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480" yWindow="180" windowWidth="20370" windowHeight="11250" activeTab="3"/>
  </bookViews>
  <sheets>
    <sheet name="Vend" sheetId="1" r:id="rId1"/>
    <sheet name="Dept" sheetId="2" r:id="rId2"/>
    <sheet name="Data" sheetId="9" r:id="rId3"/>
    <sheet name="PO List" sheetId="6" r:id="rId4"/>
    <sheet name="Signature Page" sheetId="5" r:id="rId5"/>
  </sheets>
  <definedNames>
    <definedName name="munisapp_tylerci_mu_live_ap_vendor" localSheetId="0" hidden="1">Vend!$A$1:$K$7600</definedName>
    <definedName name="munisapp_tylerci_mu_live_rq_department" localSheetId="1" hidden="1">Dept!$A$1:$B$83</definedName>
    <definedName name="munisapp_tylerci_mu_live_rq_master" localSheetId="2" hidden="1">Data!$A$1:$I$3388</definedName>
    <definedName name="_xlnm.Print_Area" localSheetId="2">Data!$C:$J</definedName>
  </definedNames>
  <calcPr calcId="145621"/>
  <pivotCaches>
    <pivotCache cacheId="7" r:id="rId6"/>
  </pivotCaches>
</workbook>
</file>

<file path=xl/calcChain.xml><?xml version="1.0" encoding="utf-8"?>
<calcChain xmlns="http://schemas.openxmlformats.org/spreadsheetml/2006/main">
  <c r="C3389" i="9" l="1"/>
  <c r="J2" i="9"/>
  <c r="J3" i="9"/>
  <c r="J4" i="9"/>
  <c r="J5" i="9"/>
  <c r="J6" i="9"/>
  <c r="J7"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8" i="9"/>
  <c r="J69" i="9"/>
  <c r="J70" i="9"/>
  <c r="J71" i="9"/>
  <c r="J72" i="9"/>
  <c r="J73" i="9"/>
  <c r="J74" i="9"/>
  <c r="J75" i="9"/>
  <c r="J76" i="9"/>
  <c r="J77" i="9"/>
  <c r="J78" i="9"/>
  <c r="J79" i="9"/>
  <c r="J80" i="9"/>
  <c r="J81" i="9"/>
  <c r="J82" i="9"/>
  <c r="J83" i="9"/>
  <c r="J84" i="9"/>
  <c r="J85" i="9"/>
  <c r="J86" i="9"/>
  <c r="J87" i="9"/>
  <c r="J88" i="9"/>
  <c r="J89" i="9"/>
  <c r="J90" i="9"/>
  <c r="J91" i="9"/>
  <c r="J92" i="9"/>
  <c r="J93" i="9"/>
  <c r="J94" i="9"/>
  <c r="J95" i="9"/>
  <c r="J96" i="9"/>
  <c r="J97" i="9"/>
  <c r="J98" i="9"/>
  <c r="J99" i="9"/>
  <c r="J100" i="9"/>
  <c r="J101" i="9"/>
  <c r="J102" i="9"/>
  <c r="J103" i="9"/>
  <c r="J104" i="9"/>
  <c r="J105" i="9"/>
  <c r="J106" i="9"/>
  <c r="J107" i="9"/>
  <c r="J108" i="9"/>
  <c r="J109" i="9"/>
  <c r="J110" i="9"/>
  <c r="J111" i="9"/>
  <c r="J112" i="9"/>
  <c r="J113" i="9"/>
  <c r="J114" i="9"/>
  <c r="J115" i="9"/>
  <c r="J116" i="9"/>
  <c r="J117" i="9"/>
  <c r="J118" i="9"/>
  <c r="J119" i="9"/>
  <c r="J120" i="9"/>
  <c r="J121" i="9"/>
  <c r="J122" i="9"/>
  <c r="J123" i="9"/>
  <c r="J124" i="9"/>
  <c r="J125" i="9"/>
  <c r="J126" i="9"/>
  <c r="J127" i="9"/>
  <c r="J128" i="9"/>
  <c r="J129" i="9"/>
  <c r="J130" i="9"/>
  <c r="J131" i="9"/>
  <c r="J132" i="9"/>
  <c r="J133" i="9"/>
  <c r="J134" i="9"/>
  <c r="J135" i="9"/>
  <c r="J136" i="9"/>
  <c r="J137" i="9"/>
  <c r="J138" i="9"/>
  <c r="J139" i="9"/>
  <c r="J140" i="9"/>
  <c r="J141" i="9"/>
  <c r="J142" i="9"/>
  <c r="J143" i="9"/>
  <c r="J144" i="9"/>
  <c r="J145" i="9"/>
  <c r="J146" i="9"/>
  <c r="J147" i="9"/>
  <c r="J148" i="9"/>
  <c r="J149" i="9"/>
  <c r="J150" i="9"/>
  <c r="J151" i="9"/>
  <c r="J152" i="9"/>
  <c r="J153" i="9"/>
  <c r="J154" i="9"/>
  <c r="J155" i="9"/>
  <c r="J156" i="9"/>
  <c r="J157" i="9"/>
  <c r="J158" i="9"/>
  <c r="J159" i="9"/>
  <c r="J160" i="9"/>
  <c r="J161" i="9"/>
  <c r="J162" i="9"/>
  <c r="J163" i="9"/>
  <c r="J164" i="9"/>
  <c r="J165" i="9"/>
  <c r="J166" i="9"/>
  <c r="J167" i="9"/>
  <c r="J168" i="9"/>
  <c r="J169" i="9"/>
  <c r="J170" i="9"/>
  <c r="J171" i="9"/>
  <c r="J172" i="9"/>
  <c r="J173" i="9"/>
  <c r="J174" i="9"/>
  <c r="J175" i="9"/>
  <c r="J176" i="9"/>
  <c r="J177" i="9"/>
  <c r="J178" i="9"/>
  <c r="J179" i="9"/>
  <c r="J180" i="9"/>
  <c r="J181" i="9"/>
  <c r="J182" i="9"/>
  <c r="J183" i="9"/>
  <c r="J184" i="9"/>
  <c r="J185" i="9"/>
  <c r="J186" i="9"/>
  <c r="J187" i="9"/>
  <c r="J188" i="9"/>
  <c r="J189" i="9"/>
  <c r="J190" i="9"/>
  <c r="J191" i="9"/>
  <c r="J192" i="9"/>
  <c r="J193" i="9"/>
  <c r="J194" i="9"/>
  <c r="J195" i="9"/>
  <c r="J196" i="9"/>
  <c r="J197" i="9"/>
  <c r="J198" i="9"/>
  <c r="J199" i="9"/>
  <c r="J200" i="9"/>
  <c r="J201" i="9"/>
  <c r="J202" i="9"/>
  <c r="J203" i="9"/>
  <c r="J204" i="9"/>
  <c r="J205" i="9"/>
  <c r="J206" i="9"/>
  <c r="J207" i="9"/>
  <c r="J208" i="9"/>
  <c r="J209" i="9"/>
  <c r="J210" i="9"/>
  <c r="J211" i="9"/>
  <c r="J212" i="9"/>
  <c r="J213" i="9"/>
  <c r="J214" i="9"/>
  <c r="J215" i="9"/>
  <c r="J216" i="9"/>
  <c r="J217" i="9"/>
  <c r="J218" i="9"/>
  <c r="J219" i="9"/>
  <c r="J220" i="9"/>
  <c r="J221" i="9"/>
  <c r="J222" i="9"/>
  <c r="J223" i="9"/>
  <c r="J224" i="9"/>
  <c r="J225" i="9"/>
  <c r="J226" i="9"/>
  <c r="J227" i="9"/>
  <c r="J228" i="9"/>
  <c r="J229" i="9"/>
  <c r="J230" i="9"/>
  <c r="J231" i="9"/>
  <c r="J232" i="9"/>
  <c r="J233" i="9"/>
  <c r="J234" i="9"/>
  <c r="J235" i="9"/>
  <c r="J236" i="9"/>
  <c r="J237" i="9"/>
  <c r="J238" i="9"/>
  <c r="J239" i="9"/>
  <c r="J240" i="9"/>
  <c r="J241" i="9"/>
  <c r="J242" i="9"/>
  <c r="J243" i="9"/>
  <c r="J244" i="9"/>
  <c r="J245" i="9"/>
  <c r="J246" i="9"/>
  <c r="J247" i="9"/>
  <c r="J248" i="9"/>
  <c r="J249" i="9"/>
  <c r="J250" i="9"/>
  <c r="J251" i="9"/>
  <c r="J252" i="9"/>
  <c r="J253" i="9"/>
  <c r="J254" i="9"/>
  <c r="J255" i="9"/>
  <c r="J256" i="9"/>
  <c r="J257" i="9"/>
  <c r="J258" i="9"/>
  <c r="J259" i="9"/>
  <c r="J260" i="9"/>
  <c r="J261" i="9"/>
  <c r="J262" i="9"/>
  <c r="J263" i="9"/>
  <c r="J264" i="9"/>
  <c r="J265" i="9"/>
  <c r="J266" i="9"/>
  <c r="J267" i="9"/>
  <c r="J268" i="9"/>
  <c r="J269" i="9"/>
  <c r="J270" i="9"/>
  <c r="J271" i="9"/>
  <c r="J272" i="9"/>
  <c r="J273" i="9"/>
  <c r="J274" i="9"/>
  <c r="J275" i="9"/>
  <c r="J276" i="9"/>
  <c r="J277" i="9"/>
  <c r="J278" i="9"/>
  <c r="J279" i="9"/>
  <c r="J280" i="9"/>
  <c r="J281" i="9"/>
  <c r="J282" i="9"/>
  <c r="J283" i="9"/>
  <c r="J284" i="9"/>
  <c r="J285" i="9"/>
  <c r="J286" i="9"/>
  <c r="J287" i="9"/>
  <c r="J288" i="9"/>
  <c r="J289" i="9"/>
  <c r="J290" i="9"/>
  <c r="J291" i="9"/>
  <c r="J292" i="9"/>
  <c r="J293" i="9"/>
  <c r="J294" i="9"/>
  <c r="J295" i="9"/>
  <c r="J296" i="9"/>
  <c r="J297" i="9"/>
  <c r="J298" i="9"/>
  <c r="J299" i="9"/>
  <c r="J300" i="9"/>
  <c r="J301" i="9"/>
  <c r="J302" i="9"/>
  <c r="J303" i="9"/>
  <c r="J304" i="9"/>
  <c r="J305" i="9"/>
  <c r="J306" i="9"/>
  <c r="J307" i="9"/>
  <c r="J308" i="9"/>
  <c r="J309" i="9"/>
  <c r="J310" i="9"/>
  <c r="J311" i="9"/>
  <c r="J312" i="9"/>
  <c r="J313" i="9"/>
  <c r="J314" i="9"/>
  <c r="J315" i="9"/>
  <c r="J316" i="9"/>
  <c r="J317" i="9"/>
  <c r="J318" i="9"/>
  <c r="J319" i="9"/>
  <c r="J320" i="9"/>
  <c r="J321" i="9"/>
  <c r="J322" i="9"/>
  <c r="J323" i="9"/>
  <c r="J324" i="9"/>
  <c r="J325" i="9"/>
  <c r="J326" i="9"/>
  <c r="J327" i="9"/>
  <c r="J328" i="9"/>
  <c r="J329" i="9"/>
  <c r="J330" i="9"/>
  <c r="J331" i="9"/>
  <c r="J332" i="9"/>
  <c r="J333" i="9"/>
  <c r="J334" i="9"/>
  <c r="J335" i="9"/>
  <c r="J336" i="9"/>
  <c r="J337" i="9"/>
  <c r="J338" i="9"/>
  <c r="J339" i="9"/>
  <c r="J340" i="9"/>
  <c r="J341" i="9"/>
  <c r="J342" i="9"/>
  <c r="J343" i="9"/>
  <c r="J344" i="9"/>
  <c r="J345" i="9"/>
  <c r="J346" i="9"/>
  <c r="J347" i="9"/>
  <c r="J348" i="9"/>
  <c r="J349" i="9"/>
  <c r="J350" i="9"/>
  <c r="J351" i="9"/>
  <c r="J352" i="9"/>
  <c r="J353" i="9"/>
  <c r="J354" i="9"/>
  <c r="J355" i="9"/>
  <c r="J356" i="9"/>
  <c r="J357" i="9"/>
  <c r="J358" i="9"/>
  <c r="J359" i="9"/>
  <c r="J360" i="9"/>
  <c r="J361" i="9"/>
  <c r="J362" i="9"/>
  <c r="J363" i="9"/>
  <c r="J364" i="9"/>
  <c r="J365" i="9"/>
  <c r="J366" i="9"/>
  <c r="J367" i="9"/>
  <c r="J368" i="9"/>
  <c r="J369" i="9"/>
  <c r="J370" i="9"/>
  <c r="J371" i="9"/>
  <c r="J372" i="9"/>
  <c r="J373" i="9"/>
  <c r="J374" i="9"/>
  <c r="J375" i="9"/>
  <c r="J376" i="9"/>
  <c r="J377" i="9"/>
  <c r="J378" i="9"/>
  <c r="J379" i="9"/>
  <c r="J380" i="9"/>
  <c r="J381" i="9"/>
  <c r="J382" i="9"/>
  <c r="J383" i="9"/>
  <c r="J384" i="9"/>
  <c r="J385" i="9"/>
  <c r="J386" i="9"/>
  <c r="J387" i="9"/>
  <c r="J388" i="9"/>
  <c r="J389" i="9"/>
  <c r="J390" i="9"/>
  <c r="J391" i="9"/>
  <c r="J392" i="9"/>
  <c r="J393" i="9"/>
  <c r="J394" i="9"/>
  <c r="J395" i="9"/>
  <c r="J396" i="9"/>
  <c r="J397" i="9"/>
  <c r="J398" i="9"/>
  <c r="J399" i="9"/>
  <c r="J400" i="9"/>
  <c r="J401" i="9"/>
  <c r="J402" i="9"/>
  <c r="J403" i="9"/>
  <c r="J404" i="9"/>
  <c r="J405" i="9"/>
  <c r="J406" i="9"/>
  <c r="J407" i="9"/>
  <c r="J408" i="9"/>
  <c r="J409" i="9"/>
  <c r="J410" i="9"/>
  <c r="J411" i="9"/>
  <c r="J412" i="9"/>
  <c r="J413" i="9"/>
  <c r="J414" i="9"/>
  <c r="J415" i="9"/>
  <c r="J416" i="9"/>
  <c r="J417" i="9"/>
  <c r="J418" i="9"/>
  <c r="J419" i="9"/>
  <c r="J420" i="9"/>
  <c r="J421" i="9"/>
  <c r="J422" i="9"/>
  <c r="J423" i="9"/>
  <c r="J424" i="9"/>
  <c r="J425" i="9"/>
  <c r="J426" i="9"/>
  <c r="J427" i="9"/>
  <c r="J428" i="9"/>
  <c r="J429" i="9"/>
  <c r="J430" i="9"/>
  <c r="J431" i="9"/>
  <c r="J432" i="9"/>
  <c r="J433" i="9"/>
  <c r="J434" i="9"/>
  <c r="J435" i="9"/>
  <c r="J436" i="9"/>
  <c r="J437" i="9"/>
  <c r="J438" i="9"/>
  <c r="J439" i="9"/>
  <c r="J440" i="9"/>
  <c r="J441" i="9"/>
  <c r="J442" i="9"/>
  <c r="J443" i="9"/>
  <c r="J444" i="9"/>
  <c r="J445" i="9"/>
  <c r="J446" i="9"/>
  <c r="J447" i="9"/>
  <c r="J448" i="9"/>
  <c r="J449" i="9"/>
  <c r="J450" i="9"/>
  <c r="J451" i="9"/>
  <c r="J452" i="9"/>
  <c r="J453" i="9"/>
  <c r="J454" i="9"/>
  <c r="J455" i="9"/>
  <c r="J456" i="9"/>
  <c r="J457" i="9"/>
  <c r="J458" i="9"/>
  <c r="J459" i="9"/>
  <c r="J460" i="9"/>
  <c r="J461" i="9"/>
  <c r="J462" i="9"/>
  <c r="J463" i="9"/>
  <c r="J464" i="9"/>
  <c r="J465" i="9"/>
  <c r="J466" i="9"/>
  <c r="J467" i="9"/>
  <c r="J468" i="9"/>
  <c r="J469" i="9"/>
  <c r="J470" i="9"/>
  <c r="J471" i="9"/>
  <c r="J472" i="9"/>
  <c r="J473" i="9"/>
  <c r="J474" i="9"/>
  <c r="J475" i="9"/>
  <c r="J476" i="9"/>
  <c r="J477" i="9"/>
  <c r="J478" i="9"/>
  <c r="J479" i="9"/>
  <c r="J480" i="9"/>
  <c r="J481" i="9"/>
  <c r="J482" i="9"/>
  <c r="J483" i="9"/>
  <c r="J484" i="9"/>
  <c r="J485" i="9"/>
  <c r="J486" i="9"/>
  <c r="J487" i="9"/>
  <c r="J488" i="9"/>
  <c r="J489" i="9"/>
  <c r="J490" i="9"/>
  <c r="J491" i="9"/>
  <c r="J492" i="9"/>
  <c r="J493" i="9"/>
  <c r="J494" i="9"/>
  <c r="J495" i="9"/>
  <c r="J496" i="9"/>
  <c r="J497" i="9"/>
  <c r="J498" i="9"/>
  <c r="J499" i="9"/>
  <c r="J500" i="9"/>
  <c r="J501" i="9"/>
  <c r="J502" i="9"/>
  <c r="J503" i="9"/>
  <c r="J504" i="9"/>
  <c r="J505" i="9"/>
  <c r="J506" i="9"/>
  <c r="J507" i="9"/>
  <c r="J508" i="9"/>
  <c r="J509" i="9"/>
  <c r="J510" i="9"/>
  <c r="J511" i="9"/>
  <c r="J512" i="9"/>
  <c r="J513" i="9"/>
  <c r="J514" i="9"/>
  <c r="J515" i="9"/>
  <c r="J516" i="9"/>
  <c r="J517" i="9"/>
  <c r="J518" i="9"/>
  <c r="J519" i="9"/>
  <c r="J520" i="9"/>
  <c r="J521" i="9"/>
  <c r="J522" i="9"/>
  <c r="J523" i="9"/>
  <c r="J524" i="9"/>
  <c r="J525" i="9"/>
  <c r="J526" i="9"/>
  <c r="J527" i="9"/>
  <c r="J528" i="9"/>
  <c r="J529" i="9"/>
  <c r="J530" i="9"/>
  <c r="J531" i="9"/>
  <c r="J532" i="9"/>
  <c r="J533" i="9"/>
  <c r="J534" i="9"/>
  <c r="J535" i="9"/>
  <c r="J536" i="9"/>
  <c r="J537" i="9"/>
  <c r="J538" i="9"/>
  <c r="J539" i="9"/>
  <c r="J540" i="9"/>
  <c r="J541" i="9"/>
  <c r="J542" i="9"/>
  <c r="J543" i="9"/>
  <c r="J544" i="9"/>
  <c r="J545" i="9"/>
  <c r="J546" i="9"/>
  <c r="J547" i="9"/>
  <c r="J548" i="9"/>
  <c r="J549" i="9"/>
  <c r="J550" i="9"/>
  <c r="J551" i="9"/>
  <c r="J552" i="9"/>
  <c r="J553" i="9"/>
  <c r="J554" i="9"/>
  <c r="J555" i="9"/>
  <c r="J556" i="9"/>
  <c r="J557" i="9"/>
  <c r="J558" i="9"/>
  <c r="J559" i="9"/>
  <c r="J560" i="9"/>
  <c r="J561" i="9"/>
  <c r="J562" i="9"/>
  <c r="J563" i="9"/>
  <c r="J564" i="9"/>
  <c r="J565" i="9"/>
  <c r="J566" i="9"/>
  <c r="J567" i="9"/>
  <c r="J568" i="9"/>
  <c r="J569" i="9"/>
  <c r="J570" i="9"/>
  <c r="J571" i="9"/>
  <c r="J572" i="9"/>
  <c r="J573" i="9"/>
  <c r="J574" i="9"/>
  <c r="J575" i="9"/>
  <c r="J576" i="9"/>
  <c r="J577" i="9"/>
  <c r="J578" i="9"/>
  <c r="J579" i="9"/>
  <c r="J580" i="9"/>
  <c r="J581" i="9"/>
  <c r="J582" i="9"/>
  <c r="J583" i="9"/>
  <c r="J584" i="9"/>
  <c r="J585" i="9"/>
  <c r="J586" i="9"/>
  <c r="J587" i="9"/>
  <c r="J588" i="9"/>
  <c r="J589" i="9"/>
  <c r="J590" i="9"/>
  <c r="J591" i="9"/>
  <c r="J592" i="9"/>
  <c r="J593" i="9"/>
  <c r="J594" i="9"/>
  <c r="J595" i="9"/>
  <c r="J596" i="9"/>
  <c r="J597" i="9"/>
  <c r="J598" i="9"/>
  <c r="J599" i="9"/>
  <c r="J600" i="9"/>
  <c r="J601" i="9"/>
  <c r="J602" i="9"/>
  <c r="J603" i="9"/>
  <c r="J604" i="9"/>
  <c r="J605" i="9"/>
  <c r="J606" i="9"/>
  <c r="J607" i="9"/>
  <c r="J608" i="9"/>
  <c r="J609" i="9"/>
  <c r="J610" i="9"/>
  <c r="J611" i="9"/>
  <c r="J612" i="9"/>
  <c r="J613" i="9"/>
  <c r="J614" i="9"/>
  <c r="J615" i="9"/>
  <c r="J616" i="9"/>
  <c r="J617" i="9"/>
  <c r="J618" i="9"/>
  <c r="J619" i="9"/>
  <c r="J620" i="9"/>
  <c r="J621" i="9"/>
  <c r="J622" i="9"/>
  <c r="J623" i="9"/>
  <c r="J624" i="9"/>
  <c r="J625" i="9"/>
  <c r="J626" i="9"/>
  <c r="J627" i="9"/>
  <c r="J628" i="9"/>
  <c r="J629" i="9"/>
  <c r="J630" i="9"/>
  <c r="J631" i="9"/>
  <c r="J632" i="9"/>
  <c r="J633" i="9"/>
  <c r="J634" i="9"/>
  <c r="J635" i="9"/>
  <c r="J636" i="9"/>
  <c r="J637" i="9"/>
  <c r="J638" i="9"/>
  <c r="J639" i="9"/>
  <c r="J640" i="9"/>
  <c r="J641" i="9"/>
  <c r="J642" i="9"/>
  <c r="J643" i="9"/>
  <c r="J644" i="9"/>
  <c r="J645" i="9"/>
  <c r="J646" i="9"/>
  <c r="J647" i="9"/>
  <c r="J648" i="9"/>
  <c r="J649" i="9"/>
  <c r="J650" i="9"/>
  <c r="J651" i="9"/>
  <c r="J652" i="9"/>
  <c r="J653" i="9"/>
  <c r="J654" i="9"/>
  <c r="J655" i="9"/>
  <c r="J656" i="9"/>
  <c r="J657" i="9"/>
  <c r="J658" i="9"/>
  <c r="J659" i="9"/>
  <c r="J660" i="9"/>
  <c r="J661" i="9"/>
  <c r="J662" i="9"/>
  <c r="J663" i="9"/>
  <c r="J664" i="9"/>
  <c r="J665" i="9"/>
  <c r="J666" i="9"/>
  <c r="J667" i="9"/>
  <c r="J668" i="9"/>
  <c r="J669" i="9"/>
  <c r="J670" i="9"/>
  <c r="J671" i="9"/>
  <c r="J672" i="9"/>
  <c r="J673" i="9"/>
  <c r="J674" i="9"/>
  <c r="J675" i="9"/>
  <c r="J676" i="9"/>
  <c r="J677" i="9"/>
  <c r="J678" i="9"/>
  <c r="J679" i="9"/>
  <c r="J680" i="9"/>
  <c r="J681" i="9"/>
  <c r="J682" i="9"/>
  <c r="J683" i="9"/>
  <c r="J684" i="9"/>
  <c r="J685" i="9"/>
  <c r="J686" i="9"/>
  <c r="J687" i="9"/>
  <c r="J688" i="9"/>
  <c r="J689" i="9"/>
  <c r="J690" i="9"/>
  <c r="J691" i="9"/>
  <c r="J692" i="9"/>
  <c r="J693" i="9"/>
  <c r="J694" i="9"/>
  <c r="J695" i="9"/>
  <c r="J696" i="9"/>
  <c r="J697" i="9"/>
  <c r="J698" i="9"/>
  <c r="J699" i="9"/>
  <c r="J700" i="9"/>
  <c r="J701" i="9"/>
  <c r="J702" i="9"/>
  <c r="J703" i="9"/>
  <c r="J704" i="9"/>
  <c r="J705" i="9"/>
  <c r="J706" i="9"/>
  <c r="J707" i="9"/>
  <c r="J708" i="9"/>
  <c r="J709" i="9"/>
  <c r="J710" i="9"/>
  <c r="J711" i="9"/>
  <c r="J712" i="9"/>
  <c r="J713" i="9"/>
  <c r="J714" i="9"/>
  <c r="J715" i="9"/>
  <c r="J716" i="9"/>
  <c r="J717" i="9"/>
  <c r="J718" i="9"/>
  <c r="J719" i="9"/>
  <c r="J720" i="9"/>
  <c r="J721" i="9"/>
  <c r="J722" i="9"/>
  <c r="J723" i="9"/>
  <c r="J724" i="9"/>
  <c r="J725" i="9"/>
  <c r="J726" i="9"/>
  <c r="J727" i="9"/>
  <c r="J728" i="9"/>
  <c r="J729" i="9"/>
  <c r="J730" i="9"/>
  <c r="J731" i="9"/>
  <c r="J732" i="9"/>
  <c r="J733" i="9"/>
  <c r="J734" i="9"/>
  <c r="J735" i="9"/>
  <c r="J736" i="9"/>
  <c r="J737" i="9"/>
  <c r="J738" i="9"/>
  <c r="J739" i="9"/>
  <c r="J740" i="9"/>
  <c r="J741" i="9"/>
  <c r="J742" i="9"/>
  <c r="J743" i="9"/>
  <c r="J744" i="9"/>
  <c r="J745" i="9"/>
  <c r="J746" i="9"/>
  <c r="J747" i="9"/>
  <c r="J748" i="9"/>
  <c r="J749" i="9"/>
  <c r="J750" i="9"/>
  <c r="J751" i="9"/>
  <c r="J752" i="9"/>
  <c r="J753" i="9"/>
  <c r="J754" i="9"/>
  <c r="J755" i="9"/>
  <c r="J756" i="9"/>
  <c r="J757" i="9"/>
  <c r="J758" i="9"/>
  <c r="J759" i="9"/>
  <c r="J760" i="9"/>
  <c r="J761" i="9"/>
  <c r="J762" i="9"/>
  <c r="J763" i="9"/>
  <c r="J764" i="9"/>
  <c r="J765" i="9"/>
  <c r="J766" i="9"/>
  <c r="J767" i="9"/>
  <c r="J768" i="9"/>
  <c r="J769" i="9"/>
  <c r="J770" i="9"/>
  <c r="J771" i="9"/>
  <c r="J772" i="9"/>
  <c r="J773" i="9"/>
  <c r="J774" i="9"/>
  <c r="J775" i="9"/>
  <c r="J776" i="9"/>
  <c r="J777" i="9"/>
  <c r="J778" i="9"/>
  <c r="J779" i="9"/>
  <c r="J780" i="9"/>
  <c r="J781" i="9"/>
  <c r="J782" i="9"/>
  <c r="J783" i="9"/>
  <c r="J784" i="9"/>
  <c r="J785" i="9"/>
  <c r="J786" i="9"/>
  <c r="J787" i="9"/>
  <c r="J788" i="9"/>
  <c r="J789" i="9"/>
  <c r="J790" i="9"/>
  <c r="J791" i="9"/>
  <c r="J792" i="9"/>
  <c r="J793" i="9"/>
  <c r="J794" i="9"/>
  <c r="J795" i="9"/>
  <c r="J796" i="9"/>
  <c r="J797" i="9"/>
  <c r="J798" i="9"/>
  <c r="J799" i="9"/>
  <c r="J800" i="9"/>
  <c r="J801" i="9"/>
  <c r="J802" i="9"/>
  <c r="J803" i="9"/>
  <c r="J804" i="9"/>
  <c r="J805" i="9"/>
  <c r="J806" i="9"/>
  <c r="J807" i="9"/>
  <c r="J808" i="9"/>
  <c r="J809" i="9"/>
  <c r="J810" i="9"/>
  <c r="J811" i="9"/>
  <c r="J812" i="9"/>
  <c r="J813" i="9"/>
  <c r="J814" i="9"/>
  <c r="J815" i="9"/>
  <c r="J816" i="9"/>
  <c r="J817" i="9"/>
  <c r="J818" i="9"/>
  <c r="J819" i="9"/>
  <c r="J820" i="9"/>
  <c r="J821" i="9"/>
  <c r="J822" i="9"/>
  <c r="J823" i="9"/>
  <c r="J824" i="9"/>
  <c r="J825" i="9"/>
  <c r="J826" i="9"/>
  <c r="J827" i="9"/>
  <c r="J828" i="9"/>
  <c r="J829" i="9"/>
  <c r="J830" i="9"/>
  <c r="J831" i="9"/>
  <c r="J832" i="9"/>
  <c r="J833" i="9"/>
  <c r="J834" i="9"/>
  <c r="J835" i="9"/>
  <c r="J836" i="9"/>
  <c r="J837" i="9"/>
  <c r="J838" i="9"/>
  <c r="J839" i="9"/>
  <c r="J840" i="9"/>
  <c r="J841" i="9"/>
  <c r="J842" i="9"/>
  <c r="J843" i="9"/>
  <c r="J844" i="9"/>
  <c r="J845" i="9"/>
  <c r="J846" i="9"/>
  <c r="J847" i="9"/>
  <c r="J848" i="9"/>
  <c r="J849" i="9"/>
  <c r="J850" i="9"/>
  <c r="J851" i="9"/>
  <c r="J852" i="9"/>
  <c r="J853" i="9"/>
  <c r="J854" i="9"/>
  <c r="J855" i="9"/>
  <c r="J856" i="9"/>
  <c r="J857" i="9"/>
  <c r="J858" i="9"/>
  <c r="J859" i="9"/>
  <c r="J860" i="9"/>
  <c r="J861" i="9"/>
  <c r="J862" i="9"/>
  <c r="J863" i="9"/>
  <c r="J864" i="9"/>
  <c r="J865" i="9"/>
  <c r="J866" i="9"/>
  <c r="J867" i="9"/>
  <c r="J868" i="9"/>
  <c r="J869" i="9"/>
  <c r="J870" i="9"/>
  <c r="J871" i="9"/>
  <c r="J872" i="9"/>
  <c r="J873" i="9"/>
  <c r="J874" i="9"/>
  <c r="J875" i="9"/>
  <c r="J876" i="9"/>
  <c r="J877" i="9"/>
  <c r="J878" i="9"/>
  <c r="J879" i="9"/>
  <c r="J880" i="9"/>
  <c r="J881" i="9"/>
  <c r="J882" i="9"/>
  <c r="J883" i="9"/>
  <c r="J884" i="9"/>
  <c r="J885" i="9"/>
  <c r="J886" i="9"/>
  <c r="J887" i="9"/>
  <c r="J888" i="9"/>
  <c r="J889" i="9"/>
  <c r="J890" i="9"/>
  <c r="J891" i="9"/>
  <c r="J892" i="9"/>
  <c r="J893" i="9"/>
  <c r="J894" i="9"/>
  <c r="J895" i="9"/>
  <c r="J896" i="9"/>
  <c r="J897" i="9"/>
  <c r="J898" i="9"/>
  <c r="J899" i="9"/>
  <c r="J900" i="9"/>
  <c r="J901" i="9"/>
  <c r="J902" i="9"/>
  <c r="J903" i="9"/>
  <c r="J904" i="9"/>
  <c r="J905" i="9"/>
  <c r="J906" i="9"/>
  <c r="J907" i="9"/>
  <c r="J908" i="9"/>
  <c r="J909" i="9"/>
  <c r="J910" i="9"/>
  <c r="J911" i="9"/>
  <c r="J912" i="9"/>
  <c r="J913" i="9"/>
  <c r="J914" i="9"/>
  <c r="J915" i="9"/>
  <c r="J916" i="9"/>
  <c r="J917" i="9"/>
  <c r="J918" i="9"/>
  <c r="J919" i="9"/>
  <c r="J920" i="9"/>
  <c r="J921" i="9"/>
  <c r="J922" i="9"/>
  <c r="J923" i="9"/>
  <c r="J924" i="9"/>
  <c r="J925" i="9"/>
  <c r="J926" i="9"/>
  <c r="J927" i="9"/>
  <c r="J928" i="9"/>
  <c r="J929" i="9"/>
  <c r="J930" i="9"/>
  <c r="J931" i="9"/>
  <c r="J932" i="9"/>
  <c r="J933" i="9"/>
  <c r="J934" i="9"/>
  <c r="J935" i="9"/>
  <c r="J936" i="9"/>
  <c r="J937" i="9"/>
  <c r="J938" i="9"/>
  <c r="J939" i="9"/>
  <c r="J940" i="9"/>
  <c r="J941" i="9"/>
  <c r="J942" i="9"/>
  <c r="J943" i="9"/>
  <c r="J944" i="9"/>
  <c r="J945" i="9"/>
  <c r="J946" i="9"/>
  <c r="J947" i="9"/>
  <c r="J948" i="9"/>
  <c r="J949" i="9"/>
  <c r="J950" i="9"/>
  <c r="J951" i="9"/>
  <c r="J952" i="9"/>
  <c r="J953" i="9"/>
  <c r="J954" i="9"/>
  <c r="J955" i="9"/>
  <c r="J956" i="9"/>
  <c r="J957" i="9"/>
  <c r="J958" i="9"/>
  <c r="J959" i="9"/>
  <c r="J960" i="9"/>
  <c r="J961" i="9"/>
  <c r="J962" i="9"/>
  <c r="J963" i="9"/>
  <c r="J964" i="9"/>
  <c r="J965" i="9"/>
  <c r="J966" i="9"/>
  <c r="J967" i="9"/>
  <c r="J968" i="9"/>
  <c r="J969" i="9"/>
  <c r="J970" i="9"/>
  <c r="J971" i="9"/>
  <c r="J972" i="9"/>
  <c r="J973" i="9"/>
  <c r="J974" i="9"/>
  <c r="J975" i="9"/>
  <c r="J976" i="9"/>
  <c r="J977" i="9"/>
  <c r="J978" i="9"/>
  <c r="J979" i="9"/>
  <c r="J980" i="9"/>
  <c r="J981" i="9"/>
  <c r="J982" i="9"/>
  <c r="J983" i="9"/>
  <c r="J984" i="9"/>
  <c r="J985" i="9"/>
  <c r="J986" i="9"/>
  <c r="J987" i="9"/>
  <c r="J988" i="9"/>
  <c r="J989" i="9"/>
  <c r="J990" i="9"/>
  <c r="J991" i="9"/>
  <c r="J992" i="9"/>
  <c r="J993" i="9"/>
  <c r="J994" i="9"/>
  <c r="J995" i="9"/>
  <c r="J996" i="9"/>
  <c r="J997" i="9"/>
  <c r="J998" i="9"/>
  <c r="J999" i="9"/>
  <c r="J1000" i="9"/>
  <c r="J1001" i="9"/>
  <c r="J1002" i="9"/>
  <c r="J1003" i="9"/>
  <c r="J1004" i="9"/>
  <c r="J1005" i="9"/>
  <c r="J1006" i="9"/>
  <c r="J1007" i="9"/>
  <c r="J1008" i="9"/>
  <c r="J1009" i="9"/>
  <c r="J1010" i="9"/>
  <c r="J1011" i="9"/>
  <c r="J1012" i="9"/>
  <c r="J1013" i="9"/>
  <c r="J1014" i="9"/>
  <c r="J1015" i="9"/>
  <c r="J1016" i="9"/>
  <c r="J1017" i="9"/>
  <c r="J1018" i="9"/>
  <c r="J1019" i="9"/>
  <c r="J1020" i="9"/>
  <c r="J1021" i="9"/>
  <c r="J1022" i="9"/>
  <c r="J1023" i="9"/>
  <c r="J1024" i="9"/>
  <c r="J1025" i="9"/>
  <c r="J1026" i="9"/>
  <c r="J1027" i="9"/>
  <c r="J1028" i="9"/>
  <c r="J1029" i="9"/>
  <c r="J1030" i="9"/>
  <c r="J1031" i="9"/>
  <c r="J1032" i="9"/>
  <c r="J1033" i="9"/>
  <c r="J1034" i="9"/>
  <c r="J1035" i="9"/>
  <c r="J1036" i="9"/>
  <c r="J1037" i="9"/>
  <c r="J1038" i="9"/>
  <c r="J1039" i="9"/>
  <c r="J1040" i="9"/>
  <c r="J1041" i="9"/>
  <c r="J1042" i="9"/>
  <c r="J1043" i="9"/>
  <c r="J1044" i="9"/>
  <c r="J1045" i="9"/>
  <c r="J1046" i="9"/>
  <c r="J1047" i="9"/>
  <c r="J1048" i="9"/>
  <c r="J1049" i="9"/>
  <c r="J1050" i="9"/>
  <c r="J1051" i="9"/>
  <c r="J1052" i="9"/>
  <c r="J1053" i="9"/>
  <c r="J1054" i="9"/>
  <c r="J1055" i="9"/>
  <c r="J1056" i="9"/>
  <c r="J1057" i="9"/>
  <c r="J1058" i="9"/>
  <c r="J1059" i="9"/>
  <c r="J1060" i="9"/>
  <c r="J1061" i="9"/>
  <c r="J1062" i="9"/>
  <c r="J1063" i="9"/>
  <c r="J1064" i="9"/>
  <c r="J1065" i="9"/>
  <c r="J1066" i="9"/>
  <c r="J1067" i="9"/>
  <c r="J1068" i="9"/>
  <c r="J1069" i="9"/>
  <c r="J1070" i="9"/>
  <c r="J1071" i="9"/>
  <c r="J1072" i="9"/>
  <c r="J1073" i="9"/>
  <c r="J1074" i="9"/>
  <c r="J1075" i="9"/>
  <c r="J1076" i="9"/>
  <c r="J1077" i="9"/>
  <c r="J1078" i="9"/>
  <c r="J1079" i="9"/>
  <c r="J1080" i="9"/>
  <c r="J1081" i="9"/>
  <c r="J1082" i="9"/>
  <c r="J1083" i="9"/>
  <c r="J1084" i="9"/>
  <c r="J1085" i="9"/>
  <c r="J1086" i="9"/>
  <c r="J1087" i="9"/>
  <c r="J1088" i="9"/>
  <c r="J1089" i="9"/>
  <c r="J1090" i="9"/>
  <c r="J1091" i="9"/>
  <c r="J1092" i="9"/>
  <c r="J1093" i="9"/>
  <c r="J1094" i="9"/>
  <c r="J1095" i="9"/>
  <c r="J1096" i="9"/>
  <c r="J1097" i="9"/>
  <c r="J1098" i="9"/>
  <c r="J1099" i="9"/>
  <c r="J1100" i="9"/>
  <c r="J1101" i="9"/>
  <c r="J1102" i="9"/>
  <c r="J1103" i="9"/>
  <c r="J1104" i="9"/>
  <c r="J1105" i="9"/>
  <c r="J1106" i="9"/>
  <c r="J1107" i="9"/>
  <c r="J1108" i="9"/>
  <c r="J1109" i="9"/>
  <c r="J1110" i="9"/>
  <c r="J1111" i="9"/>
  <c r="J1112" i="9"/>
  <c r="J1113" i="9"/>
  <c r="J1114" i="9"/>
  <c r="J1115" i="9"/>
  <c r="J1116" i="9"/>
  <c r="J1117" i="9"/>
  <c r="J1118" i="9"/>
  <c r="J1119" i="9"/>
  <c r="J1120" i="9"/>
  <c r="J1121" i="9"/>
  <c r="J1122" i="9"/>
  <c r="J1123" i="9"/>
  <c r="J1124" i="9"/>
  <c r="J1125" i="9"/>
  <c r="J1126" i="9"/>
  <c r="J1127" i="9"/>
  <c r="J1128" i="9"/>
  <c r="J1129" i="9"/>
  <c r="J1130" i="9"/>
  <c r="J1131" i="9"/>
  <c r="J1132" i="9"/>
  <c r="J1133" i="9"/>
  <c r="J1134" i="9"/>
  <c r="J1135" i="9"/>
  <c r="J1136" i="9"/>
  <c r="J1137" i="9"/>
  <c r="J1138" i="9"/>
  <c r="J1139" i="9"/>
  <c r="J1140" i="9"/>
  <c r="J1141" i="9"/>
  <c r="J1142" i="9"/>
  <c r="J1143" i="9"/>
  <c r="J1144" i="9"/>
  <c r="J1145" i="9"/>
  <c r="J1146" i="9"/>
  <c r="J1147" i="9"/>
  <c r="J1148" i="9"/>
  <c r="J1149" i="9"/>
  <c r="J1150" i="9"/>
  <c r="J1151" i="9"/>
  <c r="J1152" i="9"/>
  <c r="J1153" i="9"/>
  <c r="J1154" i="9"/>
  <c r="J1155" i="9"/>
  <c r="J1156" i="9"/>
  <c r="J1157" i="9"/>
  <c r="J1158" i="9"/>
  <c r="J1159" i="9"/>
  <c r="J1160" i="9"/>
  <c r="J1161" i="9"/>
  <c r="J1162" i="9"/>
  <c r="J1163" i="9"/>
  <c r="J1164" i="9"/>
  <c r="J1165" i="9"/>
  <c r="J1166" i="9"/>
  <c r="J1167" i="9"/>
  <c r="J1168" i="9"/>
  <c r="J1169" i="9"/>
  <c r="J1170" i="9"/>
  <c r="J1171" i="9"/>
  <c r="J1172" i="9"/>
  <c r="J1173" i="9"/>
  <c r="J1174" i="9"/>
  <c r="J1175" i="9"/>
  <c r="J1176" i="9"/>
  <c r="J1177" i="9"/>
  <c r="J1178" i="9"/>
  <c r="J1179" i="9"/>
  <c r="J1180" i="9"/>
  <c r="J1181" i="9"/>
  <c r="J1182" i="9"/>
  <c r="J1183" i="9"/>
  <c r="J1184" i="9"/>
  <c r="J1185" i="9"/>
  <c r="J1186" i="9"/>
  <c r="J1187" i="9"/>
  <c r="J1188" i="9"/>
  <c r="J1189" i="9"/>
  <c r="J1190" i="9"/>
  <c r="J1191" i="9"/>
  <c r="J1192" i="9"/>
  <c r="J1193" i="9"/>
  <c r="J1194" i="9"/>
  <c r="J1195" i="9"/>
  <c r="J1196" i="9"/>
  <c r="J1197" i="9"/>
  <c r="J1198" i="9"/>
  <c r="J1199" i="9"/>
  <c r="J1200" i="9"/>
  <c r="J1201" i="9"/>
  <c r="J1202" i="9"/>
  <c r="J1203" i="9"/>
  <c r="J1204" i="9"/>
  <c r="J1205" i="9"/>
  <c r="J1206" i="9"/>
  <c r="J1207" i="9"/>
  <c r="J1208" i="9"/>
  <c r="J1209" i="9"/>
  <c r="J1210" i="9"/>
  <c r="J1211" i="9"/>
  <c r="J1212" i="9"/>
  <c r="J1213" i="9"/>
  <c r="J1214" i="9"/>
  <c r="J1215" i="9"/>
  <c r="J1216" i="9"/>
  <c r="J1217" i="9"/>
  <c r="J1218" i="9"/>
  <c r="J1219" i="9"/>
  <c r="J1220" i="9"/>
  <c r="J1221" i="9"/>
  <c r="J1222" i="9"/>
  <c r="J1223" i="9"/>
  <c r="J1224" i="9"/>
  <c r="J1225" i="9"/>
  <c r="J1226" i="9"/>
  <c r="J1227" i="9"/>
  <c r="J1228" i="9"/>
  <c r="J1229" i="9"/>
  <c r="J1230" i="9"/>
  <c r="J1231" i="9"/>
  <c r="J1232" i="9"/>
  <c r="J1233" i="9"/>
  <c r="J1234" i="9"/>
  <c r="J1235" i="9"/>
  <c r="J1236" i="9"/>
  <c r="J1237" i="9"/>
  <c r="J1238" i="9"/>
  <c r="J1239" i="9"/>
  <c r="J1240" i="9"/>
  <c r="J1241" i="9"/>
  <c r="J1242" i="9"/>
  <c r="J1243" i="9"/>
  <c r="J1244" i="9"/>
  <c r="J1245" i="9"/>
  <c r="J1246" i="9"/>
  <c r="J1247" i="9"/>
  <c r="J1248" i="9"/>
  <c r="J1249" i="9"/>
  <c r="J1250" i="9"/>
  <c r="J1251" i="9"/>
  <c r="J1252" i="9"/>
  <c r="J1253" i="9"/>
  <c r="J1254" i="9"/>
  <c r="J1255" i="9"/>
  <c r="J1256" i="9"/>
  <c r="J1257" i="9"/>
  <c r="J1258" i="9"/>
  <c r="J1259" i="9"/>
  <c r="J1260" i="9"/>
  <c r="J1261" i="9"/>
  <c r="J1262" i="9"/>
  <c r="J1263" i="9"/>
  <c r="J1264" i="9"/>
  <c r="J1265" i="9"/>
  <c r="J1266" i="9"/>
  <c r="J1267" i="9"/>
  <c r="J1268" i="9"/>
  <c r="J1269" i="9"/>
  <c r="J1270" i="9"/>
  <c r="J1271" i="9"/>
  <c r="J1272" i="9"/>
  <c r="J1273" i="9"/>
  <c r="J1274" i="9"/>
  <c r="J1275" i="9"/>
  <c r="J1276" i="9"/>
  <c r="J1277" i="9"/>
  <c r="J1278" i="9"/>
  <c r="J1279" i="9"/>
  <c r="J1280" i="9"/>
  <c r="J1281" i="9"/>
  <c r="J1282" i="9"/>
  <c r="J1283" i="9"/>
  <c r="J1284" i="9"/>
  <c r="J1285" i="9"/>
  <c r="J1286" i="9"/>
  <c r="J1287" i="9"/>
  <c r="J1288" i="9"/>
  <c r="J1289" i="9"/>
  <c r="J1290" i="9"/>
  <c r="J1291" i="9"/>
  <c r="J1292" i="9"/>
  <c r="J1293" i="9"/>
  <c r="J1294" i="9"/>
  <c r="J1295" i="9"/>
  <c r="J1296" i="9"/>
  <c r="J1297" i="9"/>
  <c r="J1298" i="9"/>
  <c r="J1299" i="9"/>
  <c r="J1300" i="9"/>
  <c r="J1301" i="9"/>
  <c r="J1302" i="9"/>
  <c r="J1303" i="9"/>
  <c r="J1304" i="9"/>
  <c r="J1305" i="9"/>
  <c r="J1306" i="9"/>
  <c r="J1307" i="9"/>
  <c r="J1308" i="9"/>
  <c r="J1309" i="9"/>
  <c r="J1310" i="9"/>
  <c r="J1311" i="9"/>
  <c r="J1312" i="9"/>
  <c r="J1313" i="9"/>
  <c r="J1314" i="9"/>
  <c r="J1315" i="9"/>
  <c r="J1316" i="9"/>
  <c r="J1317" i="9"/>
  <c r="J1318" i="9"/>
  <c r="J1319" i="9"/>
  <c r="J1320" i="9"/>
  <c r="J1321" i="9"/>
  <c r="J1322" i="9"/>
  <c r="J1323" i="9"/>
  <c r="J1324" i="9"/>
  <c r="J1325" i="9"/>
  <c r="J1326" i="9"/>
  <c r="J1327" i="9"/>
  <c r="J1328" i="9"/>
  <c r="J1329" i="9"/>
  <c r="J1330" i="9"/>
  <c r="J1331" i="9"/>
  <c r="J1332" i="9"/>
  <c r="J1333" i="9"/>
  <c r="J1334" i="9"/>
  <c r="J1335" i="9"/>
  <c r="J1336" i="9"/>
  <c r="J1337" i="9"/>
  <c r="J1338" i="9"/>
  <c r="J1339" i="9"/>
  <c r="J1340" i="9"/>
  <c r="J1341" i="9"/>
  <c r="J1342" i="9"/>
  <c r="J1343" i="9"/>
  <c r="J1344" i="9"/>
  <c r="J1345" i="9"/>
  <c r="J1346" i="9"/>
  <c r="J1347" i="9"/>
  <c r="J1348" i="9"/>
  <c r="J1349" i="9"/>
  <c r="J1350" i="9"/>
  <c r="J1351" i="9"/>
  <c r="J1352" i="9"/>
  <c r="J1353" i="9"/>
  <c r="J1354" i="9"/>
  <c r="J1355" i="9"/>
  <c r="J1356" i="9"/>
  <c r="J1357" i="9"/>
  <c r="J1358" i="9"/>
  <c r="J1359" i="9"/>
  <c r="J1360" i="9"/>
  <c r="J1361" i="9"/>
  <c r="J1362" i="9"/>
  <c r="J1363" i="9"/>
  <c r="J1364" i="9"/>
  <c r="J1365" i="9"/>
  <c r="J1366" i="9"/>
  <c r="J1367" i="9"/>
  <c r="J1368" i="9"/>
  <c r="J1369" i="9"/>
  <c r="J1370" i="9"/>
  <c r="J1371" i="9"/>
  <c r="J1372" i="9"/>
  <c r="J1373" i="9"/>
  <c r="J1374" i="9"/>
  <c r="J1375" i="9"/>
  <c r="J1376" i="9"/>
  <c r="J1377" i="9"/>
  <c r="J1378" i="9"/>
  <c r="J1379" i="9"/>
  <c r="J1380" i="9"/>
  <c r="J1381" i="9"/>
  <c r="J1382" i="9"/>
  <c r="J1383" i="9"/>
  <c r="J1384" i="9"/>
  <c r="J1385" i="9"/>
  <c r="J1386" i="9"/>
  <c r="J1387" i="9"/>
  <c r="J1388" i="9"/>
  <c r="J1389" i="9"/>
  <c r="J1390" i="9"/>
  <c r="J1391" i="9"/>
  <c r="J1392" i="9"/>
  <c r="J1393" i="9"/>
  <c r="J1394" i="9"/>
  <c r="J1395" i="9"/>
  <c r="J1396" i="9"/>
  <c r="J1397" i="9"/>
  <c r="J1398" i="9"/>
  <c r="J1399" i="9"/>
  <c r="J1400" i="9"/>
  <c r="J1401" i="9"/>
  <c r="J1402" i="9"/>
  <c r="J1403" i="9"/>
  <c r="J1404" i="9"/>
  <c r="J1405" i="9"/>
  <c r="J1406" i="9"/>
  <c r="J1407" i="9"/>
  <c r="J1408" i="9"/>
  <c r="J1409" i="9"/>
  <c r="J1410" i="9"/>
  <c r="J1411" i="9"/>
  <c r="J1412" i="9"/>
  <c r="J1413" i="9"/>
  <c r="J1414" i="9"/>
  <c r="J1415" i="9"/>
  <c r="J1416" i="9"/>
  <c r="J1417" i="9"/>
  <c r="J1418" i="9"/>
  <c r="J1419" i="9"/>
  <c r="J1420" i="9"/>
  <c r="J1421" i="9"/>
  <c r="J1422" i="9"/>
  <c r="J1423" i="9"/>
  <c r="J1424" i="9"/>
  <c r="J1425" i="9"/>
  <c r="J1426" i="9"/>
  <c r="J1427" i="9"/>
  <c r="J1428" i="9"/>
  <c r="J1429" i="9"/>
  <c r="J1430" i="9"/>
  <c r="J1431" i="9"/>
  <c r="J1432" i="9"/>
  <c r="J1433" i="9"/>
  <c r="J1434" i="9"/>
  <c r="J1435" i="9"/>
  <c r="J1436" i="9"/>
  <c r="J1437" i="9"/>
  <c r="J1438" i="9"/>
  <c r="J1439" i="9"/>
  <c r="J1440" i="9"/>
  <c r="J1441" i="9"/>
  <c r="J1442" i="9"/>
  <c r="J1443" i="9"/>
  <c r="J1444" i="9"/>
  <c r="J1445" i="9"/>
  <c r="J1446" i="9"/>
  <c r="J1447" i="9"/>
  <c r="J1448" i="9"/>
  <c r="J1449" i="9"/>
  <c r="J1450" i="9"/>
  <c r="J1451" i="9"/>
  <c r="J1452" i="9"/>
  <c r="J1453" i="9"/>
  <c r="J1454" i="9"/>
  <c r="J1455" i="9"/>
  <c r="J1456" i="9"/>
  <c r="J1457" i="9"/>
  <c r="J1458" i="9"/>
  <c r="J1459" i="9"/>
  <c r="J1460" i="9"/>
  <c r="J1461" i="9"/>
  <c r="J1462" i="9"/>
  <c r="J1463" i="9"/>
  <c r="J1464" i="9"/>
  <c r="J1465" i="9"/>
  <c r="J1466" i="9"/>
  <c r="J1467" i="9"/>
  <c r="J1468" i="9"/>
  <c r="J1469" i="9"/>
  <c r="J1470" i="9"/>
  <c r="J1471" i="9"/>
  <c r="J1472" i="9"/>
  <c r="J1473" i="9"/>
  <c r="J1474" i="9"/>
  <c r="J1475" i="9"/>
  <c r="J1476" i="9"/>
  <c r="J1477" i="9"/>
  <c r="J1478" i="9"/>
  <c r="J1479" i="9"/>
  <c r="J1480" i="9"/>
  <c r="J1481" i="9"/>
  <c r="J1482" i="9"/>
  <c r="J1483" i="9"/>
  <c r="J1484" i="9"/>
  <c r="J1485" i="9"/>
  <c r="J1486" i="9"/>
  <c r="J1487" i="9"/>
  <c r="J1488" i="9"/>
  <c r="J1489" i="9"/>
  <c r="J1490" i="9"/>
  <c r="J1491" i="9"/>
  <c r="J1492" i="9"/>
  <c r="J1493" i="9"/>
  <c r="J1494" i="9"/>
  <c r="J1495" i="9"/>
  <c r="J1496" i="9"/>
  <c r="J1497" i="9"/>
  <c r="J1498" i="9"/>
  <c r="J1499" i="9"/>
  <c r="J1500" i="9"/>
  <c r="J1501" i="9"/>
  <c r="J1502" i="9"/>
  <c r="J1503" i="9"/>
  <c r="J1504" i="9"/>
  <c r="J1505" i="9"/>
  <c r="J1506" i="9"/>
  <c r="J1507" i="9"/>
  <c r="J1508" i="9"/>
  <c r="J1509" i="9"/>
  <c r="J1510" i="9"/>
  <c r="J1511" i="9"/>
  <c r="J1512" i="9"/>
  <c r="J1513" i="9"/>
  <c r="J1514" i="9"/>
  <c r="J1515" i="9"/>
  <c r="J1516" i="9"/>
  <c r="J1517" i="9"/>
  <c r="J1518" i="9"/>
  <c r="J1519" i="9"/>
  <c r="J1520" i="9"/>
  <c r="J1521" i="9"/>
  <c r="J1522" i="9"/>
  <c r="J1523" i="9"/>
  <c r="J1524" i="9"/>
  <c r="J1525" i="9"/>
  <c r="J1526" i="9"/>
  <c r="J1527" i="9"/>
  <c r="J1528" i="9"/>
  <c r="J1529" i="9"/>
  <c r="J1530" i="9"/>
  <c r="J1531" i="9"/>
  <c r="J1532" i="9"/>
  <c r="J1533" i="9"/>
  <c r="J1534" i="9"/>
  <c r="J1535" i="9"/>
  <c r="J1536" i="9"/>
  <c r="J1537" i="9"/>
  <c r="J1538" i="9"/>
  <c r="J1539" i="9"/>
  <c r="J1540" i="9"/>
  <c r="J1541" i="9"/>
  <c r="J1542" i="9"/>
  <c r="J1543" i="9"/>
  <c r="J1544" i="9"/>
  <c r="J1545" i="9"/>
  <c r="J1546" i="9"/>
  <c r="J1547" i="9"/>
  <c r="J1548" i="9"/>
  <c r="J1549" i="9"/>
  <c r="J1550" i="9"/>
  <c r="J1551" i="9"/>
  <c r="J1552" i="9"/>
  <c r="J1553" i="9"/>
  <c r="J1554" i="9"/>
  <c r="J1555" i="9"/>
  <c r="J1556" i="9"/>
  <c r="J1557" i="9"/>
  <c r="J1558" i="9"/>
  <c r="J1559" i="9"/>
  <c r="J1560" i="9"/>
  <c r="J1561" i="9"/>
  <c r="J1562" i="9"/>
  <c r="J1563" i="9"/>
  <c r="J1564" i="9"/>
  <c r="J1565" i="9"/>
  <c r="J1566" i="9"/>
  <c r="J1567" i="9"/>
  <c r="J1568" i="9"/>
  <c r="J1569" i="9"/>
  <c r="J1570" i="9"/>
  <c r="J1571" i="9"/>
  <c r="J1572" i="9"/>
  <c r="J1573" i="9"/>
  <c r="J1574" i="9"/>
  <c r="J1575" i="9"/>
  <c r="J1576" i="9"/>
  <c r="J1577" i="9"/>
  <c r="J1578" i="9"/>
  <c r="J1579" i="9"/>
  <c r="J1580" i="9"/>
  <c r="J1581" i="9"/>
  <c r="J1582" i="9"/>
  <c r="J1583" i="9"/>
  <c r="J1584" i="9"/>
  <c r="J1585" i="9"/>
  <c r="J1586" i="9"/>
  <c r="J1587" i="9"/>
  <c r="J1588" i="9"/>
  <c r="J1589" i="9"/>
  <c r="J1590" i="9"/>
  <c r="J1591" i="9"/>
  <c r="J1592" i="9"/>
  <c r="J1593" i="9"/>
  <c r="J1594" i="9"/>
  <c r="J1595" i="9"/>
  <c r="J1596" i="9"/>
  <c r="J1597" i="9"/>
  <c r="J1598" i="9"/>
  <c r="J1599" i="9"/>
  <c r="J1600" i="9"/>
  <c r="J1601" i="9"/>
  <c r="J1602" i="9"/>
  <c r="J1603" i="9"/>
  <c r="J1604" i="9"/>
  <c r="J1605" i="9"/>
  <c r="J1606" i="9"/>
  <c r="J1607" i="9"/>
  <c r="J1608" i="9"/>
  <c r="J1609" i="9"/>
  <c r="J1610" i="9"/>
  <c r="J1611" i="9"/>
  <c r="J1612" i="9"/>
  <c r="J1613" i="9"/>
  <c r="J1614" i="9"/>
  <c r="J1615" i="9"/>
  <c r="J1616" i="9"/>
  <c r="J1617" i="9"/>
  <c r="J1618" i="9"/>
  <c r="J1619" i="9"/>
  <c r="J1620" i="9"/>
  <c r="J1621" i="9"/>
  <c r="J1622" i="9"/>
  <c r="J1623" i="9"/>
  <c r="J1624" i="9"/>
  <c r="J1625" i="9"/>
  <c r="J1626" i="9"/>
  <c r="J1627" i="9"/>
  <c r="J1628" i="9"/>
  <c r="J1629" i="9"/>
  <c r="J1630" i="9"/>
  <c r="J1631" i="9"/>
  <c r="J1632" i="9"/>
  <c r="J1633" i="9"/>
  <c r="J1634" i="9"/>
  <c r="J1635" i="9"/>
  <c r="J1636" i="9"/>
  <c r="J1637" i="9"/>
  <c r="J1638" i="9"/>
  <c r="J1639" i="9"/>
  <c r="J1640" i="9"/>
  <c r="J1641" i="9"/>
  <c r="J1642" i="9"/>
  <c r="J1643" i="9"/>
  <c r="J1644" i="9"/>
  <c r="J1645" i="9"/>
  <c r="J1646" i="9"/>
  <c r="J1647" i="9"/>
  <c r="J1648" i="9"/>
  <c r="J1649" i="9"/>
  <c r="J1650" i="9"/>
  <c r="J1651" i="9"/>
  <c r="J1652" i="9"/>
  <c r="J1653" i="9"/>
  <c r="J1654" i="9"/>
  <c r="J1655" i="9"/>
  <c r="J1656" i="9"/>
  <c r="J1657" i="9"/>
  <c r="J1658" i="9"/>
  <c r="J1659" i="9"/>
  <c r="J1660" i="9"/>
  <c r="J1661" i="9"/>
  <c r="J1662" i="9"/>
  <c r="J1663" i="9"/>
  <c r="J1664" i="9"/>
  <c r="J1665" i="9"/>
  <c r="J1666" i="9"/>
  <c r="J1667" i="9"/>
  <c r="J1668" i="9"/>
  <c r="J1669" i="9"/>
  <c r="J1670" i="9"/>
  <c r="J1671" i="9"/>
  <c r="J1672" i="9"/>
  <c r="J1673" i="9"/>
  <c r="J1674" i="9"/>
  <c r="J1675" i="9"/>
  <c r="J1676" i="9"/>
  <c r="J1677" i="9"/>
  <c r="J1678" i="9"/>
  <c r="J1679" i="9"/>
  <c r="J1680" i="9"/>
  <c r="J1681" i="9"/>
  <c r="J1682" i="9"/>
  <c r="J1683" i="9"/>
  <c r="J1684" i="9"/>
  <c r="J1685" i="9"/>
  <c r="J1686" i="9"/>
  <c r="J1687" i="9"/>
  <c r="J1688" i="9"/>
  <c r="J1689" i="9"/>
  <c r="J1690" i="9"/>
  <c r="J1691" i="9"/>
  <c r="J1692" i="9"/>
  <c r="J1693" i="9"/>
  <c r="J1694" i="9"/>
  <c r="J1695" i="9"/>
  <c r="J1696" i="9"/>
  <c r="J1697" i="9"/>
  <c r="J1698" i="9"/>
  <c r="J1699" i="9"/>
  <c r="J1700" i="9"/>
  <c r="J1701" i="9"/>
  <c r="J1702" i="9"/>
  <c r="J1703" i="9"/>
  <c r="J1704" i="9"/>
  <c r="J1705" i="9"/>
  <c r="J1706" i="9"/>
  <c r="J1707" i="9"/>
  <c r="J1708" i="9"/>
  <c r="J1709" i="9"/>
  <c r="J1710" i="9"/>
  <c r="J1711" i="9"/>
  <c r="J1712" i="9"/>
  <c r="J1713" i="9"/>
  <c r="J1714" i="9"/>
  <c r="J1715" i="9"/>
  <c r="J1716" i="9"/>
  <c r="J1717" i="9"/>
  <c r="J1718" i="9"/>
  <c r="J1719" i="9"/>
  <c r="J1720" i="9"/>
  <c r="J1721" i="9"/>
  <c r="J1722" i="9"/>
  <c r="J1723" i="9"/>
  <c r="J1724" i="9"/>
  <c r="J1725" i="9"/>
  <c r="J1726" i="9"/>
  <c r="J1727" i="9"/>
  <c r="J1728" i="9"/>
  <c r="J1729" i="9"/>
  <c r="J1730" i="9"/>
  <c r="J1731" i="9"/>
  <c r="J1732" i="9"/>
  <c r="J1733" i="9"/>
  <c r="J1734" i="9"/>
  <c r="J1735" i="9"/>
  <c r="J1736" i="9"/>
  <c r="J1737" i="9"/>
  <c r="J1738" i="9"/>
  <c r="J1739" i="9"/>
  <c r="J1740" i="9"/>
  <c r="J1741" i="9"/>
  <c r="J1742" i="9"/>
  <c r="J1743" i="9"/>
  <c r="J1744" i="9"/>
  <c r="J1745" i="9"/>
  <c r="J1746" i="9"/>
  <c r="J1747" i="9"/>
  <c r="J1748" i="9"/>
  <c r="J1749" i="9"/>
  <c r="J1750" i="9"/>
  <c r="J1751" i="9"/>
  <c r="J1752" i="9"/>
  <c r="J1753" i="9"/>
  <c r="J1754" i="9"/>
  <c r="J1755" i="9"/>
  <c r="J1756" i="9"/>
  <c r="J1757" i="9"/>
  <c r="J1758" i="9"/>
  <c r="J1759" i="9"/>
  <c r="J1760" i="9"/>
  <c r="J1761" i="9"/>
  <c r="J1762" i="9"/>
  <c r="J1763" i="9"/>
  <c r="J1764" i="9"/>
  <c r="J1765" i="9"/>
  <c r="J1766" i="9"/>
  <c r="J1767" i="9"/>
  <c r="J1768" i="9"/>
  <c r="J1769" i="9"/>
  <c r="J1770" i="9"/>
  <c r="J1771" i="9"/>
  <c r="J1772" i="9"/>
  <c r="J1773" i="9"/>
  <c r="J1774" i="9"/>
  <c r="J1775" i="9"/>
  <c r="J1776" i="9"/>
  <c r="J1777" i="9"/>
  <c r="J1778" i="9"/>
  <c r="J1779" i="9"/>
  <c r="J1780" i="9"/>
  <c r="J1781" i="9"/>
  <c r="J1782" i="9"/>
  <c r="J1783" i="9"/>
  <c r="J1784" i="9"/>
  <c r="J1785" i="9"/>
  <c r="J1786" i="9"/>
  <c r="J1787" i="9"/>
  <c r="J1788" i="9"/>
  <c r="J1789" i="9"/>
  <c r="J1790" i="9"/>
  <c r="J1791" i="9"/>
  <c r="J1792" i="9"/>
  <c r="J1793" i="9"/>
  <c r="J1794" i="9"/>
  <c r="J1795" i="9"/>
  <c r="J1796" i="9"/>
  <c r="J1797" i="9"/>
  <c r="J1798" i="9"/>
  <c r="J1799" i="9"/>
  <c r="J1800" i="9"/>
  <c r="J1801" i="9"/>
  <c r="J1802" i="9"/>
  <c r="J1803" i="9"/>
  <c r="J1804" i="9"/>
  <c r="J1805" i="9"/>
  <c r="J1806" i="9"/>
  <c r="J1807" i="9"/>
  <c r="J1808" i="9"/>
  <c r="J1809" i="9"/>
  <c r="J1810" i="9"/>
  <c r="J1811" i="9"/>
  <c r="J1812" i="9"/>
  <c r="J1813" i="9"/>
  <c r="J1814" i="9"/>
  <c r="J1815" i="9"/>
  <c r="J1816" i="9"/>
  <c r="J1817" i="9"/>
  <c r="J1818" i="9"/>
  <c r="J1819" i="9"/>
  <c r="J1820" i="9"/>
  <c r="J1821" i="9"/>
  <c r="J1822" i="9"/>
  <c r="J1823" i="9"/>
  <c r="J1824" i="9"/>
  <c r="J1825" i="9"/>
  <c r="J1826" i="9"/>
  <c r="J1827" i="9"/>
  <c r="J1828" i="9"/>
  <c r="J1829" i="9"/>
  <c r="J1830" i="9"/>
  <c r="J1831" i="9"/>
  <c r="J1832" i="9"/>
  <c r="J1833" i="9"/>
  <c r="J1834" i="9"/>
  <c r="J1835" i="9"/>
  <c r="J1836" i="9"/>
  <c r="J1837" i="9"/>
  <c r="J1838" i="9"/>
  <c r="J1839" i="9"/>
  <c r="J1840" i="9"/>
  <c r="J1841" i="9"/>
  <c r="J1842" i="9"/>
  <c r="J1843" i="9"/>
  <c r="J1844" i="9"/>
  <c r="J1845" i="9"/>
  <c r="J1846" i="9"/>
  <c r="J1847" i="9"/>
  <c r="J1848" i="9"/>
  <c r="J1849" i="9"/>
  <c r="J1850" i="9"/>
  <c r="J1851" i="9"/>
  <c r="J1852" i="9"/>
  <c r="J1853" i="9"/>
  <c r="J1854" i="9"/>
  <c r="J1855" i="9"/>
  <c r="J1856" i="9"/>
  <c r="J1857" i="9"/>
  <c r="J1858" i="9"/>
  <c r="J1859" i="9"/>
  <c r="J1860" i="9"/>
  <c r="J1861" i="9"/>
  <c r="J1862" i="9"/>
  <c r="J1863" i="9"/>
  <c r="J1864" i="9"/>
  <c r="J1865" i="9"/>
  <c r="J1866" i="9"/>
  <c r="J1867" i="9"/>
  <c r="J1868" i="9"/>
  <c r="J1869" i="9"/>
  <c r="J1870" i="9"/>
  <c r="J1871" i="9"/>
  <c r="J1872" i="9"/>
  <c r="J1873" i="9"/>
  <c r="J1874" i="9"/>
  <c r="J1875" i="9"/>
  <c r="J1876" i="9"/>
  <c r="J1877" i="9"/>
  <c r="J1878" i="9"/>
  <c r="J1879" i="9"/>
  <c r="J1880" i="9"/>
  <c r="J1881" i="9"/>
  <c r="J1882" i="9"/>
  <c r="J1883" i="9"/>
  <c r="J1884" i="9"/>
  <c r="J1885" i="9"/>
  <c r="J1886" i="9"/>
  <c r="J1887" i="9"/>
  <c r="J1888" i="9"/>
  <c r="J1889" i="9"/>
  <c r="J1890" i="9"/>
  <c r="J1891" i="9"/>
  <c r="J1892" i="9"/>
  <c r="J1893" i="9"/>
  <c r="J1894" i="9"/>
  <c r="J1895" i="9"/>
  <c r="J1896" i="9"/>
  <c r="J1897" i="9"/>
  <c r="J1898" i="9"/>
  <c r="J1899" i="9"/>
  <c r="J1900" i="9"/>
  <c r="J1901" i="9"/>
  <c r="J1902" i="9"/>
  <c r="J1903" i="9"/>
  <c r="J1904" i="9"/>
  <c r="J1905" i="9"/>
  <c r="J1906" i="9"/>
  <c r="J1907" i="9"/>
  <c r="J1908" i="9"/>
  <c r="J1909" i="9"/>
  <c r="J1910" i="9"/>
  <c r="J1911" i="9"/>
  <c r="J1912" i="9"/>
  <c r="J1913" i="9"/>
  <c r="J1914" i="9"/>
  <c r="J1915" i="9"/>
  <c r="J1916" i="9"/>
  <c r="J1917" i="9"/>
  <c r="J1918" i="9"/>
  <c r="J1919" i="9"/>
  <c r="J1920" i="9"/>
  <c r="J1921" i="9"/>
  <c r="J1922" i="9"/>
  <c r="J1923" i="9"/>
  <c r="J1924" i="9"/>
  <c r="J1925" i="9"/>
  <c r="J1926" i="9"/>
  <c r="J1927" i="9"/>
  <c r="J1928" i="9"/>
  <c r="J1929" i="9"/>
  <c r="J1930" i="9"/>
  <c r="J1931" i="9"/>
  <c r="J1932" i="9"/>
  <c r="J1933" i="9"/>
  <c r="J1934" i="9"/>
  <c r="J1935" i="9"/>
  <c r="J1936" i="9"/>
  <c r="J1937" i="9"/>
  <c r="J1938" i="9"/>
  <c r="J1939" i="9"/>
  <c r="J1940" i="9"/>
  <c r="J1941" i="9"/>
  <c r="J1942" i="9"/>
  <c r="J1943" i="9"/>
  <c r="J1944" i="9"/>
  <c r="J1945" i="9"/>
  <c r="J1946" i="9"/>
  <c r="J1947" i="9"/>
  <c r="J1948" i="9"/>
  <c r="J1949" i="9"/>
  <c r="J1950" i="9"/>
  <c r="J1951" i="9"/>
  <c r="J1952" i="9"/>
  <c r="J1953" i="9"/>
  <c r="J1954" i="9"/>
  <c r="J1955" i="9"/>
  <c r="J1956" i="9"/>
  <c r="J1957" i="9"/>
  <c r="J1958" i="9"/>
  <c r="J1959" i="9"/>
  <c r="J1960" i="9"/>
  <c r="J1961" i="9"/>
  <c r="J1962" i="9"/>
  <c r="J1963" i="9"/>
  <c r="J1964" i="9"/>
  <c r="J1965" i="9"/>
  <c r="J1966" i="9"/>
  <c r="J1967" i="9"/>
  <c r="J1968" i="9"/>
  <c r="J1969" i="9"/>
  <c r="J1970" i="9"/>
  <c r="J1971" i="9"/>
  <c r="J1972" i="9"/>
  <c r="J1973" i="9"/>
  <c r="J1974" i="9"/>
  <c r="J1975" i="9"/>
  <c r="J1976" i="9"/>
  <c r="J1977" i="9"/>
  <c r="J1978" i="9"/>
  <c r="J1979" i="9"/>
  <c r="J1980" i="9"/>
  <c r="J1981" i="9"/>
  <c r="J1982" i="9"/>
  <c r="J1983" i="9"/>
  <c r="J1984" i="9"/>
  <c r="J1985" i="9"/>
  <c r="J1986" i="9"/>
  <c r="J1987" i="9"/>
  <c r="J1988" i="9"/>
  <c r="J1989" i="9"/>
  <c r="J1990" i="9"/>
  <c r="J1991" i="9"/>
  <c r="J1992" i="9"/>
  <c r="J1993" i="9"/>
  <c r="J1994" i="9"/>
  <c r="J1995" i="9"/>
  <c r="J1996" i="9"/>
  <c r="J1997" i="9"/>
  <c r="J1998" i="9"/>
  <c r="J1999" i="9"/>
  <c r="J2000" i="9"/>
  <c r="J2001" i="9"/>
  <c r="J2002" i="9"/>
  <c r="J2003" i="9"/>
  <c r="J2004" i="9"/>
  <c r="J2005" i="9"/>
  <c r="J2006" i="9"/>
  <c r="J2007" i="9"/>
  <c r="J2008" i="9"/>
  <c r="J2009" i="9"/>
  <c r="J2010" i="9"/>
  <c r="J2011" i="9"/>
  <c r="J2012" i="9"/>
  <c r="J2013" i="9"/>
  <c r="J2014" i="9"/>
  <c r="J2015" i="9"/>
  <c r="J2016" i="9"/>
  <c r="J2017" i="9"/>
  <c r="J2018" i="9"/>
  <c r="J2019" i="9"/>
  <c r="J2020" i="9"/>
  <c r="J2021" i="9"/>
  <c r="J2022" i="9"/>
  <c r="J2023" i="9"/>
  <c r="J2024" i="9"/>
  <c r="J2025" i="9"/>
  <c r="J2026" i="9"/>
  <c r="J2027" i="9"/>
  <c r="J2028" i="9"/>
  <c r="J2029" i="9"/>
  <c r="J2030" i="9"/>
  <c r="J2031" i="9"/>
  <c r="J2032" i="9"/>
  <c r="J2033" i="9"/>
  <c r="J2034" i="9"/>
  <c r="J2035" i="9"/>
  <c r="J2036" i="9"/>
  <c r="J2037" i="9"/>
  <c r="J2038" i="9"/>
  <c r="J2039" i="9"/>
  <c r="J2040" i="9"/>
  <c r="J2041" i="9"/>
  <c r="J2042" i="9"/>
  <c r="J2043" i="9"/>
  <c r="J2044" i="9"/>
  <c r="J2045" i="9"/>
  <c r="J2046" i="9"/>
  <c r="J2047" i="9"/>
  <c r="J2048" i="9"/>
  <c r="J2049" i="9"/>
  <c r="J2050" i="9"/>
  <c r="J2051" i="9"/>
  <c r="J2052" i="9"/>
  <c r="J2053" i="9"/>
  <c r="J2054" i="9"/>
  <c r="J2055" i="9"/>
  <c r="J2056" i="9"/>
  <c r="J2057" i="9"/>
  <c r="J2058" i="9"/>
  <c r="J2059" i="9"/>
  <c r="J2060" i="9"/>
  <c r="J2061" i="9"/>
  <c r="J2062" i="9"/>
  <c r="J2063" i="9"/>
  <c r="J2064" i="9"/>
  <c r="J2065" i="9"/>
  <c r="J2066" i="9"/>
  <c r="J2067" i="9"/>
  <c r="J2068" i="9"/>
  <c r="J2069" i="9"/>
  <c r="J2070" i="9"/>
  <c r="J2071" i="9"/>
  <c r="J2072" i="9"/>
  <c r="J2073" i="9"/>
  <c r="J2074" i="9"/>
  <c r="J2075" i="9"/>
  <c r="J2076" i="9"/>
  <c r="J2077" i="9"/>
  <c r="J2078" i="9"/>
  <c r="J2079" i="9"/>
  <c r="J2080" i="9"/>
  <c r="J2081" i="9"/>
  <c r="J2082" i="9"/>
  <c r="J2083" i="9"/>
  <c r="J2084" i="9"/>
  <c r="J2085" i="9"/>
  <c r="J2086" i="9"/>
  <c r="J2087" i="9"/>
  <c r="J2088" i="9"/>
  <c r="J2089" i="9"/>
  <c r="J2090" i="9"/>
  <c r="J2091" i="9"/>
  <c r="J2092" i="9"/>
  <c r="J2093" i="9"/>
  <c r="J2094" i="9"/>
  <c r="J2095" i="9"/>
  <c r="J2096" i="9"/>
  <c r="J2097" i="9"/>
  <c r="J2098" i="9"/>
  <c r="J2099" i="9"/>
  <c r="J2100" i="9"/>
  <c r="J2101" i="9"/>
  <c r="J2102" i="9"/>
  <c r="J2103" i="9"/>
  <c r="J2104" i="9"/>
  <c r="J2105" i="9"/>
  <c r="J2106" i="9"/>
  <c r="J2107" i="9"/>
  <c r="J2108" i="9"/>
  <c r="J2109" i="9"/>
  <c r="J2110" i="9"/>
  <c r="J2111" i="9"/>
  <c r="J2112" i="9"/>
  <c r="J2113" i="9"/>
  <c r="J2114" i="9"/>
  <c r="J2115" i="9"/>
  <c r="J2116" i="9"/>
  <c r="J2117" i="9"/>
  <c r="J2118" i="9"/>
  <c r="J2119" i="9"/>
  <c r="J2120" i="9"/>
  <c r="J2121" i="9"/>
  <c r="J2122" i="9"/>
  <c r="J2123" i="9"/>
  <c r="J2124" i="9"/>
  <c r="J2125" i="9"/>
  <c r="J2126" i="9"/>
  <c r="J2127" i="9"/>
  <c r="J2128" i="9"/>
  <c r="J2129" i="9"/>
  <c r="J2130" i="9"/>
  <c r="J2131" i="9"/>
  <c r="J2132" i="9"/>
  <c r="J2133" i="9"/>
  <c r="J2134" i="9"/>
  <c r="J2135" i="9"/>
  <c r="J2136" i="9"/>
  <c r="J2137" i="9"/>
  <c r="J2138" i="9"/>
  <c r="J2139" i="9"/>
  <c r="J2140" i="9"/>
  <c r="J2141" i="9"/>
  <c r="J2142" i="9"/>
  <c r="J2143" i="9"/>
  <c r="J2144" i="9"/>
  <c r="J2145" i="9"/>
  <c r="J2146" i="9"/>
  <c r="J2147" i="9"/>
  <c r="J2148" i="9"/>
  <c r="J2149" i="9"/>
  <c r="J2150" i="9"/>
  <c r="J2151" i="9"/>
  <c r="J2152" i="9"/>
  <c r="J2153" i="9"/>
  <c r="J2154" i="9"/>
  <c r="J2155" i="9"/>
  <c r="J2156" i="9"/>
  <c r="J2157" i="9"/>
  <c r="J2158" i="9"/>
  <c r="J2159" i="9"/>
  <c r="J2160" i="9"/>
  <c r="J2161" i="9"/>
  <c r="J2162" i="9"/>
  <c r="J2163" i="9"/>
  <c r="J2164" i="9"/>
  <c r="J2165" i="9"/>
  <c r="J2166" i="9"/>
  <c r="J2167" i="9"/>
  <c r="J2168" i="9"/>
  <c r="J2169" i="9"/>
  <c r="J2170" i="9"/>
  <c r="J2171" i="9"/>
  <c r="J2172" i="9"/>
  <c r="J2173" i="9"/>
  <c r="J2174" i="9"/>
  <c r="J2175" i="9"/>
  <c r="J2176" i="9"/>
  <c r="J2177" i="9"/>
  <c r="J2178" i="9"/>
  <c r="J2179" i="9"/>
  <c r="J2180" i="9"/>
  <c r="J2181" i="9"/>
  <c r="J2182" i="9"/>
  <c r="J2183" i="9"/>
  <c r="J2184" i="9"/>
  <c r="J2185" i="9"/>
  <c r="J2186" i="9"/>
  <c r="J2187" i="9"/>
  <c r="J2188" i="9"/>
  <c r="J2189" i="9"/>
  <c r="J2190" i="9"/>
  <c r="J2191" i="9"/>
  <c r="J2192" i="9"/>
  <c r="J2193" i="9"/>
  <c r="J2194" i="9"/>
  <c r="J2195" i="9"/>
  <c r="J2196" i="9"/>
  <c r="J2197" i="9"/>
  <c r="J2198" i="9"/>
  <c r="J2199" i="9"/>
  <c r="J2200" i="9"/>
  <c r="J2201" i="9"/>
  <c r="J2202" i="9"/>
  <c r="J2203" i="9"/>
  <c r="J2204" i="9"/>
  <c r="J2205" i="9"/>
  <c r="J2206" i="9"/>
  <c r="J2207" i="9"/>
  <c r="J2208" i="9"/>
  <c r="J2209" i="9"/>
  <c r="J2210" i="9"/>
  <c r="J2211" i="9"/>
  <c r="J2212" i="9"/>
  <c r="J2213" i="9"/>
  <c r="J2214" i="9"/>
  <c r="J2215" i="9"/>
  <c r="J2216" i="9"/>
  <c r="J2217" i="9"/>
  <c r="J2218" i="9"/>
  <c r="J2219" i="9"/>
  <c r="J2220" i="9"/>
  <c r="J2221" i="9"/>
  <c r="J2222" i="9"/>
  <c r="J2223" i="9"/>
  <c r="J2224" i="9"/>
  <c r="J2225" i="9"/>
  <c r="J2226" i="9"/>
  <c r="J2227" i="9"/>
  <c r="J2228" i="9"/>
  <c r="J2229" i="9"/>
  <c r="J2230" i="9"/>
  <c r="J2231" i="9"/>
  <c r="J2232" i="9"/>
  <c r="J2233" i="9"/>
  <c r="J2234" i="9"/>
  <c r="J2235" i="9"/>
  <c r="J2236" i="9"/>
  <c r="J2237" i="9"/>
  <c r="J2238" i="9"/>
  <c r="J2239" i="9"/>
  <c r="J2240" i="9"/>
  <c r="J2241" i="9"/>
  <c r="J2242" i="9"/>
  <c r="J2243" i="9"/>
  <c r="J2244" i="9"/>
  <c r="J2245" i="9"/>
  <c r="J2246" i="9"/>
  <c r="J2247" i="9"/>
  <c r="J2248" i="9"/>
  <c r="J2249" i="9"/>
  <c r="J2250" i="9"/>
  <c r="J2251" i="9"/>
  <c r="J2252" i="9"/>
  <c r="J2253" i="9"/>
  <c r="J2254" i="9"/>
  <c r="J2255" i="9"/>
  <c r="J2256" i="9"/>
  <c r="J2257" i="9"/>
  <c r="J2258" i="9"/>
  <c r="J2259" i="9"/>
  <c r="J2260" i="9"/>
  <c r="J2261" i="9"/>
  <c r="J2262" i="9"/>
  <c r="J2263" i="9"/>
  <c r="J2264" i="9"/>
  <c r="J2265" i="9"/>
  <c r="J2266" i="9"/>
  <c r="J2267" i="9"/>
  <c r="J2268" i="9"/>
  <c r="J2269" i="9"/>
  <c r="J2270" i="9"/>
  <c r="J2271" i="9"/>
  <c r="J2272" i="9"/>
  <c r="J2273" i="9"/>
  <c r="J2274" i="9"/>
  <c r="J2275" i="9"/>
  <c r="J2276" i="9"/>
  <c r="J2277" i="9"/>
  <c r="J2278" i="9"/>
  <c r="J2279" i="9"/>
  <c r="J2280" i="9"/>
  <c r="J2281" i="9"/>
  <c r="J2282" i="9"/>
  <c r="J2283" i="9"/>
  <c r="J2284" i="9"/>
  <c r="J2285" i="9"/>
  <c r="J2286" i="9"/>
  <c r="J2287" i="9"/>
  <c r="J2288" i="9"/>
  <c r="J2289" i="9"/>
  <c r="J2290" i="9"/>
  <c r="J2291" i="9"/>
  <c r="J2292" i="9"/>
  <c r="J2293" i="9"/>
  <c r="J2294" i="9"/>
  <c r="J2295" i="9"/>
  <c r="J2296" i="9"/>
  <c r="J2297" i="9"/>
  <c r="J2298" i="9"/>
  <c r="J2299" i="9"/>
  <c r="J2300" i="9"/>
  <c r="J2301" i="9"/>
  <c r="J2302" i="9"/>
  <c r="J2303" i="9"/>
  <c r="J2304" i="9"/>
  <c r="J2305" i="9"/>
  <c r="J2306" i="9"/>
  <c r="J2307" i="9"/>
  <c r="J2308" i="9"/>
  <c r="J2309" i="9"/>
  <c r="J2310" i="9"/>
  <c r="J2311" i="9"/>
  <c r="J2312" i="9"/>
  <c r="J2313" i="9"/>
  <c r="J2314" i="9"/>
  <c r="J2315" i="9"/>
  <c r="J2316" i="9"/>
  <c r="J2317" i="9"/>
  <c r="J2318" i="9"/>
  <c r="J2319" i="9"/>
  <c r="J2320" i="9"/>
  <c r="J2321" i="9"/>
  <c r="J2322" i="9"/>
  <c r="J2323" i="9"/>
  <c r="J2324" i="9"/>
  <c r="J2325" i="9"/>
  <c r="J2326" i="9"/>
  <c r="J2327" i="9"/>
  <c r="J2328" i="9"/>
  <c r="J2329" i="9"/>
  <c r="J2330" i="9"/>
  <c r="J2331" i="9"/>
  <c r="J2332" i="9"/>
  <c r="J2333" i="9"/>
  <c r="J2334" i="9"/>
  <c r="J2335" i="9"/>
  <c r="J2336" i="9"/>
  <c r="J2337" i="9"/>
  <c r="J2338" i="9"/>
  <c r="J2339" i="9"/>
  <c r="J2340" i="9"/>
  <c r="J2341" i="9"/>
  <c r="J2342" i="9"/>
  <c r="J2343" i="9"/>
  <c r="J2344" i="9"/>
  <c r="J2345" i="9"/>
  <c r="J2346" i="9"/>
  <c r="J2347" i="9"/>
  <c r="J2348" i="9"/>
  <c r="J2349" i="9"/>
  <c r="J2350" i="9"/>
  <c r="J2351" i="9"/>
  <c r="J2352" i="9"/>
  <c r="J2353" i="9"/>
  <c r="J2354" i="9"/>
  <c r="J2355" i="9"/>
  <c r="J2356" i="9"/>
  <c r="J2357" i="9"/>
  <c r="J2358" i="9"/>
  <c r="J2359" i="9"/>
  <c r="J2360" i="9"/>
  <c r="J2361" i="9"/>
  <c r="J2362" i="9"/>
  <c r="J2363" i="9"/>
  <c r="J2364" i="9"/>
  <c r="J2365" i="9"/>
  <c r="J2366" i="9"/>
  <c r="J2367" i="9"/>
  <c r="J2368" i="9"/>
  <c r="J2369" i="9"/>
  <c r="J2370" i="9"/>
  <c r="J2371" i="9"/>
  <c r="J2372" i="9"/>
  <c r="J2373" i="9"/>
  <c r="J2374" i="9"/>
  <c r="J2375" i="9"/>
  <c r="J2376" i="9"/>
  <c r="J2377" i="9"/>
  <c r="J2378" i="9"/>
  <c r="J2379" i="9"/>
  <c r="J2380" i="9"/>
  <c r="J2381" i="9"/>
  <c r="J2382" i="9"/>
  <c r="J2383" i="9"/>
  <c r="J2384" i="9"/>
  <c r="J2385" i="9"/>
  <c r="J2386" i="9"/>
  <c r="J2387" i="9"/>
  <c r="J2388" i="9"/>
  <c r="J2389" i="9"/>
  <c r="J2390" i="9"/>
  <c r="J2391" i="9"/>
  <c r="J2392" i="9"/>
  <c r="J2393" i="9"/>
  <c r="J2394" i="9"/>
  <c r="J2395" i="9"/>
  <c r="J2396" i="9"/>
  <c r="J2397" i="9"/>
  <c r="J2398" i="9"/>
  <c r="J2399" i="9"/>
  <c r="J2400" i="9"/>
  <c r="J2401" i="9"/>
  <c r="J2402" i="9"/>
  <c r="J2403" i="9"/>
  <c r="J2404" i="9"/>
  <c r="J2405" i="9"/>
  <c r="J2406" i="9"/>
  <c r="J2407" i="9"/>
  <c r="J2408" i="9"/>
  <c r="J2409" i="9"/>
  <c r="J2410" i="9"/>
  <c r="J2411" i="9"/>
  <c r="J2412" i="9"/>
  <c r="J2413" i="9"/>
  <c r="J2414" i="9"/>
  <c r="J2415" i="9"/>
  <c r="J2416" i="9"/>
  <c r="J2417" i="9"/>
  <c r="J2418" i="9"/>
  <c r="J2419" i="9"/>
  <c r="J2420" i="9"/>
  <c r="J2421" i="9"/>
  <c r="J2422" i="9"/>
  <c r="J2423" i="9"/>
  <c r="J2424" i="9"/>
  <c r="J2425" i="9"/>
  <c r="J2426" i="9"/>
  <c r="J2427" i="9"/>
  <c r="J2428" i="9"/>
  <c r="J2429" i="9"/>
  <c r="J2430" i="9"/>
  <c r="J2431" i="9"/>
  <c r="J2432" i="9"/>
  <c r="J2433" i="9"/>
  <c r="J2434" i="9"/>
  <c r="J2435" i="9"/>
  <c r="J2436" i="9"/>
  <c r="J2437" i="9"/>
  <c r="J2438" i="9"/>
  <c r="J2439" i="9"/>
  <c r="J2440" i="9"/>
  <c r="J2441" i="9"/>
  <c r="J2442" i="9"/>
  <c r="J2443" i="9"/>
  <c r="J2444" i="9"/>
  <c r="J2445" i="9"/>
  <c r="J2446" i="9"/>
  <c r="J2447" i="9"/>
  <c r="J2448" i="9"/>
  <c r="J2449" i="9"/>
  <c r="J2450" i="9"/>
  <c r="J2451" i="9"/>
  <c r="J2452" i="9"/>
  <c r="J2453" i="9"/>
  <c r="J2454" i="9"/>
  <c r="J2455" i="9"/>
  <c r="J2456" i="9"/>
  <c r="J2457" i="9"/>
  <c r="J2458" i="9"/>
  <c r="J2459" i="9"/>
  <c r="J2460" i="9"/>
  <c r="J2461" i="9"/>
  <c r="J2462" i="9"/>
  <c r="J2463" i="9"/>
  <c r="J2464" i="9"/>
  <c r="J2465" i="9"/>
  <c r="J2466" i="9"/>
  <c r="J2467" i="9"/>
  <c r="J2468" i="9"/>
  <c r="J2469" i="9"/>
  <c r="J2470" i="9"/>
  <c r="J2471" i="9"/>
  <c r="J2472" i="9"/>
  <c r="J2473" i="9"/>
  <c r="J2474" i="9"/>
  <c r="J2475" i="9"/>
  <c r="J2476" i="9"/>
  <c r="J2477" i="9"/>
  <c r="J2478" i="9"/>
  <c r="J2479" i="9"/>
  <c r="J2480" i="9"/>
  <c r="J2481" i="9"/>
  <c r="J2482" i="9"/>
  <c r="J2483" i="9"/>
  <c r="J2484" i="9"/>
  <c r="J2485" i="9"/>
  <c r="J2486" i="9"/>
  <c r="J2487" i="9"/>
  <c r="J2488" i="9"/>
  <c r="J2489" i="9"/>
  <c r="J2490" i="9"/>
  <c r="J2491" i="9"/>
  <c r="J2492" i="9"/>
  <c r="J2493" i="9"/>
  <c r="J2494" i="9"/>
  <c r="J2495" i="9"/>
  <c r="J2496" i="9"/>
  <c r="J2497" i="9"/>
  <c r="J2498" i="9"/>
  <c r="J2499" i="9"/>
  <c r="J2500" i="9"/>
  <c r="J2501" i="9"/>
  <c r="J2502" i="9"/>
  <c r="J2503" i="9"/>
  <c r="J2504" i="9"/>
  <c r="J2505" i="9"/>
  <c r="J2506" i="9"/>
  <c r="J2507" i="9"/>
  <c r="J2508" i="9"/>
  <c r="J2509" i="9"/>
  <c r="J2510" i="9"/>
  <c r="J2511" i="9"/>
  <c r="J2512" i="9"/>
  <c r="J2513" i="9"/>
  <c r="J2514" i="9"/>
  <c r="J2515" i="9"/>
  <c r="J2516" i="9"/>
  <c r="J2517" i="9"/>
  <c r="J2518" i="9"/>
  <c r="J2519" i="9"/>
  <c r="J2520" i="9"/>
  <c r="J2521" i="9"/>
  <c r="J2522" i="9"/>
  <c r="J2523" i="9"/>
  <c r="J2524" i="9"/>
  <c r="J2525" i="9"/>
  <c r="J2526" i="9"/>
  <c r="J2527" i="9"/>
  <c r="J2528" i="9"/>
  <c r="J2529" i="9"/>
  <c r="J2530" i="9"/>
  <c r="J2531" i="9"/>
  <c r="J2532" i="9"/>
  <c r="J2533" i="9"/>
  <c r="J2534" i="9"/>
  <c r="J2535" i="9"/>
  <c r="J2536" i="9"/>
  <c r="J2537" i="9"/>
  <c r="J2538" i="9"/>
  <c r="J2539" i="9"/>
  <c r="J2540" i="9"/>
  <c r="J2541" i="9"/>
  <c r="J2542" i="9"/>
  <c r="J2543" i="9"/>
  <c r="J2544" i="9"/>
  <c r="J2545" i="9"/>
  <c r="J2546" i="9"/>
  <c r="J2547" i="9"/>
  <c r="J2548" i="9"/>
  <c r="J2549" i="9"/>
  <c r="J2550" i="9"/>
  <c r="J2551" i="9"/>
  <c r="J2552" i="9"/>
  <c r="J2553" i="9"/>
  <c r="J2554" i="9"/>
  <c r="J2555" i="9"/>
  <c r="J2556" i="9"/>
  <c r="J2557" i="9"/>
  <c r="J2558" i="9"/>
  <c r="J2559" i="9"/>
  <c r="J2560" i="9"/>
  <c r="J2561" i="9"/>
  <c r="J2562" i="9"/>
  <c r="J2563" i="9"/>
  <c r="J2564" i="9"/>
  <c r="J2565" i="9"/>
  <c r="J2566" i="9"/>
  <c r="J2567" i="9"/>
  <c r="J2568" i="9"/>
  <c r="J2569" i="9"/>
  <c r="J2570" i="9"/>
  <c r="J2571" i="9"/>
  <c r="J2572" i="9"/>
  <c r="J2573" i="9"/>
  <c r="J2574" i="9"/>
  <c r="J2575" i="9"/>
  <c r="J2576" i="9"/>
  <c r="J2577" i="9"/>
  <c r="J2578" i="9"/>
  <c r="J2579" i="9"/>
  <c r="J2580" i="9"/>
  <c r="J2581" i="9"/>
  <c r="J2582" i="9"/>
  <c r="J2583" i="9"/>
  <c r="J2584" i="9"/>
  <c r="J2585" i="9"/>
  <c r="J2586" i="9"/>
  <c r="J2587" i="9"/>
  <c r="J2588" i="9"/>
  <c r="J2589" i="9"/>
  <c r="J2590" i="9"/>
  <c r="J2591" i="9"/>
  <c r="J2592" i="9"/>
  <c r="J2593" i="9"/>
  <c r="J2594" i="9"/>
  <c r="J2595" i="9"/>
  <c r="J2596" i="9"/>
  <c r="J2597" i="9"/>
  <c r="J2598" i="9"/>
  <c r="J2599" i="9"/>
  <c r="J2600" i="9"/>
  <c r="J2601" i="9"/>
  <c r="J2602" i="9"/>
  <c r="J2603" i="9"/>
  <c r="J2604" i="9"/>
  <c r="J2605" i="9"/>
  <c r="J2606" i="9"/>
  <c r="J2607" i="9"/>
  <c r="J2608" i="9"/>
  <c r="J2609" i="9"/>
  <c r="J2610" i="9"/>
  <c r="J2611" i="9"/>
  <c r="J2612" i="9"/>
  <c r="J2613" i="9"/>
  <c r="J2614" i="9"/>
  <c r="J2615" i="9"/>
  <c r="J2616" i="9"/>
  <c r="J2617" i="9"/>
  <c r="J2618" i="9"/>
  <c r="J2619" i="9"/>
  <c r="J2620" i="9"/>
  <c r="J2621" i="9"/>
  <c r="J2622" i="9"/>
  <c r="J2623" i="9"/>
  <c r="J2624" i="9"/>
  <c r="J2625" i="9"/>
  <c r="J2626" i="9"/>
  <c r="J2627" i="9"/>
  <c r="J2628" i="9"/>
  <c r="J2629" i="9"/>
  <c r="J2630" i="9"/>
  <c r="J2631" i="9"/>
  <c r="J2632" i="9"/>
  <c r="J2633" i="9"/>
  <c r="J2634" i="9"/>
  <c r="J2635" i="9"/>
  <c r="J2636" i="9"/>
  <c r="J2637" i="9"/>
  <c r="J2638" i="9"/>
  <c r="J2639" i="9"/>
  <c r="J2640" i="9"/>
  <c r="J2641" i="9"/>
  <c r="J2642" i="9"/>
  <c r="J2643" i="9"/>
  <c r="J2644" i="9"/>
  <c r="J2645" i="9"/>
  <c r="J2646" i="9"/>
  <c r="J2647" i="9"/>
  <c r="J2648" i="9"/>
  <c r="J2649" i="9"/>
  <c r="J2650" i="9"/>
  <c r="J2651" i="9"/>
  <c r="J2652" i="9"/>
  <c r="J2653" i="9"/>
  <c r="J2654" i="9"/>
  <c r="J2655" i="9"/>
  <c r="J2656" i="9"/>
  <c r="J2657" i="9"/>
  <c r="J2658" i="9"/>
  <c r="J2659" i="9"/>
  <c r="J2660" i="9"/>
  <c r="J2661" i="9"/>
  <c r="J2662" i="9"/>
  <c r="J2663" i="9"/>
  <c r="J2664" i="9"/>
  <c r="J2665" i="9"/>
  <c r="J2666" i="9"/>
  <c r="J2667" i="9"/>
  <c r="J2668" i="9"/>
  <c r="J2669" i="9"/>
  <c r="J2670" i="9"/>
  <c r="J2671" i="9"/>
  <c r="J2672" i="9"/>
  <c r="J2673" i="9"/>
  <c r="J2674" i="9"/>
  <c r="J2675" i="9"/>
  <c r="J2676" i="9"/>
  <c r="J2677" i="9"/>
  <c r="J2678" i="9"/>
  <c r="J2679" i="9"/>
  <c r="J2680" i="9"/>
  <c r="J2681" i="9"/>
  <c r="J2682" i="9"/>
  <c r="J2683" i="9"/>
  <c r="J2684" i="9"/>
  <c r="J2685" i="9"/>
  <c r="J2686" i="9"/>
  <c r="J2687" i="9"/>
  <c r="J2688" i="9"/>
  <c r="J2689" i="9"/>
  <c r="J2690" i="9"/>
  <c r="J2691" i="9"/>
  <c r="J2692" i="9"/>
  <c r="J2693" i="9"/>
  <c r="J2694" i="9"/>
  <c r="J2695" i="9"/>
  <c r="J2696" i="9"/>
  <c r="J2697" i="9"/>
  <c r="J2698" i="9"/>
  <c r="J2699" i="9"/>
  <c r="J2700" i="9"/>
  <c r="J2701" i="9"/>
  <c r="J2702" i="9"/>
  <c r="J2703" i="9"/>
  <c r="J2704" i="9"/>
  <c r="J2705" i="9"/>
  <c r="J2706" i="9"/>
  <c r="J2707" i="9"/>
  <c r="J2708" i="9"/>
  <c r="J2709" i="9"/>
  <c r="J2710" i="9"/>
  <c r="J2711" i="9"/>
  <c r="J2712" i="9"/>
  <c r="J2713" i="9"/>
  <c r="J2714" i="9"/>
  <c r="J2715" i="9"/>
  <c r="J2716" i="9"/>
  <c r="J2717" i="9"/>
  <c r="J2718" i="9"/>
  <c r="J2719" i="9"/>
  <c r="J2720" i="9"/>
  <c r="J2721" i="9"/>
  <c r="J2722" i="9"/>
  <c r="J2723" i="9"/>
  <c r="J2724" i="9"/>
  <c r="J2725" i="9"/>
  <c r="J2726" i="9"/>
  <c r="J2727" i="9"/>
  <c r="J2728" i="9"/>
  <c r="J2729" i="9"/>
  <c r="J2730" i="9"/>
  <c r="J2731" i="9"/>
  <c r="J2732" i="9"/>
  <c r="J2733" i="9"/>
  <c r="J2734" i="9"/>
  <c r="J2735" i="9"/>
  <c r="J2736" i="9"/>
  <c r="J2737" i="9"/>
  <c r="J2738" i="9"/>
  <c r="J2739" i="9"/>
  <c r="J2740" i="9"/>
  <c r="J2741" i="9"/>
  <c r="J2742" i="9"/>
  <c r="J2743" i="9"/>
  <c r="J2744" i="9"/>
  <c r="J2745" i="9"/>
  <c r="J2746" i="9"/>
  <c r="J2747" i="9"/>
  <c r="J2748" i="9"/>
  <c r="J2749" i="9"/>
  <c r="J2750" i="9"/>
  <c r="J2751" i="9"/>
  <c r="J2752" i="9"/>
  <c r="J2753" i="9"/>
  <c r="J2754" i="9"/>
  <c r="J2755" i="9"/>
  <c r="J2756" i="9"/>
  <c r="J2757" i="9"/>
  <c r="J2758" i="9"/>
  <c r="J2759" i="9"/>
  <c r="J2760" i="9"/>
  <c r="J2761" i="9"/>
  <c r="J2762" i="9"/>
  <c r="J2763" i="9"/>
  <c r="J2764" i="9"/>
  <c r="J2765" i="9"/>
  <c r="J2766" i="9"/>
  <c r="J2767" i="9"/>
  <c r="J2768" i="9"/>
  <c r="J2769" i="9"/>
  <c r="J2770" i="9"/>
  <c r="J2771" i="9"/>
  <c r="J2772" i="9"/>
  <c r="J2773" i="9"/>
  <c r="J2774" i="9"/>
  <c r="J2775" i="9"/>
  <c r="J2776" i="9"/>
  <c r="J2777" i="9"/>
  <c r="J2778" i="9"/>
  <c r="J2779" i="9"/>
  <c r="J2780" i="9"/>
  <c r="J2781" i="9"/>
  <c r="J2782" i="9"/>
  <c r="J2783" i="9"/>
  <c r="J2784" i="9"/>
  <c r="J2785" i="9"/>
  <c r="J2786" i="9"/>
  <c r="J2787" i="9"/>
  <c r="J2788" i="9"/>
  <c r="J2789" i="9"/>
  <c r="J2790" i="9"/>
  <c r="J2791" i="9"/>
  <c r="J2792" i="9"/>
  <c r="J2793" i="9"/>
  <c r="J2794" i="9"/>
  <c r="J2795" i="9"/>
  <c r="J2796" i="9"/>
  <c r="J2797" i="9"/>
  <c r="J2798" i="9"/>
  <c r="J2799" i="9"/>
  <c r="J2800" i="9"/>
  <c r="J2801" i="9"/>
  <c r="J2802" i="9"/>
  <c r="J2803" i="9"/>
  <c r="J2804" i="9"/>
  <c r="J2805" i="9"/>
  <c r="J2806" i="9"/>
  <c r="J2807" i="9"/>
  <c r="J2808" i="9"/>
  <c r="J2809" i="9"/>
  <c r="J2810" i="9"/>
  <c r="J2811" i="9"/>
  <c r="J2812" i="9"/>
  <c r="J2813" i="9"/>
  <c r="J2814" i="9"/>
  <c r="J2815" i="9"/>
  <c r="J2816" i="9"/>
  <c r="J2817" i="9"/>
  <c r="J2818" i="9"/>
  <c r="J2819" i="9"/>
  <c r="J2820" i="9"/>
  <c r="J2821" i="9"/>
  <c r="J2822" i="9"/>
  <c r="J2823" i="9"/>
  <c r="J2824" i="9"/>
  <c r="J2825" i="9"/>
  <c r="J2826" i="9"/>
  <c r="J2827" i="9"/>
  <c r="J2828" i="9"/>
  <c r="J2829" i="9"/>
  <c r="J2830" i="9"/>
  <c r="J2831" i="9"/>
  <c r="J2832" i="9"/>
  <c r="J2833" i="9"/>
  <c r="J2834" i="9"/>
  <c r="J2835" i="9"/>
  <c r="J2836" i="9"/>
  <c r="J2837" i="9"/>
  <c r="J2838" i="9"/>
  <c r="J2839" i="9"/>
  <c r="J2840" i="9"/>
  <c r="J2841" i="9"/>
  <c r="J2842" i="9"/>
  <c r="J2843" i="9"/>
  <c r="J2844" i="9"/>
  <c r="J2845" i="9"/>
  <c r="J2846" i="9"/>
  <c r="J2847" i="9"/>
  <c r="J2848" i="9"/>
  <c r="J2849" i="9"/>
  <c r="J2850" i="9"/>
  <c r="J2851" i="9"/>
  <c r="J2852" i="9"/>
  <c r="J2853" i="9"/>
  <c r="J2854" i="9"/>
  <c r="J2855" i="9"/>
  <c r="J2856" i="9"/>
  <c r="J2857" i="9"/>
  <c r="J2858" i="9"/>
  <c r="J2859" i="9"/>
  <c r="J2860" i="9"/>
  <c r="J2861" i="9"/>
  <c r="J2862" i="9"/>
  <c r="J2863" i="9"/>
  <c r="J2864" i="9"/>
  <c r="J2865" i="9"/>
  <c r="J2866" i="9"/>
  <c r="J2867" i="9"/>
  <c r="J2868" i="9"/>
  <c r="J2869" i="9"/>
  <c r="J2870" i="9"/>
  <c r="J2871" i="9"/>
  <c r="J2872" i="9"/>
  <c r="J2873" i="9"/>
  <c r="J2874" i="9"/>
  <c r="J2875" i="9"/>
  <c r="J2876" i="9"/>
  <c r="J2877" i="9"/>
  <c r="J2878" i="9"/>
  <c r="J2879" i="9"/>
  <c r="J2880" i="9"/>
  <c r="J2881" i="9"/>
  <c r="J2882" i="9"/>
  <c r="J2883" i="9"/>
  <c r="J2884" i="9"/>
  <c r="J2885" i="9"/>
  <c r="J2886" i="9"/>
  <c r="J2887" i="9"/>
  <c r="J2888" i="9"/>
  <c r="J2889" i="9"/>
  <c r="J2890" i="9"/>
  <c r="J2891" i="9"/>
  <c r="J2892" i="9"/>
  <c r="J2893" i="9"/>
  <c r="J2894" i="9"/>
  <c r="J2895" i="9"/>
  <c r="J2896" i="9"/>
  <c r="J2897" i="9"/>
  <c r="J2898" i="9"/>
  <c r="J2899" i="9"/>
  <c r="J2900" i="9"/>
  <c r="J2901" i="9"/>
  <c r="J2902" i="9"/>
  <c r="J2903" i="9"/>
  <c r="J2904" i="9"/>
  <c r="J2905" i="9"/>
  <c r="J2906" i="9"/>
  <c r="J2907" i="9"/>
  <c r="J2908" i="9"/>
  <c r="J2909" i="9"/>
  <c r="J2910" i="9"/>
  <c r="J2911" i="9"/>
  <c r="J2912" i="9"/>
  <c r="J2913" i="9"/>
  <c r="J2914" i="9"/>
  <c r="J2915" i="9"/>
  <c r="J2916" i="9"/>
  <c r="J2917" i="9"/>
  <c r="J2918" i="9"/>
  <c r="J2919" i="9"/>
  <c r="J2920" i="9"/>
  <c r="J2921" i="9"/>
  <c r="J2922" i="9"/>
  <c r="J2923" i="9"/>
  <c r="J2924" i="9"/>
  <c r="J2925" i="9"/>
  <c r="J2926" i="9"/>
  <c r="J2927" i="9"/>
  <c r="J2928" i="9"/>
  <c r="J2929" i="9"/>
  <c r="J2930" i="9"/>
  <c r="J2931" i="9"/>
  <c r="J2932" i="9"/>
  <c r="J2933" i="9"/>
  <c r="J2934" i="9"/>
  <c r="J2935" i="9"/>
  <c r="J2936" i="9"/>
  <c r="J2937" i="9"/>
  <c r="J2938" i="9"/>
  <c r="J2939" i="9"/>
  <c r="J2940" i="9"/>
  <c r="J2941" i="9"/>
  <c r="J2942" i="9"/>
  <c r="J2943" i="9"/>
  <c r="J2944" i="9"/>
  <c r="J2945" i="9"/>
  <c r="J2946" i="9"/>
  <c r="J2947" i="9"/>
  <c r="J2948" i="9"/>
  <c r="J2949" i="9"/>
  <c r="J2950" i="9"/>
  <c r="J2951" i="9"/>
  <c r="J2952" i="9"/>
  <c r="J2953" i="9"/>
  <c r="J2954" i="9"/>
  <c r="J2955" i="9"/>
  <c r="J2956" i="9"/>
  <c r="J2957" i="9"/>
  <c r="J2958" i="9"/>
  <c r="J2959" i="9"/>
  <c r="J2960" i="9"/>
  <c r="J2961" i="9"/>
  <c r="J2962" i="9"/>
  <c r="J2963" i="9"/>
  <c r="J2964" i="9"/>
  <c r="J2965" i="9"/>
  <c r="J2966" i="9"/>
  <c r="J2967" i="9"/>
  <c r="J2968" i="9"/>
  <c r="J2969" i="9"/>
  <c r="J2970" i="9"/>
  <c r="J2971" i="9"/>
  <c r="J2972" i="9"/>
  <c r="J2973" i="9"/>
  <c r="J2974" i="9"/>
  <c r="J2975" i="9"/>
  <c r="J2976" i="9"/>
  <c r="J2977" i="9"/>
  <c r="J2978" i="9"/>
  <c r="J2979" i="9"/>
  <c r="J2980" i="9"/>
  <c r="J2981" i="9"/>
  <c r="J2982" i="9"/>
  <c r="J2983" i="9"/>
  <c r="J2984" i="9"/>
  <c r="J2985" i="9"/>
  <c r="J2986" i="9"/>
  <c r="J2987" i="9"/>
  <c r="J2988" i="9"/>
  <c r="J2989" i="9"/>
  <c r="J2990" i="9"/>
  <c r="J2991" i="9"/>
  <c r="J2992" i="9"/>
  <c r="J2993" i="9"/>
  <c r="J2994" i="9"/>
  <c r="J2995" i="9"/>
  <c r="J2996" i="9"/>
  <c r="J2997" i="9"/>
  <c r="J2998" i="9"/>
  <c r="J2999" i="9"/>
  <c r="J3000" i="9"/>
  <c r="J3001" i="9"/>
  <c r="J3002" i="9"/>
  <c r="J3003" i="9"/>
  <c r="J3004" i="9"/>
  <c r="J3005" i="9"/>
  <c r="J3006" i="9"/>
  <c r="J3007" i="9"/>
  <c r="J3008" i="9"/>
  <c r="J3009" i="9"/>
  <c r="J3010" i="9"/>
  <c r="J3011" i="9"/>
  <c r="J3012" i="9"/>
  <c r="J3013" i="9"/>
  <c r="J3014" i="9"/>
  <c r="J3015" i="9"/>
  <c r="J3016" i="9"/>
  <c r="J3017" i="9"/>
  <c r="J3018" i="9"/>
  <c r="J3019" i="9"/>
  <c r="J3020" i="9"/>
  <c r="J3021" i="9"/>
  <c r="J3022" i="9"/>
  <c r="J3023" i="9"/>
  <c r="J3024" i="9"/>
  <c r="J3025" i="9"/>
  <c r="J3026" i="9"/>
  <c r="J3027" i="9"/>
  <c r="J3028" i="9"/>
  <c r="J3029" i="9"/>
  <c r="J3030" i="9"/>
  <c r="J3031" i="9"/>
  <c r="J3032" i="9"/>
  <c r="J3033" i="9"/>
  <c r="J3034" i="9"/>
  <c r="J3035" i="9"/>
  <c r="J3036" i="9"/>
  <c r="J3037" i="9"/>
  <c r="J3038" i="9"/>
  <c r="J3039" i="9"/>
  <c r="J3040" i="9"/>
  <c r="J3041" i="9"/>
  <c r="J3042" i="9"/>
  <c r="J3043" i="9"/>
  <c r="J3044" i="9"/>
  <c r="J3045" i="9"/>
  <c r="J3046" i="9"/>
  <c r="J3047" i="9"/>
  <c r="J3048" i="9"/>
  <c r="J3049" i="9"/>
  <c r="J3050" i="9"/>
  <c r="J3051" i="9"/>
  <c r="J3052" i="9"/>
  <c r="J3053" i="9"/>
  <c r="J3054" i="9"/>
  <c r="J3055" i="9"/>
  <c r="J3056" i="9"/>
  <c r="J3057" i="9"/>
  <c r="J3058" i="9"/>
  <c r="J3059" i="9"/>
  <c r="J3060" i="9"/>
  <c r="J3061" i="9"/>
  <c r="J3062" i="9"/>
  <c r="J3063" i="9"/>
  <c r="J3064" i="9"/>
  <c r="J3065" i="9"/>
  <c r="J3066" i="9"/>
  <c r="J3067" i="9"/>
  <c r="J3068" i="9"/>
  <c r="J3069" i="9"/>
  <c r="J3070" i="9"/>
  <c r="J3071" i="9"/>
  <c r="J3072" i="9"/>
  <c r="J3073" i="9"/>
  <c r="J3074" i="9"/>
  <c r="J3075" i="9"/>
  <c r="J3076" i="9"/>
  <c r="J3077" i="9"/>
  <c r="J3078" i="9"/>
  <c r="J3079" i="9"/>
  <c r="J3080" i="9"/>
  <c r="J3081" i="9"/>
  <c r="J3082" i="9"/>
  <c r="J3083" i="9"/>
  <c r="J3084" i="9"/>
  <c r="J3085" i="9"/>
  <c r="J3086" i="9"/>
  <c r="J3087" i="9"/>
  <c r="J3088" i="9"/>
  <c r="J3089" i="9"/>
  <c r="J3090" i="9"/>
  <c r="J3091" i="9"/>
  <c r="J3092" i="9"/>
  <c r="J3093" i="9"/>
  <c r="J3094" i="9"/>
  <c r="J3095" i="9"/>
  <c r="J3096" i="9"/>
  <c r="J3097" i="9"/>
  <c r="J3098" i="9"/>
  <c r="J3099" i="9"/>
  <c r="J3100" i="9"/>
  <c r="J3101" i="9"/>
  <c r="J3102" i="9"/>
  <c r="J3103" i="9"/>
  <c r="J3104" i="9"/>
  <c r="J3105" i="9"/>
  <c r="J3106" i="9"/>
  <c r="J3107" i="9"/>
  <c r="J3108" i="9"/>
  <c r="J3109" i="9"/>
  <c r="J3110" i="9"/>
  <c r="J3111" i="9"/>
  <c r="J3112" i="9"/>
  <c r="J3113" i="9"/>
  <c r="J3114" i="9"/>
  <c r="J3115" i="9"/>
  <c r="J3116" i="9"/>
  <c r="J3117" i="9"/>
  <c r="J3118" i="9"/>
  <c r="J3119" i="9"/>
  <c r="J3120" i="9"/>
  <c r="J3121" i="9"/>
  <c r="J3122" i="9"/>
  <c r="J3123" i="9"/>
  <c r="J3124" i="9"/>
  <c r="J3125" i="9"/>
  <c r="J3126" i="9"/>
  <c r="J3127" i="9"/>
  <c r="J3128" i="9"/>
  <c r="J3129" i="9"/>
  <c r="J3130" i="9"/>
  <c r="J3131" i="9"/>
  <c r="J3132" i="9"/>
  <c r="J3133" i="9"/>
  <c r="J3134" i="9"/>
  <c r="J3135" i="9"/>
  <c r="J3136" i="9"/>
  <c r="J3137" i="9"/>
  <c r="J3138" i="9"/>
  <c r="J3139" i="9"/>
  <c r="J3140" i="9"/>
  <c r="J3141" i="9"/>
  <c r="J3142" i="9"/>
  <c r="J3143" i="9"/>
  <c r="J3144" i="9"/>
  <c r="J3145" i="9"/>
  <c r="J3146" i="9"/>
  <c r="J3147" i="9"/>
  <c r="J3148" i="9"/>
  <c r="J3149" i="9"/>
  <c r="J3150" i="9"/>
  <c r="J3151" i="9"/>
  <c r="J3152" i="9"/>
  <c r="J3153" i="9"/>
  <c r="J3154" i="9"/>
  <c r="J3155" i="9"/>
  <c r="J3156" i="9"/>
  <c r="J3157" i="9"/>
  <c r="J3158" i="9"/>
  <c r="J3159" i="9"/>
  <c r="J3160" i="9"/>
  <c r="J3161" i="9"/>
  <c r="J3162" i="9"/>
  <c r="J3163" i="9"/>
  <c r="J3164" i="9"/>
  <c r="J3165" i="9"/>
  <c r="J3166" i="9"/>
  <c r="J3167" i="9"/>
  <c r="J3168" i="9"/>
  <c r="J3169" i="9"/>
  <c r="J3170" i="9"/>
  <c r="J3171" i="9"/>
  <c r="J3172" i="9"/>
  <c r="J3173" i="9"/>
  <c r="J3174" i="9"/>
  <c r="J3175" i="9"/>
  <c r="J3176" i="9"/>
  <c r="J3177" i="9"/>
  <c r="J3178" i="9"/>
  <c r="J3179" i="9"/>
  <c r="J3180" i="9"/>
  <c r="J3181" i="9"/>
  <c r="J3182" i="9"/>
  <c r="J3183" i="9"/>
  <c r="J3184" i="9"/>
  <c r="J3185" i="9"/>
  <c r="J3186" i="9"/>
  <c r="J3187" i="9"/>
  <c r="J3188" i="9"/>
  <c r="J3189" i="9"/>
  <c r="J3190" i="9"/>
  <c r="J3191" i="9"/>
  <c r="J3192" i="9"/>
  <c r="J3193" i="9"/>
  <c r="J3194" i="9"/>
  <c r="J3195" i="9"/>
  <c r="J3196" i="9"/>
  <c r="J3197" i="9"/>
  <c r="J3198" i="9"/>
  <c r="J3199" i="9"/>
  <c r="J3200" i="9"/>
  <c r="J3201" i="9"/>
  <c r="J3202" i="9"/>
  <c r="J3203" i="9"/>
  <c r="J3204" i="9"/>
  <c r="J3205" i="9"/>
  <c r="J3206" i="9"/>
  <c r="J3207" i="9"/>
  <c r="J3208" i="9"/>
  <c r="J3209" i="9"/>
  <c r="J3210" i="9"/>
  <c r="J3211" i="9"/>
  <c r="J3212" i="9"/>
  <c r="J3213" i="9"/>
  <c r="J3214" i="9"/>
  <c r="J3215" i="9"/>
  <c r="J3216" i="9"/>
  <c r="J3217" i="9"/>
  <c r="J3218" i="9"/>
  <c r="J3219" i="9"/>
  <c r="J3220" i="9"/>
  <c r="J3221" i="9"/>
  <c r="J3222" i="9"/>
  <c r="J3223" i="9"/>
  <c r="J3224" i="9"/>
  <c r="J3225" i="9"/>
  <c r="J3226" i="9"/>
  <c r="J3227" i="9"/>
  <c r="J3228" i="9"/>
  <c r="J3229" i="9"/>
  <c r="J3230" i="9"/>
  <c r="J3231" i="9"/>
  <c r="J3232" i="9"/>
  <c r="J3233" i="9"/>
  <c r="J3234" i="9"/>
  <c r="J3235" i="9"/>
  <c r="J3236" i="9"/>
  <c r="J3237" i="9"/>
  <c r="J3238" i="9"/>
  <c r="J3239" i="9"/>
  <c r="J3240" i="9"/>
  <c r="J3241" i="9"/>
  <c r="J3242" i="9"/>
  <c r="J3243" i="9"/>
  <c r="J3244" i="9"/>
  <c r="J3245" i="9"/>
  <c r="J3246" i="9"/>
  <c r="J3247" i="9"/>
  <c r="J3248" i="9"/>
  <c r="J3249" i="9"/>
  <c r="J3250" i="9"/>
  <c r="J3251" i="9"/>
  <c r="J3252" i="9"/>
  <c r="J3253" i="9"/>
  <c r="J3254" i="9"/>
  <c r="J3255" i="9"/>
  <c r="J3256" i="9"/>
  <c r="J3257" i="9"/>
  <c r="J3258" i="9"/>
  <c r="J3259" i="9"/>
  <c r="J3260" i="9"/>
  <c r="J3261" i="9"/>
  <c r="J3262" i="9"/>
  <c r="J3263" i="9"/>
  <c r="J3264" i="9"/>
  <c r="J3265" i="9"/>
  <c r="J3266" i="9"/>
  <c r="J3267" i="9"/>
  <c r="J3268" i="9"/>
  <c r="J3269" i="9"/>
  <c r="J3270" i="9"/>
  <c r="J3271" i="9"/>
  <c r="J3272" i="9"/>
  <c r="J3273" i="9"/>
  <c r="J3274" i="9"/>
  <c r="J3275" i="9"/>
  <c r="J3276" i="9"/>
  <c r="J3277" i="9"/>
  <c r="J3278" i="9"/>
  <c r="J3279" i="9"/>
  <c r="J3280" i="9"/>
  <c r="J3281" i="9"/>
  <c r="J3282" i="9"/>
  <c r="J3283" i="9"/>
  <c r="J3284" i="9"/>
  <c r="J3285" i="9"/>
  <c r="J3286" i="9"/>
  <c r="J3287" i="9"/>
  <c r="J3288" i="9"/>
  <c r="J3289" i="9"/>
  <c r="J3290" i="9"/>
  <c r="J3291" i="9"/>
  <c r="J3292" i="9"/>
  <c r="J3293" i="9"/>
  <c r="J3294" i="9"/>
  <c r="J3295" i="9"/>
  <c r="J3296" i="9"/>
  <c r="J3297" i="9"/>
  <c r="J3298" i="9"/>
  <c r="J3299" i="9"/>
  <c r="J3300" i="9"/>
  <c r="J3301" i="9"/>
  <c r="J3302" i="9"/>
  <c r="J3303" i="9"/>
  <c r="J3304" i="9"/>
  <c r="J3305" i="9"/>
  <c r="J3306" i="9"/>
  <c r="J3307" i="9"/>
  <c r="J3308" i="9"/>
  <c r="J3309" i="9"/>
  <c r="J3310" i="9"/>
  <c r="J3311" i="9"/>
  <c r="J3312" i="9"/>
  <c r="J3313" i="9"/>
  <c r="J3314" i="9"/>
  <c r="J3315" i="9"/>
  <c r="J3316" i="9"/>
  <c r="J3317" i="9"/>
  <c r="J3318" i="9"/>
  <c r="J3319" i="9"/>
  <c r="J3320" i="9"/>
  <c r="J3321" i="9"/>
  <c r="J3322" i="9"/>
  <c r="J3323" i="9"/>
  <c r="J3324" i="9"/>
  <c r="J3325" i="9"/>
  <c r="J3326" i="9"/>
  <c r="J3327" i="9"/>
  <c r="J3328" i="9"/>
  <c r="J3329" i="9"/>
  <c r="J3330" i="9"/>
  <c r="J3331" i="9"/>
  <c r="J3332" i="9"/>
  <c r="J3333" i="9"/>
  <c r="J3334" i="9"/>
  <c r="J3335" i="9"/>
  <c r="J3336" i="9"/>
  <c r="J3337" i="9"/>
  <c r="J3338" i="9"/>
  <c r="J3339" i="9"/>
  <c r="J3340" i="9"/>
  <c r="J3341" i="9"/>
  <c r="J3342" i="9"/>
  <c r="J3343" i="9"/>
  <c r="J3344" i="9"/>
  <c r="J3345" i="9"/>
  <c r="J3346" i="9"/>
  <c r="J3347" i="9"/>
  <c r="J3348" i="9"/>
  <c r="J3349" i="9"/>
  <c r="J3350" i="9"/>
  <c r="J3351" i="9"/>
  <c r="J3352" i="9"/>
  <c r="J3353" i="9"/>
  <c r="J3354" i="9"/>
  <c r="J3355" i="9"/>
  <c r="J3356" i="9"/>
  <c r="J3357" i="9"/>
  <c r="J3358" i="9"/>
  <c r="J3359" i="9"/>
  <c r="J3360" i="9"/>
  <c r="J3361" i="9"/>
  <c r="J3362" i="9"/>
  <c r="J3363" i="9"/>
  <c r="J3364" i="9"/>
  <c r="J3365" i="9"/>
  <c r="J3366" i="9"/>
  <c r="J3367" i="9"/>
  <c r="J3368" i="9"/>
  <c r="J3369" i="9"/>
  <c r="J3370" i="9"/>
  <c r="J3371" i="9"/>
  <c r="J3372" i="9"/>
  <c r="J3373" i="9"/>
  <c r="J3374" i="9"/>
  <c r="J3375" i="9"/>
  <c r="J3376" i="9"/>
  <c r="J3377" i="9"/>
  <c r="J3378" i="9"/>
  <c r="J3379" i="9"/>
  <c r="J3380" i="9"/>
  <c r="J3381" i="9"/>
  <c r="J3382" i="9"/>
  <c r="J3383" i="9"/>
  <c r="J3384" i="9"/>
  <c r="J3385" i="9"/>
  <c r="J3386" i="9"/>
  <c r="J3387" i="9"/>
  <c r="J3388" i="9"/>
  <c r="K2" i="9"/>
  <c r="K3" i="9"/>
  <c r="K4" i="9"/>
  <c r="K5" i="9"/>
  <c r="K6" i="9"/>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60" i="9"/>
  <c r="K61" i="9"/>
  <c r="K62" i="9"/>
  <c r="K63" i="9"/>
  <c r="K64" i="9"/>
  <c r="K65" i="9"/>
  <c r="K66" i="9"/>
  <c r="K67" i="9"/>
  <c r="K68" i="9"/>
  <c r="K69" i="9"/>
  <c r="K70" i="9"/>
  <c r="K71" i="9"/>
  <c r="K72" i="9"/>
  <c r="K73" i="9"/>
  <c r="K74" i="9"/>
  <c r="K75" i="9"/>
  <c r="K76" i="9"/>
  <c r="K77" i="9"/>
  <c r="K78" i="9"/>
  <c r="K79" i="9"/>
  <c r="K80" i="9"/>
  <c r="K81" i="9"/>
  <c r="K82" i="9"/>
  <c r="K83" i="9"/>
  <c r="K84" i="9"/>
  <c r="K85" i="9"/>
  <c r="K86" i="9"/>
  <c r="K87" i="9"/>
  <c r="K88" i="9"/>
  <c r="K89" i="9"/>
  <c r="K90" i="9"/>
  <c r="K91" i="9"/>
  <c r="K92" i="9"/>
  <c r="K93" i="9"/>
  <c r="K94" i="9"/>
  <c r="K95" i="9"/>
  <c r="K96" i="9"/>
  <c r="K97" i="9"/>
  <c r="K98" i="9"/>
  <c r="K99" i="9"/>
  <c r="K100" i="9"/>
  <c r="K101" i="9"/>
  <c r="K102" i="9"/>
  <c r="K103" i="9"/>
  <c r="K104" i="9"/>
  <c r="K105" i="9"/>
  <c r="K106" i="9"/>
  <c r="K107" i="9"/>
  <c r="K108" i="9"/>
  <c r="K109" i="9"/>
  <c r="K110" i="9"/>
  <c r="K111" i="9"/>
  <c r="K112" i="9"/>
  <c r="K113" i="9"/>
  <c r="K114" i="9"/>
  <c r="K115" i="9"/>
  <c r="K116" i="9"/>
  <c r="K117" i="9"/>
  <c r="K118" i="9"/>
  <c r="K119" i="9"/>
  <c r="K120" i="9"/>
  <c r="K121" i="9"/>
  <c r="K122" i="9"/>
  <c r="K123" i="9"/>
  <c r="K124" i="9"/>
  <c r="K125" i="9"/>
  <c r="K126" i="9"/>
  <c r="K127" i="9"/>
  <c r="K128" i="9"/>
  <c r="K129" i="9"/>
  <c r="K130" i="9"/>
  <c r="K131" i="9"/>
  <c r="K132" i="9"/>
  <c r="K133" i="9"/>
  <c r="K134" i="9"/>
  <c r="K135" i="9"/>
  <c r="K136" i="9"/>
  <c r="K137" i="9"/>
  <c r="K138" i="9"/>
  <c r="K139" i="9"/>
  <c r="K140" i="9"/>
  <c r="K141" i="9"/>
  <c r="K142" i="9"/>
  <c r="K143" i="9"/>
  <c r="K144" i="9"/>
  <c r="K145" i="9"/>
  <c r="K146" i="9"/>
  <c r="K147" i="9"/>
  <c r="K148" i="9"/>
  <c r="K149" i="9"/>
  <c r="K150" i="9"/>
  <c r="K151" i="9"/>
  <c r="K152" i="9"/>
  <c r="K153" i="9"/>
  <c r="K154" i="9"/>
  <c r="K155" i="9"/>
  <c r="K156" i="9"/>
  <c r="K157" i="9"/>
  <c r="K158" i="9"/>
  <c r="K159" i="9"/>
  <c r="K160" i="9"/>
  <c r="K161" i="9"/>
  <c r="K162" i="9"/>
  <c r="K163" i="9"/>
  <c r="K164" i="9"/>
  <c r="K165" i="9"/>
  <c r="K166" i="9"/>
  <c r="K167" i="9"/>
  <c r="K168" i="9"/>
  <c r="K169" i="9"/>
  <c r="K170" i="9"/>
  <c r="K171" i="9"/>
  <c r="K172" i="9"/>
  <c r="K173" i="9"/>
  <c r="K174" i="9"/>
  <c r="K175" i="9"/>
  <c r="K176" i="9"/>
  <c r="K177" i="9"/>
  <c r="K178" i="9"/>
  <c r="K179" i="9"/>
  <c r="K180" i="9"/>
  <c r="K181" i="9"/>
  <c r="K182" i="9"/>
  <c r="K183" i="9"/>
  <c r="K184" i="9"/>
  <c r="K185" i="9"/>
  <c r="K186" i="9"/>
  <c r="K187" i="9"/>
  <c r="K188" i="9"/>
  <c r="K189" i="9"/>
  <c r="K190" i="9"/>
  <c r="K191" i="9"/>
  <c r="K192" i="9"/>
  <c r="K193" i="9"/>
  <c r="K194" i="9"/>
  <c r="K195" i="9"/>
  <c r="K196" i="9"/>
  <c r="K197" i="9"/>
  <c r="K198" i="9"/>
  <c r="K199" i="9"/>
  <c r="K200" i="9"/>
  <c r="K201" i="9"/>
  <c r="K202" i="9"/>
  <c r="K203" i="9"/>
  <c r="K204" i="9"/>
  <c r="K205" i="9"/>
  <c r="K206" i="9"/>
  <c r="K207" i="9"/>
  <c r="K208" i="9"/>
  <c r="K209" i="9"/>
  <c r="K210" i="9"/>
  <c r="K211" i="9"/>
  <c r="K212" i="9"/>
  <c r="K213" i="9"/>
  <c r="K214" i="9"/>
  <c r="K215" i="9"/>
  <c r="K216" i="9"/>
  <c r="K217" i="9"/>
  <c r="K218" i="9"/>
  <c r="K219" i="9"/>
  <c r="K220" i="9"/>
  <c r="K221" i="9"/>
  <c r="K222" i="9"/>
  <c r="K223" i="9"/>
  <c r="K224" i="9"/>
  <c r="K225" i="9"/>
  <c r="K226" i="9"/>
  <c r="K227" i="9"/>
  <c r="K228" i="9"/>
  <c r="K229" i="9"/>
  <c r="K230" i="9"/>
  <c r="K231" i="9"/>
  <c r="K232" i="9"/>
  <c r="K233" i="9"/>
  <c r="K234" i="9"/>
  <c r="K235" i="9"/>
  <c r="K236" i="9"/>
  <c r="K237" i="9"/>
  <c r="K238" i="9"/>
  <c r="K239" i="9"/>
  <c r="K240" i="9"/>
  <c r="K241" i="9"/>
  <c r="K242" i="9"/>
  <c r="K243" i="9"/>
  <c r="K244" i="9"/>
  <c r="K245" i="9"/>
  <c r="K246" i="9"/>
  <c r="K247" i="9"/>
  <c r="K248" i="9"/>
  <c r="K249" i="9"/>
  <c r="K250" i="9"/>
  <c r="K251" i="9"/>
  <c r="K252" i="9"/>
  <c r="K253" i="9"/>
  <c r="K254" i="9"/>
  <c r="K255" i="9"/>
  <c r="K256" i="9"/>
  <c r="K257" i="9"/>
  <c r="K258" i="9"/>
  <c r="K259" i="9"/>
  <c r="K260" i="9"/>
  <c r="K261" i="9"/>
  <c r="K262" i="9"/>
  <c r="K263" i="9"/>
  <c r="K264" i="9"/>
  <c r="K265" i="9"/>
  <c r="K266" i="9"/>
  <c r="K267" i="9"/>
  <c r="K268" i="9"/>
  <c r="K269" i="9"/>
  <c r="K270" i="9"/>
  <c r="K271" i="9"/>
  <c r="K272" i="9"/>
  <c r="K273" i="9"/>
  <c r="K274" i="9"/>
  <c r="K275" i="9"/>
  <c r="K276" i="9"/>
  <c r="K277" i="9"/>
  <c r="K278" i="9"/>
  <c r="K279" i="9"/>
  <c r="K280" i="9"/>
  <c r="K281" i="9"/>
  <c r="K282" i="9"/>
  <c r="K283" i="9"/>
  <c r="K284" i="9"/>
  <c r="K285" i="9"/>
  <c r="K286" i="9"/>
  <c r="K287" i="9"/>
  <c r="K288" i="9"/>
  <c r="K289" i="9"/>
  <c r="K290" i="9"/>
  <c r="K291" i="9"/>
  <c r="K292" i="9"/>
  <c r="K293" i="9"/>
  <c r="K294" i="9"/>
  <c r="K295" i="9"/>
  <c r="K296" i="9"/>
  <c r="K297" i="9"/>
  <c r="K298" i="9"/>
  <c r="K299" i="9"/>
  <c r="K300" i="9"/>
  <c r="K301" i="9"/>
  <c r="K302" i="9"/>
  <c r="K303" i="9"/>
  <c r="K304" i="9"/>
  <c r="K305" i="9"/>
  <c r="K306" i="9"/>
  <c r="K307" i="9"/>
  <c r="K308" i="9"/>
  <c r="K309" i="9"/>
  <c r="K310" i="9"/>
  <c r="K311" i="9"/>
  <c r="K312" i="9"/>
  <c r="K313" i="9"/>
  <c r="K314" i="9"/>
  <c r="K315" i="9"/>
  <c r="K316" i="9"/>
  <c r="K317" i="9"/>
  <c r="K318" i="9"/>
  <c r="K319" i="9"/>
  <c r="K320" i="9"/>
  <c r="K321" i="9"/>
  <c r="K322" i="9"/>
  <c r="K323" i="9"/>
  <c r="K324" i="9"/>
  <c r="K325" i="9"/>
  <c r="K326" i="9"/>
  <c r="K327" i="9"/>
  <c r="K328" i="9"/>
  <c r="K329" i="9"/>
  <c r="K330" i="9"/>
  <c r="K331" i="9"/>
  <c r="K332" i="9"/>
  <c r="K333" i="9"/>
  <c r="K334" i="9"/>
  <c r="K335" i="9"/>
  <c r="K336" i="9"/>
  <c r="K337" i="9"/>
  <c r="K338" i="9"/>
  <c r="K339" i="9"/>
  <c r="K340" i="9"/>
  <c r="K341" i="9"/>
  <c r="K342" i="9"/>
  <c r="K343" i="9"/>
  <c r="K344" i="9"/>
  <c r="K345" i="9"/>
  <c r="K346" i="9"/>
  <c r="K347" i="9"/>
  <c r="K348" i="9"/>
  <c r="K349" i="9"/>
  <c r="K350" i="9"/>
  <c r="K351" i="9"/>
  <c r="K352" i="9"/>
  <c r="K353" i="9"/>
  <c r="K354" i="9"/>
  <c r="K355" i="9"/>
  <c r="K356" i="9"/>
  <c r="K357" i="9"/>
  <c r="K358" i="9"/>
  <c r="K359" i="9"/>
  <c r="K360" i="9"/>
  <c r="K361" i="9"/>
  <c r="K362" i="9"/>
  <c r="K363" i="9"/>
  <c r="K364" i="9"/>
  <c r="K365" i="9"/>
  <c r="K366" i="9"/>
  <c r="K367" i="9"/>
  <c r="K368" i="9"/>
  <c r="K369" i="9"/>
  <c r="K370" i="9"/>
  <c r="K371" i="9"/>
  <c r="K372" i="9"/>
  <c r="K373" i="9"/>
  <c r="K374" i="9"/>
  <c r="K375" i="9"/>
  <c r="K376" i="9"/>
  <c r="K377" i="9"/>
  <c r="K378" i="9"/>
  <c r="K379" i="9"/>
  <c r="K380" i="9"/>
  <c r="K381" i="9"/>
  <c r="K382" i="9"/>
  <c r="K383" i="9"/>
  <c r="K384" i="9"/>
  <c r="K385" i="9"/>
  <c r="K386" i="9"/>
  <c r="K387" i="9"/>
  <c r="K388" i="9"/>
  <c r="K389" i="9"/>
  <c r="K390" i="9"/>
  <c r="K391" i="9"/>
  <c r="K392" i="9"/>
  <c r="K393" i="9"/>
  <c r="K394" i="9"/>
  <c r="K395" i="9"/>
  <c r="K396" i="9"/>
  <c r="K397" i="9"/>
  <c r="K398" i="9"/>
  <c r="K399" i="9"/>
  <c r="K400" i="9"/>
  <c r="K401" i="9"/>
  <c r="K402" i="9"/>
  <c r="K403" i="9"/>
  <c r="K404" i="9"/>
  <c r="K405" i="9"/>
  <c r="K406" i="9"/>
  <c r="K407" i="9"/>
  <c r="K408" i="9"/>
  <c r="K409" i="9"/>
  <c r="K410" i="9"/>
  <c r="K411" i="9"/>
  <c r="K412" i="9"/>
  <c r="K413" i="9"/>
  <c r="K414" i="9"/>
  <c r="K415" i="9"/>
  <c r="K416" i="9"/>
  <c r="K417" i="9"/>
  <c r="K418" i="9"/>
  <c r="K419" i="9"/>
  <c r="K420" i="9"/>
  <c r="K421" i="9"/>
  <c r="K422" i="9"/>
  <c r="K423" i="9"/>
  <c r="K424" i="9"/>
  <c r="K425" i="9"/>
  <c r="K426" i="9"/>
  <c r="K427" i="9"/>
  <c r="K428" i="9"/>
  <c r="K429" i="9"/>
  <c r="K430" i="9"/>
  <c r="K431" i="9"/>
  <c r="K432" i="9"/>
  <c r="K433" i="9"/>
  <c r="K434" i="9"/>
  <c r="K435" i="9"/>
  <c r="K436" i="9"/>
  <c r="K437" i="9"/>
  <c r="K438" i="9"/>
  <c r="K439" i="9"/>
  <c r="K440" i="9"/>
  <c r="K441" i="9"/>
  <c r="K442" i="9"/>
  <c r="K443" i="9"/>
  <c r="K444" i="9"/>
  <c r="K445" i="9"/>
  <c r="K446" i="9"/>
  <c r="K447" i="9"/>
  <c r="K448" i="9"/>
  <c r="K449" i="9"/>
  <c r="K450" i="9"/>
  <c r="K451" i="9"/>
  <c r="K452" i="9"/>
  <c r="K453" i="9"/>
  <c r="K454" i="9"/>
  <c r="K455" i="9"/>
  <c r="K456" i="9"/>
  <c r="K457" i="9"/>
  <c r="K458" i="9"/>
  <c r="K459" i="9"/>
  <c r="K460" i="9"/>
  <c r="K461" i="9"/>
  <c r="K462" i="9"/>
  <c r="K463" i="9"/>
  <c r="K464" i="9"/>
  <c r="K465" i="9"/>
  <c r="K466" i="9"/>
  <c r="K467" i="9"/>
  <c r="K468" i="9"/>
  <c r="K469" i="9"/>
  <c r="K470" i="9"/>
  <c r="K471" i="9"/>
  <c r="K472" i="9"/>
  <c r="K473" i="9"/>
  <c r="K474" i="9"/>
  <c r="K475" i="9"/>
  <c r="K476" i="9"/>
  <c r="K477" i="9"/>
  <c r="K478" i="9"/>
  <c r="K479" i="9"/>
  <c r="K480" i="9"/>
  <c r="K481" i="9"/>
  <c r="K482" i="9"/>
  <c r="K483" i="9"/>
  <c r="K484" i="9"/>
  <c r="K485" i="9"/>
  <c r="K486" i="9"/>
  <c r="K487" i="9"/>
  <c r="K488" i="9"/>
  <c r="K489" i="9"/>
  <c r="K490" i="9"/>
  <c r="K491" i="9"/>
  <c r="K492" i="9"/>
  <c r="K493" i="9"/>
  <c r="K494" i="9"/>
  <c r="K495" i="9"/>
  <c r="K496" i="9"/>
  <c r="K497" i="9"/>
  <c r="K498" i="9"/>
  <c r="K499" i="9"/>
  <c r="K500" i="9"/>
  <c r="K501" i="9"/>
  <c r="K502" i="9"/>
  <c r="K503" i="9"/>
  <c r="K504" i="9"/>
  <c r="K505" i="9"/>
  <c r="K506" i="9"/>
  <c r="K507" i="9"/>
  <c r="K508" i="9"/>
  <c r="K509" i="9"/>
  <c r="K510" i="9"/>
  <c r="K511" i="9"/>
  <c r="K512" i="9"/>
  <c r="K513" i="9"/>
  <c r="K514" i="9"/>
  <c r="K515" i="9"/>
  <c r="K516" i="9"/>
  <c r="K517" i="9"/>
  <c r="K518" i="9"/>
  <c r="K519" i="9"/>
  <c r="K520" i="9"/>
  <c r="K521" i="9"/>
  <c r="K522" i="9"/>
  <c r="K523" i="9"/>
  <c r="K524" i="9"/>
  <c r="K525" i="9"/>
  <c r="K526" i="9"/>
  <c r="K527" i="9"/>
  <c r="K528" i="9"/>
  <c r="K529" i="9"/>
  <c r="K530" i="9"/>
  <c r="K531" i="9"/>
  <c r="K532" i="9"/>
  <c r="K533" i="9"/>
  <c r="K534" i="9"/>
  <c r="K535" i="9"/>
  <c r="K536" i="9"/>
  <c r="K537" i="9"/>
  <c r="K538" i="9"/>
  <c r="K539" i="9"/>
  <c r="K540" i="9"/>
  <c r="K541" i="9"/>
  <c r="K542" i="9"/>
  <c r="K543" i="9"/>
  <c r="K544" i="9"/>
  <c r="K545" i="9"/>
  <c r="K546" i="9"/>
  <c r="K547" i="9"/>
  <c r="K548" i="9"/>
  <c r="K549" i="9"/>
  <c r="K550" i="9"/>
  <c r="K551" i="9"/>
  <c r="K552" i="9"/>
  <c r="K553" i="9"/>
  <c r="K554" i="9"/>
  <c r="K555" i="9"/>
  <c r="K556" i="9"/>
  <c r="K557" i="9"/>
  <c r="K558" i="9"/>
  <c r="K559" i="9"/>
  <c r="K560" i="9"/>
  <c r="K561" i="9"/>
  <c r="K562" i="9"/>
  <c r="K563" i="9"/>
  <c r="K564" i="9"/>
  <c r="K565" i="9"/>
  <c r="K566" i="9"/>
  <c r="K567" i="9"/>
  <c r="K568" i="9"/>
  <c r="K569" i="9"/>
  <c r="K570" i="9"/>
  <c r="K571" i="9"/>
  <c r="K572" i="9"/>
  <c r="K573" i="9"/>
  <c r="K574" i="9"/>
  <c r="K575" i="9"/>
  <c r="K576" i="9"/>
  <c r="K577" i="9"/>
  <c r="K578" i="9"/>
  <c r="K579" i="9"/>
  <c r="K580" i="9"/>
  <c r="K581" i="9"/>
  <c r="K582" i="9"/>
  <c r="K583" i="9"/>
  <c r="K584" i="9"/>
  <c r="K585" i="9"/>
  <c r="K586" i="9"/>
  <c r="K587" i="9"/>
  <c r="K588" i="9"/>
  <c r="K589" i="9"/>
  <c r="K590" i="9"/>
  <c r="K591" i="9"/>
  <c r="K592" i="9"/>
  <c r="K593" i="9"/>
  <c r="K594" i="9"/>
  <c r="K595" i="9"/>
  <c r="K596" i="9"/>
  <c r="K597" i="9"/>
  <c r="K598" i="9"/>
  <c r="K599" i="9"/>
  <c r="K600" i="9"/>
  <c r="K601" i="9"/>
  <c r="K602" i="9"/>
  <c r="K603" i="9"/>
  <c r="K604" i="9"/>
  <c r="K605" i="9"/>
  <c r="K606" i="9"/>
  <c r="K607" i="9"/>
  <c r="K608" i="9"/>
  <c r="K609" i="9"/>
  <c r="K610" i="9"/>
  <c r="K611" i="9"/>
  <c r="K612" i="9"/>
  <c r="K613" i="9"/>
  <c r="K614" i="9"/>
  <c r="K615" i="9"/>
  <c r="K616" i="9"/>
  <c r="K617" i="9"/>
  <c r="K618" i="9"/>
  <c r="K619" i="9"/>
  <c r="K620" i="9"/>
  <c r="K621" i="9"/>
  <c r="K622" i="9"/>
  <c r="K623" i="9"/>
  <c r="K624" i="9"/>
  <c r="K625" i="9"/>
  <c r="K626" i="9"/>
  <c r="K627" i="9"/>
  <c r="K628" i="9"/>
  <c r="K629" i="9"/>
  <c r="K630" i="9"/>
  <c r="K631" i="9"/>
  <c r="K632" i="9"/>
  <c r="K633" i="9"/>
  <c r="K634" i="9"/>
  <c r="K635" i="9"/>
  <c r="K636" i="9"/>
  <c r="K637" i="9"/>
  <c r="K638" i="9"/>
  <c r="K639" i="9"/>
  <c r="K640" i="9"/>
  <c r="K641" i="9"/>
  <c r="K642" i="9"/>
  <c r="K643" i="9"/>
  <c r="K644" i="9"/>
  <c r="K645" i="9"/>
  <c r="K646" i="9"/>
  <c r="K647" i="9"/>
  <c r="K648" i="9"/>
  <c r="K649" i="9"/>
  <c r="K650" i="9"/>
  <c r="K651" i="9"/>
  <c r="K652" i="9"/>
  <c r="K653" i="9"/>
  <c r="K654" i="9"/>
  <c r="K655" i="9"/>
  <c r="K656" i="9"/>
  <c r="K657" i="9"/>
  <c r="K658" i="9"/>
  <c r="K659" i="9"/>
  <c r="K660" i="9"/>
  <c r="K661" i="9"/>
  <c r="K662" i="9"/>
  <c r="K663" i="9"/>
  <c r="K664" i="9"/>
  <c r="K665" i="9"/>
  <c r="K666" i="9"/>
  <c r="K667" i="9"/>
  <c r="K668" i="9"/>
  <c r="K669" i="9"/>
  <c r="K670" i="9"/>
  <c r="K671" i="9"/>
  <c r="K672" i="9"/>
  <c r="K673" i="9"/>
  <c r="K674" i="9"/>
  <c r="K675" i="9"/>
  <c r="K676" i="9"/>
  <c r="K677" i="9"/>
  <c r="K678" i="9"/>
  <c r="K679" i="9"/>
  <c r="K680" i="9"/>
  <c r="K681" i="9"/>
  <c r="K682" i="9"/>
  <c r="K683" i="9"/>
  <c r="K684" i="9"/>
  <c r="K685" i="9"/>
  <c r="K686" i="9"/>
  <c r="K687" i="9"/>
  <c r="K688" i="9"/>
  <c r="K689" i="9"/>
  <c r="K690" i="9"/>
  <c r="K691" i="9"/>
  <c r="K692" i="9"/>
  <c r="K693" i="9"/>
  <c r="K694" i="9"/>
  <c r="K695" i="9"/>
  <c r="K696" i="9"/>
  <c r="K697" i="9"/>
  <c r="K698" i="9"/>
  <c r="K699" i="9"/>
  <c r="K700" i="9"/>
  <c r="K701" i="9"/>
  <c r="K702" i="9"/>
  <c r="K703" i="9"/>
  <c r="K704" i="9"/>
  <c r="K705" i="9"/>
  <c r="K706" i="9"/>
  <c r="K707" i="9"/>
  <c r="K708" i="9"/>
  <c r="K709" i="9"/>
  <c r="K710" i="9"/>
  <c r="K711" i="9"/>
  <c r="K712" i="9"/>
  <c r="K713" i="9"/>
  <c r="K714" i="9"/>
  <c r="K715" i="9"/>
  <c r="K716" i="9"/>
  <c r="K717" i="9"/>
  <c r="K718" i="9"/>
  <c r="K719" i="9"/>
  <c r="K720" i="9"/>
  <c r="K721" i="9"/>
  <c r="K722" i="9"/>
  <c r="K723" i="9"/>
  <c r="K724" i="9"/>
  <c r="K725" i="9"/>
  <c r="K726" i="9"/>
  <c r="K727" i="9"/>
  <c r="K728" i="9"/>
  <c r="K729" i="9"/>
  <c r="K730" i="9"/>
  <c r="K731" i="9"/>
  <c r="K732" i="9"/>
  <c r="K733" i="9"/>
  <c r="K734" i="9"/>
  <c r="K735" i="9"/>
  <c r="K736" i="9"/>
  <c r="K737" i="9"/>
  <c r="K738" i="9"/>
  <c r="K739" i="9"/>
  <c r="K740" i="9"/>
  <c r="K741" i="9"/>
  <c r="K742" i="9"/>
  <c r="K743" i="9"/>
  <c r="K744" i="9"/>
  <c r="K745" i="9"/>
  <c r="K746" i="9"/>
  <c r="K747" i="9"/>
  <c r="K748" i="9"/>
  <c r="K749" i="9"/>
  <c r="K750" i="9"/>
  <c r="K751" i="9"/>
  <c r="K752" i="9"/>
  <c r="K753" i="9"/>
  <c r="K754" i="9"/>
  <c r="K755" i="9"/>
  <c r="K756" i="9"/>
  <c r="K757" i="9"/>
  <c r="K758" i="9"/>
  <c r="K759" i="9"/>
  <c r="K760" i="9"/>
  <c r="K761" i="9"/>
  <c r="K762" i="9"/>
  <c r="K763" i="9"/>
  <c r="K764" i="9"/>
  <c r="K765" i="9"/>
  <c r="K766" i="9"/>
  <c r="K767" i="9"/>
  <c r="K768" i="9"/>
  <c r="K769" i="9"/>
  <c r="K770" i="9"/>
  <c r="K771" i="9"/>
  <c r="K772" i="9"/>
  <c r="K773" i="9"/>
  <c r="K774" i="9"/>
  <c r="K775" i="9"/>
  <c r="K776" i="9"/>
  <c r="K777" i="9"/>
  <c r="K778" i="9"/>
  <c r="K779" i="9"/>
  <c r="K780" i="9"/>
  <c r="K781" i="9"/>
  <c r="K782" i="9"/>
  <c r="K783" i="9"/>
  <c r="K784" i="9"/>
  <c r="K785" i="9"/>
  <c r="K786" i="9"/>
  <c r="K787" i="9"/>
  <c r="K788" i="9"/>
  <c r="K789" i="9"/>
  <c r="K790" i="9"/>
  <c r="K791" i="9"/>
  <c r="K792" i="9"/>
  <c r="K793" i="9"/>
  <c r="K794" i="9"/>
  <c r="K795" i="9"/>
  <c r="K796" i="9"/>
  <c r="K797" i="9"/>
  <c r="K798" i="9"/>
  <c r="K799" i="9"/>
  <c r="K800" i="9"/>
  <c r="K801" i="9"/>
  <c r="K802" i="9"/>
  <c r="K803" i="9"/>
  <c r="K804" i="9"/>
  <c r="K805" i="9"/>
  <c r="K806" i="9"/>
  <c r="K807" i="9"/>
  <c r="K808" i="9"/>
  <c r="K809" i="9"/>
  <c r="K810" i="9"/>
  <c r="K811" i="9"/>
  <c r="K812" i="9"/>
  <c r="K813" i="9"/>
  <c r="K814" i="9"/>
  <c r="K815" i="9"/>
  <c r="K816" i="9"/>
  <c r="K817" i="9"/>
  <c r="K818" i="9"/>
  <c r="K819" i="9"/>
  <c r="K820" i="9"/>
  <c r="K821" i="9"/>
  <c r="K822" i="9"/>
  <c r="K823" i="9"/>
  <c r="K824" i="9"/>
  <c r="K825" i="9"/>
  <c r="K826" i="9"/>
  <c r="K827" i="9"/>
  <c r="K828" i="9"/>
  <c r="K829" i="9"/>
  <c r="K830" i="9"/>
  <c r="K831" i="9"/>
  <c r="K832" i="9"/>
  <c r="K833" i="9"/>
  <c r="K834" i="9"/>
  <c r="K835" i="9"/>
  <c r="K836" i="9"/>
  <c r="K837" i="9"/>
  <c r="K838" i="9"/>
  <c r="K839" i="9"/>
  <c r="K840" i="9"/>
  <c r="K841" i="9"/>
  <c r="K842" i="9"/>
  <c r="K843" i="9"/>
  <c r="K844" i="9"/>
  <c r="K845" i="9"/>
  <c r="K846" i="9"/>
  <c r="K847" i="9"/>
  <c r="K848" i="9"/>
  <c r="K849" i="9"/>
  <c r="K850" i="9"/>
  <c r="K851" i="9"/>
  <c r="K852" i="9"/>
  <c r="K853" i="9"/>
  <c r="K854" i="9"/>
  <c r="K855" i="9"/>
  <c r="K856" i="9"/>
  <c r="K857" i="9"/>
  <c r="K858" i="9"/>
  <c r="K859" i="9"/>
  <c r="K860" i="9"/>
  <c r="K861" i="9"/>
  <c r="K862" i="9"/>
  <c r="K863" i="9"/>
  <c r="K864" i="9"/>
  <c r="K865" i="9"/>
  <c r="K866" i="9"/>
  <c r="K867" i="9"/>
  <c r="K868" i="9"/>
  <c r="K869" i="9"/>
  <c r="K870" i="9"/>
  <c r="K871" i="9"/>
  <c r="K872" i="9"/>
  <c r="K873" i="9"/>
  <c r="K874" i="9"/>
  <c r="K875" i="9"/>
  <c r="K876" i="9"/>
  <c r="K877" i="9"/>
  <c r="K878" i="9"/>
  <c r="K879" i="9"/>
  <c r="K880" i="9"/>
  <c r="K881" i="9"/>
  <c r="K882" i="9"/>
  <c r="K883" i="9"/>
  <c r="K884" i="9"/>
  <c r="K885" i="9"/>
  <c r="K886" i="9"/>
  <c r="K887" i="9"/>
  <c r="K888" i="9"/>
  <c r="K889" i="9"/>
  <c r="K890" i="9"/>
  <c r="K891" i="9"/>
  <c r="K892" i="9"/>
  <c r="K893" i="9"/>
  <c r="K894" i="9"/>
  <c r="K895" i="9"/>
  <c r="K896" i="9"/>
  <c r="K897" i="9"/>
  <c r="K898" i="9"/>
  <c r="K899" i="9"/>
  <c r="K900" i="9"/>
  <c r="K901" i="9"/>
  <c r="K902" i="9"/>
  <c r="K903" i="9"/>
  <c r="K904" i="9"/>
  <c r="K905" i="9"/>
  <c r="K906" i="9"/>
  <c r="K907" i="9"/>
  <c r="K908" i="9"/>
  <c r="K909" i="9"/>
  <c r="K910" i="9"/>
  <c r="K911" i="9"/>
  <c r="K912" i="9"/>
  <c r="K913" i="9"/>
  <c r="K914" i="9"/>
  <c r="K915" i="9"/>
  <c r="K916" i="9"/>
  <c r="K917" i="9"/>
  <c r="K918" i="9"/>
  <c r="K919" i="9"/>
  <c r="K920" i="9"/>
  <c r="K921" i="9"/>
  <c r="K922" i="9"/>
  <c r="K923" i="9"/>
  <c r="K924" i="9"/>
  <c r="K925" i="9"/>
  <c r="K926" i="9"/>
  <c r="K927" i="9"/>
  <c r="K928" i="9"/>
  <c r="K929" i="9"/>
  <c r="K930" i="9"/>
  <c r="K931" i="9"/>
  <c r="K932" i="9"/>
  <c r="K933" i="9"/>
  <c r="K934" i="9"/>
  <c r="K935" i="9"/>
  <c r="K936" i="9"/>
  <c r="K937" i="9"/>
  <c r="K938" i="9"/>
  <c r="K939" i="9"/>
  <c r="K940" i="9"/>
  <c r="K941" i="9"/>
  <c r="K942" i="9"/>
  <c r="K943" i="9"/>
  <c r="K944" i="9"/>
  <c r="K945" i="9"/>
  <c r="K946" i="9"/>
  <c r="K947" i="9"/>
  <c r="K948" i="9"/>
  <c r="K949" i="9"/>
  <c r="K950" i="9"/>
  <c r="K951" i="9"/>
  <c r="K952" i="9"/>
  <c r="K953" i="9"/>
  <c r="K954" i="9"/>
  <c r="K955" i="9"/>
  <c r="K956" i="9"/>
  <c r="K957" i="9"/>
  <c r="K958" i="9"/>
  <c r="K959" i="9"/>
  <c r="K960" i="9"/>
  <c r="K961" i="9"/>
  <c r="K962" i="9"/>
  <c r="K963" i="9"/>
  <c r="K964" i="9"/>
  <c r="K965" i="9"/>
  <c r="K966" i="9"/>
  <c r="K967" i="9"/>
  <c r="K968" i="9"/>
  <c r="K969" i="9"/>
  <c r="K970" i="9"/>
  <c r="K971" i="9"/>
  <c r="K972" i="9"/>
  <c r="K973" i="9"/>
  <c r="K974" i="9"/>
  <c r="K975" i="9"/>
  <c r="K976" i="9"/>
  <c r="K977" i="9"/>
  <c r="K978" i="9"/>
  <c r="K979" i="9"/>
  <c r="K980" i="9"/>
  <c r="K981" i="9"/>
  <c r="K982" i="9"/>
  <c r="K983" i="9"/>
  <c r="K984" i="9"/>
  <c r="K985" i="9"/>
  <c r="K986" i="9"/>
  <c r="K987" i="9"/>
  <c r="K988" i="9"/>
  <c r="K989" i="9"/>
  <c r="K990" i="9"/>
  <c r="K991" i="9"/>
  <c r="K992" i="9"/>
  <c r="K993" i="9"/>
  <c r="K994" i="9"/>
  <c r="K995" i="9"/>
  <c r="K996" i="9"/>
  <c r="K997" i="9"/>
  <c r="K998" i="9"/>
  <c r="K999" i="9"/>
  <c r="K1000" i="9"/>
  <c r="K1001" i="9"/>
  <c r="K1002" i="9"/>
  <c r="K1003" i="9"/>
  <c r="K1004" i="9"/>
  <c r="K1005" i="9"/>
  <c r="K1006" i="9"/>
  <c r="K1007" i="9"/>
  <c r="K1008" i="9"/>
  <c r="K1009" i="9"/>
  <c r="K1010" i="9"/>
  <c r="K1011" i="9"/>
  <c r="K1012" i="9"/>
  <c r="K1013" i="9"/>
  <c r="K1014" i="9"/>
  <c r="K1015" i="9"/>
  <c r="K1016" i="9"/>
  <c r="K1017" i="9"/>
  <c r="K1018" i="9"/>
  <c r="K1019" i="9"/>
  <c r="K1020" i="9"/>
  <c r="K1021" i="9"/>
  <c r="K1022" i="9"/>
  <c r="K1023" i="9"/>
  <c r="K1024" i="9"/>
  <c r="K1025" i="9"/>
  <c r="K1026" i="9"/>
  <c r="K1027" i="9"/>
  <c r="K1028" i="9"/>
  <c r="K1029" i="9"/>
  <c r="K1030" i="9"/>
  <c r="K1031" i="9"/>
  <c r="K1032" i="9"/>
  <c r="K1033" i="9"/>
  <c r="K1034" i="9"/>
  <c r="K1035" i="9"/>
  <c r="K1036" i="9"/>
  <c r="K1037" i="9"/>
  <c r="K1038" i="9"/>
  <c r="K1039" i="9"/>
  <c r="K1040" i="9"/>
  <c r="K1041" i="9"/>
  <c r="K1042" i="9"/>
  <c r="K1043" i="9"/>
  <c r="K1044" i="9"/>
  <c r="K1045" i="9"/>
  <c r="K1046" i="9"/>
  <c r="K1047" i="9"/>
  <c r="K1048" i="9"/>
  <c r="K1049" i="9"/>
  <c r="K1050" i="9"/>
  <c r="K1051" i="9"/>
  <c r="K1052" i="9"/>
  <c r="K1053" i="9"/>
  <c r="K1054" i="9"/>
  <c r="K1055" i="9"/>
  <c r="K1056" i="9"/>
  <c r="K1057" i="9"/>
  <c r="K1058" i="9"/>
  <c r="K1059" i="9"/>
  <c r="K1060" i="9"/>
  <c r="K1061" i="9"/>
  <c r="K1062" i="9"/>
  <c r="K1063" i="9"/>
  <c r="K1064" i="9"/>
  <c r="K1065" i="9"/>
  <c r="K1066" i="9"/>
  <c r="K1067" i="9"/>
  <c r="K1068" i="9"/>
  <c r="K1069" i="9"/>
  <c r="K1070" i="9"/>
  <c r="K1071" i="9"/>
  <c r="K1072" i="9"/>
  <c r="K1073" i="9"/>
  <c r="K1074" i="9"/>
  <c r="K1075" i="9"/>
  <c r="K1076" i="9"/>
  <c r="K1077" i="9"/>
  <c r="K1078" i="9"/>
  <c r="K1079" i="9"/>
  <c r="K1080" i="9"/>
  <c r="K1081" i="9"/>
  <c r="K1082" i="9"/>
  <c r="K1083" i="9"/>
  <c r="K1084" i="9"/>
  <c r="K1085" i="9"/>
  <c r="K1086" i="9"/>
  <c r="K1087" i="9"/>
  <c r="K1088" i="9"/>
  <c r="K1089" i="9"/>
  <c r="K1090" i="9"/>
  <c r="K1091" i="9"/>
  <c r="K1092" i="9"/>
  <c r="K1093" i="9"/>
  <c r="K1094" i="9"/>
  <c r="K1095" i="9"/>
  <c r="K1096" i="9"/>
  <c r="K1097" i="9"/>
  <c r="K1098" i="9"/>
  <c r="K1099" i="9"/>
  <c r="K1100" i="9"/>
  <c r="K1101" i="9"/>
  <c r="K1102" i="9"/>
  <c r="K1103" i="9"/>
  <c r="K1104" i="9"/>
  <c r="K1105" i="9"/>
  <c r="K1106" i="9"/>
  <c r="K1107" i="9"/>
  <c r="K1108" i="9"/>
  <c r="K1109" i="9"/>
  <c r="K1110" i="9"/>
  <c r="K1111" i="9"/>
  <c r="K1112" i="9"/>
  <c r="K1113" i="9"/>
  <c r="K1114" i="9"/>
  <c r="K1115" i="9"/>
  <c r="K1116" i="9"/>
  <c r="K1117" i="9"/>
  <c r="K1118" i="9"/>
  <c r="K1119" i="9"/>
  <c r="K1120" i="9"/>
  <c r="K1121" i="9"/>
  <c r="K1122" i="9"/>
  <c r="K1123" i="9"/>
  <c r="K1124" i="9"/>
  <c r="K1125" i="9"/>
  <c r="K1126" i="9"/>
  <c r="K1127" i="9"/>
  <c r="K1128" i="9"/>
  <c r="K1129" i="9"/>
  <c r="K1130" i="9"/>
  <c r="K1131" i="9"/>
  <c r="K1132" i="9"/>
  <c r="K1133" i="9"/>
  <c r="K1134" i="9"/>
  <c r="K1135" i="9"/>
  <c r="K1136" i="9"/>
  <c r="K1137" i="9"/>
  <c r="K1138" i="9"/>
  <c r="K1139" i="9"/>
  <c r="K1140" i="9"/>
  <c r="K1141" i="9"/>
  <c r="K1142" i="9"/>
  <c r="K1143" i="9"/>
  <c r="K1144" i="9"/>
  <c r="K1145" i="9"/>
  <c r="K1146" i="9"/>
  <c r="K1147" i="9"/>
  <c r="K1148" i="9"/>
  <c r="K1149" i="9"/>
  <c r="K1150" i="9"/>
  <c r="K1151" i="9"/>
  <c r="K1152" i="9"/>
  <c r="K1153" i="9"/>
  <c r="K1154" i="9"/>
  <c r="K1155" i="9"/>
  <c r="K1156" i="9"/>
  <c r="K1157" i="9"/>
  <c r="K1158" i="9"/>
  <c r="K1159" i="9"/>
  <c r="K1160" i="9"/>
  <c r="K1161" i="9"/>
  <c r="K1162" i="9"/>
  <c r="K1163" i="9"/>
  <c r="K1164" i="9"/>
  <c r="K1165" i="9"/>
  <c r="K1166" i="9"/>
  <c r="K1167" i="9"/>
  <c r="K1168" i="9"/>
  <c r="K1169" i="9"/>
  <c r="K1170" i="9"/>
  <c r="K1171" i="9"/>
  <c r="K1172" i="9"/>
  <c r="K1173" i="9"/>
  <c r="K1174" i="9"/>
  <c r="K1175" i="9"/>
  <c r="K1176" i="9"/>
  <c r="K1177" i="9"/>
  <c r="K1178" i="9"/>
  <c r="K1179" i="9"/>
  <c r="K1180" i="9"/>
  <c r="K1181" i="9"/>
  <c r="K1182" i="9"/>
  <c r="K1183" i="9"/>
  <c r="K1184" i="9"/>
  <c r="K1185" i="9"/>
  <c r="K1186" i="9"/>
  <c r="K1187" i="9"/>
  <c r="K1188" i="9"/>
  <c r="K1189" i="9"/>
  <c r="K1190" i="9"/>
  <c r="K1191" i="9"/>
  <c r="K1192" i="9"/>
  <c r="K1193" i="9"/>
  <c r="K1194" i="9"/>
  <c r="K1195" i="9"/>
  <c r="K1196" i="9"/>
  <c r="K1197" i="9"/>
  <c r="K1198" i="9"/>
  <c r="K1199" i="9"/>
  <c r="K1200" i="9"/>
  <c r="K1201" i="9"/>
  <c r="K1202" i="9"/>
  <c r="K1203" i="9"/>
  <c r="K1204" i="9"/>
  <c r="K1205" i="9"/>
  <c r="K1206" i="9"/>
  <c r="K1207" i="9"/>
  <c r="K1208" i="9"/>
  <c r="K1209" i="9"/>
  <c r="K1210" i="9"/>
  <c r="K1211" i="9"/>
  <c r="K1212" i="9"/>
  <c r="K1213" i="9"/>
  <c r="K1214" i="9"/>
  <c r="K1215" i="9"/>
  <c r="K1216" i="9"/>
  <c r="K1217" i="9"/>
  <c r="K1218" i="9"/>
  <c r="K1219" i="9"/>
  <c r="K1220" i="9"/>
  <c r="K1221" i="9"/>
  <c r="K1222" i="9"/>
  <c r="K1223" i="9"/>
  <c r="K1224" i="9"/>
  <c r="K1225" i="9"/>
  <c r="K1226" i="9"/>
  <c r="K1227" i="9"/>
  <c r="K1228" i="9"/>
  <c r="K1229" i="9"/>
  <c r="K1230" i="9"/>
  <c r="K1231" i="9"/>
  <c r="K1232" i="9"/>
  <c r="K1233" i="9"/>
  <c r="K1234" i="9"/>
  <c r="K1235" i="9"/>
  <c r="K1236" i="9"/>
  <c r="K1237" i="9"/>
  <c r="K1238" i="9"/>
  <c r="K1239" i="9"/>
  <c r="K1240" i="9"/>
  <c r="K1241" i="9"/>
  <c r="K1242" i="9"/>
  <c r="K1243" i="9"/>
  <c r="K1244" i="9"/>
  <c r="K1245" i="9"/>
  <c r="K1246" i="9"/>
  <c r="K1247" i="9"/>
  <c r="K1248" i="9"/>
  <c r="K1249" i="9"/>
  <c r="K1250" i="9"/>
  <c r="K1251" i="9"/>
  <c r="K1252" i="9"/>
  <c r="K1253" i="9"/>
  <c r="K1254" i="9"/>
  <c r="K1255" i="9"/>
  <c r="K1256" i="9"/>
  <c r="K1257" i="9"/>
  <c r="K1258" i="9"/>
  <c r="K1259" i="9"/>
  <c r="K1260" i="9"/>
  <c r="K1261" i="9"/>
  <c r="K1262" i="9"/>
  <c r="K1263" i="9"/>
  <c r="K1264" i="9"/>
  <c r="K1265" i="9"/>
  <c r="K1266" i="9"/>
  <c r="K1267" i="9"/>
  <c r="K1268" i="9"/>
  <c r="K1269" i="9"/>
  <c r="K1270" i="9"/>
  <c r="K1271" i="9"/>
  <c r="K1272" i="9"/>
  <c r="K1273" i="9"/>
  <c r="K1274" i="9"/>
  <c r="K1275" i="9"/>
  <c r="K1276" i="9"/>
  <c r="K1277" i="9"/>
  <c r="K1278" i="9"/>
  <c r="K1279" i="9"/>
  <c r="K1280" i="9"/>
  <c r="K1281" i="9"/>
  <c r="K1282" i="9"/>
  <c r="K1283" i="9"/>
  <c r="K1284" i="9"/>
  <c r="K1285" i="9"/>
  <c r="K1286" i="9"/>
  <c r="K1287" i="9"/>
  <c r="K1288" i="9"/>
  <c r="K1289" i="9"/>
  <c r="K1290" i="9"/>
  <c r="K1291" i="9"/>
  <c r="K1292" i="9"/>
  <c r="K1293" i="9"/>
  <c r="K1294" i="9"/>
  <c r="K1295" i="9"/>
  <c r="K1296" i="9"/>
  <c r="K1297" i="9"/>
  <c r="K1298" i="9"/>
  <c r="K1299" i="9"/>
  <c r="K1300" i="9"/>
  <c r="K1301" i="9"/>
  <c r="K1302" i="9"/>
  <c r="K1303" i="9"/>
  <c r="K1304" i="9"/>
  <c r="K1305" i="9"/>
  <c r="K1306" i="9"/>
  <c r="K1307" i="9"/>
  <c r="K1308" i="9"/>
  <c r="K1309" i="9"/>
  <c r="K1310" i="9"/>
  <c r="K1311" i="9"/>
  <c r="K1312" i="9"/>
  <c r="K1313" i="9"/>
  <c r="K1314" i="9"/>
  <c r="K1315" i="9"/>
  <c r="K1316" i="9"/>
  <c r="K1317" i="9"/>
  <c r="K1318" i="9"/>
  <c r="K1319" i="9"/>
  <c r="K1320" i="9"/>
  <c r="K1321" i="9"/>
  <c r="K1322" i="9"/>
  <c r="K1323" i="9"/>
  <c r="K1324" i="9"/>
  <c r="K1325" i="9"/>
  <c r="K1326" i="9"/>
  <c r="K1327" i="9"/>
  <c r="K1328" i="9"/>
  <c r="K1329" i="9"/>
  <c r="K1330" i="9"/>
  <c r="K1331" i="9"/>
  <c r="K1332" i="9"/>
  <c r="K1333" i="9"/>
  <c r="K1334" i="9"/>
  <c r="K1335" i="9"/>
  <c r="K1336" i="9"/>
  <c r="K1337" i="9"/>
  <c r="K1338" i="9"/>
  <c r="K1339" i="9"/>
  <c r="K1340" i="9"/>
  <c r="K1341" i="9"/>
  <c r="K1342" i="9"/>
  <c r="K1343" i="9"/>
  <c r="K1344" i="9"/>
  <c r="K1345" i="9"/>
  <c r="K1346" i="9"/>
  <c r="K1347" i="9"/>
  <c r="K1348" i="9"/>
  <c r="K1349" i="9"/>
  <c r="K1350" i="9"/>
  <c r="K1351" i="9"/>
  <c r="K1352" i="9"/>
  <c r="K1353" i="9"/>
  <c r="K1354" i="9"/>
  <c r="K1355" i="9"/>
  <c r="K1356" i="9"/>
  <c r="K1357" i="9"/>
  <c r="K1358" i="9"/>
  <c r="K1359" i="9"/>
  <c r="K1360" i="9"/>
  <c r="K1361" i="9"/>
  <c r="K1362" i="9"/>
  <c r="K1363" i="9"/>
  <c r="K1364" i="9"/>
  <c r="K1365" i="9"/>
  <c r="K1366" i="9"/>
  <c r="K1367" i="9"/>
  <c r="K1368" i="9"/>
  <c r="K1369" i="9"/>
  <c r="K1370" i="9"/>
  <c r="K1371" i="9"/>
  <c r="K1372" i="9"/>
  <c r="K1373" i="9"/>
  <c r="K1374" i="9"/>
  <c r="K1375" i="9"/>
  <c r="K1376" i="9"/>
  <c r="K1377" i="9"/>
  <c r="K1378" i="9"/>
  <c r="K1379" i="9"/>
  <c r="K1380" i="9"/>
  <c r="K1381" i="9"/>
  <c r="K1382" i="9"/>
  <c r="K1383" i="9"/>
  <c r="K1384" i="9"/>
  <c r="K1385" i="9"/>
  <c r="K1386" i="9"/>
  <c r="K1387" i="9"/>
  <c r="K1388" i="9"/>
  <c r="K1389" i="9"/>
  <c r="K1390" i="9"/>
  <c r="K1391" i="9"/>
  <c r="K1392" i="9"/>
  <c r="K1393" i="9"/>
  <c r="K1394" i="9"/>
  <c r="K1395" i="9"/>
  <c r="K1396" i="9"/>
  <c r="K1397" i="9"/>
  <c r="K1398" i="9"/>
  <c r="K1399" i="9"/>
  <c r="K1400" i="9"/>
  <c r="K1401" i="9"/>
  <c r="K1402" i="9"/>
  <c r="K1403" i="9"/>
  <c r="K1404" i="9"/>
  <c r="K1405" i="9"/>
  <c r="K1406" i="9"/>
  <c r="K1407" i="9"/>
  <c r="K1408" i="9"/>
  <c r="K1409" i="9"/>
  <c r="K1410" i="9"/>
  <c r="K1411" i="9"/>
  <c r="K1412" i="9"/>
  <c r="K1413" i="9"/>
  <c r="K1414" i="9"/>
  <c r="K1415" i="9"/>
  <c r="K1416" i="9"/>
  <c r="K1417" i="9"/>
  <c r="K1418" i="9"/>
  <c r="K1419" i="9"/>
  <c r="K1420" i="9"/>
  <c r="K1421" i="9"/>
  <c r="K1422" i="9"/>
  <c r="K1423" i="9"/>
  <c r="K1424" i="9"/>
  <c r="K1425" i="9"/>
  <c r="K1426" i="9"/>
  <c r="K1427" i="9"/>
  <c r="K1428" i="9"/>
  <c r="K1429" i="9"/>
  <c r="K1430" i="9"/>
  <c r="K1431" i="9"/>
  <c r="K1432" i="9"/>
  <c r="K1433" i="9"/>
  <c r="K1434" i="9"/>
  <c r="K1435" i="9"/>
  <c r="K1436" i="9"/>
  <c r="K1437" i="9"/>
  <c r="K1438" i="9"/>
  <c r="K1439" i="9"/>
  <c r="K1440" i="9"/>
  <c r="K1441" i="9"/>
  <c r="K1442" i="9"/>
  <c r="K1443" i="9"/>
  <c r="K1444" i="9"/>
  <c r="K1445" i="9"/>
  <c r="K1446" i="9"/>
  <c r="K1447" i="9"/>
  <c r="K1448" i="9"/>
  <c r="K1449" i="9"/>
  <c r="K1450" i="9"/>
  <c r="K1451" i="9"/>
  <c r="K1452" i="9"/>
  <c r="K1453" i="9"/>
  <c r="K1454" i="9"/>
  <c r="K1455" i="9"/>
  <c r="K1456" i="9"/>
  <c r="K1457" i="9"/>
  <c r="K1458" i="9"/>
  <c r="K1459" i="9"/>
  <c r="K1460" i="9"/>
  <c r="K1461" i="9"/>
  <c r="K1462" i="9"/>
  <c r="K1463" i="9"/>
  <c r="K1464" i="9"/>
  <c r="K1465" i="9"/>
  <c r="K1466" i="9"/>
  <c r="K1467" i="9"/>
  <c r="K1468" i="9"/>
  <c r="K1469" i="9"/>
  <c r="K1470" i="9"/>
  <c r="K1471" i="9"/>
  <c r="K1472" i="9"/>
  <c r="K1473" i="9"/>
  <c r="K1474" i="9"/>
  <c r="K1475" i="9"/>
  <c r="K1476" i="9"/>
  <c r="K1477" i="9"/>
  <c r="K1478" i="9"/>
  <c r="K1479" i="9"/>
  <c r="K1480" i="9"/>
  <c r="K1481" i="9"/>
  <c r="K1482" i="9"/>
  <c r="K1483" i="9"/>
  <c r="K1484" i="9"/>
  <c r="K1485" i="9"/>
  <c r="K1486" i="9"/>
  <c r="K1487" i="9"/>
  <c r="K1488" i="9"/>
  <c r="K1489" i="9"/>
  <c r="K1490" i="9"/>
  <c r="K1491" i="9"/>
  <c r="K1492" i="9"/>
  <c r="K1493" i="9"/>
  <c r="K1494" i="9"/>
  <c r="K1495" i="9"/>
  <c r="K1496" i="9"/>
  <c r="K1497" i="9"/>
  <c r="K1498" i="9"/>
  <c r="K1499" i="9"/>
  <c r="K1500" i="9"/>
  <c r="K1501" i="9"/>
  <c r="K1502" i="9"/>
  <c r="K1503" i="9"/>
  <c r="K1504" i="9"/>
  <c r="K1505" i="9"/>
  <c r="K1506" i="9"/>
  <c r="K1507" i="9"/>
  <c r="K1508" i="9"/>
  <c r="K1509" i="9"/>
  <c r="K1510" i="9"/>
  <c r="K1511" i="9"/>
  <c r="K1512" i="9"/>
  <c r="K1513" i="9"/>
  <c r="K1514" i="9"/>
  <c r="K1515" i="9"/>
  <c r="K1516" i="9"/>
  <c r="K1517" i="9"/>
  <c r="K1518" i="9"/>
  <c r="K1519" i="9"/>
  <c r="K1520" i="9"/>
  <c r="K1521" i="9"/>
  <c r="K1522" i="9"/>
  <c r="K1523" i="9"/>
  <c r="K1524" i="9"/>
  <c r="K1525" i="9"/>
  <c r="K1526" i="9"/>
  <c r="K1527" i="9"/>
  <c r="K1528" i="9"/>
  <c r="K1529" i="9"/>
  <c r="K1530" i="9"/>
  <c r="K1531" i="9"/>
  <c r="K1532" i="9"/>
  <c r="K1533" i="9"/>
  <c r="K1534" i="9"/>
  <c r="K1535" i="9"/>
  <c r="K1536" i="9"/>
  <c r="K1537" i="9"/>
  <c r="K1538" i="9"/>
  <c r="K1539" i="9"/>
  <c r="K1540" i="9"/>
  <c r="K1541" i="9"/>
  <c r="K1542" i="9"/>
  <c r="K1543" i="9"/>
  <c r="K1544" i="9"/>
  <c r="K1545" i="9"/>
  <c r="K1546" i="9"/>
  <c r="K1547" i="9"/>
  <c r="K1548" i="9"/>
  <c r="K1549" i="9"/>
  <c r="K1550" i="9"/>
  <c r="K1551" i="9"/>
  <c r="K1552" i="9"/>
  <c r="K1553" i="9"/>
  <c r="K1554" i="9"/>
  <c r="K1555" i="9"/>
  <c r="K1556" i="9"/>
  <c r="K1557" i="9"/>
  <c r="K1558" i="9"/>
  <c r="K1559" i="9"/>
  <c r="K1560" i="9"/>
  <c r="K1561" i="9"/>
  <c r="K1562" i="9"/>
  <c r="K1563" i="9"/>
  <c r="K1564" i="9"/>
  <c r="K1565" i="9"/>
  <c r="K1566" i="9"/>
  <c r="K1567" i="9"/>
  <c r="K1568" i="9"/>
  <c r="K1569" i="9"/>
  <c r="K1570" i="9"/>
  <c r="K1571" i="9"/>
  <c r="K1572" i="9"/>
  <c r="K1573" i="9"/>
  <c r="K1574" i="9"/>
  <c r="K1575" i="9"/>
  <c r="K1576" i="9"/>
  <c r="K1577" i="9"/>
  <c r="K1578" i="9"/>
  <c r="K1579" i="9"/>
  <c r="K1580" i="9"/>
  <c r="K1581" i="9"/>
  <c r="K1582" i="9"/>
  <c r="K1583" i="9"/>
  <c r="K1584" i="9"/>
  <c r="K1585" i="9"/>
  <c r="K1586" i="9"/>
  <c r="K1587" i="9"/>
  <c r="K1588" i="9"/>
  <c r="K1589" i="9"/>
  <c r="K1590" i="9"/>
  <c r="K1591" i="9"/>
  <c r="K1592" i="9"/>
  <c r="K1593" i="9"/>
  <c r="K1594" i="9"/>
  <c r="K1595" i="9"/>
  <c r="K1596" i="9"/>
  <c r="K1597" i="9"/>
  <c r="K1598" i="9"/>
  <c r="K1599" i="9"/>
  <c r="K1600" i="9"/>
  <c r="K1601" i="9"/>
  <c r="K1602" i="9"/>
  <c r="K1603" i="9"/>
  <c r="K1604" i="9"/>
  <c r="K1605" i="9"/>
  <c r="K1606" i="9"/>
  <c r="K1607" i="9"/>
  <c r="K1608" i="9"/>
  <c r="K1609" i="9"/>
  <c r="K1610" i="9"/>
  <c r="K1611" i="9"/>
  <c r="K1612" i="9"/>
  <c r="K1613" i="9"/>
  <c r="K1614" i="9"/>
  <c r="K1615" i="9"/>
  <c r="K1616" i="9"/>
  <c r="K1617" i="9"/>
  <c r="K1618" i="9"/>
  <c r="K1619" i="9"/>
  <c r="K1620" i="9"/>
  <c r="K1621" i="9"/>
  <c r="K1622" i="9"/>
  <c r="K1623" i="9"/>
  <c r="K1624" i="9"/>
  <c r="K1625" i="9"/>
  <c r="K1626" i="9"/>
  <c r="K1627" i="9"/>
  <c r="K1628" i="9"/>
  <c r="K1629" i="9"/>
  <c r="K1630" i="9"/>
  <c r="K1631" i="9"/>
  <c r="K1632" i="9"/>
  <c r="K1633" i="9"/>
  <c r="K1634" i="9"/>
  <c r="K1635" i="9"/>
  <c r="K1636" i="9"/>
  <c r="K1637" i="9"/>
  <c r="K1638" i="9"/>
  <c r="K1639" i="9"/>
  <c r="K1640" i="9"/>
  <c r="K1641" i="9"/>
  <c r="K1642" i="9"/>
  <c r="K1643" i="9"/>
  <c r="K1644" i="9"/>
  <c r="K1645" i="9"/>
  <c r="K1646" i="9"/>
  <c r="K1647" i="9"/>
  <c r="K1648" i="9"/>
  <c r="K1649" i="9"/>
  <c r="K1650" i="9"/>
  <c r="K1651" i="9"/>
  <c r="K1652" i="9"/>
  <c r="K1653" i="9"/>
  <c r="K1654" i="9"/>
  <c r="K1655" i="9"/>
  <c r="K1656" i="9"/>
  <c r="K1657" i="9"/>
  <c r="K1658" i="9"/>
  <c r="K1659" i="9"/>
  <c r="K1660" i="9"/>
  <c r="K1661" i="9"/>
  <c r="K1662" i="9"/>
  <c r="K1663" i="9"/>
  <c r="K1664" i="9"/>
  <c r="K1665" i="9"/>
  <c r="K1666" i="9"/>
  <c r="K1667" i="9"/>
  <c r="K1668" i="9"/>
  <c r="K1669" i="9"/>
  <c r="K1670" i="9"/>
  <c r="K1671" i="9"/>
  <c r="K1672" i="9"/>
  <c r="K1673" i="9"/>
  <c r="K1674" i="9"/>
  <c r="K1675" i="9"/>
  <c r="K1676" i="9"/>
  <c r="K1677" i="9"/>
  <c r="K1678" i="9"/>
  <c r="K1679" i="9"/>
  <c r="K1680" i="9"/>
  <c r="K1681" i="9"/>
  <c r="K1682" i="9"/>
  <c r="K1683" i="9"/>
  <c r="K1684" i="9"/>
  <c r="K1685" i="9"/>
  <c r="K1686" i="9"/>
  <c r="K1687" i="9"/>
  <c r="K1688" i="9"/>
  <c r="K1689" i="9"/>
  <c r="K1690" i="9"/>
  <c r="K1691" i="9"/>
  <c r="K1692" i="9"/>
  <c r="K1693" i="9"/>
  <c r="K1694" i="9"/>
  <c r="K1695" i="9"/>
  <c r="K1696" i="9"/>
  <c r="K1697" i="9"/>
  <c r="K1698" i="9"/>
  <c r="K1699" i="9"/>
  <c r="K1700" i="9"/>
  <c r="K1701" i="9"/>
  <c r="K1702" i="9"/>
  <c r="K1703" i="9"/>
  <c r="K1704" i="9"/>
  <c r="K1705" i="9"/>
  <c r="K1706" i="9"/>
  <c r="K1707" i="9"/>
  <c r="K1708" i="9"/>
  <c r="K1709" i="9"/>
  <c r="K1710" i="9"/>
  <c r="K1711" i="9"/>
  <c r="K1712" i="9"/>
  <c r="K1713" i="9"/>
  <c r="K1714" i="9"/>
  <c r="K1715" i="9"/>
  <c r="K1716" i="9"/>
  <c r="K1717" i="9"/>
  <c r="K1718" i="9"/>
  <c r="K1719" i="9"/>
  <c r="K1720" i="9"/>
  <c r="K1721" i="9"/>
  <c r="K1722" i="9"/>
  <c r="K1723" i="9"/>
  <c r="K1724" i="9"/>
  <c r="K1725" i="9"/>
  <c r="K1726" i="9"/>
  <c r="K1727" i="9"/>
  <c r="K1728" i="9"/>
  <c r="K1729" i="9"/>
  <c r="K1730" i="9"/>
  <c r="K1731" i="9"/>
  <c r="K1732" i="9"/>
  <c r="K1733" i="9"/>
  <c r="K1734" i="9"/>
  <c r="K1735" i="9"/>
  <c r="K1736" i="9"/>
  <c r="K1737" i="9"/>
  <c r="K1738" i="9"/>
  <c r="K1739" i="9"/>
  <c r="K1740" i="9"/>
  <c r="K1741" i="9"/>
  <c r="K1742" i="9"/>
  <c r="K1743" i="9"/>
  <c r="K1744" i="9"/>
  <c r="K1745" i="9"/>
  <c r="K1746" i="9"/>
  <c r="K1747" i="9"/>
  <c r="K1748" i="9"/>
  <c r="K1749" i="9"/>
  <c r="K1750" i="9"/>
  <c r="K1751" i="9"/>
  <c r="K1752" i="9"/>
  <c r="K1753" i="9"/>
  <c r="K1754" i="9"/>
  <c r="K1755" i="9"/>
  <c r="K1756" i="9"/>
  <c r="K1757" i="9"/>
  <c r="K1758" i="9"/>
  <c r="K1759" i="9"/>
  <c r="K1760" i="9"/>
  <c r="K1761" i="9"/>
  <c r="K1762" i="9"/>
  <c r="K1763" i="9"/>
  <c r="K1764" i="9"/>
  <c r="K1765" i="9"/>
  <c r="K1766" i="9"/>
  <c r="K1767" i="9"/>
  <c r="K1768" i="9"/>
  <c r="K1769" i="9"/>
  <c r="K1770" i="9"/>
  <c r="K1771" i="9"/>
  <c r="K1772" i="9"/>
  <c r="K1773" i="9"/>
  <c r="K1774" i="9"/>
  <c r="K1775" i="9"/>
  <c r="K1776" i="9"/>
  <c r="K1777" i="9"/>
  <c r="K1778" i="9"/>
  <c r="K1779" i="9"/>
  <c r="K1780" i="9"/>
  <c r="K1781" i="9"/>
  <c r="K1782" i="9"/>
  <c r="K1783" i="9"/>
  <c r="K1784" i="9"/>
  <c r="K1785" i="9"/>
  <c r="K1786" i="9"/>
  <c r="K1787" i="9"/>
  <c r="K1788" i="9"/>
  <c r="K1789" i="9"/>
  <c r="K1790" i="9"/>
  <c r="K1791" i="9"/>
  <c r="K1792" i="9"/>
  <c r="K1793" i="9"/>
  <c r="K1794" i="9"/>
  <c r="K1795" i="9"/>
  <c r="K1796" i="9"/>
  <c r="K1797" i="9"/>
  <c r="K1798" i="9"/>
  <c r="K1799" i="9"/>
  <c r="K1800" i="9"/>
  <c r="K1801" i="9"/>
  <c r="K1802" i="9"/>
  <c r="K1803" i="9"/>
  <c r="K1804" i="9"/>
  <c r="K1805" i="9"/>
  <c r="K1806" i="9"/>
  <c r="K1807" i="9"/>
  <c r="K1808" i="9"/>
  <c r="K1809" i="9"/>
  <c r="K1810" i="9"/>
  <c r="K1811" i="9"/>
  <c r="K1812" i="9"/>
  <c r="K1813" i="9"/>
  <c r="K1814" i="9"/>
  <c r="K1815" i="9"/>
  <c r="K1816" i="9"/>
  <c r="K1817" i="9"/>
  <c r="K1818" i="9"/>
  <c r="K1819" i="9"/>
  <c r="K1820" i="9"/>
  <c r="K1821" i="9"/>
  <c r="K1822" i="9"/>
  <c r="K1823" i="9"/>
  <c r="K1824" i="9"/>
  <c r="K1825" i="9"/>
  <c r="K1826" i="9"/>
  <c r="K1827" i="9"/>
  <c r="K1828" i="9"/>
  <c r="K1829" i="9"/>
  <c r="K1830" i="9"/>
  <c r="K1831" i="9"/>
  <c r="K1832" i="9"/>
  <c r="K1833" i="9"/>
  <c r="K1834" i="9"/>
  <c r="K1835" i="9"/>
  <c r="K1836" i="9"/>
  <c r="K1837" i="9"/>
  <c r="K1838" i="9"/>
  <c r="K1839" i="9"/>
  <c r="K1840" i="9"/>
  <c r="K1841" i="9"/>
  <c r="K1842" i="9"/>
  <c r="K1843" i="9"/>
  <c r="K1844" i="9"/>
  <c r="K1845" i="9"/>
  <c r="K1846" i="9"/>
  <c r="K1847" i="9"/>
  <c r="K1848" i="9"/>
  <c r="K1849" i="9"/>
  <c r="K1850" i="9"/>
  <c r="K1851" i="9"/>
  <c r="K1852" i="9"/>
  <c r="K1853" i="9"/>
  <c r="K1854" i="9"/>
  <c r="K1855" i="9"/>
  <c r="K1856" i="9"/>
  <c r="K1857" i="9"/>
  <c r="K1858" i="9"/>
  <c r="K1859" i="9"/>
  <c r="K1860" i="9"/>
  <c r="K1861" i="9"/>
  <c r="K1862" i="9"/>
  <c r="K1863" i="9"/>
  <c r="K1864" i="9"/>
  <c r="K1865" i="9"/>
  <c r="K1866" i="9"/>
  <c r="K1867" i="9"/>
  <c r="K1868" i="9"/>
  <c r="K1869" i="9"/>
  <c r="K1870" i="9"/>
  <c r="K1871" i="9"/>
  <c r="K1872" i="9"/>
  <c r="K1873" i="9"/>
  <c r="K1874" i="9"/>
  <c r="K1875" i="9"/>
  <c r="K1876" i="9"/>
  <c r="K1877" i="9"/>
  <c r="K1878" i="9"/>
  <c r="K1879" i="9"/>
  <c r="K1880" i="9"/>
  <c r="K1881" i="9"/>
  <c r="K1882" i="9"/>
  <c r="K1883" i="9"/>
  <c r="K1884" i="9"/>
  <c r="K1885" i="9"/>
  <c r="K1886" i="9"/>
  <c r="K1887" i="9"/>
  <c r="K1888" i="9"/>
  <c r="K1889" i="9"/>
  <c r="K1890" i="9"/>
  <c r="K1891" i="9"/>
  <c r="K1892" i="9"/>
  <c r="K1893" i="9"/>
  <c r="K1894" i="9"/>
  <c r="K1895" i="9"/>
  <c r="K1896" i="9"/>
  <c r="K1897" i="9"/>
  <c r="K1898" i="9"/>
  <c r="K1899" i="9"/>
  <c r="K1900" i="9"/>
  <c r="K1901" i="9"/>
  <c r="K1902" i="9"/>
  <c r="K1903" i="9"/>
  <c r="K1904" i="9"/>
  <c r="K1905" i="9"/>
  <c r="K1906" i="9"/>
  <c r="K1907" i="9"/>
  <c r="K1908" i="9"/>
  <c r="K1909" i="9"/>
  <c r="K1910" i="9"/>
  <c r="K1911" i="9"/>
  <c r="K1912" i="9"/>
  <c r="K1913" i="9"/>
  <c r="K1914" i="9"/>
  <c r="K1915" i="9"/>
  <c r="K1916" i="9"/>
  <c r="K1917" i="9"/>
  <c r="K1918" i="9"/>
  <c r="K1919" i="9"/>
  <c r="K1920" i="9"/>
  <c r="K1921" i="9"/>
  <c r="K1922" i="9"/>
  <c r="K1923" i="9"/>
  <c r="K1924" i="9"/>
  <c r="K1925" i="9"/>
  <c r="K1926" i="9"/>
  <c r="K1927" i="9"/>
  <c r="K1928" i="9"/>
  <c r="K1929" i="9"/>
  <c r="K1930" i="9"/>
  <c r="K1931" i="9"/>
  <c r="K1932" i="9"/>
  <c r="K1933" i="9"/>
  <c r="K1934" i="9"/>
  <c r="K1935" i="9"/>
  <c r="K1936" i="9"/>
  <c r="K1937" i="9"/>
  <c r="K1938" i="9"/>
  <c r="K1939" i="9"/>
  <c r="K1940" i="9"/>
  <c r="K1941" i="9"/>
  <c r="K1942" i="9"/>
  <c r="K1943" i="9"/>
  <c r="K1944" i="9"/>
  <c r="K1945" i="9"/>
  <c r="K1946" i="9"/>
  <c r="K1947" i="9"/>
  <c r="K1948" i="9"/>
  <c r="K1949" i="9"/>
  <c r="K1950" i="9"/>
  <c r="K1951" i="9"/>
  <c r="K1952" i="9"/>
  <c r="K1953" i="9"/>
  <c r="K1954" i="9"/>
  <c r="K1955" i="9"/>
  <c r="K1956" i="9"/>
  <c r="K1957" i="9"/>
  <c r="K1958" i="9"/>
  <c r="K1959" i="9"/>
  <c r="K1960" i="9"/>
  <c r="K1961" i="9"/>
  <c r="K1962" i="9"/>
  <c r="K1963" i="9"/>
  <c r="K1964" i="9"/>
  <c r="K1965" i="9"/>
  <c r="K1966" i="9"/>
  <c r="K1967" i="9"/>
  <c r="K1968" i="9"/>
  <c r="K1969" i="9"/>
  <c r="K1970" i="9"/>
  <c r="K1971" i="9"/>
  <c r="K1972" i="9"/>
  <c r="K1973" i="9"/>
  <c r="K1974" i="9"/>
  <c r="K1975" i="9"/>
  <c r="K1976" i="9"/>
  <c r="K1977" i="9"/>
  <c r="K1978" i="9"/>
  <c r="K1979" i="9"/>
  <c r="K1980" i="9"/>
  <c r="K1981" i="9"/>
  <c r="K1982" i="9"/>
  <c r="K1983" i="9"/>
  <c r="K1984" i="9"/>
  <c r="K1985" i="9"/>
  <c r="K1986" i="9"/>
  <c r="K1987" i="9"/>
  <c r="K1988" i="9"/>
  <c r="K1989" i="9"/>
  <c r="K1990" i="9"/>
  <c r="K1991" i="9"/>
  <c r="K1992" i="9"/>
  <c r="K1993" i="9"/>
  <c r="K1994" i="9"/>
  <c r="K1995" i="9"/>
  <c r="K1996" i="9"/>
  <c r="K1997" i="9"/>
  <c r="K1998" i="9"/>
  <c r="K1999" i="9"/>
  <c r="K2000" i="9"/>
  <c r="K2001" i="9"/>
  <c r="K2002" i="9"/>
  <c r="K2003" i="9"/>
  <c r="K2004" i="9"/>
  <c r="K2005" i="9"/>
  <c r="K2006" i="9"/>
  <c r="K2007" i="9"/>
  <c r="K2008" i="9"/>
  <c r="K2009" i="9"/>
  <c r="K2010" i="9"/>
  <c r="K2011" i="9"/>
  <c r="K2012" i="9"/>
  <c r="K2013" i="9"/>
  <c r="K2014" i="9"/>
  <c r="K2015" i="9"/>
  <c r="K2016" i="9"/>
  <c r="K2017" i="9"/>
  <c r="K2018" i="9"/>
  <c r="K2019" i="9"/>
  <c r="K2020" i="9"/>
  <c r="K2021" i="9"/>
  <c r="K2022" i="9"/>
  <c r="K2023" i="9"/>
  <c r="K2024" i="9"/>
  <c r="K2025" i="9"/>
  <c r="K2026" i="9"/>
  <c r="K2027" i="9"/>
  <c r="K2028" i="9"/>
  <c r="K2029" i="9"/>
  <c r="K2030" i="9"/>
  <c r="K2031" i="9"/>
  <c r="K2032" i="9"/>
  <c r="K2033" i="9"/>
  <c r="K2034" i="9"/>
  <c r="K2035" i="9"/>
  <c r="K2036" i="9"/>
  <c r="K2037" i="9"/>
  <c r="K2038" i="9"/>
  <c r="K2039" i="9"/>
  <c r="K2040" i="9"/>
  <c r="K2041" i="9"/>
  <c r="K2042" i="9"/>
  <c r="K2043" i="9"/>
  <c r="K2044" i="9"/>
  <c r="K2045" i="9"/>
  <c r="K2046" i="9"/>
  <c r="K2047" i="9"/>
  <c r="K2048" i="9"/>
  <c r="K2049" i="9"/>
  <c r="K2050" i="9"/>
  <c r="K2051" i="9"/>
  <c r="K2052" i="9"/>
  <c r="K2053" i="9"/>
  <c r="K2054" i="9"/>
  <c r="K2055" i="9"/>
  <c r="K2056" i="9"/>
  <c r="K2057" i="9"/>
  <c r="K2058" i="9"/>
  <c r="K2059" i="9"/>
  <c r="K2060" i="9"/>
  <c r="K2061" i="9"/>
  <c r="K2062" i="9"/>
  <c r="K2063" i="9"/>
  <c r="K2064" i="9"/>
  <c r="K2065" i="9"/>
  <c r="K2066" i="9"/>
  <c r="K2067" i="9"/>
  <c r="K2068" i="9"/>
  <c r="K2069" i="9"/>
  <c r="K2070" i="9"/>
  <c r="K2071" i="9"/>
  <c r="K2072" i="9"/>
  <c r="K2073" i="9"/>
  <c r="K2074" i="9"/>
  <c r="K2075" i="9"/>
  <c r="K2076" i="9"/>
  <c r="K2077" i="9"/>
  <c r="K2078" i="9"/>
  <c r="K2079" i="9"/>
  <c r="K2080" i="9"/>
  <c r="K2081" i="9"/>
  <c r="K2082" i="9"/>
  <c r="K2083" i="9"/>
  <c r="K2084" i="9"/>
  <c r="K2085" i="9"/>
  <c r="K2086" i="9"/>
  <c r="K2087" i="9"/>
  <c r="K2088" i="9"/>
  <c r="K2089" i="9"/>
  <c r="K2090" i="9"/>
  <c r="K2091" i="9"/>
  <c r="K2092" i="9"/>
  <c r="K2093" i="9"/>
  <c r="K2094" i="9"/>
  <c r="K2095" i="9"/>
  <c r="K2096" i="9"/>
  <c r="K2097" i="9"/>
  <c r="K2098" i="9"/>
  <c r="K2099" i="9"/>
  <c r="K2100" i="9"/>
  <c r="K2101" i="9"/>
  <c r="K2102" i="9"/>
  <c r="K2103" i="9"/>
  <c r="K2104" i="9"/>
  <c r="K2105" i="9"/>
  <c r="K2106" i="9"/>
  <c r="K2107" i="9"/>
  <c r="K2108" i="9"/>
  <c r="K2109" i="9"/>
  <c r="K2110" i="9"/>
  <c r="K2111" i="9"/>
  <c r="K2112" i="9"/>
  <c r="K2113" i="9"/>
  <c r="K2114" i="9"/>
  <c r="K2115" i="9"/>
  <c r="K2116" i="9"/>
  <c r="K2117" i="9"/>
  <c r="K2118" i="9"/>
  <c r="K2119" i="9"/>
  <c r="K2120" i="9"/>
  <c r="K2121" i="9"/>
  <c r="K2122" i="9"/>
  <c r="K2123" i="9"/>
  <c r="K2124" i="9"/>
  <c r="K2125" i="9"/>
  <c r="K2126" i="9"/>
  <c r="K2127" i="9"/>
  <c r="K2128" i="9"/>
  <c r="K2129" i="9"/>
  <c r="K2130" i="9"/>
  <c r="K2131" i="9"/>
  <c r="K2132" i="9"/>
  <c r="K2133" i="9"/>
  <c r="K2134" i="9"/>
  <c r="K2135" i="9"/>
  <c r="K2136" i="9"/>
  <c r="K2137" i="9"/>
  <c r="K2138" i="9"/>
  <c r="K2139" i="9"/>
  <c r="K2140" i="9"/>
  <c r="K2141" i="9"/>
  <c r="K2142" i="9"/>
  <c r="K2143" i="9"/>
  <c r="K2144" i="9"/>
  <c r="K2145" i="9"/>
  <c r="K2146" i="9"/>
  <c r="K2147" i="9"/>
  <c r="K2148" i="9"/>
  <c r="K2149" i="9"/>
  <c r="K2150" i="9"/>
  <c r="K2151" i="9"/>
  <c r="K2152" i="9"/>
  <c r="K2153" i="9"/>
  <c r="K2154" i="9"/>
  <c r="K2155" i="9"/>
  <c r="K2156" i="9"/>
  <c r="K2157" i="9"/>
  <c r="K2158" i="9"/>
  <c r="K2159" i="9"/>
  <c r="K2160" i="9"/>
  <c r="K2161" i="9"/>
  <c r="K2162" i="9"/>
  <c r="K2163" i="9"/>
  <c r="K2164" i="9"/>
  <c r="K2165" i="9"/>
  <c r="K2166" i="9"/>
  <c r="K2167" i="9"/>
  <c r="K2168" i="9"/>
  <c r="K2169" i="9"/>
  <c r="K2170" i="9"/>
  <c r="K2171" i="9"/>
  <c r="K2172" i="9"/>
  <c r="K2173" i="9"/>
  <c r="K2174" i="9"/>
  <c r="K2175" i="9"/>
  <c r="K2176" i="9"/>
  <c r="K2177" i="9"/>
  <c r="K2178" i="9"/>
  <c r="K2179" i="9"/>
  <c r="K2180" i="9"/>
  <c r="K2181" i="9"/>
  <c r="K2182" i="9"/>
  <c r="K2183" i="9"/>
  <c r="K2184" i="9"/>
  <c r="K2185" i="9"/>
  <c r="K2186" i="9"/>
  <c r="K2187" i="9"/>
  <c r="K2188" i="9"/>
  <c r="K2189" i="9"/>
  <c r="K2190" i="9"/>
  <c r="K2191" i="9"/>
  <c r="K2192" i="9"/>
  <c r="K2193" i="9"/>
  <c r="K2194" i="9"/>
  <c r="K2195" i="9"/>
  <c r="K2196" i="9"/>
  <c r="K2197" i="9"/>
  <c r="K2198" i="9"/>
  <c r="K2199" i="9"/>
  <c r="K2200" i="9"/>
  <c r="K2201" i="9"/>
  <c r="K2202" i="9"/>
  <c r="K2203" i="9"/>
  <c r="K2204" i="9"/>
  <c r="K2205" i="9"/>
  <c r="K2206" i="9"/>
  <c r="K2207" i="9"/>
  <c r="K2208" i="9"/>
  <c r="K2209" i="9"/>
  <c r="K2210" i="9"/>
  <c r="K2211" i="9"/>
  <c r="K2212" i="9"/>
  <c r="K2213" i="9"/>
  <c r="K2214" i="9"/>
  <c r="K2215" i="9"/>
  <c r="K2216" i="9"/>
  <c r="K2217" i="9"/>
  <c r="K2218" i="9"/>
  <c r="K2219" i="9"/>
  <c r="K2220" i="9"/>
  <c r="K2221" i="9"/>
  <c r="K2222" i="9"/>
  <c r="K2223" i="9"/>
  <c r="K2224" i="9"/>
  <c r="K2225" i="9"/>
  <c r="K2226" i="9"/>
  <c r="K2227" i="9"/>
  <c r="K2228" i="9"/>
  <c r="K2229" i="9"/>
  <c r="K2230" i="9"/>
  <c r="K2231" i="9"/>
  <c r="K2232" i="9"/>
  <c r="K2233" i="9"/>
  <c r="K2234" i="9"/>
  <c r="K2235" i="9"/>
  <c r="K2236" i="9"/>
  <c r="K2237" i="9"/>
  <c r="K2238" i="9"/>
  <c r="K2239" i="9"/>
  <c r="K2240" i="9"/>
  <c r="K2241" i="9"/>
  <c r="K2242" i="9"/>
  <c r="K2243" i="9"/>
  <c r="K2244" i="9"/>
  <c r="K2245" i="9"/>
  <c r="K2246" i="9"/>
  <c r="K2247" i="9"/>
  <c r="K2248" i="9"/>
  <c r="K2249" i="9"/>
  <c r="K2250" i="9"/>
  <c r="K2251" i="9"/>
  <c r="K2252" i="9"/>
  <c r="K2253" i="9"/>
  <c r="K2254" i="9"/>
  <c r="K2255" i="9"/>
  <c r="K2256" i="9"/>
  <c r="K2257" i="9"/>
  <c r="K2258" i="9"/>
  <c r="K2259" i="9"/>
  <c r="K2260" i="9"/>
  <c r="K2261" i="9"/>
  <c r="K2262" i="9"/>
  <c r="K2263" i="9"/>
  <c r="K2264" i="9"/>
  <c r="K2265" i="9"/>
  <c r="K2266" i="9"/>
  <c r="K2267" i="9"/>
  <c r="K2268" i="9"/>
  <c r="K2269" i="9"/>
  <c r="K2270" i="9"/>
  <c r="K2271" i="9"/>
  <c r="K2272" i="9"/>
  <c r="K2273" i="9"/>
  <c r="K2274" i="9"/>
  <c r="K2275" i="9"/>
  <c r="K2276" i="9"/>
  <c r="K2277" i="9"/>
  <c r="K2278" i="9"/>
  <c r="K2279" i="9"/>
  <c r="K2280" i="9"/>
  <c r="K2281" i="9"/>
  <c r="K2282" i="9"/>
  <c r="K2283" i="9"/>
  <c r="K2284" i="9"/>
  <c r="K2285" i="9"/>
  <c r="K2286" i="9"/>
  <c r="K2287" i="9"/>
  <c r="K2288" i="9"/>
  <c r="K2289" i="9"/>
  <c r="K2290" i="9"/>
  <c r="K2291" i="9"/>
  <c r="K2292" i="9"/>
  <c r="K2293" i="9"/>
  <c r="K2294" i="9"/>
  <c r="K2295" i="9"/>
  <c r="K2296" i="9"/>
  <c r="K2297" i="9"/>
  <c r="K2298" i="9"/>
  <c r="K2299" i="9"/>
  <c r="K2300" i="9"/>
  <c r="K2301" i="9"/>
  <c r="K2302" i="9"/>
  <c r="K2303" i="9"/>
  <c r="K2304" i="9"/>
  <c r="K2305" i="9"/>
  <c r="K2306" i="9"/>
  <c r="K2307" i="9"/>
  <c r="K2308" i="9"/>
  <c r="K2309" i="9"/>
  <c r="K2310" i="9"/>
  <c r="K2311" i="9"/>
  <c r="K2312" i="9"/>
  <c r="K2313" i="9"/>
  <c r="K2314" i="9"/>
  <c r="K2315" i="9"/>
  <c r="K2316" i="9"/>
  <c r="K2317" i="9"/>
  <c r="K2318" i="9"/>
  <c r="K2319" i="9"/>
  <c r="K2320" i="9"/>
  <c r="K2321" i="9"/>
  <c r="K2322" i="9"/>
  <c r="K2323" i="9"/>
  <c r="K2324" i="9"/>
  <c r="K2325" i="9"/>
  <c r="K2326" i="9"/>
  <c r="K2327" i="9"/>
  <c r="K2328" i="9"/>
  <c r="K2329" i="9"/>
  <c r="K2330" i="9"/>
  <c r="K2331" i="9"/>
  <c r="K2332" i="9"/>
  <c r="K2333" i="9"/>
  <c r="K2334" i="9"/>
  <c r="K2335" i="9"/>
  <c r="K2336" i="9"/>
  <c r="K2337" i="9"/>
  <c r="K2338" i="9"/>
  <c r="K2339" i="9"/>
  <c r="K2340" i="9"/>
  <c r="K2341" i="9"/>
  <c r="K2342" i="9"/>
  <c r="K2343" i="9"/>
  <c r="K2344" i="9"/>
  <c r="K2345" i="9"/>
  <c r="K2346" i="9"/>
  <c r="K2347" i="9"/>
  <c r="K2348" i="9"/>
  <c r="K2349" i="9"/>
  <c r="K2350" i="9"/>
  <c r="K2351" i="9"/>
  <c r="K2352" i="9"/>
  <c r="K2353" i="9"/>
  <c r="K2354" i="9"/>
  <c r="K2355" i="9"/>
  <c r="K2356" i="9"/>
  <c r="K2357" i="9"/>
  <c r="K2358" i="9"/>
  <c r="K2359" i="9"/>
  <c r="K2360" i="9"/>
  <c r="K2361" i="9"/>
  <c r="K2362" i="9"/>
  <c r="K2363" i="9"/>
  <c r="K2364" i="9"/>
  <c r="K2365" i="9"/>
  <c r="K2366" i="9"/>
  <c r="K2367" i="9"/>
  <c r="K2368" i="9"/>
  <c r="K2369" i="9"/>
  <c r="K2370" i="9"/>
  <c r="K2371" i="9"/>
  <c r="K2372" i="9"/>
  <c r="K2373" i="9"/>
  <c r="K2374" i="9"/>
  <c r="K2375" i="9"/>
  <c r="K2376" i="9"/>
  <c r="K2377" i="9"/>
  <c r="K2378" i="9"/>
  <c r="K2379" i="9"/>
  <c r="K2380" i="9"/>
  <c r="K2381" i="9"/>
  <c r="K2382" i="9"/>
  <c r="K2383" i="9"/>
  <c r="K2384" i="9"/>
  <c r="K2385" i="9"/>
  <c r="K2386" i="9"/>
  <c r="K2387" i="9"/>
  <c r="K2388" i="9"/>
  <c r="K2389" i="9"/>
  <c r="K2390" i="9"/>
  <c r="K2391" i="9"/>
  <c r="K2392" i="9"/>
  <c r="K2393" i="9"/>
  <c r="K2394" i="9"/>
  <c r="K2395" i="9"/>
  <c r="K2396" i="9"/>
  <c r="K2397" i="9"/>
  <c r="K2398" i="9"/>
  <c r="K2399" i="9"/>
  <c r="K2400" i="9"/>
  <c r="K2401" i="9"/>
  <c r="K2402" i="9"/>
  <c r="K2403" i="9"/>
  <c r="K2404" i="9"/>
  <c r="K2405" i="9"/>
  <c r="K2406" i="9"/>
  <c r="K2407" i="9"/>
  <c r="K2408" i="9"/>
  <c r="K2409" i="9"/>
  <c r="K2410" i="9"/>
  <c r="K2411" i="9"/>
  <c r="K2412" i="9"/>
  <c r="K2413" i="9"/>
  <c r="K2414" i="9"/>
  <c r="K2415" i="9"/>
  <c r="K2416" i="9"/>
  <c r="K2417" i="9"/>
  <c r="K2418" i="9"/>
  <c r="K2419" i="9"/>
  <c r="K2420" i="9"/>
  <c r="K2421" i="9"/>
  <c r="K2422" i="9"/>
  <c r="K2423" i="9"/>
  <c r="K2424" i="9"/>
  <c r="K2425" i="9"/>
  <c r="K2426" i="9"/>
  <c r="K2427" i="9"/>
  <c r="K2428" i="9"/>
  <c r="K2429" i="9"/>
  <c r="K2430" i="9"/>
  <c r="K2431" i="9"/>
  <c r="K2432" i="9"/>
  <c r="K2433" i="9"/>
  <c r="K2434" i="9"/>
  <c r="K2435" i="9"/>
  <c r="K2436" i="9"/>
  <c r="K2437" i="9"/>
  <c r="K2438" i="9"/>
  <c r="K2439" i="9"/>
  <c r="K2440" i="9"/>
  <c r="K2441" i="9"/>
  <c r="K2442" i="9"/>
  <c r="K2443" i="9"/>
  <c r="K2444" i="9"/>
  <c r="K2445" i="9"/>
  <c r="K2446" i="9"/>
  <c r="K2447" i="9"/>
  <c r="K2448" i="9"/>
  <c r="K2449" i="9"/>
  <c r="K2450" i="9"/>
  <c r="K2451" i="9"/>
  <c r="K2452" i="9"/>
  <c r="K2453" i="9"/>
  <c r="K2454" i="9"/>
  <c r="K2455" i="9"/>
  <c r="K2456" i="9"/>
  <c r="K2457" i="9"/>
  <c r="K2458" i="9"/>
  <c r="K2459" i="9"/>
  <c r="K2460" i="9"/>
  <c r="K2461" i="9"/>
  <c r="K2462" i="9"/>
  <c r="K2463" i="9"/>
  <c r="K2464" i="9"/>
  <c r="K2465" i="9"/>
  <c r="K2466" i="9"/>
  <c r="K2467" i="9"/>
  <c r="K2468" i="9"/>
  <c r="K2469" i="9"/>
  <c r="K2470" i="9"/>
  <c r="K2471" i="9"/>
  <c r="K2472" i="9"/>
  <c r="K2473" i="9"/>
  <c r="K2474" i="9"/>
  <c r="K2475" i="9"/>
  <c r="K2476" i="9"/>
  <c r="K2477" i="9"/>
  <c r="K2478" i="9"/>
  <c r="K2479" i="9"/>
  <c r="K2480" i="9"/>
  <c r="K2481" i="9"/>
  <c r="K2482" i="9"/>
  <c r="K2483" i="9"/>
  <c r="K2484" i="9"/>
  <c r="K2485" i="9"/>
  <c r="K2486" i="9"/>
  <c r="K2487" i="9"/>
  <c r="K2488" i="9"/>
  <c r="K2489" i="9"/>
  <c r="K2490" i="9"/>
  <c r="K2491" i="9"/>
  <c r="K2492" i="9"/>
  <c r="K2493" i="9"/>
  <c r="K2494" i="9"/>
  <c r="K2495" i="9"/>
  <c r="K2496" i="9"/>
  <c r="K2497" i="9"/>
  <c r="K2498" i="9"/>
  <c r="K2499" i="9"/>
  <c r="K2500" i="9"/>
  <c r="K2501" i="9"/>
  <c r="K2502" i="9"/>
  <c r="K2503" i="9"/>
  <c r="K2504" i="9"/>
  <c r="K2505" i="9"/>
  <c r="K2506" i="9"/>
  <c r="K2507" i="9"/>
  <c r="K2508" i="9"/>
  <c r="K2509" i="9"/>
  <c r="K2510" i="9"/>
  <c r="K2511" i="9"/>
  <c r="K2512" i="9"/>
  <c r="K2513" i="9"/>
  <c r="K2514" i="9"/>
  <c r="K2515" i="9"/>
  <c r="K2516" i="9"/>
  <c r="K2517" i="9"/>
  <c r="K2518" i="9"/>
  <c r="K2519" i="9"/>
  <c r="K2520" i="9"/>
  <c r="K2521" i="9"/>
  <c r="K2522" i="9"/>
  <c r="K2523" i="9"/>
  <c r="K2524" i="9"/>
  <c r="K2525" i="9"/>
  <c r="K2526" i="9"/>
  <c r="K2527" i="9"/>
  <c r="K2528" i="9"/>
  <c r="K2529" i="9"/>
  <c r="K2530" i="9"/>
  <c r="K2531" i="9"/>
  <c r="K2532" i="9"/>
  <c r="K2533" i="9"/>
  <c r="K2534" i="9"/>
  <c r="K2535" i="9"/>
  <c r="K2536" i="9"/>
  <c r="K2537" i="9"/>
  <c r="K2538" i="9"/>
  <c r="K2539" i="9"/>
  <c r="K2540" i="9"/>
  <c r="K2541" i="9"/>
  <c r="K2542" i="9"/>
  <c r="K2543" i="9"/>
  <c r="K2544" i="9"/>
  <c r="K2545" i="9"/>
  <c r="K2546" i="9"/>
  <c r="K2547" i="9"/>
  <c r="K2548" i="9"/>
  <c r="K2549" i="9"/>
  <c r="K2550" i="9"/>
  <c r="K2551" i="9"/>
  <c r="K2552" i="9"/>
  <c r="K2553" i="9"/>
  <c r="K2554" i="9"/>
  <c r="K2555" i="9"/>
  <c r="K2556" i="9"/>
  <c r="K2557" i="9"/>
  <c r="K2558" i="9"/>
  <c r="K2559" i="9"/>
  <c r="K2560" i="9"/>
  <c r="K2561" i="9"/>
  <c r="K2562" i="9"/>
  <c r="K2563" i="9"/>
  <c r="K2564" i="9"/>
  <c r="K2565" i="9"/>
  <c r="K2566" i="9"/>
  <c r="K2567" i="9"/>
  <c r="K2568" i="9"/>
  <c r="K2569" i="9"/>
  <c r="K2570" i="9"/>
  <c r="K2571" i="9"/>
  <c r="K2572" i="9"/>
  <c r="K2573" i="9"/>
  <c r="K2574" i="9"/>
  <c r="K2575" i="9"/>
  <c r="K2576" i="9"/>
  <c r="K2577" i="9"/>
  <c r="K2578" i="9"/>
  <c r="K2579" i="9"/>
  <c r="K2580" i="9"/>
  <c r="K2581" i="9"/>
  <c r="K2582" i="9"/>
  <c r="K2583" i="9"/>
  <c r="K2584" i="9"/>
  <c r="K2585" i="9"/>
  <c r="K2586" i="9"/>
  <c r="K2587" i="9"/>
  <c r="K2588" i="9"/>
  <c r="K2589" i="9"/>
  <c r="K2590" i="9"/>
  <c r="K2591" i="9"/>
  <c r="K2592" i="9"/>
  <c r="K2593" i="9"/>
  <c r="K2594" i="9"/>
  <c r="K2595" i="9"/>
  <c r="K2596" i="9"/>
  <c r="K2597" i="9"/>
  <c r="K2598" i="9"/>
  <c r="K2599" i="9"/>
  <c r="K2600" i="9"/>
  <c r="K2601" i="9"/>
  <c r="K2602" i="9"/>
  <c r="K2603" i="9"/>
  <c r="K2604" i="9"/>
  <c r="K2605" i="9"/>
  <c r="K2606" i="9"/>
  <c r="K2607" i="9"/>
  <c r="K2608" i="9"/>
  <c r="K2609" i="9"/>
  <c r="K2610" i="9"/>
  <c r="K2611" i="9"/>
  <c r="K2612" i="9"/>
  <c r="K2613" i="9"/>
  <c r="K2614" i="9"/>
  <c r="K2615" i="9"/>
  <c r="K2616" i="9"/>
  <c r="K2617" i="9"/>
  <c r="K2618" i="9"/>
  <c r="K2619" i="9"/>
  <c r="K2620" i="9"/>
  <c r="K2621" i="9"/>
  <c r="K2622" i="9"/>
  <c r="K2623" i="9"/>
  <c r="K2624" i="9"/>
  <c r="K2625" i="9"/>
  <c r="K2626" i="9"/>
  <c r="K2627" i="9"/>
  <c r="K2628" i="9"/>
  <c r="K2629" i="9"/>
  <c r="K2630" i="9"/>
  <c r="K2631" i="9"/>
  <c r="K2632" i="9"/>
  <c r="K2633" i="9"/>
  <c r="K2634" i="9"/>
  <c r="K2635" i="9"/>
  <c r="K2636" i="9"/>
  <c r="K2637" i="9"/>
  <c r="K2638" i="9"/>
  <c r="K2639" i="9"/>
  <c r="K2640" i="9"/>
  <c r="K2641" i="9"/>
  <c r="K2642" i="9"/>
  <c r="K2643" i="9"/>
  <c r="K2644" i="9"/>
  <c r="K2645" i="9"/>
  <c r="K2646" i="9"/>
  <c r="K2647" i="9"/>
  <c r="K2648" i="9"/>
  <c r="K2649" i="9"/>
  <c r="K2650" i="9"/>
  <c r="K2651" i="9"/>
  <c r="K2652" i="9"/>
  <c r="K2653" i="9"/>
  <c r="K2654" i="9"/>
  <c r="K2655" i="9"/>
  <c r="K2656" i="9"/>
  <c r="K2657" i="9"/>
  <c r="K2658" i="9"/>
  <c r="K2659" i="9"/>
  <c r="K2660" i="9"/>
  <c r="K2661" i="9"/>
  <c r="K2662" i="9"/>
  <c r="K2663" i="9"/>
  <c r="K2664" i="9"/>
  <c r="K2665" i="9"/>
  <c r="K2666" i="9"/>
  <c r="K2667" i="9"/>
  <c r="K2668" i="9"/>
  <c r="K2669" i="9"/>
  <c r="K2670" i="9"/>
  <c r="K2671" i="9"/>
  <c r="K2672" i="9"/>
  <c r="K2673" i="9"/>
  <c r="K2674" i="9"/>
  <c r="K2675" i="9"/>
  <c r="K2676" i="9"/>
  <c r="K2677" i="9"/>
  <c r="K2678" i="9"/>
  <c r="K2679" i="9"/>
  <c r="K2680" i="9"/>
  <c r="K2681" i="9"/>
  <c r="K2682" i="9"/>
  <c r="K2683" i="9"/>
  <c r="K2684" i="9"/>
  <c r="K2685" i="9"/>
  <c r="K2686" i="9"/>
  <c r="K2687" i="9"/>
  <c r="K2688" i="9"/>
  <c r="K2689" i="9"/>
  <c r="K2690" i="9"/>
  <c r="K2691" i="9"/>
  <c r="K2692" i="9"/>
  <c r="K2693" i="9"/>
  <c r="K2694" i="9"/>
  <c r="K2695" i="9"/>
  <c r="K2696" i="9"/>
  <c r="K2697" i="9"/>
  <c r="K2698" i="9"/>
  <c r="K2699" i="9"/>
  <c r="K2700" i="9"/>
  <c r="K2701" i="9"/>
  <c r="K2702" i="9"/>
  <c r="K2703" i="9"/>
  <c r="K2704" i="9"/>
  <c r="K2705" i="9"/>
  <c r="K2706" i="9"/>
  <c r="K2707" i="9"/>
  <c r="K2708" i="9"/>
  <c r="K2709" i="9"/>
  <c r="K2710" i="9"/>
  <c r="K2711" i="9"/>
  <c r="K2712" i="9"/>
  <c r="K2713" i="9"/>
  <c r="K2714" i="9"/>
  <c r="K2715" i="9"/>
  <c r="K2716" i="9"/>
  <c r="K2717" i="9"/>
  <c r="K2718" i="9"/>
  <c r="K2719" i="9"/>
  <c r="K2720" i="9"/>
  <c r="K2721" i="9"/>
  <c r="K2722" i="9"/>
  <c r="K2723" i="9"/>
  <c r="K2724" i="9"/>
  <c r="K2725" i="9"/>
  <c r="K2726" i="9"/>
  <c r="K2727" i="9"/>
  <c r="K2728" i="9"/>
  <c r="K2729" i="9"/>
  <c r="K2730" i="9"/>
  <c r="K2731" i="9"/>
  <c r="K2732" i="9"/>
  <c r="K2733" i="9"/>
  <c r="K2734" i="9"/>
  <c r="K2735" i="9"/>
  <c r="K2736" i="9"/>
  <c r="K2737" i="9"/>
  <c r="K2738" i="9"/>
  <c r="K2739" i="9"/>
  <c r="K2740" i="9"/>
  <c r="K2741" i="9"/>
  <c r="K2742" i="9"/>
  <c r="K2743" i="9"/>
  <c r="K2744" i="9"/>
  <c r="K2745" i="9"/>
  <c r="K2746" i="9"/>
  <c r="K2747" i="9"/>
  <c r="K2748" i="9"/>
  <c r="K2749" i="9"/>
  <c r="K2750" i="9"/>
  <c r="K2751" i="9"/>
  <c r="K2752" i="9"/>
  <c r="K2753" i="9"/>
  <c r="K2754" i="9"/>
  <c r="K2755" i="9"/>
  <c r="K2756" i="9"/>
  <c r="K2757" i="9"/>
  <c r="K2758" i="9"/>
  <c r="K2759" i="9"/>
  <c r="K2760" i="9"/>
  <c r="K2761" i="9"/>
  <c r="K2762" i="9"/>
  <c r="K2763" i="9"/>
  <c r="K2764" i="9"/>
  <c r="K2765" i="9"/>
  <c r="K2766" i="9"/>
  <c r="K2767" i="9"/>
  <c r="K2768" i="9"/>
  <c r="K2769" i="9"/>
  <c r="K2770" i="9"/>
  <c r="K2771" i="9"/>
  <c r="K2772" i="9"/>
  <c r="K2773" i="9"/>
  <c r="K2774" i="9"/>
  <c r="K2775" i="9"/>
  <c r="K2776" i="9"/>
  <c r="K2777" i="9"/>
  <c r="K2778" i="9"/>
  <c r="K2779" i="9"/>
  <c r="K2780" i="9"/>
  <c r="K2781" i="9"/>
  <c r="K2782" i="9"/>
  <c r="K2783" i="9"/>
  <c r="K2784" i="9"/>
  <c r="K2785" i="9"/>
  <c r="K2786" i="9"/>
  <c r="K2787" i="9"/>
  <c r="K2788" i="9"/>
  <c r="K2789" i="9"/>
  <c r="K2790" i="9"/>
  <c r="K2791" i="9"/>
  <c r="K2792" i="9"/>
  <c r="K2793" i="9"/>
  <c r="K2794" i="9"/>
  <c r="K2795" i="9"/>
  <c r="K2796" i="9"/>
  <c r="K2797" i="9"/>
  <c r="K2798" i="9"/>
  <c r="K2799" i="9"/>
  <c r="K2800" i="9"/>
  <c r="K2801" i="9"/>
  <c r="K2802" i="9"/>
  <c r="K2803" i="9"/>
  <c r="K2804" i="9"/>
  <c r="K2805" i="9"/>
  <c r="K2806" i="9"/>
  <c r="K2807" i="9"/>
  <c r="K2808" i="9"/>
  <c r="K2809" i="9"/>
  <c r="K2810" i="9"/>
  <c r="K2811" i="9"/>
  <c r="K2812" i="9"/>
  <c r="K2813" i="9"/>
  <c r="K2814" i="9"/>
  <c r="K2815" i="9"/>
  <c r="K2816" i="9"/>
  <c r="K2817" i="9"/>
  <c r="K2818" i="9"/>
  <c r="K2819" i="9"/>
  <c r="K2820" i="9"/>
  <c r="K2821" i="9"/>
  <c r="K2822" i="9"/>
  <c r="K2823" i="9"/>
  <c r="K2824" i="9"/>
  <c r="K2825" i="9"/>
  <c r="K2826" i="9"/>
  <c r="K2827" i="9"/>
  <c r="K2828" i="9"/>
  <c r="K2829" i="9"/>
  <c r="K2830" i="9"/>
  <c r="K2831" i="9"/>
  <c r="K2832" i="9"/>
  <c r="K2833" i="9"/>
  <c r="K2834" i="9"/>
  <c r="K2835" i="9"/>
  <c r="K2836" i="9"/>
  <c r="K2837" i="9"/>
  <c r="K2838" i="9"/>
  <c r="K2839" i="9"/>
  <c r="K2840" i="9"/>
  <c r="K2841" i="9"/>
  <c r="K2842" i="9"/>
  <c r="K2843" i="9"/>
  <c r="K2844" i="9"/>
  <c r="K2845" i="9"/>
  <c r="K2846" i="9"/>
  <c r="K2847" i="9"/>
  <c r="K2848" i="9"/>
  <c r="K2849" i="9"/>
  <c r="K2850" i="9"/>
  <c r="K2851" i="9"/>
  <c r="K2852" i="9"/>
  <c r="K2853" i="9"/>
  <c r="K2854" i="9"/>
  <c r="K2855" i="9"/>
  <c r="K2856" i="9"/>
  <c r="K2857" i="9"/>
  <c r="K2858" i="9"/>
  <c r="K2859" i="9"/>
  <c r="K2860" i="9"/>
  <c r="K2861" i="9"/>
  <c r="K2862" i="9"/>
  <c r="K2863" i="9"/>
  <c r="K2864" i="9"/>
  <c r="K2865" i="9"/>
  <c r="K2866" i="9"/>
  <c r="K2867" i="9"/>
  <c r="K2868" i="9"/>
  <c r="K2869" i="9"/>
  <c r="K2870" i="9"/>
  <c r="K2871" i="9"/>
  <c r="K2872" i="9"/>
  <c r="K2873" i="9"/>
  <c r="K2874" i="9"/>
  <c r="K2875" i="9"/>
  <c r="K2876" i="9"/>
  <c r="K2877" i="9"/>
  <c r="K2878" i="9"/>
  <c r="K2879" i="9"/>
  <c r="K2880" i="9"/>
  <c r="K2881" i="9"/>
  <c r="K2882" i="9"/>
  <c r="K2883" i="9"/>
  <c r="K2884" i="9"/>
  <c r="K2885" i="9"/>
  <c r="K2886" i="9"/>
  <c r="K2887" i="9"/>
  <c r="K2888" i="9"/>
  <c r="K2889" i="9"/>
  <c r="K2890" i="9"/>
  <c r="K2891" i="9"/>
  <c r="K2892" i="9"/>
  <c r="K2893" i="9"/>
  <c r="K2894" i="9"/>
  <c r="K2895" i="9"/>
  <c r="K2896" i="9"/>
  <c r="K2897" i="9"/>
  <c r="K2898" i="9"/>
  <c r="K2899" i="9"/>
  <c r="K2900" i="9"/>
  <c r="K2901" i="9"/>
  <c r="K2902" i="9"/>
  <c r="K2903" i="9"/>
  <c r="K2904" i="9"/>
  <c r="K2905" i="9"/>
  <c r="K2906" i="9"/>
  <c r="K2907" i="9"/>
  <c r="K2908" i="9"/>
  <c r="K2909" i="9"/>
  <c r="K2910" i="9"/>
  <c r="K2911" i="9"/>
  <c r="K2912" i="9"/>
  <c r="K2913" i="9"/>
  <c r="K2914" i="9"/>
  <c r="K2915" i="9"/>
  <c r="K2916" i="9"/>
  <c r="K2917" i="9"/>
  <c r="K2918" i="9"/>
  <c r="K2919" i="9"/>
  <c r="K2920" i="9"/>
  <c r="K2921" i="9"/>
  <c r="K2922" i="9"/>
  <c r="K2923" i="9"/>
  <c r="K2924" i="9"/>
  <c r="K2925" i="9"/>
  <c r="K2926" i="9"/>
  <c r="K2927" i="9"/>
  <c r="K2928" i="9"/>
  <c r="K2929" i="9"/>
  <c r="K2930" i="9"/>
  <c r="K2931" i="9"/>
  <c r="K2932" i="9"/>
  <c r="K2933" i="9"/>
  <c r="K2934" i="9"/>
  <c r="K2935" i="9"/>
  <c r="K2936" i="9"/>
  <c r="K2937" i="9"/>
  <c r="K2938" i="9"/>
  <c r="K2939" i="9"/>
  <c r="K2940" i="9"/>
  <c r="K2941" i="9"/>
  <c r="K2942" i="9"/>
  <c r="K2943" i="9"/>
  <c r="K2944" i="9"/>
  <c r="K2945" i="9"/>
  <c r="K2946" i="9"/>
  <c r="K2947" i="9"/>
  <c r="K2948" i="9"/>
  <c r="K2949" i="9"/>
  <c r="K2950" i="9"/>
  <c r="K2951" i="9"/>
  <c r="K2952" i="9"/>
  <c r="K2953" i="9"/>
  <c r="K2954" i="9"/>
  <c r="K2955" i="9"/>
  <c r="K2956" i="9"/>
  <c r="K2957" i="9"/>
  <c r="K2958" i="9"/>
  <c r="K2959" i="9"/>
  <c r="K2960" i="9"/>
  <c r="K2961" i="9"/>
  <c r="K2962" i="9"/>
  <c r="K2963" i="9"/>
  <c r="K2964" i="9"/>
  <c r="K2965" i="9"/>
  <c r="K2966" i="9"/>
  <c r="K2967" i="9"/>
  <c r="K2968" i="9"/>
  <c r="K2969" i="9"/>
  <c r="K2970" i="9"/>
  <c r="K2971" i="9"/>
  <c r="K2972" i="9"/>
  <c r="K2973" i="9"/>
  <c r="K2974" i="9"/>
  <c r="K2975" i="9"/>
  <c r="K2976" i="9"/>
  <c r="K2977" i="9"/>
  <c r="K2978" i="9"/>
  <c r="K2979" i="9"/>
  <c r="K2980" i="9"/>
  <c r="K2981" i="9"/>
  <c r="K2982" i="9"/>
  <c r="K2983" i="9"/>
  <c r="K2984" i="9"/>
  <c r="K2985" i="9"/>
  <c r="K2986" i="9"/>
  <c r="K2987" i="9"/>
  <c r="K2988" i="9"/>
  <c r="K2989" i="9"/>
  <c r="K2990" i="9"/>
  <c r="K2991" i="9"/>
  <c r="K2992" i="9"/>
  <c r="K2993" i="9"/>
  <c r="K2994" i="9"/>
  <c r="K2995" i="9"/>
  <c r="K2996" i="9"/>
  <c r="K2997" i="9"/>
  <c r="K2998" i="9"/>
  <c r="K2999" i="9"/>
  <c r="K3000" i="9"/>
  <c r="K3001" i="9"/>
  <c r="K3002" i="9"/>
  <c r="K3003" i="9"/>
  <c r="K3004" i="9"/>
  <c r="K3005" i="9"/>
  <c r="K3006" i="9"/>
  <c r="K3007" i="9"/>
  <c r="K3008" i="9"/>
  <c r="K3009" i="9"/>
  <c r="K3010" i="9"/>
  <c r="K3011" i="9"/>
  <c r="K3012" i="9"/>
  <c r="K3013" i="9"/>
  <c r="K3014" i="9"/>
  <c r="K3015" i="9"/>
  <c r="K3016" i="9"/>
  <c r="K3017" i="9"/>
  <c r="K3018" i="9"/>
  <c r="K3019" i="9"/>
  <c r="K3020" i="9"/>
  <c r="K3021" i="9"/>
  <c r="K3022" i="9"/>
  <c r="K3023" i="9"/>
  <c r="K3024" i="9"/>
  <c r="K3025" i="9"/>
  <c r="K3026" i="9"/>
  <c r="K3027" i="9"/>
  <c r="K3028" i="9"/>
  <c r="K3029" i="9"/>
  <c r="K3030" i="9"/>
  <c r="K3031" i="9"/>
  <c r="K3032" i="9"/>
  <c r="K3033" i="9"/>
  <c r="K3034" i="9"/>
  <c r="K3035" i="9"/>
  <c r="K3036" i="9"/>
  <c r="K3037" i="9"/>
  <c r="K3038" i="9"/>
  <c r="K3039" i="9"/>
  <c r="K3040" i="9"/>
  <c r="K3041" i="9"/>
  <c r="K3042" i="9"/>
  <c r="K3043" i="9"/>
  <c r="K3044" i="9"/>
  <c r="K3045" i="9"/>
  <c r="K3046" i="9"/>
  <c r="K3047" i="9"/>
  <c r="K3048" i="9"/>
  <c r="K3049" i="9"/>
  <c r="K3050" i="9"/>
  <c r="K3051" i="9"/>
  <c r="K3052" i="9"/>
  <c r="K3053" i="9"/>
  <c r="K3054" i="9"/>
  <c r="K3055" i="9"/>
  <c r="K3056" i="9"/>
  <c r="K3057" i="9"/>
  <c r="K3058" i="9"/>
  <c r="K3059" i="9"/>
  <c r="K3060" i="9"/>
  <c r="K3061" i="9"/>
  <c r="K3062" i="9"/>
  <c r="K3063" i="9"/>
  <c r="K3064" i="9"/>
  <c r="K3065" i="9"/>
  <c r="K3066" i="9"/>
  <c r="K3067" i="9"/>
  <c r="K3068" i="9"/>
  <c r="K3069" i="9"/>
  <c r="K3070" i="9"/>
  <c r="K3071" i="9"/>
  <c r="K3072" i="9"/>
  <c r="K3073" i="9"/>
  <c r="K3074" i="9"/>
  <c r="K3075" i="9"/>
  <c r="K3076" i="9"/>
  <c r="K3077" i="9"/>
  <c r="K3078" i="9"/>
  <c r="K3079" i="9"/>
  <c r="K3080" i="9"/>
  <c r="K3081" i="9"/>
  <c r="K3082" i="9"/>
  <c r="K3083" i="9"/>
  <c r="K3084" i="9"/>
  <c r="K3085" i="9"/>
  <c r="K3086" i="9"/>
  <c r="K3087" i="9"/>
  <c r="K3088" i="9"/>
  <c r="K3089" i="9"/>
  <c r="K3090" i="9"/>
  <c r="K3091" i="9"/>
  <c r="K3092" i="9"/>
  <c r="K3093" i="9"/>
  <c r="K3094" i="9"/>
  <c r="K3095" i="9"/>
  <c r="K3096" i="9"/>
  <c r="K3097" i="9"/>
  <c r="K3098" i="9"/>
  <c r="K3099" i="9"/>
  <c r="K3100" i="9"/>
  <c r="K3101" i="9"/>
  <c r="K3102" i="9"/>
  <c r="K3103" i="9"/>
  <c r="K3104" i="9"/>
  <c r="K3105" i="9"/>
  <c r="K3106" i="9"/>
  <c r="K3107" i="9"/>
  <c r="K3108" i="9"/>
  <c r="K3109" i="9"/>
  <c r="K3110" i="9"/>
  <c r="K3111" i="9"/>
  <c r="K3112" i="9"/>
  <c r="K3113" i="9"/>
  <c r="K3114" i="9"/>
  <c r="K3115" i="9"/>
  <c r="K3116" i="9"/>
  <c r="K3117" i="9"/>
  <c r="K3118" i="9"/>
  <c r="K3119" i="9"/>
  <c r="K3120" i="9"/>
  <c r="K3121" i="9"/>
  <c r="K3122" i="9"/>
  <c r="K3123" i="9"/>
  <c r="K3124" i="9"/>
  <c r="K3125" i="9"/>
  <c r="K3126" i="9"/>
  <c r="K3127" i="9"/>
  <c r="K3128" i="9"/>
  <c r="K3129" i="9"/>
  <c r="K3130" i="9"/>
  <c r="K3131" i="9"/>
  <c r="K3132" i="9"/>
  <c r="K3133" i="9"/>
  <c r="K3134" i="9"/>
  <c r="K3135" i="9"/>
  <c r="K3136" i="9"/>
  <c r="K3137" i="9"/>
  <c r="K3138" i="9"/>
  <c r="K3139" i="9"/>
  <c r="K3140" i="9"/>
  <c r="K3141" i="9"/>
  <c r="K3142" i="9"/>
  <c r="K3143" i="9"/>
  <c r="K3144" i="9"/>
  <c r="K3145" i="9"/>
  <c r="K3146" i="9"/>
  <c r="K3147" i="9"/>
  <c r="K3148" i="9"/>
  <c r="K3149" i="9"/>
  <c r="K3150" i="9"/>
  <c r="K3151" i="9"/>
  <c r="K3152" i="9"/>
  <c r="K3153" i="9"/>
  <c r="K3154" i="9"/>
  <c r="K3155" i="9"/>
  <c r="K3156" i="9"/>
  <c r="K3157" i="9"/>
  <c r="K3158" i="9"/>
  <c r="K3159" i="9"/>
  <c r="K3160" i="9"/>
  <c r="K3161" i="9"/>
  <c r="K3162" i="9"/>
  <c r="K3163" i="9"/>
  <c r="K3164" i="9"/>
  <c r="K3165" i="9"/>
  <c r="K3166" i="9"/>
  <c r="K3167" i="9"/>
  <c r="K3168" i="9"/>
  <c r="K3169" i="9"/>
  <c r="K3170" i="9"/>
  <c r="K3171" i="9"/>
  <c r="K3172" i="9"/>
  <c r="K3173" i="9"/>
  <c r="K3174" i="9"/>
  <c r="K3175" i="9"/>
  <c r="K3176" i="9"/>
  <c r="K3177" i="9"/>
  <c r="K3178" i="9"/>
  <c r="K3179" i="9"/>
  <c r="K3180" i="9"/>
  <c r="K3181" i="9"/>
  <c r="K3182" i="9"/>
  <c r="K3183" i="9"/>
  <c r="K3184" i="9"/>
  <c r="K3185" i="9"/>
  <c r="K3186" i="9"/>
  <c r="K3187" i="9"/>
  <c r="K3188" i="9"/>
  <c r="K3189" i="9"/>
  <c r="K3190" i="9"/>
  <c r="K3191" i="9"/>
  <c r="K3192" i="9"/>
  <c r="K3193" i="9"/>
  <c r="K3194" i="9"/>
  <c r="K3195" i="9"/>
  <c r="K3196" i="9"/>
  <c r="K3197" i="9"/>
  <c r="K3198" i="9"/>
  <c r="K3199" i="9"/>
  <c r="K3200" i="9"/>
  <c r="K3201" i="9"/>
  <c r="K3202" i="9"/>
  <c r="K3203" i="9"/>
  <c r="K3204" i="9"/>
  <c r="K3205" i="9"/>
  <c r="K3206" i="9"/>
  <c r="K3207" i="9"/>
  <c r="K3208" i="9"/>
  <c r="K3209" i="9"/>
  <c r="K3210" i="9"/>
  <c r="K3211" i="9"/>
  <c r="K3212" i="9"/>
  <c r="K3213" i="9"/>
  <c r="K3214" i="9"/>
  <c r="K3215" i="9"/>
  <c r="K3216" i="9"/>
  <c r="K3217" i="9"/>
  <c r="K3218" i="9"/>
  <c r="K3219" i="9"/>
  <c r="K3220" i="9"/>
  <c r="K3221" i="9"/>
  <c r="K3222" i="9"/>
  <c r="K3223" i="9"/>
  <c r="K3224" i="9"/>
  <c r="K3225" i="9"/>
  <c r="K3226" i="9"/>
  <c r="K3227" i="9"/>
  <c r="K3228" i="9"/>
  <c r="K3229" i="9"/>
  <c r="K3230" i="9"/>
  <c r="K3231" i="9"/>
  <c r="K3232" i="9"/>
  <c r="K3233" i="9"/>
  <c r="K3234" i="9"/>
  <c r="K3235" i="9"/>
  <c r="K3236" i="9"/>
  <c r="K3237" i="9"/>
  <c r="K3238" i="9"/>
  <c r="K3239" i="9"/>
  <c r="K3240" i="9"/>
  <c r="K3241" i="9"/>
  <c r="K3242" i="9"/>
  <c r="K3243" i="9"/>
  <c r="K3244" i="9"/>
  <c r="K3245" i="9"/>
  <c r="K3246" i="9"/>
  <c r="K3247" i="9"/>
  <c r="K3248" i="9"/>
  <c r="K3249" i="9"/>
  <c r="K3250" i="9"/>
  <c r="K3251" i="9"/>
  <c r="K3252" i="9"/>
  <c r="K3253" i="9"/>
  <c r="K3254" i="9"/>
  <c r="K3255" i="9"/>
  <c r="K3256" i="9"/>
  <c r="K3257" i="9"/>
  <c r="K3258" i="9"/>
  <c r="K3259" i="9"/>
  <c r="K3260" i="9"/>
  <c r="K3261" i="9"/>
  <c r="K3262" i="9"/>
  <c r="K3263" i="9"/>
  <c r="K3264" i="9"/>
  <c r="K3265" i="9"/>
  <c r="K3266" i="9"/>
  <c r="K3267" i="9"/>
  <c r="K3268" i="9"/>
  <c r="K3269" i="9"/>
  <c r="K3270" i="9"/>
  <c r="K3271" i="9"/>
  <c r="K3272" i="9"/>
  <c r="K3273" i="9"/>
  <c r="K3274" i="9"/>
  <c r="K3275" i="9"/>
  <c r="K3276" i="9"/>
  <c r="K3277" i="9"/>
  <c r="K3278" i="9"/>
  <c r="K3279" i="9"/>
  <c r="K3280" i="9"/>
  <c r="K3281" i="9"/>
  <c r="K3282" i="9"/>
  <c r="K3283" i="9"/>
  <c r="K3284" i="9"/>
  <c r="K3285" i="9"/>
  <c r="K3286" i="9"/>
  <c r="K3287" i="9"/>
  <c r="K3288" i="9"/>
  <c r="K3289" i="9"/>
  <c r="K3290" i="9"/>
  <c r="K3291" i="9"/>
  <c r="K3292" i="9"/>
  <c r="K3293" i="9"/>
  <c r="K3294" i="9"/>
  <c r="K3295" i="9"/>
  <c r="K3296" i="9"/>
  <c r="K3297" i="9"/>
  <c r="K3298" i="9"/>
  <c r="K3299" i="9"/>
  <c r="K3300" i="9"/>
  <c r="K3301" i="9"/>
  <c r="K3302" i="9"/>
  <c r="K3303" i="9"/>
  <c r="K3304" i="9"/>
  <c r="K3305" i="9"/>
  <c r="K3306" i="9"/>
  <c r="K3307" i="9"/>
  <c r="K3308" i="9"/>
  <c r="K3309" i="9"/>
  <c r="K3310" i="9"/>
  <c r="K3311" i="9"/>
  <c r="K3312" i="9"/>
  <c r="K3313" i="9"/>
  <c r="K3314" i="9"/>
  <c r="K3315" i="9"/>
  <c r="K3316" i="9"/>
  <c r="K3317" i="9"/>
  <c r="K3318" i="9"/>
  <c r="K3319" i="9"/>
  <c r="K3320" i="9"/>
  <c r="K3321" i="9"/>
  <c r="K3322" i="9"/>
  <c r="K3323" i="9"/>
  <c r="K3324" i="9"/>
  <c r="K3325" i="9"/>
  <c r="K3326" i="9"/>
  <c r="K3327" i="9"/>
  <c r="K3328" i="9"/>
  <c r="K3329" i="9"/>
  <c r="K3330" i="9"/>
  <c r="K3331" i="9"/>
  <c r="K3332" i="9"/>
  <c r="K3333" i="9"/>
  <c r="K3334" i="9"/>
  <c r="K3335" i="9"/>
  <c r="K3336" i="9"/>
  <c r="K3337" i="9"/>
  <c r="K3338" i="9"/>
  <c r="K3339" i="9"/>
  <c r="K3340" i="9"/>
  <c r="K3341" i="9"/>
  <c r="K3342" i="9"/>
  <c r="K3343" i="9"/>
  <c r="K3344" i="9"/>
  <c r="K3345" i="9"/>
  <c r="K3346" i="9"/>
  <c r="K3347" i="9"/>
  <c r="K3348" i="9"/>
  <c r="K3349" i="9"/>
  <c r="K3350" i="9"/>
  <c r="K3351" i="9"/>
  <c r="K3352" i="9"/>
  <c r="K3353" i="9"/>
  <c r="K3354" i="9"/>
  <c r="K3355" i="9"/>
  <c r="K3356" i="9"/>
  <c r="K3357" i="9"/>
  <c r="K3358" i="9"/>
  <c r="K3359" i="9"/>
  <c r="K3360" i="9"/>
  <c r="K3361" i="9"/>
  <c r="K3362" i="9"/>
  <c r="K3363" i="9"/>
  <c r="K3364" i="9"/>
  <c r="K3365" i="9"/>
  <c r="K3366" i="9"/>
  <c r="K3367" i="9"/>
  <c r="K3368" i="9"/>
  <c r="K3369" i="9"/>
  <c r="K3370" i="9"/>
  <c r="K3371" i="9"/>
  <c r="K3372" i="9"/>
  <c r="K3373" i="9"/>
  <c r="K3374" i="9"/>
  <c r="K3375" i="9"/>
  <c r="K3376" i="9"/>
  <c r="K3377" i="9"/>
  <c r="K3378" i="9"/>
  <c r="K3379" i="9"/>
  <c r="K3380" i="9"/>
  <c r="K3381" i="9"/>
  <c r="K3382" i="9"/>
  <c r="K3383" i="9"/>
  <c r="K3384" i="9"/>
  <c r="K3385" i="9"/>
  <c r="K3386" i="9"/>
  <c r="K3387" i="9"/>
  <c r="K3388" i="9"/>
  <c r="L2" i="9"/>
  <c r="L3" i="9"/>
  <c r="L4" i="9"/>
  <c r="L5" i="9"/>
  <c r="L6" i="9"/>
  <c r="L7" i="9"/>
  <c r="L8" i="9"/>
  <c r="L9" i="9"/>
  <c r="L10" i="9"/>
  <c r="L11" i="9"/>
  <c r="L12" i="9"/>
  <c r="L13" i="9"/>
  <c r="L14" i="9"/>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L60" i="9"/>
  <c r="L61" i="9"/>
  <c r="L62" i="9"/>
  <c r="L63" i="9"/>
  <c r="L64" i="9"/>
  <c r="L65" i="9"/>
  <c r="L66" i="9"/>
  <c r="L67" i="9"/>
  <c r="L68" i="9"/>
  <c r="L69" i="9"/>
  <c r="L70" i="9"/>
  <c r="L71" i="9"/>
  <c r="L72" i="9"/>
  <c r="L73" i="9"/>
  <c r="L74" i="9"/>
  <c r="L75" i="9"/>
  <c r="L76" i="9"/>
  <c r="L77" i="9"/>
  <c r="L78" i="9"/>
  <c r="L79" i="9"/>
  <c r="L80" i="9"/>
  <c r="L81" i="9"/>
  <c r="L82" i="9"/>
  <c r="L83" i="9"/>
  <c r="L84" i="9"/>
  <c r="L85" i="9"/>
  <c r="L86" i="9"/>
  <c r="L87" i="9"/>
  <c r="L88" i="9"/>
  <c r="L89" i="9"/>
  <c r="L90" i="9"/>
  <c r="L91" i="9"/>
  <c r="L92" i="9"/>
  <c r="L93" i="9"/>
  <c r="L94" i="9"/>
  <c r="L95" i="9"/>
  <c r="L96" i="9"/>
  <c r="L97" i="9"/>
  <c r="L98" i="9"/>
  <c r="L99" i="9"/>
  <c r="L100" i="9"/>
  <c r="L101" i="9"/>
  <c r="L102" i="9"/>
  <c r="L103" i="9"/>
  <c r="L104" i="9"/>
  <c r="L105" i="9"/>
  <c r="L106" i="9"/>
  <c r="L107" i="9"/>
  <c r="L108" i="9"/>
  <c r="L109" i="9"/>
  <c r="L110" i="9"/>
  <c r="L111" i="9"/>
  <c r="L112" i="9"/>
  <c r="L113" i="9"/>
  <c r="L114" i="9"/>
  <c r="L115" i="9"/>
  <c r="L116" i="9"/>
  <c r="L117" i="9"/>
  <c r="L118" i="9"/>
  <c r="L119" i="9"/>
  <c r="L120" i="9"/>
  <c r="L121" i="9"/>
  <c r="L122" i="9"/>
  <c r="L123" i="9"/>
  <c r="L124" i="9"/>
  <c r="L125" i="9"/>
  <c r="L126" i="9"/>
  <c r="L127" i="9"/>
  <c r="L128" i="9"/>
  <c r="L129" i="9"/>
  <c r="L130" i="9"/>
  <c r="L131" i="9"/>
  <c r="L132" i="9"/>
  <c r="L133" i="9"/>
  <c r="L134" i="9"/>
  <c r="L135" i="9"/>
  <c r="L136" i="9"/>
  <c r="L137" i="9"/>
  <c r="L138" i="9"/>
  <c r="L139" i="9"/>
  <c r="L140" i="9"/>
  <c r="L141" i="9"/>
  <c r="L142" i="9"/>
  <c r="L143" i="9"/>
  <c r="L144" i="9"/>
  <c r="L145" i="9"/>
  <c r="L146" i="9"/>
  <c r="L147" i="9"/>
  <c r="L148" i="9"/>
  <c r="L149" i="9"/>
  <c r="L150" i="9"/>
  <c r="L151" i="9"/>
  <c r="L152" i="9"/>
  <c r="L153" i="9"/>
  <c r="L154" i="9"/>
  <c r="L155" i="9"/>
  <c r="L156" i="9"/>
  <c r="L157" i="9"/>
  <c r="L158" i="9"/>
  <c r="L159" i="9"/>
  <c r="L160" i="9"/>
  <c r="L161" i="9"/>
  <c r="L162" i="9"/>
  <c r="L163" i="9"/>
  <c r="L164" i="9"/>
  <c r="L165" i="9"/>
  <c r="L166" i="9"/>
  <c r="L167" i="9"/>
  <c r="L168" i="9"/>
  <c r="L169" i="9"/>
  <c r="L170" i="9"/>
  <c r="L171" i="9"/>
  <c r="L172" i="9"/>
  <c r="L173" i="9"/>
  <c r="L174" i="9"/>
  <c r="L175" i="9"/>
  <c r="L176" i="9"/>
  <c r="L177" i="9"/>
  <c r="L178" i="9"/>
  <c r="L179" i="9"/>
  <c r="L180" i="9"/>
  <c r="L181" i="9"/>
  <c r="L182" i="9"/>
  <c r="L183" i="9"/>
  <c r="L184" i="9"/>
  <c r="L185" i="9"/>
  <c r="L186" i="9"/>
  <c r="L187" i="9"/>
  <c r="L188" i="9"/>
  <c r="L189" i="9"/>
  <c r="L190" i="9"/>
  <c r="L191" i="9"/>
  <c r="L192" i="9"/>
  <c r="L193" i="9"/>
  <c r="L194" i="9"/>
  <c r="L195" i="9"/>
  <c r="L196" i="9"/>
  <c r="L197" i="9"/>
  <c r="L198" i="9"/>
  <c r="L199" i="9"/>
  <c r="L200" i="9"/>
  <c r="L201" i="9"/>
  <c r="L202" i="9"/>
  <c r="L203" i="9"/>
  <c r="L204" i="9"/>
  <c r="L205" i="9"/>
  <c r="L206" i="9"/>
  <c r="L207" i="9"/>
  <c r="L208" i="9"/>
  <c r="L209" i="9"/>
  <c r="L210" i="9"/>
  <c r="L211" i="9"/>
  <c r="L212" i="9"/>
  <c r="L213" i="9"/>
  <c r="L214" i="9"/>
  <c r="L215" i="9"/>
  <c r="L216" i="9"/>
  <c r="L217" i="9"/>
  <c r="L218" i="9"/>
  <c r="L219" i="9"/>
  <c r="L220" i="9"/>
  <c r="L221" i="9"/>
  <c r="L222" i="9"/>
  <c r="L223" i="9"/>
  <c r="L224" i="9"/>
  <c r="L225" i="9"/>
  <c r="L226" i="9"/>
  <c r="L227" i="9"/>
  <c r="L228" i="9"/>
  <c r="L229" i="9"/>
  <c r="L230" i="9"/>
  <c r="L231" i="9"/>
  <c r="L232" i="9"/>
  <c r="L233" i="9"/>
  <c r="L234" i="9"/>
  <c r="L235" i="9"/>
  <c r="L236" i="9"/>
  <c r="L237" i="9"/>
  <c r="L238" i="9"/>
  <c r="L239" i="9"/>
  <c r="L240" i="9"/>
  <c r="L241" i="9"/>
  <c r="L242" i="9"/>
  <c r="L243" i="9"/>
  <c r="L244" i="9"/>
  <c r="L245" i="9"/>
  <c r="L246" i="9"/>
  <c r="L247" i="9"/>
  <c r="L248" i="9"/>
  <c r="L249" i="9"/>
  <c r="L250" i="9"/>
  <c r="L251" i="9"/>
  <c r="L252" i="9"/>
  <c r="L253" i="9"/>
  <c r="L254" i="9"/>
  <c r="L255" i="9"/>
  <c r="L256" i="9"/>
  <c r="L257" i="9"/>
  <c r="L258" i="9"/>
  <c r="L259" i="9"/>
  <c r="L260" i="9"/>
  <c r="L261" i="9"/>
  <c r="L262" i="9"/>
  <c r="L263" i="9"/>
  <c r="L264" i="9"/>
  <c r="L265" i="9"/>
  <c r="L266" i="9"/>
  <c r="L267" i="9"/>
  <c r="L268" i="9"/>
  <c r="L269" i="9"/>
  <c r="L270" i="9"/>
  <c r="L271" i="9"/>
  <c r="L272" i="9"/>
  <c r="L273" i="9"/>
  <c r="L274" i="9"/>
  <c r="L275" i="9"/>
  <c r="L276" i="9"/>
  <c r="L277" i="9"/>
  <c r="L278" i="9"/>
  <c r="L279" i="9"/>
  <c r="L280" i="9"/>
  <c r="L281" i="9"/>
  <c r="L282" i="9"/>
  <c r="L283" i="9"/>
  <c r="L284" i="9"/>
  <c r="L285" i="9"/>
  <c r="L286" i="9"/>
  <c r="L287" i="9"/>
  <c r="L288" i="9"/>
  <c r="L289" i="9"/>
  <c r="L290" i="9"/>
  <c r="L291" i="9"/>
  <c r="L292" i="9"/>
  <c r="L293" i="9"/>
  <c r="L294" i="9"/>
  <c r="L295" i="9"/>
  <c r="L296" i="9"/>
  <c r="L297" i="9"/>
  <c r="L298" i="9"/>
  <c r="L299" i="9"/>
  <c r="L300" i="9"/>
  <c r="L301" i="9"/>
  <c r="L302" i="9"/>
  <c r="L303" i="9"/>
  <c r="L304" i="9"/>
  <c r="L305" i="9"/>
  <c r="L306" i="9"/>
  <c r="L307" i="9"/>
  <c r="L308" i="9"/>
  <c r="L309" i="9"/>
  <c r="L310" i="9"/>
  <c r="L311" i="9"/>
  <c r="L312" i="9"/>
  <c r="L313" i="9"/>
  <c r="L314" i="9"/>
  <c r="L315" i="9"/>
  <c r="L316" i="9"/>
  <c r="L317" i="9"/>
  <c r="L318" i="9"/>
  <c r="L319" i="9"/>
  <c r="L320" i="9"/>
  <c r="L321" i="9"/>
  <c r="L322" i="9"/>
  <c r="L323" i="9"/>
  <c r="L324" i="9"/>
  <c r="L325" i="9"/>
  <c r="L326" i="9"/>
  <c r="L327" i="9"/>
  <c r="L328" i="9"/>
  <c r="L329" i="9"/>
  <c r="L330" i="9"/>
  <c r="L331" i="9"/>
  <c r="L332" i="9"/>
  <c r="L333" i="9"/>
  <c r="L334" i="9"/>
  <c r="L335" i="9"/>
  <c r="L336" i="9"/>
  <c r="L337" i="9"/>
  <c r="L338" i="9"/>
  <c r="L339" i="9"/>
  <c r="L340" i="9"/>
  <c r="L341" i="9"/>
  <c r="L342" i="9"/>
  <c r="L343" i="9"/>
  <c r="L344" i="9"/>
  <c r="L345" i="9"/>
  <c r="L346" i="9"/>
  <c r="L347" i="9"/>
  <c r="L348" i="9"/>
  <c r="L349" i="9"/>
  <c r="L350" i="9"/>
  <c r="L351" i="9"/>
  <c r="L352" i="9"/>
  <c r="L353" i="9"/>
  <c r="L354" i="9"/>
  <c r="L355" i="9"/>
  <c r="L356" i="9"/>
  <c r="L357" i="9"/>
  <c r="L358" i="9"/>
  <c r="L359" i="9"/>
  <c r="L360" i="9"/>
  <c r="L361" i="9"/>
  <c r="L362" i="9"/>
  <c r="L363" i="9"/>
  <c r="L364" i="9"/>
  <c r="L365" i="9"/>
  <c r="L366" i="9"/>
  <c r="L367" i="9"/>
  <c r="L368" i="9"/>
  <c r="L369" i="9"/>
  <c r="L370" i="9"/>
  <c r="L371" i="9"/>
  <c r="L372" i="9"/>
  <c r="L373" i="9"/>
  <c r="L374" i="9"/>
  <c r="L375" i="9"/>
  <c r="L376" i="9"/>
  <c r="L377" i="9"/>
  <c r="L378" i="9"/>
  <c r="L379" i="9"/>
  <c r="L380" i="9"/>
  <c r="L381" i="9"/>
  <c r="L382" i="9"/>
  <c r="L383" i="9"/>
  <c r="L384" i="9"/>
  <c r="L385" i="9"/>
  <c r="L386" i="9"/>
  <c r="L387" i="9"/>
  <c r="L388" i="9"/>
  <c r="L389" i="9"/>
  <c r="L390" i="9"/>
  <c r="L391" i="9"/>
  <c r="L392" i="9"/>
  <c r="L393" i="9"/>
  <c r="L394" i="9"/>
  <c r="L395" i="9"/>
  <c r="L396" i="9"/>
  <c r="L397" i="9"/>
  <c r="L398" i="9"/>
  <c r="L399" i="9"/>
  <c r="L400" i="9"/>
  <c r="L401" i="9"/>
  <c r="L402" i="9"/>
  <c r="L403" i="9"/>
  <c r="L404" i="9"/>
  <c r="L405" i="9"/>
  <c r="L406" i="9"/>
  <c r="L407" i="9"/>
  <c r="L408" i="9"/>
  <c r="L409" i="9"/>
  <c r="L410" i="9"/>
  <c r="L411" i="9"/>
  <c r="L412" i="9"/>
  <c r="L413" i="9"/>
  <c r="L414" i="9"/>
  <c r="L415" i="9"/>
  <c r="L416" i="9"/>
  <c r="L417" i="9"/>
  <c r="L418" i="9"/>
  <c r="L419" i="9"/>
  <c r="L420" i="9"/>
  <c r="L421" i="9"/>
  <c r="L422" i="9"/>
  <c r="L423" i="9"/>
  <c r="L424" i="9"/>
  <c r="L425" i="9"/>
  <c r="L426" i="9"/>
  <c r="L427" i="9"/>
  <c r="L428" i="9"/>
  <c r="L429" i="9"/>
  <c r="L430" i="9"/>
  <c r="L431" i="9"/>
  <c r="L432" i="9"/>
  <c r="L433" i="9"/>
  <c r="L434" i="9"/>
  <c r="L435" i="9"/>
  <c r="L436" i="9"/>
  <c r="L437" i="9"/>
  <c r="L438" i="9"/>
  <c r="L439" i="9"/>
  <c r="L440" i="9"/>
  <c r="L441" i="9"/>
  <c r="L442" i="9"/>
  <c r="L443" i="9"/>
  <c r="L444" i="9"/>
  <c r="L445" i="9"/>
  <c r="L446" i="9"/>
  <c r="L447" i="9"/>
  <c r="L448" i="9"/>
  <c r="L449" i="9"/>
  <c r="L450" i="9"/>
  <c r="L451" i="9"/>
  <c r="L452" i="9"/>
  <c r="L453" i="9"/>
  <c r="L454" i="9"/>
  <c r="L455" i="9"/>
  <c r="L456" i="9"/>
  <c r="L457" i="9"/>
  <c r="L458" i="9"/>
  <c r="L459" i="9"/>
  <c r="L460" i="9"/>
  <c r="L461" i="9"/>
  <c r="L462" i="9"/>
  <c r="L463" i="9"/>
  <c r="L464" i="9"/>
  <c r="L465" i="9"/>
  <c r="L466" i="9"/>
  <c r="L467" i="9"/>
  <c r="L468" i="9"/>
  <c r="L469" i="9"/>
  <c r="L470" i="9"/>
  <c r="L471" i="9"/>
  <c r="L472" i="9"/>
  <c r="L473" i="9"/>
  <c r="L474" i="9"/>
  <c r="L475" i="9"/>
  <c r="L476" i="9"/>
  <c r="L477" i="9"/>
  <c r="L478" i="9"/>
  <c r="L479" i="9"/>
  <c r="L480" i="9"/>
  <c r="L481" i="9"/>
  <c r="L482" i="9"/>
  <c r="L483" i="9"/>
  <c r="L484" i="9"/>
  <c r="L485" i="9"/>
  <c r="L486" i="9"/>
  <c r="L487" i="9"/>
  <c r="L488" i="9"/>
  <c r="L489" i="9"/>
  <c r="L490" i="9"/>
  <c r="L491" i="9"/>
  <c r="L492" i="9"/>
  <c r="L493" i="9"/>
  <c r="L494" i="9"/>
  <c r="L495" i="9"/>
  <c r="L496" i="9"/>
  <c r="L497" i="9"/>
  <c r="L498" i="9"/>
  <c r="L499" i="9"/>
  <c r="L500" i="9"/>
  <c r="L501" i="9"/>
  <c r="L502" i="9"/>
  <c r="L503" i="9"/>
  <c r="L504" i="9"/>
  <c r="L505" i="9"/>
  <c r="L506" i="9"/>
  <c r="L507" i="9"/>
  <c r="L508" i="9"/>
  <c r="L509" i="9"/>
  <c r="L510" i="9"/>
  <c r="L511" i="9"/>
  <c r="L512" i="9"/>
  <c r="L513" i="9"/>
  <c r="L514" i="9"/>
  <c r="L515" i="9"/>
  <c r="L516" i="9"/>
  <c r="L517" i="9"/>
  <c r="L518" i="9"/>
  <c r="L519" i="9"/>
  <c r="L520" i="9"/>
  <c r="L521" i="9"/>
  <c r="L522" i="9"/>
  <c r="L523" i="9"/>
  <c r="L524" i="9"/>
  <c r="L525" i="9"/>
  <c r="L526" i="9"/>
  <c r="L527" i="9"/>
  <c r="L528" i="9"/>
  <c r="L529" i="9"/>
  <c r="L530" i="9"/>
  <c r="L531" i="9"/>
  <c r="L532" i="9"/>
  <c r="L533" i="9"/>
  <c r="L534" i="9"/>
  <c r="L535" i="9"/>
  <c r="L536" i="9"/>
  <c r="L537" i="9"/>
  <c r="L538" i="9"/>
  <c r="L539" i="9"/>
  <c r="L540" i="9"/>
  <c r="L541" i="9"/>
  <c r="L542" i="9"/>
  <c r="L543" i="9"/>
  <c r="L544" i="9"/>
  <c r="L545" i="9"/>
  <c r="L546" i="9"/>
  <c r="L547" i="9"/>
  <c r="L548" i="9"/>
  <c r="L549" i="9"/>
  <c r="L550" i="9"/>
  <c r="L551" i="9"/>
  <c r="L552" i="9"/>
  <c r="L553" i="9"/>
  <c r="L554" i="9"/>
  <c r="L555" i="9"/>
  <c r="L556" i="9"/>
  <c r="L557" i="9"/>
  <c r="L558" i="9"/>
  <c r="L559" i="9"/>
  <c r="L560" i="9"/>
  <c r="L561" i="9"/>
  <c r="L562" i="9"/>
  <c r="L563" i="9"/>
  <c r="L564" i="9"/>
  <c r="L565" i="9"/>
  <c r="L566" i="9"/>
  <c r="L567" i="9"/>
  <c r="L568" i="9"/>
  <c r="L569" i="9"/>
  <c r="L570" i="9"/>
  <c r="L571" i="9"/>
  <c r="L572" i="9"/>
  <c r="L573" i="9"/>
  <c r="L574" i="9"/>
  <c r="L575" i="9"/>
  <c r="L576" i="9"/>
  <c r="L577" i="9"/>
  <c r="L578" i="9"/>
  <c r="L579" i="9"/>
  <c r="L580" i="9"/>
  <c r="L581" i="9"/>
  <c r="L582" i="9"/>
  <c r="L583" i="9"/>
  <c r="L584" i="9"/>
  <c r="L585" i="9"/>
  <c r="L586" i="9"/>
  <c r="L587" i="9"/>
  <c r="L588" i="9"/>
  <c r="L589" i="9"/>
  <c r="L590" i="9"/>
  <c r="L591" i="9"/>
  <c r="L592" i="9"/>
  <c r="L593" i="9"/>
  <c r="L594" i="9"/>
  <c r="L595" i="9"/>
  <c r="L596" i="9"/>
  <c r="L597" i="9"/>
  <c r="L598" i="9"/>
  <c r="L599" i="9"/>
  <c r="L600" i="9"/>
  <c r="L601" i="9"/>
  <c r="L602" i="9"/>
  <c r="L603" i="9"/>
  <c r="L604" i="9"/>
  <c r="L605" i="9"/>
  <c r="L606" i="9"/>
  <c r="L607" i="9"/>
  <c r="L608" i="9"/>
  <c r="L609" i="9"/>
  <c r="L610" i="9"/>
  <c r="L611" i="9"/>
  <c r="L612" i="9"/>
  <c r="L613" i="9"/>
  <c r="L614" i="9"/>
  <c r="L615" i="9"/>
  <c r="L616" i="9"/>
  <c r="L617" i="9"/>
  <c r="L618" i="9"/>
  <c r="L619" i="9"/>
  <c r="L620" i="9"/>
  <c r="L621" i="9"/>
  <c r="L622" i="9"/>
  <c r="L623" i="9"/>
  <c r="L624" i="9"/>
  <c r="L625" i="9"/>
  <c r="L626" i="9"/>
  <c r="L627" i="9"/>
  <c r="L628" i="9"/>
  <c r="L629" i="9"/>
  <c r="L630" i="9"/>
  <c r="L631" i="9"/>
  <c r="L632" i="9"/>
  <c r="L633" i="9"/>
  <c r="L634" i="9"/>
  <c r="L635" i="9"/>
  <c r="L636" i="9"/>
  <c r="L637" i="9"/>
  <c r="L638" i="9"/>
  <c r="L639" i="9"/>
  <c r="L640" i="9"/>
  <c r="L641" i="9"/>
  <c r="L642" i="9"/>
  <c r="L643" i="9"/>
  <c r="L644" i="9"/>
  <c r="L645" i="9"/>
  <c r="L646" i="9"/>
  <c r="L647" i="9"/>
  <c r="L648" i="9"/>
  <c r="L649" i="9"/>
  <c r="L650" i="9"/>
  <c r="L651" i="9"/>
  <c r="L652" i="9"/>
  <c r="L653" i="9"/>
  <c r="L654" i="9"/>
  <c r="L655" i="9"/>
  <c r="L656" i="9"/>
  <c r="L657" i="9"/>
  <c r="L658" i="9"/>
  <c r="L659" i="9"/>
  <c r="L660" i="9"/>
  <c r="L661" i="9"/>
  <c r="L662" i="9"/>
  <c r="L663" i="9"/>
  <c r="L664" i="9"/>
  <c r="L665" i="9"/>
  <c r="L666" i="9"/>
  <c r="L667" i="9"/>
  <c r="L668" i="9"/>
  <c r="L669" i="9"/>
  <c r="L670" i="9"/>
  <c r="L671" i="9"/>
  <c r="L672" i="9"/>
  <c r="L673" i="9"/>
  <c r="L674" i="9"/>
  <c r="L675" i="9"/>
  <c r="L676" i="9"/>
  <c r="L677" i="9"/>
  <c r="L678" i="9"/>
  <c r="L679" i="9"/>
  <c r="L680" i="9"/>
  <c r="L681" i="9"/>
  <c r="L682" i="9"/>
  <c r="L683" i="9"/>
  <c r="L684" i="9"/>
  <c r="L685" i="9"/>
  <c r="L686" i="9"/>
  <c r="L687" i="9"/>
  <c r="L688" i="9"/>
  <c r="L689" i="9"/>
  <c r="L690" i="9"/>
  <c r="L691" i="9"/>
  <c r="L692" i="9"/>
  <c r="L693" i="9"/>
  <c r="L694" i="9"/>
  <c r="L695" i="9"/>
  <c r="L696" i="9"/>
  <c r="L697" i="9"/>
  <c r="L698" i="9"/>
  <c r="L699" i="9"/>
  <c r="L700" i="9"/>
  <c r="L701" i="9"/>
  <c r="L702" i="9"/>
  <c r="L703" i="9"/>
  <c r="L704" i="9"/>
  <c r="L705" i="9"/>
  <c r="L706" i="9"/>
  <c r="L707" i="9"/>
  <c r="L708" i="9"/>
  <c r="L709" i="9"/>
  <c r="L710" i="9"/>
  <c r="L711" i="9"/>
  <c r="L712" i="9"/>
  <c r="L713" i="9"/>
  <c r="L714" i="9"/>
  <c r="L715" i="9"/>
  <c r="L716" i="9"/>
  <c r="L717" i="9"/>
  <c r="L718" i="9"/>
  <c r="L719" i="9"/>
  <c r="L720" i="9"/>
  <c r="L721" i="9"/>
  <c r="L722" i="9"/>
  <c r="L723" i="9"/>
  <c r="L724" i="9"/>
  <c r="L725" i="9"/>
  <c r="L726" i="9"/>
  <c r="L727" i="9"/>
  <c r="L728" i="9"/>
  <c r="L729" i="9"/>
  <c r="L730" i="9"/>
  <c r="L731" i="9"/>
  <c r="L732" i="9"/>
  <c r="L733" i="9"/>
  <c r="L734" i="9"/>
  <c r="L735" i="9"/>
  <c r="L736" i="9"/>
  <c r="L737" i="9"/>
  <c r="L738" i="9"/>
  <c r="L739" i="9"/>
  <c r="L740" i="9"/>
  <c r="L741" i="9"/>
  <c r="L742" i="9"/>
  <c r="L743" i="9"/>
  <c r="L744" i="9"/>
  <c r="L745" i="9"/>
  <c r="L746" i="9"/>
  <c r="L747" i="9"/>
  <c r="L748" i="9"/>
  <c r="L749" i="9"/>
  <c r="L750" i="9"/>
  <c r="L751" i="9"/>
  <c r="L752" i="9"/>
  <c r="L753" i="9"/>
  <c r="L754" i="9"/>
  <c r="L755" i="9"/>
  <c r="L756" i="9"/>
  <c r="L757" i="9"/>
  <c r="L758" i="9"/>
  <c r="L759" i="9"/>
  <c r="L760" i="9"/>
  <c r="L761" i="9"/>
  <c r="L762" i="9"/>
  <c r="L763" i="9"/>
  <c r="L764" i="9"/>
  <c r="L765" i="9"/>
  <c r="L766" i="9"/>
  <c r="L767" i="9"/>
  <c r="L768" i="9"/>
  <c r="L769" i="9"/>
  <c r="L770" i="9"/>
  <c r="L771" i="9"/>
  <c r="L772" i="9"/>
  <c r="L773" i="9"/>
  <c r="L774" i="9"/>
  <c r="L775" i="9"/>
  <c r="L776" i="9"/>
  <c r="L777" i="9"/>
  <c r="L778" i="9"/>
  <c r="L779" i="9"/>
  <c r="L780" i="9"/>
  <c r="L781" i="9"/>
  <c r="L782" i="9"/>
  <c r="L783" i="9"/>
  <c r="L784" i="9"/>
  <c r="L785" i="9"/>
  <c r="L786" i="9"/>
  <c r="L787" i="9"/>
  <c r="L788" i="9"/>
  <c r="L789" i="9"/>
  <c r="L790" i="9"/>
  <c r="L791" i="9"/>
  <c r="L792" i="9"/>
  <c r="L793" i="9"/>
  <c r="L794" i="9"/>
  <c r="L795" i="9"/>
  <c r="L796" i="9"/>
  <c r="L797" i="9"/>
  <c r="L798" i="9"/>
  <c r="L799" i="9"/>
  <c r="L800" i="9"/>
  <c r="L801" i="9"/>
  <c r="L802" i="9"/>
  <c r="L803" i="9"/>
  <c r="L804" i="9"/>
  <c r="L805" i="9"/>
  <c r="L806" i="9"/>
  <c r="L807" i="9"/>
  <c r="L808" i="9"/>
  <c r="L809" i="9"/>
  <c r="L810" i="9"/>
  <c r="L811" i="9"/>
  <c r="L812" i="9"/>
  <c r="L813" i="9"/>
  <c r="L814" i="9"/>
  <c r="L815" i="9"/>
  <c r="L816" i="9"/>
  <c r="L817" i="9"/>
  <c r="L818" i="9"/>
  <c r="L819" i="9"/>
  <c r="L820" i="9"/>
  <c r="L821" i="9"/>
  <c r="L822" i="9"/>
  <c r="L823" i="9"/>
  <c r="L824" i="9"/>
  <c r="L825" i="9"/>
  <c r="L826" i="9"/>
  <c r="L827" i="9"/>
  <c r="L828" i="9"/>
  <c r="L829" i="9"/>
  <c r="L830" i="9"/>
  <c r="L831" i="9"/>
  <c r="L832" i="9"/>
  <c r="L833" i="9"/>
  <c r="L834" i="9"/>
  <c r="L835" i="9"/>
  <c r="L836" i="9"/>
  <c r="L837" i="9"/>
  <c r="L838" i="9"/>
  <c r="L839" i="9"/>
  <c r="L840" i="9"/>
  <c r="L841" i="9"/>
  <c r="L842" i="9"/>
  <c r="L843" i="9"/>
  <c r="L844" i="9"/>
  <c r="L845" i="9"/>
  <c r="L846" i="9"/>
  <c r="L847" i="9"/>
  <c r="L848" i="9"/>
  <c r="L849" i="9"/>
  <c r="L850" i="9"/>
  <c r="L851" i="9"/>
  <c r="L852" i="9"/>
  <c r="L853" i="9"/>
  <c r="L854" i="9"/>
  <c r="L855" i="9"/>
  <c r="L856" i="9"/>
  <c r="L857" i="9"/>
  <c r="L858" i="9"/>
  <c r="L859" i="9"/>
  <c r="L860" i="9"/>
  <c r="L861" i="9"/>
  <c r="L862" i="9"/>
  <c r="L863" i="9"/>
  <c r="L864" i="9"/>
  <c r="L865" i="9"/>
  <c r="L866" i="9"/>
  <c r="L867" i="9"/>
  <c r="L868" i="9"/>
  <c r="L869" i="9"/>
  <c r="L870" i="9"/>
  <c r="L871" i="9"/>
  <c r="L872" i="9"/>
  <c r="L873" i="9"/>
  <c r="L874" i="9"/>
  <c r="L875" i="9"/>
  <c r="L876" i="9"/>
  <c r="L877" i="9"/>
  <c r="L878" i="9"/>
  <c r="L879" i="9"/>
  <c r="L880" i="9"/>
  <c r="L881" i="9"/>
  <c r="L882" i="9"/>
  <c r="L883" i="9"/>
  <c r="L884" i="9"/>
  <c r="L885" i="9"/>
  <c r="L886" i="9"/>
  <c r="L887" i="9"/>
  <c r="L888" i="9"/>
  <c r="L889" i="9"/>
  <c r="L890" i="9"/>
  <c r="L891" i="9"/>
  <c r="L892" i="9"/>
  <c r="L893" i="9"/>
  <c r="L894" i="9"/>
  <c r="L895" i="9"/>
  <c r="L896" i="9"/>
  <c r="L897" i="9"/>
  <c r="L898" i="9"/>
  <c r="L899" i="9"/>
  <c r="L900" i="9"/>
  <c r="L901" i="9"/>
  <c r="L902" i="9"/>
  <c r="L903" i="9"/>
  <c r="L904" i="9"/>
  <c r="L905" i="9"/>
  <c r="L906" i="9"/>
  <c r="L907" i="9"/>
  <c r="L908" i="9"/>
  <c r="L909" i="9"/>
  <c r="L910" i="9"/>
  <c r="L911" i="9"/>
  <c r="L912" i="9"/>
  <c r="L913" i="9"/>
  <c r="L914" i="9"/>
  <c r="L915" i="9"/>
  <c r="L916" i="9"/>
  <c r="L917" i="9"/>
  <c r="L918" i="9"/>
  <c r="L919" i="9"/>
  <c r="L920" i="9"/>
  <c r="L921" i="9"/>
  <c r="L922" i="9"/>
  <c r="L923" i="9"/>
  <c r="L924" i="9"/>
  <c r="L925" i="9"/>
  <c r="L926" i="9"/>
  <c r="L927" i="9"/>
  <c r="L928" i="9"/>
  <c r="L929" i="9"/>
  <c r="L930" i="9"/>
  <c r="L931" i="9"/>
  <c r="L932" i="9"/>
  <c r="L933" i="9"/>
  <c r="L934" i="9"/>
  <c r="L935" i="9"/>
  <c r="L936" i="9"/>
  <c r="L937" i="9"/>
  <c r="L938" i="9"/>
  <c r="L939" i="9"/>
  <c r="L940" i="9"/>
  <c r="L941" i="9"/>
  <c r="L942" i="9"/>
  <c r="L943" i="9"/>
  <c r="L944" i="9"/>
  <c r="L945" i="9"/>
  <c r="L946" i="9"/>
  <c r="L947" i="9"/>
  <c r="L948" i="9"/>
  <c r="L949" i="9"/>
  <c r="L950" i="9"/>
  <c r="L951" i="9"/>
  <c r="L952" i="9"/>
  <c r="L953" i="9"/>
  <c r="L954" i="9"/>
  <c r="L955" i="9"/>
  <c r="L956" i="9"/>
  <c r="L957" i="9"/>
  <c r="L958" i="9"/>
  <c r="L959" i="9"/>
  <c r="L960" i="9"/>
  <c r="L961" i="9"/>
  <c r="L962" i="9"/>
  <c r="L963" i="9"/>
  <c r="L964" i="9"/>
  <c r="L965" i="9"/>
  <c r="L966" i="9"/>
  <c r="L967" i="9"/>
  <c r="L968" i="9"/>
  <c r="L969" i="9"/>
  <c r="L970" i="9"/>
  <c r="L971" i="9"/>
  <c r="L972" i="9"/>
  <c r="L973" i="9"/>
  <c r="L974" i="9"/>
  <c r="L975" i="9"/>
  <c r="L976" i="9"/>
  <c r="L977" i="9"/>
  <c r="L978" i="9"/>
  <c r="L979" i="9"/>
  <c r="L980" i="9"/>
  <c r="L981" i="9"/>
  <c r="L982" i="9"/>
  <c r="L983" i="9"/>
  <c r="L984" i="9"/>
  <c r="L985" i="9"/>
  <c r="L986" i="9"/>
  <c r="L987" i="9"/>
  <c r="L988" i="9"/>
  <c r="L989" i="9"/>
  <c r="L990" i="9"/>
  <c r="L991" i="9"/>
  <c r="L992" i="9"/>
  <c r="L993" i="9"/>
  <c r="L994" i="9"/>
  <c r="L995" i="9"/>
  <c r="L996" i="9"/>
  <c r="L997" i="9"/>
  <c r="L998" i="9"/>
  <c r="L999" i="9"/>
  <c r="L1000" i="9"/>
  <c r="L1001" i="9"/>
  <c r="L1002" i="9"/>
  <c r="L1003" i="9"/>
  <c r="L1004" i="9"/>
  <c r="L1005" i="9"/>
  <c r="L1006" i="9"/>
  <c r="L1007" i="9"/>
  <c r="L1008" i="9"/>
  <c r="L1009" i="9"/>
  <c r="L1010" i="9"/>
  <c r="L1011" i="9"/>
  <c r="L1012" i="9"/>
  <c r="L1013" i="9"/>
  <c r="L1014" i="9"/>
  <c r="L1015" i="9"/>
  <c r="L1016" i="9"/>
  <c r="L1017" i="9"/>
  <c r="L1018" i="9"/>
  <c r="L1019" i="9"/>
  <c r="L1020" i="9"/>
  <c r="L1021" i="9"/>
  <c r="L1022" i="9"/>
  <c r="L1023" i="9"/>
  <c r="L1024" i="9"/>
  <c r="L1025" i="9"/>
  <c r="L1026" i="9"/>
  <c r="L1027" i="9"/>
  <c r="L1028" i="9"/>
  <c r="L1029" i="9"/>
  <c r="L1030" i="9"/>
  <c r="L1031" i="9"/>
  <c r="L1032" i="9"/>
  <c r="L1033" i="9"/>
  <c r="L1034" i="9"/>
  <c r="L1035" i="9"/>
  <c r="L1036" i="9"/>
  <c r="L1037" i="9"/>
  <c r="L1038" i="9"/>
  <c r="L1039" i="9"/>
  <c r="L1040" i="9"/>
  <c r="L1041" i="9"/>
  <c r="L1042" i="9"/>
  <c r="L1043" i="9"/>
  <c r="L1044" i="9"/>
  <c r="L1045" i="9"/>
  <c r="L1046" i="9"/>
  <c r="L1047" i="9"/>
  <c r="L1048" i="9"/>
  <c r="L1049" i="9"/>
  <c r="L1050" i="9"/>
  <c r="L1051" i="9"/>
  <c r="L1052" i="9"/>
  <c r="L1053" i="9"/>
  <c r="L1054" i="9"/>
  <c r="L1055" i="9"/>
  <c r="L1056" i="9"/>
  <c r="L1057" i="9"/>
  <c r="L1058" i="9"/>
  <c r="L1059" i="9"/>
  <c r="L1060" i="9"/>
  <c r="L1061" i="9"/>
  <c r="L1062" i="9"/>
  <c r="L1063" i="9"/>
  <c r="L1064" i="9"/>
  <c r="L1065" i="9"/>
  <c r="L1066" i="9"/>
  <c r="L1067" i="9"/>
  <c r="L1068" i="9"/>
  <c r="L1069" i="9"/>
  <c r="L1070" i="9"/>
  <c r="L1071" i="9"/>
  <c r="L1072" i="9"/>
  <c r="L1073" i="9"/>
  <c r="L1074" i="9"/>
  <c r="L1075" i="9"/>
  <c r="L1076" i="9"/>
  <c r="L1077" i="9"/>
  <c r="L1078" i="9"/>
  <c r="L1079" i="9"/>
  <c r="L1080" i="9"/>
  <c r="L1081" i="9"/>
  <c r="L1082" i="9"/>
  <c r="L1083" i="9"/>
  <c r="L1084" i="9"/>
  <c r="L1085" i="9"/>
  <c r="L1086" i="9"/>
  <c r="L1087" i="9"/>
  <c r="L1088" i="9"/>
  <c r="L1089" i="9"/>
  <c r="L1090" i="9"/>
  <c r="L1091" i="9"/>
  <c r="L1092" i="9"/>
  <c r="L1093" i="9"/>
  <c r="L1094" i="9"/>
  <c r="L1095" i="9"/>
  <c r="L1096" i="9"/>
  <c r="L1097" i="9"/>
  <c r="L1098" i="9"/>
  <c r="L1099" i="9"/>
  <c r="L1100" i="9"/>
  <c r="L1101" i="9"/>
  <c r="L1102" i="9"/>
  <c r="L1103" i="9"/>
  <c r="L1104" i="9"/>
  <c r="L1105" i="9"/>
  <c r="L1106" i="9"/>
  <c r="L1107" i="9"/>
  <c r="L1108" i="9"/>
  <c r="L1109" i="9"/>
  <c r="L1110" i="9"/>
  <c r="L1111" i="9"/>
  <c r="L1112" i="9"/>
  <c r="L1113" i="9"/>
  <c r="L1114" i="9"/>
  <c r="L1115" i="9"/>
  <c r="L1116" i="9"/>
  <c r="L1117" i="9"/>
  <c r="L1118" i="9"/>
  <c r="L1119" i="9"/>
  <c r="L1120" i="9"/>
  <c r="L1121" i="9"/>
  <c r="L1122" i="9"/>
  <c r="L1123" i="9"/>
  <c r="L1124" i="9"/>
  <c r="L1125" i="9"/>
  <c r="L1126" i="9"/>
  <c r="L1127" i="9"/>
  <c r="L1128" i="9"/>
  <c r="L1129" i="9"/>
  <c r="L1130" i="9"/>
  <c r="L1131" i="9"/>
  <c r="L1132" i="9"/>
  <c r="L1133" i="9"/>
  <c r="L1134" i="9"/>
  <c r="L1135" i="9"/>
  <c r="L1136" i="9"/>
  <c r="L1137" i="9"/>
  <c r="L1138" i="9"/>
  <c r="L1139" i="9"/>
  <c r="L1140" i="9"/>
  <c r="L1141" i="9"/>
  <c r="L1142" i="9"/>
  <c r="L1143" i="9"/>
  <c r="L1144" i="9"/>
  <c r="L1145" i="9"/>
  <c r="L1146" i="9"/>
  <c r="L1147" i="9"/>
  <c r="L1148" i="9"/>
  <c r="L1149" i="9"/>
  <c r="L1150" i="9"/>
  <c r="L1151" i="9"/>
  <c r="L1152" i="9"/>
  <c r="L1153" i="9"/>
  <c r="L1154" i="9"/>
  <c r="L1155" i="9"/>
  <c r="L1156" i="9"/>
  <c r="L1157" i="9"/>
  <c r="L1158" i="9"/>
  <c r="L1159" i="9"/>
  <c r="L1160" i="9"/>
  <c r="L1161" i="9"/>
  <c r="L1162" i="9"/>
  <c r="L1163" i="9"/>
  <c r="L1164" i="9"/>
  <c r="L1165" i="9"/>
  <c r="L1166" i="9"/>
  <c r="L1167" i="9"/>
  <c r="L1168" i="9"/>
  <c r="L1169" i="9"/>
  <c r="L1170" i="9"/>
  <c r="L1171" i="9"/>
  <c r="L1172" i="9"/>
  <c r="L1173" i="9"/>
  <c r="L1174" i="9"/>
  <c r="L1175" i="9"/>
  <c r="L1176" i="9"/>
  <c r="L1177" i="9"/>
  <c r="L1178" i="9"/>
  <c r="L1179" i="9"/>
  <c r="L1180" i="9"/>
  <c r="L1181" i="9"/>
  <c r="L1182" i="9"/>
  <c r="L1183" i="9"/>
  <c r="L1184" i="9"/>
  <c r="L1185" i="9"/>
  <c r="L1186" i="9"/>
  <c r="L1187" i="9"/>
  <c r="L1188" i="9"/>
  <c r="L1189" i="9"/>
  <c r="L1190" i="9"/>
  <c r="L1191" i="9"/>
  <c r="L1192" i="9"/>
  <c r="L1193" i="9"/>
  <c r="L1194" i="9"/>
  <c r="L1195" i="9"/>
  <c r="L1196" i="9"/>
  <c r="L1197" i="9"/>
  <c r="L1198" i="9"/>
  <c r="L1199" i="9"/>
  <c r="L1200" i="9"/>
  <c r="L1201" i="9"/>
  <c r="L1202" i="9"/>
  <c r="L1203" i="9"/>
  <c r="L1204" i="9"/>
  <c r="L1205" i="9"/>
  <c r="L1206" i="9"/>
  <c r="L1207" i="9"/>
  <c r="L1208" i="9"/>
  <c r="L1209" i="9"/>
  <c r="L1210" i="9"/>
  <c r="L1211" i="9"/>
  <c r="L1212" i="9"/>
  <c r="L1213" i="9"/>
  <c r="L1214" i="9"/>
  <c r="L1215" i="9"/>
  <c r="L1216" i="9"/>
  <c r="L1217" i="9"/>
  <c r="L1218" i="9"/>
  <c r="L1219" i="9"/>
  <c r="L1220" i="9"/>
  <c r="L1221" i="9"/>
  <c r="L1222" i="9"/>
  <c r="L1223" i="9"/>
  <c r="L1224" i="9"/>
  <c r="L1225" i="9"/>
  <c r="L1226" i="9"/>
  <c r="L1227" i="9"/>
  <c r="L1228" i="9"/>
  <c r="L1229" i="9"/>
  <c r="L1230" i="9"/>
  <c r="L1231" i="9"/>
  <c r="L1232" i="9"/>
  <c r="L1233" i="9"/>
  <c r="L1234" i="9"/>
  <c r="L1235" i="9"/>
  <c r="L1236" i="9"/>
  <c r="L1237" i="9"/>
  <c r="L1238" i="9"/>
  <c r="L1239" i="9"/>
  <c r="L1240" i="9"/>
  <c r="L1241" i="9"/>
  <c r="L1242" i="9"/>
  <c r="L1243" i="9"/>
  <c r="L1244" i="9"/>
  <c r="L1245" i="9"/>
  <c r="L1246" i="9"/>
  <c r="L1247" i="9"/>
  <c r="L1248" i="9"/>
  <c r="L1249" i="9"/>
  <c r="L1250" i="9"/>
  <c r="L1251" i="9"/>
  <c r="L1252" i="9"/>
  <c r="L1253" i="9"/>
  <c r="L1254" i="9"/>
  <c r="L1255" i="9"/>
  <c r="L1256" i="9"/>
  <c r="L1257" i="9"/>
  <c r="L1258" i="9"/>
  <c r="L1259" i="9"/>
  <c r="L1260" i="9"/>
  <c r="L1261" i="9"/>
  <c r="L1262" i="9"/>
  <c r="L1263" i="9"/>
  <c r="L1264" i="9"/>
  <c r="L1265" i="9"/>
  <c r="L1266" i="9"/>
  <c r="L1267" i="9"/>
  <c r="L1268" i="9"/>
  <c r="L1269" i="9"/>
  <c r="L1270" i="9"/>
  <c r="L1271" i="9"/>
  <c r="L1272" i="9"/>
  <c r="L1273" i="9"/>
  <c r="L1274" i="9"/>
  <c r="L1275" i="9"/>
  <c r="L1276" i="9"/>
  <c r="L1277" i="9"/>
  <c r="L1278" i="9"/>
  <c r="L1279" i="9"/>
  <c r="L1280" i="9"/>
  <c r="L1281" i="9"/>
  <c r="L1282" i="9"/>
  <c r="L1283" i="9"/>
  <c r="L1284" i="9"/>
  <c r="L1285" i="9"/>
  <c r="L1286" i="9"/>
  <c r="L1287" i="9"/>
  <c r="L1288" i="9"/>
  <c r="L1289" i="9"/>
  <c r="L1290" i="9"/>
  <c r="L1291" i="9"/>
  <c r="L1292" i="9"/>
  <c r="L1293" i="9"/>
  <c r="L1294" i="9"/>
  <c r="L1295" i="9"/>
  <c r="L1296" i="9"/>
  <c r="L1297" i="9"/>
  <c r="L1298" i="9"/>
  <c r="L1299" i="9"/>
  <c r="L1300" i="9"/>
  <c r="L1301" i="9"/>
  <c r="L1302" i="9"/>
  <c r="L1303" i="9"/>
  <c r="L1304" i="9"/>
  <c r="L1305" i="9"/>
  <c r="L1306" i="9"/>
  <c r="L1307" i="9"/>
  <c r="L1308" i="9"/>
  <c r="L1309" i="9"/>
  <c r="L1310" i="9"/>
  <c r="L1311" i="9"/>
  <c r="L1312" i="9"/>
  <c r="L1313" i="9"/>
  <c r="L1314" i="9"/>
  <c r="L1315" i="9"/>
  <c r="L1316" i="9"/>
  <c r="L1317" i="9"/>
  <c r="L1318" i="9"/>
  <c r="L1319" i="9"/>
  <c r="L1320" i="9"/>
  <c r="L1321" i="9"/>
  <c r="L1322" i="9"/>
  <c r="L1323" i="9"/>
  <c r="L1324" i="9"/>
  <c r="L1325" i="9"/>
  <c r="L1326" i="9"/>
  <c r="L1327" i="9"/>
  <c r="L1328" i="9"/>
  <c r="L1329" i="9"/>
  <c r="L1330" i="9"/>
  <c r="L1331" i="9"/>
  <c r="L1332" i="9"/>
  <c r="L1333" i="9"/>
  <c r="L1334" i="9"/>
  <c r="L1335" i="9"/>
  <c r="L1336" i="9"/>
  <c r="L1337" i="9"/>
  <c r="L1338" i="9"/>
  <c r="L1339" i="9"/>
  <c r="L1340" i="9"/>
  <c r="L1341" i="9"/>
  <c r="L1342" i="9"/>
  <c r="L1343" i="9"/>
  <c r="L1344" i="9"/>
  <c r="L1345" i="9"/>
  <c r="L1346" i="9"/>
  <c r="L1347" i="9"/>
  <c r="L1348" i="9"/>
  <c r="L1349" i="9"/>
  <c r="L1350" i="9"/>
  <c r="L1351" i="9"/>
  <c r="L1352" i="9"/>
  <c r="L1353" i="9"/>
  <c r="L1354" i="9"/>
  <c r="L1355" i="9"/>
  <c r="L1356" i="9"/>
  <c r="L1357" i="9"/>
  <c r="L1358" i="9"/>
  <c r="L1359" i="9"/>
  <c r="L1360" i="9"/>
  <c r="L1361" i="9"/>
  <c r="L1362" i="9"/>
  <c r="L1363" i="9"/>
  <c r="L1364" i="9"/>
  <c r="L1365" i="9"/>
  <c r="L1366" i="9"/>
  <c r="L1367" i="9"/>
  <c r="L1368" i="9"/>
  <c r="L1369" i="9"/>
  <c r="L1370" i="9"/>
  <c r="L1371" i="9"/>
  <c r="L1372" i="9"/>
  <c r="L1373" i="9"/>
  <c r="L1374" i="9"/>
  <c r="L1375" i="9"/>
  <c r="L1376" i="9"/>
  <c r="L1377" i="9"/>
  <c r="L1378" i="9"/>
  <c r="L1379" i="9"/>
  <c r="L1380" i="9"/>
  <c r="L1381" i="9"/>
  <c r="L1382" i="9"/>
  <c r="L1383" i="9"/>
  <c r="L1384" i="9"/>
  <c r="L1385" i="9"/>
  <c r="L1386" i="9"/>
  <c r="L1387" i="9"/>
  <c r="L1388" i="9"/>
  <c r="L1389" i="9"/>
  <c r="L1390" i="9"/>
  <c r="L1391" i="9"/>
  <c r="L1392" i="9"/>
  <c r="L1393" i="9"/>
  <c r="L1394" i="9"/>
  <c r="L1395" i="9"/>
  <c r="L1396" i="9"/>
  <c r="L1397" i="9"/>
  <c r="L1398" i="9"/>
  <c r="L1399" i="9"/>
  <c r="L1400" i="9"/>
  <c r="L1401" i="9"/>
  <c r="L1402" i="9"/>
  <c r="L1403" i="9"/>
  <c r="L1404" i="9"/>
  <c r="L1405" i="9"/>
  <c r="L1406" i="9"/>
  <c r="L1407" i="9"/>
  <c r="L1408" i="9"/>
  <c r="L1409" i="9"/>
  <c r="L1410" i="9"/>
  <c r="L1411" i="9"/>
  <c r="L1412" i="9"/>
  <c r="L1413" i="9"/>
  <c r="L1414" i="9"/>
  <c r="L1415" i="9"/>
  <c r="L1416" i="9"/>
  <c r="L1417" i="9"/>
  <c r="L1418" i="9"/>
  <c r="L1419" i="9"/>
  <c r="L1420" i="9"/>
  <c r="L1421" i="9"/>
  <c r="L1422" i="9"/>
  <c r="L1423" i="9"/>
  <c r="L1424" i="9"/>
  <c r="L1425" i="9"/>
  <c r="L1426" i="9"/>
  <c r="L1427" i="9"/>
  <c r="L1428" i="9"/>
  <c r="L1429" i="9"/>
  <c r="L1430" i="9"/>
  <c r="L1431" i="9"/>
  <c r="L1432" i="9"/>
  <c r="L1433" i="9"/>
  <c r="L1434" i="9"/>
  <c r="L1435" i="9"/>
  <c r="L1436" i="9"/>
  <c r="L1437" i="9"/>
  <c r="L1438" i="9"/>
  <c r="L1439" i="9"/>
  <c r="L1440" i="9"/>
  <c r="L1441" i="9"/>
  <c r="L1442" i="9"/>
  <c r="L1443" i="9"/>
  <c r="L1444" i="9"/>
  <c r="L1445" i="9"/>
  <c r="L1446" i="9"/>
  <c r="L1447" i="9"/>
  <c r="L1448" i="9"/>
  <c r="L1449" i="9"/>
  <c r="L1450" i="9"/>
  <c r="L1451" i="9"/>
  <c r="L1452" i="9"/>
  <c r="L1453" i="9"/>
  <c r="L1454" i="9"/>
  <c r="L1455" i="9"/>
  <c r="L1456" i="9"/>
  <c r="L1457" i="9"/>
  <c r="L1458" i="9"/>
  <c r="L1459" i="9"/>
  <c r="L1460" i="9"/>
  <c r="L1461" i="9"/>
  <c r="L1462" i="9"/>
  <c r="L1463" i="9"/>
  <c r="L1464" i="9"/>
  <c r="L1465" i="9"/>
  <c r="L1466" i="9"/>
  <c r="L1467" i="9"/>
  <c r="L1468" i="9"/>
  <c r="L1469" i="9"/>
  <c r="L1470" i="9"/>
  <c r="L1471" i="9"/>
  <c r="L1472" i="9"/>
  <c r="L1473" i="9"/>
  <c r="L1474" i="9"/>
  <c r="L1475" i="9"/>
  <c r="L1476" i="9"/>
  <c r="L1477" i="9"/>
  <c r="L1478" i="9"/>
  <c r="L1479" i="9"/>
  <c r="L1480" i="9"/>
  <c r="L1481" i="9"/>
  <c r="L1482" i="9"/>
  <c r="L1483" i="9"/>
  <c r="L1484" i="9"/>
  <c r="L1485" i="9"/>
  <c r="L1486" i="9"/>
  <c r="L1487" i="9"/>
  <c r="L1488" i="9"/>
  <c r="L1489" i="9"/>
  <c r="L1490" i="9"/>
  <c r="L1491" i="9"/>
  <c r="L1492" i="9"/>
  <c r="L1493" i="9"/>
  <c r="L1494" i="9"/>
  <c r="L1495" i="9"/>
  <c r="L1496" i="9"/>
  <c r="L1497" i="9"/>
  <c r="L1498" i="9"/>
  <c r="L1499" i="9"/>
  <c r="L1500" i="9"/>
  <c r="L1501" i="9"/>
  <c r="L1502" i="9"/>
  <c r="L1503" i="9"/>
  <c r="L1504" i="9"/>
  <c r="L1505" i="9"/>
  <c r="L1506" i="9"/>
  <c r="L1507" i="9"/>
  <c r="L1508" i="9"/>
  <c r="L1509" i="9"/>
  <c r="L1510" i="9"/>
  <c r="L1511" i="9"/>
  <c r="L1512" i="9"/>
  <c r="L1513" i="9"/>
  <c r="L1514" i="9"/>
  <c r="L1515" i="9"/>
  <c r="L1516" i="9"/>
  <c r="L1517" i="9"/>
  <c r="L1518" i="9"/>
  <c r="L1519" i="9"/>
  <c r="L1520" i="9"/>
  <c r="L1521" i="9"/>
  <c r="L1522" i="9"/>
  <c r="L1523" i="9"/>
  <c r="L1524" i="9"/>
  <c r="L1525" i="9"/>
  <c r="L1526" i="9"/>
  <c r="L1527" i="9"/>
  <c r="L1528" i="9"/>
  <c r="L1529" i="9"/>
  <c r="L1530" i="9"/>
  <c r="L1531" i="9"/>
  <c r="L1532" i="9"/>
  <c r="L1533" i="9"/>
  <c r="L1534" i="9"/>
  <c r="L1535" i="9"/>
  <c r="L1536" i="9"/>
  <c r="L1537" i="9"/>
  <c r="L1538" i="9"/>
  <c r="L1539" i="9"/>
  <c r="L1540" i="9"/>
  <c r="L1541" i="9"/>
  <c r="L1542" i="9"/>
  <c r="L1543" i="9"/>
  <c r="L1544" i="9"/>
  <c r="L1545" i="9"/>
  <c r="L1546" i="9"/>
  <c r="L1547" i="9"/>
  <c r="L1548" i="9"/>
  <c r="L1549" i="9"/>
  <c r="L1550" i="9"/>
  <c r="L1551" i="9"/>
  <c r="L1552" i="9"/>
  <c r="L1553" i="9"/>
  <c r="L1554" i="9"/>
  <c r="L1555" i="9"/>
  <c r="L1556" i="9"/>
  <c r="L1557" i="9"/>
  <c r="L1558" i="9"/>
  <c r="L1559" i="9"/>
  <c r="L1560" i="9"/>
  <c r="L1561" i="9"/>
  <c r="L1562" i="9"/>
  <c r="L1563" i="9"/>
  <c r="L1564" i="9"/>
  <c r="L1565" i="9"/>
  <c r="L1566" i="9"/>
  <c r="L1567" i="9"/>
  <c r="L1568" i="9"/>
  <c r="L1569" i="9"/>
  <c r="L1570" i="9"/>
  <c r="L1571" i="9"/>
  <c r="L1572" i="9"/>
  <c r="L1573" i="9"/>
  <c r="L1574" i="9"/>
  <c r="L1575" i="9"/>
  <c r="L1576" i="9"/>
  <c r="L1577" i="9"/>
  <c r="L1578" i="9"/>
  <c r="L1579" i="9"/>
  <c r="L1580" i="9"/>
  <c r="L1581" i="9"/>
  <c r="L1582" i="9"/>
  <c r="L1583" i="9"/>
  <c r="L1584" i="9"/>
  <c r="L1585" i="9"/>
  <c r="L1586" i="9"/>
  <c r="L1587" i="9"/>
  <c r="L1588" i="9"/>
  <c r="L1589" i="9"/>
  <c r="L1590" i="9"/>
  <c r="L1591" i="9"/>
  <c r="L1592" i="9"/>
  <c r="L1593" i="9"/>
  <c r="L1594" i="9"/>
  <c r="L1595" i="9"/>
  <c r="L1596" i="9"/>
  <c r="L1597" i="9"/>
  <c r="L1598" i="9"/>
  <c r="L1599" i="9"/>
  <c r="L1600" i="9"/>
  <c r="L1601" i="9"/>
  <c r="L1602" i="9"/>
  <c r="L1603" i="9"/>
  <c r="L1604" i="9"/>
  <c r="L1605" i="9"/>
  <c r="L1606" i="9"/>
  <c r="L1607" i="9"/>
  <c r="L1608" i="9"/>
  <c r="L1609" i="9"/>
  <c r="L1610" i="9"/>
  <c r="L1611" i="9"/>
  <c r="L1612" i="9"/>
  <c r="L1613" i="9"/>
  <c r="L1614" i="9"/>
  <c r="L1615" i="9"/>
  <c r="L1616" i="9"/>
  <c r="L1617" i="9"/>
  <c r="L1618" i="9"/>
  <c r="L1619" i="9"/>
  <c r="L1620" i="9"/>
  <c r="L1621" i="9"/>
  <c r="L1622" i="9"/>
  <c r="L1623" i="9"/>
  <c r="L1624" i="9"/>
  <c r="L1625" i="9"/>
  <c r="L1626" i="9"/>
  <c r="L1627" i="9"/>
  <c r="L1628" i="9"/>
  <c r="L1629" i="9"/>
  <c r="L1630" i="9"/>
  <c r="L1631" i="9"/>
  <c r="L1632" i="9"/>
  <c r="L1633" i="9"/>
  <c r="L1634" i="9"/>
  <c r="L1635" i="9"/>
  <c r="L1636" i="9"/>
  <c r="L1637" i="9"/>
  <c r="L1638" i="9"/>
  <c r="L1639" i="9"/>
  <c r="L1640" i="9"/>
  <c r="L1641" i="9"/>
  <c r="L1642" i="9"/>
  <c r="L1643" i="9"/>
  <c r="L1644" i="9"/>
  <c r="L1645" i="9"/>
  <c r="L1646" i="9"/>
  <c r="L1647" i="9"/>
  <c r="L1648" i="9"/>
  <c r="L1649" i="9"/>
  <c r="L1650" i="9"/>
  <c r="L1651" i="9"/>
  <c r="L1652" i="9"/>
  <c r="L1653" i="9"/>
  <c r="L1654" i="9"/>
  <c r="L1655" i="9"/>
  <c r="L1656" i="9"/>
  <c r="L1657" i="9"/>
  <c r="L1658" i="9"/>
  <c r="L1659" i="9"/>
  <c r="L1660" i="9"/>
  <c r="L1661" i="9"/>
  <c r="L1662" i="9"/>
  <c r="L1663" i="9"/>
  <c r="L1664" i="9"/>
  <c r="L1665" i="9"/>
  <c r="L1666" i="9"/>
  <c r="L1667" i="9"/>
  <c r="L1668" i="9"/>
  <c r="L1669" i="9"/>
  <c r="L1670" i="9"/>
  <c r="L1671" i="9"/>
  <c r="L1672" i="9"/>
  <c r="L1673" i="9"/>
  <c r="L1674" i="9"/>
  <c r="L1675" i="9"/>
  <c r="L1676" i="9"/>
  <c r="L1677" i="9"/>
  <c r="L1678" i="9"/>
  <c r="L1679" i="9"/>
  <c r="L1680" i="9"/>
  <c r="L1681" i="9"/>
  <c r="L1682" i="9"/>
  <c r="L1683" i="9"/>
  <c r="L1684" i="9"/>
  <c r="L1685" i="9"/>
  <c r="L1686" i="9"/>
  <c r="L1687" i="9"/>
  <c r="L1688" i="9"/>
  <c r="L1689" i="9"/>
  <c r="L1690" i="9"/>
  <c r="L1691" i="9"/>
  <c r="L1692" i="9"/>
  <c r="L1693" i="9"/>
  <c r="L1694" i="9"/>
  <c r="L1695" i="9"/>
  <c r="L1696" i="9"/>
  <c r="L1697" i="9"/>
  <c r="L1698" i="9"/>
  <c r="L1699" i="9"/>
  <c r="L1700" i="9"/>
  <c r="L1701" i="9"/>
  <c r="L1702" i="9"/>
  <c r="L1703" i="9"/>
  <c r="L1704" i="9"/>
  <c r="L1705" i="9"/>
  <c r="L1706" i="9"/>
  <c r="L1707" i="9"/>
  <c r="L1708" i="9"/>
  <c r="L1709" i="9"/>
  <c r="L1710" i="9"/>
  <c r="L1711" i="9"/>
  <c r="L1712" i="9"/>
  <c r="L1713" i="9"/>
  <c r="L1714" i="9"/>
  <c r="L1715" i="9"/>
  <c r="L1716" i="9"/>
  <c r="L1717" i="9"/>
  <c r="L1718" i="9"/>
  <c r="L1719" i="9"/>
  <c r="L1720" i="9"/>
  <c r="L1721" i="9"/>
  <c r="L1722" i="9"/>
  <c r="L1723" i="9"/>
  <c r="L1724" i="9"/>
  <c r="L1725" i="9"/>
  <c r="L1726" i="9"/>
  <c r="L1727" i="9"/>
  <c r="L1728" i="9"/>
  <c r="L1729" i="9"/>
  <c r="L1730" i="9"/>
  <c r="L1731" i="9"/>
  <c r="L1732" i="9"/>
  <c r="L1733" i="9"/>
  <c r="L1734" i="9"/>
  <c r="L1735" i="9"/>
  <c r="L1736" i="9"/>
  <c r="L1737" i="9"/>
  <c r="L1738" i="9"/>
  <c r="L1739" i="9"/>
  <c r="L1740" i="9"/>
  <c r="L1741" i="9"/>
  <c r="L1742" i="9"/>
  <c r="L1743" i="9"/>
  <c r="L1744" i="9"/>
  <c r="L1745" i="9"/>
  <c r="L1746" i="9"/>
  <c r="L1747" i="9"/>
  <c r="L1748" i="9"/>
  <c r="L1749" i="9"/>
  <c r="L1750" i="9"/>
  <c r="L1751" i="9"/>
  <c r="L1752" i="9"/>
  <c r="L1753" i="9"/>
  <c r="L1754" i="9"/>
  <c r="L1755" i="9"/>
  <c r="L1756" i="9"/>
  <c r="L1757" i="9"/>
  <c r="L1758" i="9"/>
  <c r="L1759" i="9"/>
  <c r="L1760" i="9"/>
  <c r="L1761" i="9"/>
  <c r="L1762" i="9"/>
  <c r="L1763" i="9"/>
  <c r="L1764" i="9"/>
  <c r="L1765" i="9"/>
  <c r="L1766" i="9"/>
  <c r="L1767" i="9"/>
  <c r="L1768" i="9"/>
  <c r="L1769" i="9"/>
  <c r="L1770" i="9"/>
  <c r="L1771" i="9"/>
  <c r="L1772" i="9"/>
  <c r="L1773" i="9"/>
  <c r="L1774" i="9"/>
  <c r="L1775" i="9"/>
  <c r="L1776" i="9"/>
  <c r="L1777" i="9"/>
  <c r="L1778" i="9"/>
  <c r="L1779" i="9"/>
  <c r="L1780" i="9"/>
  <c r="L1781" i="9"/>
  <c r="L1782" i="9"/>
  <c r="L1783" i="9"/>
  <c r="L1784" i="9"/>
  <c r="L1785" i="9"/>
  <c r="L1786" i="9"/>
  <c r="L1787" i="9"/>
  <c r="L1788" i="9"/>
  <c r="L1789" i="9"/>
  <c r="L1790" i="9"/>
  <c r="L1791" i="9"/>
  <c r="L1792" i="9"/>
  <c r="L1793" i="9"/>
  <c r="L1794" i="9"/>
  <c r="L1795" i="9"/>
  <c r="L1796" i="9"/>
  <c r="L1797" i="9"/>
  <c r="L1798" i="9"/>
  <c r="L1799" i="9"/>
  <c r="L1800" i="9"/>
  <c r="L1801" i="9"/>
  <c r="L1802" i="9"/>
  <c r="L1803" i="9"/>
  <c r="L1804" i="9"/>
  <c r="L1805" i="9"/>
  <c r="L1806" i="9"/>
  <c r="L1807" i="9"/>
  <c r="L1808" i="9"/>
  <c r="L1809" i="9"/>
  <c r="L1810" i="9"/>
  <c r="L1811" i="9"/>
  <c r="L1812" i="9"/>
  <c r="L1813" i="9"/>
  <c r="L1814" i="9"/>
  <c r="L1815" i="9"/>
  <c r="L1816" i="9"/>
  <c r="L1817" i="9"/>
  <c r="L1818" i="9"/>
  <c r="L1819" i="9"/>
  <c r="L1820" i="9"/>
  <c r="L1821" i="9"/>
  <c r="L1822" i="9"/>
  <c r="L1823" i="9"/>
  <c r="L1824" i="9"/>
  <c r="L1825" i="9"/>
  <c r="L1826" i="9"/>
  <c r="L1827" i="9"/>
  <c r="L1828" i="9"/>
  <c r="L1829" i="9"/>
  <c r="L1830" i="9"/>
  <c r="L1831" i="9"/>
  <c r="L1832" i="9"/>
  <c r="L1833" i="9"/>
  <c r="L1834" i="9"/>
  <c r="L1835" i="9"/>
  <c r="L1836" i="9"/>
  <c r="L1837" i="9"/>
  <c r="L1838" i="9"/>
  <c r="L1839" i="9"/>
  <c r="L1840" i="9"/>
  <c r="L1841" i="9"/>
  <c r="L1842" i="9"/>
  <c r="L1843" i="9"/>
  <c r="L1844" i="9"/>
  <c r="L1845" i="9"/>
  <c r="L1846" i="9"/>
  <c r="L1847" i="9"/>
  <c r="L1848" i="9"/>
  <c r="L1849" i="9"/>
  <c r="L1850" i="9"/>
  <c r="L1851" i="9"/>
  <c r="L1852" i="9"/>
  <c r="L1853" i="9"/>
  <c r="L1854" i="9"/>
  <c r="L1855" i="9"/>
  <c r="L1856" i="9"/>
  <c r="L1857" i="9"/>
  <c r="L1858" i="9"/>
  <c r="L1859" i="9"/>
  <c r="L1860" i="9"/>
  <c r="L1861" i="9"/>
  <c r="L1862" i="9"/>
  <c r="L1863" i="9"/>
  <c r="L1864" i="9"/>
  <c r="L1865" i="9"/>
  <c r="L1866" i="9"/>
  <c r="L1867" i="9"/>
  <c r="L1868" i="9"/>
  <c r="L1869" i="9"/>
  <c r="L1870" i="9"/>
  <c r="L1871" i="9"/>
  <c r="L1872" i="9"/>
  <c r="L1873" i="9"/>
  <c r="L1874" i="9"/>
  <c r="L1875" i="9"/>
  <c r="L1876" i="9"/>
  <c r="L1877" i="9"/>
  <c r="L1878" i="9"/>
  <c r="L1879" i="9"/>
  <c r="L1880" i="9"/>
  <c r="L1881" i="9"/>
  <c r="L1882" i="9"/>
  <c r="L1883" i="9"/>
  <c r="L1884" i="9"/>
  <c r="L1885" i="9"/>
  <c r="L1886" i="9"/>
  <c r="L1887" i="9"/>
  <c r="L1888" i="9"/>
  <c r="L1889" i="9"/>
  <c r="L1890" i="9"/>
  <c r="L1891" i="9"/>
  <c r="L1892" i="9"/>
  <c r="L1893" i="9"/>
  <c r="L1894" i="9"/>
  <c r="L1895" i="9"/>
  <c r="L1896" i="9"/>
  <c r="L1897" i="9"/>
  <c r="L1898" i="9"/>
  <c r="L1899" i="9"/>
  <c r="L1900" i="9"/>
  <c r="L1901" i="9"/>
  <c r="L1902" i="9"/>
  <c r="L1903" i="9"/>
  <c r="L1904" i="9"/>
  <c r="L1905" i="9"/>
  <c r="L1906" i="9"/>
  <c r="L1907" i="9"/>
  <c r="L1908" i="9"/>
  <c r="L1909" i="9"/>
  <c r="L1910" i="9"/>
  <c r="L1911" i="9"/>
  <c r="L1912" i="9"/>
  <c r="L1913" i="9"/>
  <c r="L1914" i="9"/>
  <c r="L1915" i="9"/>
  <c r="L1916" i="9"/>
  <c r="L1917" i="9"/>
  <c r="L1918" i="9"/>
  <c r="L1919" i="9"/>
  <c r="L1920" i="9"/>
  <c r="L1921" i="9"/>
  <c r="L1922" i="9"/>
  <c r="L1923" i="9"/>
  <c r="L1924" i="9"/>
  <c r="L1925" i="9"/>
  <c r="L1926" i="9"/>
  <c r="L1927" i="9"/>
  <c r="L1928" i="9"/>
  <c r="L1929" i="9"/>
  <c r="L1930" i="9"/>
  <c r="L1931" i="9"/>
  <c r="L1932" i="9"/>
  <c r="L1933" i="9"/>
  <c r="L1934" i="9"/>
  <c r="L1935" i="9"/>
  <c r="L1936" i="9"/>
  <c r="L1937" i="9"/>
  <c r="L1938" i="9"/>
  <c r="L1939" i="9"/>
  <c r="L1940" i="9"/>
  <c r="L1941" i="9"/>
  <c r="L1942" i="9"/>
  <c r="L1943" i="9"/>
  <c r="L1944" i="9"/>
  <c r="L1945" i="9"/>
  <c r="L1946" i="9"/>
  <c r="L1947" i="9"/>
  <c r="L1948" i="9"/>
  <c r="L1949" i="9"/>
  <c r="L1950" i="9"/>
  <c r="L1951" i="9"/>
  <c r="L1952" i="9"/>
  <c r="L1953" i="9"/>
  <c r="L1954" i="9"/>
  <c r="L1955" i="9"/>
  <c r="L1956" i="9"/>
  <c r="L1957" i="9"/>
  <c r="L1958" i="9"/>
  <c r="L1959" i="9"/>
  <c r="L1960" i="9"/>
  <c r="L1961" i="9"/>
  <c r="L1962" i="9"/>
  <c r="L1963" i="9"/>
  <c r="L1964" i="9"/>
  <c r="L1965" i="9"/>
  <c r="L1966" i="9"/>
  <c r="L1967" i="9"/>
  <c r="L1968" i="9"/>
  <c r="L1969" i="9"/>
  <c r="L1970" i="9"/>
  <c r="L1971" i="9"/>
  <c r="L1972" i="9"/>
  <c r="L1973" i="9"/>
  <c r="L1974" i="9"/>
  <c r="L1975" i="9"/>
  <c r="L1976" i="9"/>
  <c r="L1977" i="9"/>
  <c r="L1978" i="9"/>
  <c r="L1979" i="9"/>
  <c r="L1980" i="9"/>
  <c r="L1981" i="9"/>
  <c r="L1982" i="9"/>
  <c r="L1983" i="9"/>
  <c r="L1984" i="9"/>
  <c r="L1985" i="9"/>
  <c r="L1986" i="9"/>
  <c r="L1987" i="9"/>
  <c r="L1988" i="9"/>
  <c r="L1989" i="9"/>
  <c r="L1990" i="9"/>
  <c r="L1991" i="9"/>
  <c r="L1992" i="9"/>
  <c r="L1993" i="9"/>
  <c r="L1994" i="9"/>
  <c r="L1995" i="9"/>
  <c r="L1996" i="9"/>
  <c r="L1997" i="9"/>
  <c r="L1998" i="9"/>
  <c r="L1999" i="9"/>
  <c r="L2000" i="9"/>
  <c r="L2001" i="9"/>
  <c r="L2002" i="9"/>
  <c r="L2003" i="9"/>
  <c r="L2004" i="9"/>
  <c r="L2005" i="9"/>
  <c r="L2006" i="9"/>
  <c r="L2007" i="9"/>
  <c r="L2008" i="9"/>
  <c r="L2009" i="9"/>
  <c r="L2010" i="9"/>
  <c r="L2011" i="9"/>
  <c r="L2012" i="9"/>
  <c r="L2013" i="9"/>
  <c r="L2014" i="9"/>
  <c r="L2015" i="9"/>
  <c r="L2016" i="9"/>
  <c r="L2017" i="9"/>
  <c r="L2018" i="9"/>
  <c r="L2019" i="9"/>
  <c r="L2020" i="9"/>
  <c r="L2021" i="9"/>
  <c r="L2022" i="9"/>
  <c r="L2023" i="9"/>
  <c r="L2024" i="9"/>
  <c r="L2025" i="9"/>
  <c r="L2026" i="9"/>
  <c r="L2027" i="9"/>
  <c r="L2028" i="9"/>
  <c r="L2029" i="9"/>
  <c r="L2030" i="9"/>
  <c r="L2031" i="9"/>
  <c r="L2032" i="9"/>
  <c r="L2033" i="9"/>
  <c r="L2034" i="9"/>
  <c r="L2035" i="9"/>
  <c r="L2036" i="9"/>
  <c r="L2037" i="9"/>
  <c r="L2038" i="9"/>
  <c r="L2039" i="9"/>
  <c r="L2040" i="9"/>
  <c r="L2041" i="9"/>
  <c r="L2042" i="9"/>
  <c r="L2043" i="9"/>
  <c r="L2044" i="9"/>
  <c r="L2045" i="9"/>
  <c r="L2046" i="9"/>
  <c r="L2047" i="9"/>
  <c r="L2048" i="9"/>
  <c r="L2049" i="9"/>
  <c r="L2050" i="9"/>
  <c r="L2051" i="9"/>
  <c r="L2052" i="9"/>
  <c r="L2053" i="9"/>
  <c r="L2054" i="9"/>
  <c r="L2055" i="9"/>
  <c r="L2056" i="9"/>
  <c r="L2057" i="9"/>
  <c r="L2058" i="9"/>
  <c r="L2059" i="9"/>
  <c r="L2060" i="9"/>
  <c r="L2061" i="9"/>
  <c r="L2062" i="9"/>
  <c r="L2063" i="9"/>
  <c r="L2064" i="9"/>
  <c r="L2065" i="9"/>
  <c r="L2066" i="9"/>
  <c r="L2067" i="9"/>
  <c r="L2068" i="9"/>
  <c r="L2069" i="9"/>
  <c r="L2070" i="9"/>
  <c r="L2071" i="9"/>
  <c r="L2072" i="9"/>
  <c r="L2073" i="9"/>
  <c r="L2074" i="9"/>
  <c r="L2075" i="9"/>
  <c r="L2076" i="9"/>
  <c r="L2077" i="9"/>
  <c r="L2078" i="9"/>
  <c r="L2079" i="9"/>
  <c r="L2080" i="9"/>
  <c r="L2081" i="9"/>
  <c r="L2082" i="9"/>
  <c r="L2083" i="9"/>
  <c r="L2084" i="9"/>
  <c r="L2085" i="9"/>
  <c r="L2086" i="9"/>
  <c r="L2087" i="9"/>
  <c r="L2088" i="9"/>
  <c r="L2089" i="9"/>
  <c r="L2090" i="9"/>
  <c r="L2091" i="9"/>
  <c r="L2092" i="9"/>
  <c r="L2093" i="9"/>
  <c r="L2094" i="9"/>
  <c r="L2095" i="9"/>
  <c r="L2096" i="9"/>
  <c r="L2097" i="9"/>
  <c r="L2098" i="9"/>
  <c r="L2099" i="9"/>
  <c r="L2100" i="9"/>
  <c r="L2101" i="9"/>
  <c r="L2102" i="9"/>
  <c r="L2103" i="9"/>
  <c r="L2104" i="9"/>
  <c r="L2105" i="9"/>
  <c r="L2106" i="9"/>
  <c r="L2107" i="9"/>
  <c r="L2108" i="9"/>
  <c r="L2109" i="9"/>
  <c r="L2110" i="9"/>
  <c r="L2111" i="9"/>
  <c r="L2112" i="9"/>
  <c r="L2113" i="9"/>
  <c r="L2114" i="9"/>
  <c r="L2115" i="9"/>
  <c r="L2116" i="9"/>
  <c r="L2117" i="9"/>
  <c r="L2118" i="9"/>
  <c r="L2119" i="9"/>
  <c r="L2120" i="9"/>
  <c r="L2121" i="9"/>
  <c r="L2122" i="9"/>
  <c r="L2123" i="9"/>
  <c r="L2124" i="9"/>
  <c r="L2125" i="9"/>
  <c r="L2126" i="9"/>
  <c r="L2127" i="9"/>
  <c r="L2128" i="9"/>
  <c r="L2129" i="9"/>
  <c r="L2130" i="9"/>
  <c r="L2131" i="9"/>
  <c r="L2132" i="9"/>
  <c r="L2133" i="9"/>
  <c r="L2134" i="9"/>
  <c r="L2135" i="9"/>
  <c r="L2136" i="9"/>
  <c r="L2137" i="9"/>
  <c r="L2138" i="9"/>
  <c r="L2139" i="9"/>
  <c r="L2140" i="9"/>
  <c r="L2141" i="9"/>
  <c r="L2142" i="9"/>
  <c r="L2143" i="9"/>
  <c r="L2144" i="9"/>
  <c r="L2145" i="9"/>
  <c r="L2146" i="9"/>
  <c r="L2147" i="9"/>
  <c r="L2148" i="9"/>
  <c r="L2149" i="9"/>
  <c r="L2150" i="9"/>
  <c r="L2151" i="9"/>
  <c r="L2152" i="9"/>
  <c r="L2153" i="9"/>
  <c r="L2154" i="9"/>
  <c r="L2155" i="9"/>
  <c r="L2156" i="9"/>
  <c r="L2157" i="9"/>
  <c r="L2158" i="9"/>
  <c r="L2159" i="9"/>
  <c r="L2160" i="9"/>
  <c r="L2161" i="9"/>
  <c r="L2162" i="9"/>
  <c r="L2163" i="9"/>
  <c r="L2164" i="9"/>
  <c r="L2165" i="9"/>
  <c r="L2166" i="9"/>
  <c r="L2167" i="9"/>
  <c r="L2168" i="9"/>
  <c r="L2169" i="9"/>
  <c r="L2170" i="9"/>
  <c r="L2171" i="9"/>
  <c r="L2172" i="9"/>
  <c r="L2173" i="9"/>
  <c r="L2174" i="9"/>
  <c r="L2175" i="9"/>
  <c r="L2176" i="9"/>
  <c r="L2177" i="9"/>
  <c r="L2178" i="9"/>
  <c r="L2179" i="9"/>
  <c r="L2180" i="9"/>
  <c r="L2181" i="9"/>
  <c r="L2182" i="9"/>
  <c r="L2183" i="9"/>
  <c r="L2184" i="9"/>
  <c r="L2185" i="9"/>
  <c r="L2186" i="9"/>
  <c r="L2187" i="9"/>
  <c r="L2188" i="9"/>
  <c r="L2189" i="9"/>
  <c r="L2190" i="9"/>
  <c r="L2191" i="9"/>
  <c r="L2192" i="9"/>
  <c r="L2193" i="9"/>
  <c r="L2194" i="9"/>
  <c r="L2195" i="9"/>
  <c r="L2196" i="9"/>
  <c r="L2197" i="9"/>
  <c r="L2198" i="9"/>
  <c r="L2199" i="9"/>
  <c r="L2200" i="9"/>
  <c r="L2201" i="9"/>
  <c r="L2202" i="9"/>
  <c r="L2203" i="9"/>
  <c r="L2204" i="9"/>
  <c r="L2205" i="9"/>
  <c r="L2206" i="9"/>
  <c r="L2207" i="9"/>
  <c r="L2208" i="9"/>
  <c r="L2209" i="9"/>
  <c r="L2210" i="9"/>
  <c r="L2211" i="9"/>
  <c r="L2212" i="9"/>
  <c r="L2213" i="9"/>
  <c r="L2214" i="9"/>
  <c r="L2215" i="9"/>
  <c r="L2216" i="9"/>
  <c r="L2217" i="9"/>
  <c r="L2218" i="9"/>
  <c r="L2219" i="9"/>
  <c r="L2220" i="9"/>
  <c r="L2221" i="9"/>
  <c r="L2222" i="9"/>
  <c r="L2223" i="9"/>
  <c r="L2224" i="9"/>
  <c r="L2225" i="9"/>
  <c r="L2226" i="9"/>
  <c r="L2227" i="9"/>
  <c r="L2228" i="9"/>
  <c r="L2229" i="9"/>
  <c r="L2230" i="9"/>
  <c r="L2231" i="9"/>
  <c r="L2232" i="9"/>
  <c r="L2233" i="9"/>
  <c r="L2234" i="9"/>
  <c r="L2235" i="9"/>
  <c r="L2236" i="9"/>
  <c r="L2237" i="9"/>
  <c r="L2238" i="9"/>
  <c r="L2239" i="9"/>
  <c r="L2240" i="9"/>
  <c r="L2241" i="9"/>
  <c r="L2242" i="9"/>
  <c r="L2243" i="9"/>
  <c r="L2244" i="9"/>
  <c r="L2245" i="9"/>
  <c r="L2246" i="9"/>
  <c r="L2247" i="9"/>
  <c r="L2248" i="9"/>
  <c r="L2249" i="9"/>
  <c r="L2250" i="9"/>
  <c r="L2251" i="9"/>
  <c r="L2252" i="9"/>
  <c r="L2253" i="9"/>
  <c r="L2254" i="9"/>
  <c r="L2255" i="9"/>
  <c r="L2256" i="9"/>
  <c r="L2257" i="9"/>
  <c r="L2258" i="9"/>
  <c r="L2259" i="9"/>
  <c r="L2260" i="9"/>
  <c r="L2261" i="9"/>
  <c r="L2262" i="9"/>
  <c r="L2263" i="9"/>
  <c r="L2264" i="9"/>
  <c r="L2265" i="9"/>
  <c r="L2266" i="9"/>
  <c r="L2267" i="9"/>
  <c r="L2268" i="9"/>
  <c r="L2269" i="9"/>
  <c r="L2270" i="9"/>
  <c r="L2271" i="9"/>
  <c r="L2272" i="9"/>
  <c r="L2273" i="9"/>
  <c r="L2274" i="9"/>
  <c r="L2275" i="9"/>
  <c r="L2276" i="9"/>
  <c r="L2277" i="9"/>
  <c r="L2278" i="9"/>
  <c r="L2279" i="9"/>
  <c r="L2280" i="9"/>
  <c r="L2281" i="9"/>
  <c r="L2282" i="9"/>
  <c r="L2283" i="9"/>
  <c r="L2284" i="9"/>
  <c r="L2285" i="9"/>
  <c r="L2286" i="9"/>
  <c r="L2287" i="9"/>
  <c r="L2288" i="9"/>
  <c r="L2289" i="9"/>
  <c r="L2290" i="9"/>
  <c r="L2291" i="9"/>
  <c r="L2292" i="9"/>
  <c r="L2293" i="9"/>
  <c r="L2294" i="9"/>
  <c r="L2295" i="9"/>
  <c r="L2296" i="9"/>
  <c r="L2297" i="9"/>
  <c r="L2298" i="9"/>
  <c r="L2299" i="9"/>
  <c r="L2300" i="9"/>
  <c r="L2301" i="9"/>
  <c r="L2302" i="9"/>
  <c r="L2303" i="9"/>
  <c r="L2304" i="9"/>
  <c r="L2305" i="9"/>
  <c r="L2306" i="9"/>
  <c r="L2307" i="9"/>
  <c r="L2308" i="9"/>
  <c r="L2309" i="9"/>
  <c r="L2310" i="9"/>
  <c r="L2311" i="9"/>
  <c r="L2312" i="9"/>
  <c r="L2313" i="9"/>
  <c r="L2314" i="9"/>
  <c r="L2315" i="9"/>
  <c r="L2316" i="9"/>
  <c r="L2317" i="9"/>
  <c r="L2318" i="9"/>
  <c r="L2319" i="9"/>
  <c r="L2320" i="9"/>
  <c r="L2321" i="9"/>
  <c r="L2322" i="9"/>
  <c r="L2323" i="9"/>
  <c r="L2324" i="9"/>
  <c r="L2325" i="9"/>
  <c r="L2326" i="9"/>
  <c r="L2327" i="9"/>
  <c r="L2328" i="9"/>
  <c r="L2329" i="9"/>
  <c r="L2330" i="9"/>
  <c r="L2331" i="9"/>
  <c r="L2332" i="9"/>
  <c r="L2333" i="9"/>
  <c r="L2334" i="9"/>
  <c r="L2335" i="9"/>
  <c r="L2336" i="9"/>
  <c r="L2337" i="9"/>
  <c r="L2338" i="9"/>
  <c r="L2339" i="9"/>
  <c r="L2340" i="9"/>
  <c r="L2341" i="9"/>
  <c r="L2342" i="9"/>
  <c r="L2343" i="9"/>
  <c r="L2344" i="9"/>
  <c r="L2345" i="9"/>
  <c r="L2346" i="9"/>
  <c r="L2347" i="9"/>
  <c r="L2348" i="9"/>
  <c r="L2349" i="9"/>
  <c r="L2350" i="9"/>
  <c r="L2351" i="9"/>
  <c r="L2352" i="9"/>
  <c r="L2353" i="9"/>
  <c r="L2354" i="9"/>
  <c r="L2355" i="9"/>
  <c r="L2356" i="9"/>
  <c r="L2357" i="9"/>
  <c r="L2358" i="9"/>
  <c r="L2359" i="9"/>
  <c r="L2360" i="9"/>
  <c r="L2361" i="9"/>
  <c r="L2362" i="9"/>
  <c r="L2363" i="9"/>
  <c r="L2364" i="9"/>
  <c r="L2365" i="9"/>
  <c r="L2366" i="9"/>
  <c r="L2367" i="9"/>
  <c r="L2368" i="9"/>
  <c r="L2369" i="9"/>
  <c r="L2370" i="9"/>
  <c r="L2371" i="9"/>
  <c r="L2372" i="9"/>
  <c r="L2373" i="9"/>
  <c r="L2374" i="9"/>
  <c r="L2375" i="9"/>
  <c r="L2376" i="9"/>
  <c r="L2377" i="9"/>
  <c r="L2378" i="9"/>
  <c r="L2379" i="9"/>
  <c r="L2380" i="9"/>
  <c r="L2381" i="9"/>
  <c r="L2382" i="9"/>
  <c r="L2383" i="9"/>
  <c r="L2384" i="9"/>
  <c r="L2385" i="9"/>
  <c r="L2386" i="9"/>
  <c r="L2387" i="9"/>
  <c r="L2388" i="9"/>
  <c r="L2389" i="9"/>
  <c r="L2390" i="9"/>
  <c r="L2391" i="9"/>
  <c r="L2392" i="9"/>
  <c r="L2393" i="9"/>
  <c r="L2394" i="9"/>
  <c r="L2395" i="9"/>
  <c r="L2396" i="9"/>
  <c r="L2397" i="9"/>
  <c r="L2398" i="9"/>
  <c r="L2399" i="9"/>
  <c r="L2400" i="9"/>
  <c r="L2401" i="9"/>
  <c r="L2402" i="9"/>
  <c r="L2403" i="9"/>
  <c r="L2404" i="9"/>
  <c r="L2405" i="9"/>
  <c r="L2406" i="9"/>
  <c r="L2407" i="9"/>
  <c r="L2408" i="9"/>
  <c r="L2409" i="9"/>
  <c r="L2410" i="9"/>
  <c r="L2411" i="9"/>
  <c r="L2412" i="9"/>
  <c r="L2413" i="9"/>
  <c r="L2414" i="9"/>
  <c r="L2415" i="9"/>
  <c r="L2416" i="9"/>
  <c r="L2417" i="9"/>
  <c r="L2418" i="9"/>
  <c r="L2419" i="9"/>
  <c r="L2420" i="9"/>
  <c r="L2421" i="9"/>
  <c r="L2422" i="9"/>
  <c r="L2423" i="9"/>
  <c r="L2424" i="9"/>
  <c r="L2425" i="9"/>
  <c r="L2426" i="9"/>
  <c r="L2427" i="9"/>
  <c r="L2428" i="9"/>
  <c r="L2429" i="9"/>
  <c r="L2430" i="9"/>
  <c r="L2431" i="9"/>
  <c r="L2432" i="9"/>
  <c r="L2433" i="9"/>
  <c r="L2434" i="9"/>
  <c r="L2435" i="9"/>
  <c r="L2436" i="9"/>
  <c r="L2437" i="9"/>
  <c r="L2438" i="9"/>
  <c r="L2439" i="9"/>
  <c r="L2440" i="9"/>
  <c r="L2441" i="9"/>
  <c r="L2442" i="9"/>
  <c r="L2443" i="9"/>
  <c r="L2444" i="9"/>
  <c r="L2445" i="9"/>
  <c r="L2446" i="9"/>
  <c r="L2447" i="9"/>
  <c r="L2448" i="9"/>
  <c r="L2449" i="9"/>
  <c r="L2450" i="9"/>
  <c r="L2451" i="9"/>
  <c r="L2452" i="9"/>
  <c r="L2453" i="9"/>
  <c r="L2454" i="9"/>
  <c r="L2455" i="9"/>
  <c r="L2456" i="9"/>
  <c r="L2457" i="9"/>
  <c r="L2458" i="9"/>
  <c r="L2459" i="9"/>
  <c r="L2460" i="9"/>
  <c r="L2461" i="9"/>
  <c r="L2462" i="9"/>
  <c r="L2463" i="9"/>
  <c r="L2464" i="9"/>
  <c r="L2465" i="9"/>
  <c r="L2466" i="9"/>
  <c r="L2467" i="9"/>
  <c r="L2468" i="9"/>
  <c r="L2469" i="9"/>
  <c r="L2470" i="9"/>
  <c r="L2471" i="9"/>
  <c r="L2472" i="9"/>
  <c r="L2473" i="9"/>
  <c r="L2474" i="9"/>
  <c r="L2475" i="9"/>
  <c r="L2476" i="9"/>
  <c r="L2477" i="9"/>
  <c r="L2478" i="9"/>
  <c r="L2479" i="9"/>
  <c r="L2480" i="9"/>
  <c r="L2481" i="9"/>
  <c r="L2482" i="9"/>
  <c r="L2483" i="9"/>
  <c r="L2484" i="9"/>
  <c r="L2485" i="9"/>
  <c r="L2486" i="9"/>
  <c r="L2487" i="9"/>
  <c r="L2488" i="9"/>
  <c r="L2489" i="9"/>
  <c r="L2490" i="9"/>
  <c r="L2491" i="9"/>
  <c r="L2492" i="9"/>
  <c r="L2493" i="9"/>
  <c r="L2494" i="9"/>
  <c r="L2495" i="9"/>
  <c r="L2496" i="9"/>
  <c r="L2497" i="9"/>
  <c r="L2498" i="9"/>
  <c r="L2499" i="9"/>
  <c r="L2500" i="9"/>
  <c r="L2501" i="9"/>
  <c r="L2502" i="9"/>
  <c r="L2503" i="9"/>
  <c r="L2504" i="9"/>
  <c r="L2505" i="9"/>
  <c r="L2506" i="9"/>
  <c r="L2507" i="9"/>
  <c r="L2508" i="9"/>
  <c r="L2509" i="9"/>
  <c r="L2510" i="9"/>
  <c r="L2511" i="9"/>
  <c r="L2512" i="9"/>
  <c r="L2513" i="9"/>
  <c r="L2514" i="9"/>
  <c r="L2515" i="9"/>
  <c r="L2516" i="9"/>
  <c r="L2517" i="9"/>
  <c r="L2518" i="9"/>
  <c r="L2519" i="9"/>
  <c r="L2520" i="9"/>
  <c r="L2521" i="9"/>
  <c r="L2522" i="9"/>
  <c r="L2523" i="9"/>
  <c r="L2524" i="9"/>
  <c r="L2525" i="9"/>
  <c r="L2526" i="9"/>
  <c r="L2527" i="9"/>
  <c r="L2528" i="9"/>
  <c r="L2529" i="9"/>
  <c r="L2530" i="9"/>
  <c r="L2531" i="9"/>
  <c r="L2532" i="9"/>
  <c r="L2533" i="9"/>
  <c r="L2534" i="9"/>
  <c r="L2535" i="9"/>
  <c r="L2536" i="9"/>
  <c r="L2537" i="9"/>
  <c r="L2538" i="9"/>
  <c r="L2539" i="9"/>
  <c r="L2540" i="9"/>
  <c r="L2541" i="9"/>
  <c r="L2542" i="9"/>
  <c r="L2543" i="9"/>
  <c r="L2544" i="9"/>
  <c r="L2545" i="9"/>
  <c r="L2546" i="9"/>
  <c r="L2547" i="9"/>
  <c r="L2548" i="9"/>
  <c r="L2549" i="9"/>
  <c r="L2550" i="9"/>
  <c r="L2551" i="9"/>
  <c r="L2552" i="9"/>
  <c r="L2553" i="9"/>
  <c r="L2554" i="9"/>
  <c r="L2555" i="9"/>
  <c r="L2556" i="9"/>
  <c r="L2557" i="9"/>
  <c r="L2558" i="9"/>
  <c r="L2559" i="9"/>
  <c r="L2560" i="9"/>
  <c r="L2561" i="9"/>
  <c r="L2562" i="9"/>
  <c r="L2563" i="9"/>
  <c r="L2564" i="9"/>
  <c r="L2565" i="9"/>
  <c r="L2566" i="9"/>
  <c r="L2567" i="9"/>
  <c r="L2568" i="9"/>
  <c r="L2569" i="9"/>
  <c r="L2570" i="9"/>
  <c r="L2571" i="9"/>
  <c r="L2572" i="9"/>
  <c r="L2573" i="9"/>
  <c r="L2574" i="9"/>
  <c r="L2575" i="9"/>
  <c r="L2576" i="9"/>
  <c r="L2577" i="9"/>
  <c r="L2578" i="9"/>
  <c r="L2579" i="9"/>
  <c r="L2580" i="9"/>
  <c r="L2581" i="9"/>
  <c r="L2582" i="9"/>
  <c r="L2583" i="9"/>
  <c r="L2584" i="9"/>
  <c r="L2585" i="9"/>
  <c r="L2586" i="9"/>
  <c r="L2587" i="9"/>
  <c r="L2588" i="9"/>
  <c r="L2589" i="9"/>
  <c r="L2590" i="9"/>
  <c r="L2591" i="9"/>
  <c r="L2592" i="9"/>
  <c r="L2593" i="9"/>
  <c r="L2594" i="9"/>
  <c r="L2595" i="9"/>
  <c r="L2596" i="9"/>
  <c r="L2597" i="9"/>
  <c r="L2598" i="9"/>
  <c r="L2599" i="9"/>
  <c r="L2600" i="9"/>
  <c r="L2601" i="9"/>
  <c r="L2602" i="9"/>
  <c r="L2603" i="9"/>
  <c r="L2604" i="9"/>
  <c r="L2605" i="9"/>
  <c r="L2606" i="9"/>
  <c r="L2607" i="9"/>
  <c r="L2608" i="9"/>
  <c r="L2609" i="9"/>
  <c r="L2610" i="9"/>
  <c r="L2611" i="9"/>
  <c r="L2612" i="9"/>
  <c r="L2613" i="9"/>
  <c r="L2614" i="9"/>
  <c r="L2615" i="9"/>
  <c r="L2616" i="9"/>
  <c r="L2617" i="9"/>
  <c r="L2618" i="9"/>
  <c r="L2619" i="9"/>
  <c r="L2620" i="9"/>
  <c r="L2621" i="9"/>
  <c r="L2622" i="9"/>
  <c r="L2623" i="9"/>
  <c r="L2624" i="9"/>
  <c r="L2625" i="9"/>
  <c r="L2626" i="9"/>
  <c r="L2627" i="9"/>
  <c r="L2628" i="9"/>
  <c r="L2629" i="9"/>
  <c r="L2630" i="9"/>
  <c r="L2631" i="9"/>
  <c r="L2632" i="9"/>
  <c r="L2633" i="9"/>
  <c r="L2634" i="9"/>
  <c r="L2635" i="9"/>
  <c r="L2636" i="9"/>
  <c r="L2637" i="9"/>
  <c r="L2638" i="9"/>
  <c r="L2639" i="9"/>
  <c r="L2640" i="9"/>
  <c r="L2641" i="9"/>
  <c r="L2642" i="9"/>
  <c r="L2643" i="9"/>
  <c r="L2644" i="9"/>
  <c r="L2645" i="9"/>
  <c r="L2646" i="9"/>
  <c r="L2647" i="9"/>
  <c r="L2648" i="9"/>
  <c r="L2649" i="9"/>
  <c r="L2650" i="9"/>
  <c r="L2651" i="9"/>
  <c r="L2652" i="9"/>
  <c r="L2653" i="9"/>
  <c r="L2654" i="9"/>
  <c r="L2655" i="9"/>
  <c r="L2656" i="9"/>
  <c r="L2657" i="9"/>
  <c r="L2658" i="9"/>
  <c r="L2659" i="9"/>
  <c r="L2660" i="9"/>
  <c r="L2661" i="9"/>
  <c r="L2662" i="9"/>
  <c r="L2663" i="9"/>
  <c r="L2664" i="9"/>
  <c r="L2665" i="9"/>
  <c r="L2666" i="9"/>
  <c r="L2667" i="9"/>
  <c r="L2668" i="9"/>
  <c r="L2669" i="9"/>
  <c r="L2670" i="9"/>
  <c r="L2671" i="9"/>
  <c r="L2672" i="9"/>
  <c r="L2673" i="9"/>
  <c r="L2674" i="9"/>
  <c r="L2675" i="9"/>
  <c r="L2676" i="9"/>
  <c r="L2677" i="9"/>
  <c r="L2678" i="9"/>
  <c r="L2679" i="9"/>
  <c r="L2680" i="9"/>
  <c r="L2681" i="9"/>
  <c r="L2682" i="9"/>
  <c r="L2683" i="9"/>
  <c r="L2684" i="9"/>
  <c r="L2685" i="9"/>
  <c r="L2686" i="9"/>
  <c r="L2687" i="9"/>
  <c r="L2688" i="9"/>
  <c r="L2689" i="9"/>
  <c r="L2690" i="9"/>
  <c r="L2691" i="9"/>
  <c r="L2692" i="9"/>
  <c r="L2693" i="9"/>
  <c r="L2694" i="9"/>
  <c r="L2695" i="9"/>
  <c r="L2696" i="9"/>
  <c r="L2697" i="9"/>
  <c r="L2698" i="9"/>
  <c r="L2699" i="9"/>
  <c r="L2700" i="9"/>
  <c r="L2701" i="9"/>
  <c r="L2702" i="9"/>
  <c r="L2703" i="9"/>
  <c r="L2704" i="9"/>
  <c r="L2705" i="9"/>
  <c r="L2706" i="9"/>
  <c r="L2707" i="9"/>
  <c r="L2708" i="9"/>
  <c r="L2709" i="9"/>
  <c r="L2710" i="9"/>
  <c r="L2711" i="9"/>
  <c r="L2712" i="9"/>
  <c r="L2713" i="9"/>
  <c r="L2714" i="9"/>
  <c r="L2715" i="9"/>
  <c r="L2716" i="9"/>
  <c r="L2717" i="9"/>
  <c r="L2718" i="9"/>
  <c r="L2719" i="9"/>
  <c r="L2720" i="9"/>
  <c r="L2721" i="9"/>
  <c r="L2722" i="9"/>
  <c r="L2723" i="9"/>
  <c r="L2724" i="9"/>
  <c r="L2725" i="9"/>
  <c r="L2726" i="9"/>
  <c r="L2727" i="9"/>
  <c r="L2728" i="9"/>
  <c r="L2729" i="9"/>
  <c r="L2730" i="9"/>
  <c r="L2731" i="9"/>
  <c r="L2732" i="9"/>
  <c r="L2733" i="9"/>
  <c r="L2734" i="9"/>
  <c r="L2735" i="9"/>
  <c r="L2736" i="9"/>
  <c r="L2737" i="9"/>
  <c r="L2738" i="9"/>
  <c r="L2739" i="9"/>
  <c r="L2740" i="9"/>
  <c r="L2741" i="9"/>
  <c r="L2742" i="9"/>
  <c r="L2743" i="9"/>
  <c r="L2744" i="9"/>
  <c r="L2745" i="9"/>
  <c r="L2746" i="9"/>
  <c r="L2747" i="9"/>
  <c r="L2748" i="9"/>
  <c r="L2749" i="9"/>
  <c r="L2750" i="9"/>
  <c r="L2751" i="9"/>
  <c r="L2752" i="9"/>
  <c r="L2753" i="9"/>
  <c r="L2754" i="9"/>
  <c r="L2755" i="9"/>
  <c r="L2756" i="9"/>
  <c r="L2757" i="9"/>
  <c r="L2758" i="9"/>
  <c r="L2759" i="9"/>
  <c r="L2760" i="9"/>
  <c r="L2761" i="9"/>
  <c r="L2762" i="9"/>
  <c r="L2763" i="9"/>
  <c r="L2764" i="9"/>
  <c r="L2765" i="9"/>
  <c r="L2766" i="9"/>
  <c r="L2767" i="9"/>
  <c r="L2768" i="9"/>
  <c r="L2769" i="9"/>
  <c r="L2770" i="9"/>
  <c r="L2771" i="9"/>
  <c r="L2772" i="9"/>
  <c r="L2773" i="9"/>
  <c r="L2774" i="9"/>
  <c r="L2775" i="9"/>
  <c r="L2776" i="9"/>
  <c r="L2777" i="9"/>
  <c r="L2778" i="9"/>
  <c r="L2779" i="9"/>
  <c r="L2780" i="9"/>
  <c r="L2781" i="9"/>
  <c r="L2782" i="9"/>
  <c r="L2783" i="9"/>
  <c r="L2784" i="9"/>
  <c r="L2785" i="9"/>
  <c r="L2786" i="9"/>
  <c r="L2787" i="9"/>
  <c r="L2788" i="9"/>
  <c r="L2789" i="9"/>
  <c r="L2790" i="9"/>
  <c r="L2791" i="9"/>
  <c r="L2792" i="9"/>
  <c r="L2793" i="9"/>
  <c r="L2794" i="9"/>
  <c r="L2795" i="9"/>
  <c r="L2796" i="9"/>
  <c r="L2797" i="9"/>
  <c r="L2798" i="9"/>
  <c r="L2799" i="9"/>
  <c r="L2800" i="9"/>
  <c r="L2801" i="9"/>
  <c r="L2802" i="9"/>
  <c r="L2803" i="9"/>
  <c r="L2804" i="9"/>
  <c r="L2805" i="9"/>
  <c r="L2806" i="9"/>
  <c r="L2807" i="9"/>
  <c r="L2808" i="9"/>
  <c r="L2809" i="9"/>
  <c r="L2810" i="9"/>
  <c r="L2811" i="9"/>
  <c r="L2812" i="9"/>
  <c r="L2813" i="9"/>
  <c r="L2814" i="9"/>
  <c r="L2815" i="9"/>
  <c r="L2816" i="9"/>
  <c r="L2817" i="9"/>
  <c r="L2818" i="9"/>
  <c r="L2819" i="9"/>
  <c r="L2820" i="9"/>
  <c r="L2821" i="9"/>
  <c r="L2822" i="9"/>
  <c r="L2823" i="9"/>
  <c r="L2824" i="9"/>
  <c r="L2825" i="9"/>
  <c r="L2826" i="9"/>
  <c r="L2827" i="9"/>
  <c r="L2828" i="9"/>
  <c r="L2829" i="9"/>
  <c r="L2830" i="9"/>
  <c r="L2831" i="9"/>
  <c r="L2832" i="9"/>
  <c r="L2833" i="9"/>
  <c r="L2834" i="9"/>
  <c r="L2835" i="9"/>
  <c r="L2836" i="9"/>
  <c r="L2837" i="9"/>
  <c r="L2838" i="9"/>
  <c r="L2839" i="9"/>
  <c r="L2840" i="9"/>
  <c r="L2841" i="9"/>
  <c r="L2842" i="9"/>
  <c r="L2843" i="9"/>
  <c r="L2844" i="9"/>
  <c r="L2845" i="9"/>
  <c r="L2846" i="9"/>
  <c r="L2847" i="9"/>
  <c r="L2848" i="9"/>
  <c r="L2849" i="9"/>
  <c r="L2850" i="9"/>
  <c r="L2851" i="9"/>
  <c r="L2852" i="9"/>
  <c r="L2853" i="9"/>
  <c r="L2854" i="9"/>
  <c r="L2855" i="9"/>
  <c r="L2856" i="9"/>
  <c r="L2857" i="9"/>
  <c r="L2858" i="9"/>
  <c r="L2859" i="9"/>
  <c r="L2860" i="9"/>
  <c r="L2861" i="9"/>
  <c r="L2862" i="9"/>
  <c r="L2863" i="9"/>
  <c r="L2864" i="9"/>
  <c r="L2865" i="9"/>
  <c r="L2866" i="9"/>
  <c r="L2867" i="9"/>
  <c r="L2868" i="9"/>
  <c r="L2869" i="9"/>
  <c r="L2870" i="9"/>
  <c r="L2871" i="9"/>
  <c r="L2872" i="9"/>
  <c r="L2873" i="9"/>
  <c r="L2874" i="9"/>
  <c r="L2875" i="9"/>
  <c r="L2876" i="9"/>
  <c r="L2877" i="9"/>
  <c r="L2878" i="9"/>
  <c r="L2879" i="9"/>
  <c r="L2880" i="9"/>
  <c r="L2881" i="9"/>
  <c r="L2882" i="9"/>
  <c r="L2883" i="9"/>
  <c r="L2884" i="9"/>
  <c r="L2885" i="9"/>
  <c r="L2886" i="9"/>
  <c r="L2887" i="9"/>
  <c r="L2888" i="9"/>
  <c r="L2889" i="9"/>
  <c r="L2890" i="9"/>
  <c r="L2891" i="9"/>
  <c r="L2892" i="9"/>
  <c r="L2893" i="9"/>
  <c r="L2894" i="9"/>
  <c r="L2895" i="9"/>
  <c r="L2896" i="9"/>
  <c r="L2897" i="9"/>
  <c r="L2898" i="9"/>
  <c r="L2899" i="9"/>
  <c r="L2900" i="9"/>
  <c r="L2901" i="9"/>
  <c r="L2902" i="9"/>
  <c r="L2903" i="9"/>
  <c r="L2904" i="9"/>
  <c r="L2905" i="9"/>
  <c r="L2906" i="9"/>
  <c r="L2907" i="9"/>
  <c r="L2908" i="9"/>
  <c r="L2909" i="9"/>
  <c r="L2910" i="9"/>
  <c r="L2911" i="9"/>
  <c r="L2912" i="9"/>
  <c r="L2913" i="9"/>
  <c r="L2914" i="9"/>
  <c r="L2915" i="9"/>
  <c r="L2916" i="9"/>
  <c r="L2917" i="9"/>
  <c r="L2918" i="9"/>
  <c r="L2919" i="9"/>
  <c r="L2920" i="9"/>
  <c r="L2921" i="9"/>
  <c r="L2922" i="9"/>
  <c r="L2923" i="9"/>
  <c r="L2924" i="9"/>
  <c r="L2925" i="9"/>
  <c r="L2926" i="9"/>
  <c r="L2927" i="9"/>
  <c r="L2928" i="9"/>
  <c r="L2929" i="9"/>
  <c r="L2930" i="9"/>
  <c r="L2931" i="9"/>
  <c r="L2932" i="9"/>
  <c r="L2933" i="9"/>
  <c r="L2934" i="9"/>
  <c r="L2935" i="9"/>
  <c r="L2936" i="9"/>
  <c r="L2937" i="9"/>
  <c r="L2938" i="9"/>
  <c r="L2939" i="9"/>
  <c r="L2940" i="9"/>
  <c r="L2941" i="9"/>
  <c r="L2942" i="9"/>
  <c r="L2943" i="9"/>
  <c r="L2944" i="9"/>
  <c r="L2945" i="9"/>
  <c r="L2946" i="9"/>
  <c r="L2947" i="9"/>
  <c r="L2948" i="9"/>
  <c r="L2949" i="9"/>
  <c r="L2950" i="9"/>
  <c r="L2951" i="9"/>
  <c r="L2952" i="9"/>
  <c r="L2953" i="9"/>
  <c r="L2954" i="9"/>
  <c r="L2955" i="9"/>
  <c r="L2956" i="9"/>
  <c r="L2957" i="9"/>
  <c r="L2958" i="9"/>
  <c r="L2959" i="9"/>
  <c r="L2960" i="9"/>
  <c r="L2961" i="9"/>
  <c r="L2962" i="9"/>
  <c r="L2963" i="9"/>
  <c r="L2964" i="9"/>
  <c r="L2965" i="9"/>
  <c r="L2966" i="9"/>
  <c r="L2967" i="9"/>
  <c r="L2968" i="9"/>
  <c r="L2969" i="9"/>
  <c r="L2970" i="9"/>
  <c r="L2971" i="9"/>
  <c r="L2972" i="9"/>
  <c r="L2973" i="9"/>
  <c r="L2974" i="9"/>
  <c r="L2975" i="9"/>
  <c r="L2976" i="9"/>
  <c r="L2977" i="9"/>
  <c r="L2978" i="9"/>
  <c r="L2979" i="9"/>
  <c r="L2980" i="9"/>
  <c r="L2981" i="9"/>
  <c r="L2982" i="9"/>
  <c r="L2983" i="9"/>
  <c r="L2984" i="9"/>
  <c r="L2985" i="9"/>
  <c r="L2986" i="9"/>
  <c r="L2987" i="9"/>
  <c r="L2988" i="9"/>
  <c r="L2989" i="9"/>
  <c r="L2990" i="9"/>
  <c r="L2991" i="9"/>
  <c r="L2992" i="9"/>
  <c r="L2993" i="9"/>
  <c r="L2994" i="9"/>
  <c r="L2995" i="9"/>
  <c r="L2996" i="9"/>
  <c r="L2997" i="9"/>
  <c r="L2998" i="9"/>
  <c r="L2999" i="9"/>
  <c r="L3000" i="9"/>
  <c r="L3001" i="9"/>
  <c r="L3002" i="9"/>
  <c r="L3003" i="9"/>
  <c r="L3004" i="9"/>
  <c r="L3005" i="9"/>
  <c r="L3006" i="9"/>
  <c r="L3007" i="9"/>
  <c r="L3008" i="9"/>
  <c r="L3009" i="9"/>
  <c r="L3010" i="9"/>
  <c r="L3011" i="9"/>
  <c r="L3012" i="9"/>
  <c r="L3013" i="9"/>
  <c r="L3014" i="9"/>
  <c r="L3015" i="9"/>
  <c r="L3016" i="9"/>
  <c r="L3017" i="9"/>
  <c r="L3018" i="9"/>
  <c r="L3019" i="9"/>
  <c r="L3020" i="9"/>
  <c r="L3021" i="9"/>
  <c r="L3022" i="9"/>
  <c r="L3023" i="9"/>
  <c r="L3024" i="9"/>
  <c r="L3025" i="9"/>
  <c r="L3026" i="9"/>
  <c r="L3027" i="9"/>
  <c r="L3028" i="9"/>
  <c r="L3029" i="9"/>
  <c r="L3030" i="9"/>
  <c r="L3031" i="9"/>
  <c r="L3032" i="9"/>
  <c r="L3033" i="9"/>
  <c r="L3034" i="9"/>
  <c r="L3035" i="9"/>
  <c r="L3036" i="9"/>
  <c r="L3037" i="9"/>
  <c r="L3038" i="9"/>
  <c r="L3039" i="9"/>
  <c r="L3040" i="9"/>
  <c r="L3041" i="9"/>
  <c r="L3042" i="9"/>
  <c r="L3043" i="9"/>
  <c r="L3044" i="9"/>
  <c r="L3045" i="9"/>
  <c r="L3046" i="9"/>
  <c r="L3047" i="9"/>
  <c r="L3048" i="9"/>
  <c r="L3049" i="9"/>
  <c r="L3050" i="9"/>
  <c r="L3051" i="9"/>
  <c r="L3052" i="9"/>
  <c r="L3053" i="9"/>
  <c r="L3054" i="9"/>
  <c r="L3055" i="9"/>
  <c r="L3056" i="9"/>
  <c r="L3057" i="9"/>
  <c r="L3058" i="9"/>
  <c r="L3059" i="9"/>
  <c r="L3060" i="9"/>
  <c r="L3061" i="9"/>
  <c r="L3062" i="9"/>
  <c r="L3063" i="9"/>
  <c r="L3064" i="9"/>
  <c r="L3065" i="9"/>
  <c r="L3066" i="9"/>
  <c r="L3067" i="9"/>
  <c r="L3068" i="9"/>
  <c r="L3069" i="9"/>
  <c r="L3070" i="9"/>
  <c r="L3071" i="9"/>
  <c r="L3072" i="9"/>
  <c r="L3073" i="9"/>
  <c r="L3074" i="9"/>
  <c r="L3075" i="9"/>
  <c r="L3076" i="9"/>
  <c r="L3077" i="9"/>
  <c r="L3078" i="9"/>
  <c r="L3079" i="9"/>
  <c r="L3080" i="9"/>
  <c r="L3081" i="9"/>
  <c r="L3082" i="9"/>
  <c r="L3083" i="9"/>
  <c r="L3084" i="9"/>
  <c r="L3085" i="9"/>
  <c r="L3086" i="9"/>
  <c r="L3087" i="9"/>
  <c r="L3088" i="9"/>
  <c r="L3089" i="9"/>
  <c r="L3090" i="9"/>
  <c r="L3091" i="9"/>
  <c r="L3092" i="9"/>
  <c r="L3093" i="9"/>
  <c r="L3094" i="9"/>
  <c r="L3095" i="9"/>
  <c r="L3096" i="9"/>
  <c r="L3097" i="9"/>
  <c r="L3098" i="9"/>
  <c r="L3099" i="9"/>
  <c r="L3100" i="9"/>
  <c r="L3101" i="9"/>
  <c r="L3102" i="9"/>
  <c r="L3103" i="9"/>
  <c r="L3104" i="9"/>
  <c r="L3105" i="9"/>
  <c r="L3106" i="9"/>
  <c r="L3107" i="9"/>
  <c r="L3108" i="9"/>
  <c r="L3109" i="9"/>
  <c r="L3110" i="9"/>
  <c r="L3111" i="9"/>
  <c r="L3112" i="9"/>
  <c r="L3113" i="9"/>
  <c r="L3114" i="9"/>
  <c r="L3115" i="9"/>
  <c r="L3116" i="9"/>
  <c r="L3117" i="9"/>
  <c r="L3118" i="9"/>
  <c r="L3119" i="9"/>
  <c r="L3120" i="9"/>
  <c r="L3121" i="9"/>
  <c r="L3122" i="9"/>
  <c r="L3123" i="9"/>
  <c r="L3124" i="9"/>
  <c r="L3125" i="9"/>
  <c r="L3126" i="9"/>
  <c r="L3127" i="9"/>
  <c r="L3128" i="9"/>
  <c r="L3129" i="9"/>
  <c r="L3130" i="9"/>
  <c r="L3131" i="9"/>
  <c r="L3132" i="9"/>
  <c r="L3133" i="9"/>
  <c r="L3134" i="9"/>
  <c r="L3135" i="9"/>
  <c r="L3136" i="9"/>
  <c r="L3137" i="9"/>
  <c r="L3138" i="9"/>
  <c r="L3139" i="9"/>
  <c r="L3140" i="9"/>
  <c r="L3141" i="9"/>
  <c r="L3142" i="9"/>
  <c r="L3143" i="9"/>
  <c r="L3144" i="9"/>
  <c r="L3145" i="9"/>
  <c r="L3146" i="9"/>
  <c r="L3147" i="9"/>
  <c r="L3148" i="9"/>
  <c r="L3149" i="9"/>
  <c r="L3150" i="9"/>
  <c r="L3151" i="9"/>
  <c r="L3152" i="9"/>
  <c r="L3153" i="9"/>
  <c r="L3154" i="9"/>
  <c r="L3155" i="9"/>
  <c r="L3156" i="9"/>
  <c r="L3157" i="9"/>
  <c r="L3158" i="9"/>
  <c r="L3159" i="9"/>
  <c r="L3160" i="9"/>
  <c r="L3161" i="9"/>
  <c r="L3162" i="9"/>
  <c r="L3163" i="9"/>
  <c r="L3164" i="9"/>
  <c r="L3165" i="9"/>
  <c r="L3166" i="9"/>
  <c r="L3167" i="9"/>
  <c r="L3168" i="9"/>
  <c r="L3169" i="9"/>
  <c r="L3170" i="9"/>
  <c r="L3171" i="9"/>
  <c r="L3172" i="9"/>
  <c r="L3173" i="9"/>
  <c r="L3174" i="9"/>
  <c r="L3175" i="9"/>
  <c r="L3176" i="9"/>
  <c r="L3177" i="9"/>
  <c r="L3178" i="9"/>
  <c r="L3179" i="9"/>
  <c r="L3180" i="9"/>
  <c r="L3181" i="9"/>
  <c r="L3182" i="9"/>
  <c r="L3183" i="9"/>
  <c r="L3184" i="9"/>
  <c r="L3185" i="9"/>
  <c r="L3186" i="9"/>
  <c r="L3187" i="9"/>
  <c r="L3188" i="9"/>
  <c r="L3189" i="9"/>
  <c r="L3190" i="9"/>
  <c r="L3191" i="9"/>
  <c r="L3192" i="9"/>
  <c r="L3193" i="9"/>
  <c r="L3194" i="9"/>
  <c r="L3195" i="9"/>
  <c r="L3196" i="9"/>
  <c r="L3197" i="9"/>
  <c r="L3198" i="9"/>
  <c r="L3199" i="9"/>
  <c r="L3200" i="9"/>
  <c r="L3201" i="9"/>
  <c r="L3202" i="9"/>
  <c r="L3203" i="9"/>
  <c r="L3204" i="9"/>
  <c r="L3205" i="9"/>
  <c r="L3206" i="9"/>
  <c r="L3207" i="9"/>
  <c r="L3208" i="9"/>
  <c r="L3209" i="9"/>
  <c r="L3210" i="9"/>
  <c r="L3211" i="9"/>
  <c r="L3212" i="9"/>
  <c r="L3213" i="9"/>
  <c r="L3214" i="9"/>
  <c r="L3215" i="9"/>
  <c r="L3216" i="9"/>
  <c r="L3217" i="9"/>
  <c r="L3218" i="9"/>
  <c r="L3219" i="9"/>
  <c r="L3220" i="9"/>
  <c r="L3221" i="9"/>
  <c r="L3222" i="9"/>
  <c r="L3223" i="9"/>
  <c r="L3224" i="9"/>
  <c r="L3225" i="9"/>
  <c r="L3226" i="9"/>
  <c r="L3227" i="9"/>
  <c r="L3228" i="9"/>
  <c r="L3229" i="9"/>
  <c r="L3230" i="9"/>
  <c r="L3231" i="9"/>
  <c r="L3232" i="9"/>
  <c r="L3233" i="9"/>
  <c r="L3234" i="9"/>
  <c r="L3235" i="9"/>
  <c r="L3236" i="9"/>
  <c r="L3237" i="9"/>
  <c r="L3238" i="9"/>
  <c r="L3239" i="9"/>
  <c r="L3240" i="9"/>
  <c r="L3241" i="9"/>
  <c r="L3242" i="9"/>
  <c r="L3243" i="9"/>
  <c r="L3244" i="9"/>
  <c r="L3245" i="9"/>
  <c r="L3246" i="9"/>
  <c r="L3247" i="9"/>
  <c r="L3248" i="9"/>
  <c r="L3249" i="9"/>
  <c r="L3250" i="9"/>
  <c r="L3251" i="9"/>
  <c r="L3252" i="9"/>
  <c r="L3253" i="9"/>
  <c r="L3254" i="9"/>
  <c r="L3255" i="9"/>
  <c r="L3256" i="9"/>
  <c r="L3257" i="9"/>
  <c r="L3258" i="9"/>
  <c r="L3259" i="9"/>
  <c r="L3260" i="9"/>
  <c r="L3261" i="9"/>
  <c r="L3262" i="9"/>
  <c r="L3263" i="9"/>
  <c r="L3264" i="9"/>
  <c r="L3265" i="9"/>
  <c r="L3266" i="9"/>
  <c r="L3267" i="9"/>
  <c r="L3268" i="9"/>
  <c r="L3269" i="9"/>
  <c r="L3270" i="9"/>
  <c r="L3271" i="9"/>
  <c r="L3272" i="9"/>
  <c r="L3273" i="9"/>
  <c r="L3274" i="9"/>
  <c r="L3275" i="9"/>
  <c r="L3276" i="9"/>
  <c r="L3277" i="9"/>
  <c r="L3278" i="9"/>
  <c r="L3279" i="9"/>
  <c r="L3280" i="9"/>
  <c r="L3281" i="9"/>
  <c r="L3282" i="9"/>
  <c r="L3283" i="9"/>
  <c r="L3284" i="9"/>
  <c r="L3285" i="9"/>
  <c r="L3286" i="9"/>
  <c r="L3287" i="9"/>
  <c r="L3288" i="9"/>
  <c r="L3289" i="9"/>
  <c r="L3290" i="9"/>
  <c r="L3291" i="9"/>
  <c r="L3292" i="9"/>
  <c r="L3293" i="9"/>
  <c r="L3294" i="9"/>
  <c r="L3295" i="9"/>
  <c r="L3296" i="9"/>
  <c r="L3297" i="9"/>
  <c r="L3298" i="9"/>
  <c r="L3299" i="9"/>
  <c r="L3300" i="9"/>
  <c r="L3301" i="9"/>
  <c r="L3302" i="9"/>
  <c r="L3303" i="9"/>
  <c r="L3304" i="9"/>
  <c r="L3305" i="9"/>
  <c r="L3306" i="9"/>
  <c r="L3307" i="9"/>
  <c r="L3308" i="9"/>
  <c r="L3309" i="9"/>
  <c r="L3310" i="9"/>
  <c r="L3311" i="9"/>
  <c r="L3312" i="9"/>
  <c r="L3313" i="9"/>
  <c r="L3314" i="9"/>
  <c r="L3315" i="9"/>
  <c r="L3316" i="9"/>
  <c r="L3317" i="9"/>
  <c r="L3318" i="9"/>
  <c r="L3319" i="9"/>
  <c r="L3320" i="9"/>
  <c r="L3321" i="9"/>
  <c r="L3322" i="9"/>
  <c r="L3323" i="9"/>
  <c r="L3324" i="9"/>
  <c r="L3325" i="9"/>
  <c r="L3326" i="9"/>
  <c r="L3327" i="9"/>
  <c r="L3328" i="9"/>
  <c r="L3329" i="9"/>
  <c r="L3330" i="9"/>
  <c r="L3331" i="9"/>
  <c r="L3332" i="9"/>
  <c r="L3333" i="9"/>
  <c r="L3334" i="9"/>
  <c r="L3335" i="9"/>
  <c r="L3336" i="9"/>
  <c r="L3337" i="9"/>
  <c r="L3338" i="9"/>
  <c r="L3339" i="9"/>
  <c r="L3340" i="9"/>
  <c r="L3341" i="9"/>
  <c r="L3342" i="9"/>
  <c r="L3343" i="9"/>
  <c r="L3344" i="9"/>
  <c r="L3345" i="9"/>
  <c r="L3346" i="9"/>
  <c r="L3347" i="9"/>
  <c r="L3348" i="9"/>
  <c r="L3349" i="9"/>
  <c r="L3350" i="9"/>
  <c r="L3351" i="9"/>
  <c r="L3352" i="9"/>
  <c r="L3353" i="9"/>
  <c r="L3354" i="9"/>
  <c r="L3355" i="9"/>
  <c r="L3356" i="9"/>
  <c r="L3357" i="9"/>
  <c r="L3358" i="9"/>
  <c r="L3359" i="9"/>
  <c r="L3360" i="9"/>
  <c r="L3361" i="9"/>
  <c r="L3362" i="9"/>
  <c r="L3363" i="9"/>
  <c r="L3364" i="9"/>
  <c r="L3365" i="9"/>
  <c r="L3366" i="9"/>
  <c r="L3367" i="9"/>
  <c r="L3368" i="9"/>
  <c r="L3369" i="9"/>
  <c r="L3370" i="9"/>
  <c r="L3371" i="9"/>
  <c r="L3372" i="9"/>
  <c r="L3373" i="9"/>
  <c r="L3374" i="9"/>
  <c r="L3375" i="9"/>
  <c r="L3376" i="9"/>
  <c r="L3377" i="9"/>
  <c r="L3378" i="9"/>
  <c r="L3379" i="9"/>
  <c r="L3380" i="9"/>
  <c r="L3381" i="9"/>
  <c r="L3382" i="9"/>
  <c r="L3383" i="9"/>
  <c r="L3384" i="9"/>
  <c r="L3385" i="9"/>
  <c r="L3386" i="9"/>
  <c r="L3387" i="9"/>
  <c r="L3388" i="9"/>
  <c r="A14" i="5" l="1"/>
  <c r="B2" i="6" l="1"/>
  <c r="C2" i="6"/>
  <c r="B1" i="6" l="1"/>
  <c r="F149" i="6"/>
  <c r="F148" i="6"/>
  <c r="F147" i="6"/>
  <c r="F146" i="6"/>
  <c r="F145" i="6"/>
  <c r="F144" i="6"/>
  <c r="F143" i="6"/>
  <c r="F142" i="6"/>
  <c r="F141" i="6"/>
  <c r="F140" i="6"/>
  <c r="F139" i="6"/>
  <c r="F138" i="6"/>
  <c r="F137" i="6"/>
  <c r="F136" i="6"/>
  <c r="F135" i="6"/>
  <c r="F134" i="6"/>
  <c r="F133" i="6"/>
  <c r="F132" i="6"/>
  <c r="F131" i="6"/>
  <c r="F130" i="6"/>
  <c r="F129" i="6"/>
  <c r="F128" i="6"/>
  <c r="F127" i="6"/>
  <c r="F126" i="6"/>
  <c r="F125" i="6"/>
  <c r="F124" i="6"/>
  <c r="F123" i="6"/>
  <c r="F122" i="6"/>
  <c r="F121" i="6"/>
  <c r="F120" i="6"/>
  <c r="F119" i="6"/>
  <c r="F118" i="6"/>
  <c r="F117" i="6"/>
  <c r="F116" i="6"/>
  <c r="F115" i="6"/>
  <c r="F114" i="6"/>
  <c r="F113" i="6"/>
  <c r="F112" i="6"/>
  <c r="F111" i="6"/>
  <c r="F110" i="6"/>
  <c r="F109" i="6"/>
  <c r="F108" i="6"/>
  <c r="F107" i="6"/>
  <c r="F106" i="6"/>
  <c r="F105" i="6"/>
  <c r="F104" i="6"/>
  <c r="F103" i="6"/>
  <c r="F102" i="6"/>
  <c r="F101" i="6"/>
  <c r="F100" i="6"/>
  <c r="F99" i="6"/>
  <c r="F98" i="6"/>
  <c r="F97" i="6"/>
  <c r="F96" i="6"/>
  <c r="F95" i="6"/>
  <c r="F94" i="6"/>
  <c r="F93" i="6"/>
  <c r="F92" i="6"/>
  <c r="F91" i="6"/>
  <c r="F90" i="6"/>
  <c r="F89" i="6"/>
  <c r="F88" i="6"/>
  <c r="F87" i="6"/>
  <c r="F86" i="6"/>
  <c r="F85" i="6"/>
  <c r="F84" i="6"/>
  <c r="F83" i="6"/>
  <c r="F82" i="6"/>
  <c r="F81" i="6"/>
  <c r="F80" i="6"/>
  <c r="F77" i="6" l="1"/>
  <c r="F53" i="6"/>
  <c r="F41" i="6"/>
  <c r="F33" i="6"/>
  <c r="F21" i="6"/>
  <c r="F9" i="6"/>
  <c r="F52" i="6"/>
  <c r="F36" i="6"/>
  <c r="F24" i="6"/>
  <c r="F12" i="6"/>
  <c r="F71" i="6"/>
  <c r="F63" i="6"/>
  <c r="F47" i="6"/>
  <c r="F35" i="6"/>
  <c r="F23" i="6"/>
  <c r="F15" i="6"/>
  <c r="F76" i="6"/>
  <c r="F72" i="6"/>
  <c r="F68" i="6"/>
  <c r="F64" i="6"/>
  <c r="F60" i="6"/>
  <c r="F56" i="6"/>
  <c r="F44" i="6"/>
  <c r="F40" i="6"/>
  <c r="F28" i="6"/>
  <c r="F16" i="6"/>
  <c r="F75" i="6"/>
  <c r="F59" i="6"/>
  <c r="F43" i="6"/>
  <c r="F27" i="6"/>
  <c r="F11" i="6"/>
  <c r="F79" i="6"/>
  <c r="F55" i="6"/>
  <c r="F31" i="6"/>
  <c r="F78" i="6"/>
  <c r="F74" i="6"/>
  <c r="F70" i="6"/>
  <c r="F66" i="6"/>
  <c r="F62" i="6"/>
  <c r="F58" i="6"/>
  <c r="F54" i="6"/>
  <c r="F50" i="6"/>
  <c r="F46" i="6"/>
  <c r="F42" i="6"/>
  <c r="F38" i="6"/>
  <c r="F34" i="6"/>
  <c r="F30" i="6"/>
  <c r="F26" i="6"/>
  <c r="F22" i="6"/>
  <c r="F18" i="6"/>
  <c r="F14" i="6"/>
  <c r="F10" i="6"/>
  <c r="F73" i="6"/>
  <c r="F69" i="6"/>
  <c r="F65" i="6"/>
  <c r="F61" i="6"/>
  <c r="F57" i="6"/>
  <c r="F49" i="6"/>
  <c r="F45" i="6"/>
  <c r="F37" i="6"/>
  <c r="F29" i="6"/>
  <c r="F25" i="6"/>
  <c r="F17" i="6"/>
  <c r="F13" i="6"/>
  <c r="F48" i="6"/>
  <c r="F32" i="6"/>
  <c r="F20" i="6"/>
  <c r="F8" i="6"/>
  <c r="F67" i="6"/>
  <c r="F51" i="6"/>
  <c r="F39" i="6"/>
  <c r="F19" i="6"/>
  <c r="C150" i="6"/>
  <c r="C151" i="6"/>
  <c r="C152" i="6"/>
  <c r="C153" i="6"/>
  <c r="C154" i="6"/>
  <c r="C155" i="6"/>
  <c r="C156" i="6"/>
  <c r="C157" i="6"/>
  <c r="C158" i="6"/>
  <c r="C159" i="6"/>
  <c r="C160" i="6"/>
  <c r="C161" i="6"/>
  <c r="C162" i="6"/>
  <c r="C163" i="6"/>
  <c r="C164" i="6"/>
  <c r="C165" i="6"/>
  <c r="C166" i="6"/>
  <c r="C167" i="6"/>
  <c r="C168" i="6"/>
  <c r="C169" i="6"/>
  <c r="C170" i="6"/>
  <c r="C171" i="6"/>
  <c r="C172" i="6"/>
  <c r="C173" i="6"/>
  <c r="C174" i="6"/>
  <c r="C175" i="6"/>
  <c r="C176" i="6"/>
  <c r="C177" i="6"/>
  <c r="C178" i="6"/>
  <c r="C179" i="6"/>
  <c r="C180" i="6"/>
  <c r="C181" i="6"/>
  <c r="C182" i="6"/>
  <c r="C183" i="6"/>
  <c r="C184" i="6"/>
  <c r="C185" i="6"/>
  <c r="C186" i="6"/>
  <c r="C187" i="6"/>
  <c r="C188" i="6"/>
  <c r="C189" i="6"/>
  <c r="C190" i="6"/>
  <c r="C191" i="6"/>
  <c r="C192" i="6"/>
  <c r="C193" i="6"/>
  <c r="C194" i="6"/>
  <c r="C195" i="6"/>
  <c r="C196" i="6"/>
  <c r="C197" i="6"/>
  <c r="C198" i="6"/>
  <c r="C199" i="6"/>
  <c r="C200" i="6"/>
  <c r="C201" i="6"/>
  <c r="C202" i="6"/>
  <c r="C203" i="6"/>
  <c r="C204" i="6"/>
  <c r="C205" i="6"/>
  <c r="C206" i="6"/>
  <c r="C207" i="6"/>
  <c r="C208" i="6"/>
  <c r="C209" i="6"/>
  <c r="C210" i="6"/>
  <c r="C211" i="6"/>
  <c r="C212" i="6"/>
  <c r="C213" i="6"/>
  <c r="C214" i="6"/>
  <c r="C215" i="6"/>
  <c r="C216" i="6"/>
  <c r="C217" i="6"/>
  <c r="C218" i="6"/>
  <c r="C8" i="6" l="1"/>
  <c r="C12" i="6"/>
  <c r="C16" i="6"/>
  <c r="C20" i="6"/>
  <c r="C24" i="6"/>
  <c r="C28" i="6"/>
  <c r="C32" i="6"/>
  <c r="C36" i="6"/>
  <c r="C40" i="6"/>
  <c r="C44" i="6"/>
  <c r="C48" i="6"/>
  <c r="C52" i="6"/>
  <c r="C56" i="6"/>
  <c r="C60" i="6"/>
  <c r="C64" i="6"/>
  <c r="C68" i="6"/>
  <c r="C72" i="6"/>
  <c r="C76" i="6"/>
  <c r="C80" i="6"/>
  <c r="C84" i="6"/>
  <c r="C88" i="6"/>
  <c r="C92" i="6"/>
  <c r="C96" i="6"/>
  <c r="C100" i="6"/>
  <c r="C104" i="6"/>
  <c r="C108" i="6"/>
  <c r="C112" i="6"/>
  <c r="C116" i="6"/>
  <c r="C120" i="6"/>
  <c r="C124" i="6"/>
  <c r="C128" i="6"/>
  <c r="C132" i="6"/>
  <c r="C136" i="6"/>
  <c r="C140" i="6"/>
  <c r="C144" i="6"/>
  <c r="C148" i="6"/>
  <c r="C9" i="6"/>
  <c r="C13" i="6"/>
  <c r="C17" i="6"/>
  <c r="C21" i="6"/>
  <c r="C25" i="6"/>
  <c r="C29" i="6"/>
  <c r="C33" i="6"/>
  <c r="C37" i="6"/>
  <c r="C41" i="6"/>
  <c r="C45" i="6"/>
  <c r="C49" i="6"/>
  <c r="C53" i="6"/>
  <c r="C57" i="6"/>
  <c r="C61" i="6"/>
  <c r="C65" i="6"/>
  <c r="C69" i="6"/>
  <c r="C73" i="6"/>
  <c r="C77" i="6"/>
  <c r="C81" i="6"/>
  <c r="C85" i="6"/>
  <c r="C89" i="6"/>
  <c r="C93" i="6"/>
  <c r="C97" i="6"/>
  <c r="C101" i="6"/>
  <c r="C105" i="6"/>
  <c r="C109" i="6"/>
  <c r="C113" i="6"/>
  <c r="C117" i="6"/>
  <c r="C121" i="6"/>
  <c r="C125" i="6"/>
  <c r="C129" i="6"/>
  <c r="C133" i="6"/>
  <c r="C137" i="6"/>
  <c r="C141" i="6"/>
  <c r="C149" i="6"/>
  <c r="C10" i="6"/>
  <c r="C14" i="6"/>
  <c r="C18" i="6"/>
  <c r="C22" i="6"/>
  <c r="C26" i="6"/>
  <c r="C30" i="6"/>
  <c r="C34" i="6"/>
  <c r="C38" i="6"/>
  <c r="C42" i="6"/>
  <c r="C46" i="6"/>
  <c r="C50" i="6"/>
  <c r="C54" i="6"/>
  <c r="C58" i="6"/>
  <c r="C62" i="6"/>
  <c r="C66" i="6"/>
  <c r="C70" i="6"/>
  <c r="C74" i="6"/>
  <c r="C78" i="6"/>
  <c r="C82" i="6"/>
  <c r="C86" i="6"/>
  <c r="C90" i="6"/>
  <c r="C94" i="6"/>
  <c r="C98" i="6"/>
  <c r="C102" i="6"/>
  <c r="C106" i="6"/>
  <c r="C110" i="6"/>
  <c r="C114" i="6"/>
  <c r="C118" i="6"/>
  <c r="C122" i="6"/>
  <c r="C126" i="6"/>
  <c r="C130" i="6"/>
  <c r="C134" i="6"/>
  <c r="C138" i="6"/>
  <c r="C142" i="6"/>
  <c r="C146" i="6"/>
  <c r="C11" i="6"/>
  <c r="C15" i="6"/>
  <c r="C19" i="6"/>
  <c r="C23" i="6"/>
  <c r="C27" i="6"/>
  <c r="C31" i="6"/>
  <c r="C35" i="6"/>
  <c r="C39" i="6"/>
  <c r="C43" i="6"/>
  <c r="C47" i="6"/>
  <c r="C51" i="6"/>
  <c r="C55" i="6"/>
  <c r="C59" i="6"/>
  <c r="C63" i="6"/>
  <c r="C67" i="6"/>
  <c r="C71" i="6"/>
  <c r="C75" i="6"/>
  <c r="C79" i="6"/>
  <c r="C83" i="6"/>
  <c r="C87" i="6"/>
  <c r="C91" i="6"/>
  <c r="C95" i="6"/>
  <c r="C99" i="6"/>
  <c r="C103" i="6"/>
  <c r="C107" i="6"/>
  <c r="C111" i="6"/>
  <c r="C115" i="6"/>
  <c r="C119" i="6"/>
  <c r="C123" i="6"/>
  <c r="C127" i="6"/>
  <c r="C131" i="6"/>
  <c r="C135" i="6"/>
  <c r="C139" i="6"/>
  <c r="C143" i="6"/>
  <c r="C147" i="6"/>
  <c r="C145" i="6"/>
</calcChain>
</file>

<file path=xl/connections.xml><?xml version="1.0" encoding="utf-8"?>
<connections xmlns="http://schemas.openxmlformats.org/spreadsheetml/2006/main">
  <connection id="1" odcFile="C:\Users\bsederholm\Documents\My Data Sources\munisapp_tylerci mu_live ap_vendor.odc" keepAlive="1" name="live ap_vendor" type="5" refreshedVersion="4" background="1" saveData="1">
    <dbPr connection="Provider=SQLOLEDB.1;Integrated Security=SSPI;Persist Security Info=True;Initial Catalog=mu_live;Data Source=munisapp\tylerci;Use Procedure for Prepare=1;Auto Translate=True;Packet Size=4096;Workstation ID=BSEDERHOLM;Use Encryption for Data=False;Tag with column collation when possible=False" command="&quot;mu_live&quot;.&quot;dbo&quot;.&quot;ap_vendor&quot;" commandType="3"/>
  </connection>
  <connection id="2" odcFile="C:\Users\bsederholm\Documents\My Data Sources\munisapp_tylerci mu_live rq_department.odc" keepAlive="1" name="live rq_department" type="5" refreshedVersion="4" background="1" refreshOnLoad="1" saveData="1">
    <dbPr connection="Provider=SQLOLEDB.1;Integrated Security=SSPI;Persist Security Info=True;Initial Catalog=mu_live;Data Source=munisapp\tylerci;Use Procedure for Prepare=1;Auto Translate=True;Packet Size=4096;Workstation ID=BSEDERHOLM;Use Encryption for Data=False;Tag with column collation when possible=False" command="&quot;mu_live&quot;.&quot;dbo&quot;.&quot;rq_department&quot;" commandType="3"/>
  </connection>
  <connection id="3" odcFile="C:\Users\bsederholm\Documents\My Data Sources\munisapp_tylerci mu_live rq_master.odc" keepAlive="1" name="munisapp_tylerci mu_live rq_master11" type="5" refreshedVersion="4" background="1" saveData="1">
    <dbPr connection="Provider=SQLOLEDB.1;Integrated Security=SSPI;Persist Security Info=True;Initial Catalog=mu_live;Data Source=munisapp\tylerci;Use Procedure for Prepare=1;Auto Translate=True;Packet Size=4096;Workstation ID=BSEDERHOLM;Use Encryption for Data=False;Tag with column collation when possible=False" command="&quot;mu_live&quot;.&quot;dbo&quot;.&quot;rq_master&quot;" commandType="3"/>
  </connection>
</connections>
</file>

<file path=xl/sharedStrings.xml><?xml version="1.0" encoding="utf-8"?>
<sst xmlns="http://schemas.openxmlformats.org/spreadsheetml/2006/main" count="75449" uniqueCount="12266">
  <si>
    <t>a_vendor_number</t>
  </si>
  <si>
    <t>a_vendor_name</t>
  </si>
  <si>
    <t>v_vend_address1</t>
  </si>
  <si>
    <t>v_vend_city</t>
  </si>
  <si>
    <t>v_vend_state</t>
  </si>
  <si>
    <t>v_vend_zip</t>
  </si>
  <si>
    <t>24 HOUR TRACKING</t>
  </si>
  <si>
    <t>PO BOX 521709</t>
  </si>
  <si>
    <t/>
  </si>
  <si>
    <t>SALT LAKE CITY</t>
  </si>
  <si>
    <t>UT</t>
  </si>
  <si>
    <t>84152</t>
  </si>
  <si>
    <t xml:space="preserve"> </t>
  </si>
  <si>
    <t>3D SYSTEMS INC</t>
  </si>
  <si>
    <t>333 THREE D SYSTEMS CIRCLE</t>
  </si>
  <si>
    <t>ROCK HILL</t>
  </si>
  <si>
    <t>SC</t>
  </si>
  <si>
    <t>29730</t>
  </si>
  <si>
    <t>4 C ENERGY INC</t>
  </si>
  <si>
    <t>786 S 950 W</t>
  </si>
  <si>
    <t>WOODS CROSS</t>
  </si>
  <si>
    <t>84087</t>
  </si>
  <si>
    <t>4IMPRINT</t>
  </si>
  <si>
    <t>25303 NETWORK PL</t>
  </si>
  <si>
    <t>CHICAGO</t>
  </si>
  <si>
    <t>IL</t>
  </si>
  <si>
    <t>60673</t>
  </si>
  <si>
    <t>8 TRACK MIND</t>
  </si>
  <si>
    <t>LAYTON</t>
  </si>
  <si>
    <t>84040</t>
  </si>
  <si>
    <t>801 PROMOS</t>
  </si>
  <si>
    <t>PO BOX 1125</t>
  </si>
  <si>
    <t>RIVERTON</t>
  </si>
  <si>
    <t>84065</t>
  </si>
  <si>
    <t>A G FAVERO SONS LLC</t>
  </si>
  <si>
    <t>4862 W 2550 S</t>
  </si>
  <si>
    <t>OGDEN</t>
  </si>
  <si>
    <t>84401</t>
  </si>
  <si>
    <t>LARRY B RENTMEISTER</t>
  </si>
  <si>
    <t>716 N JACKSON</t>
  </si>
  <si>
    <t>84404</t>
  </si>
  <si>
    <t>A SHADE ABOVE WINDOW TINT</t>
  </si>
  <si>
    <t>2458 W 1850 N</t>
  </si>
  <si>
    <t>CLINTON</t>
  </si>
  <si>
    <t>84015</t>
  </si>
  <si>
    <t>A&amp;R ALLIED ENTERPRISES INC</t>
  </si>
  <si>
    <t>280 N MIDLAND AVE</t>
  </si>
  <si>
    <t>SADDLE BROOK</t>
  </si>
  <si>
    <t>NJ</t>
  </si>
  <si>
    <t>07663</t>
  </si>
  <si>
    <t>A&amp;R STAFFING</t>
  </si>
  <si>
    <t>298 24TH ST</t>
  </si>
  <si>
    <t>A+ PROBLEM SOLVERS LLC</t>
  </si>
  <si>
    <t>PO BOX 150132</t>
  </si>
  <si>
    <t>84415</t>
  </si>
  <si>
    <t>A-1 KEY SERVICE, INC.</t>
  </si>
  <si>
    <t>1941 LINCOLN AVE</t>
  </si>
  <si>
    <t>A-1 PUMPING</t>
  </si>
  <si>
    <t>203 W 14TH ST</t>
  </si>
  <si>
    <t>A-1 UNIFORMS LLC</t>
  </si>
  <si>
    <t>134 31ST ST</t>
  </si>
  <si>
    <t>AAA FIRE SAFETY &amp; ALARM INC</t>
  </si>
  <si>
    <t>84041</t>
  </si>
  <si>
    <t>AAA SPRING SPECIALISTS INC</t>
  </si>
  <si>
    <t>995 W 2900 S</t>
  </si>
  <si>
    <t>84119</t>
  </si>
  <si>
    <t>AAFES</t>
  </si>
  <si>
    <t>PO BOX 660056</t>
  </si>
  <si>
    <t>DALLAS</t>
  </si>
  <si>
    <t>TX</t>
  </si>
  <si>
    <t>75265</t>
  </si>
  <si>
    <t>AAI FABRICATION LLC</t>
  </si>
  <si>
    <t>PO BOX 531</t>
  </si>
  <si>
    <t>BOUTIFUL</t>
  </si>
  <si>
    <t>84011</t>
  </si>
  <si>
    <t>AARON K STEELE</t>
  </si>
  <si>
    <t>1245 W 700 S</t>
  </si>
  <si>
    <t>AARON WEEKS</t>
  </si>
  <si>
    <t>2510 N 125 W #A5</t>
  </si>
  <si>
    <t>HARRISVILLE</t>
  </si>
  <si>
    <t>84414</t>
  </si>
  <si>
    <t>ABACUS CARPET &amp; UPHOLSTERY CLEANING, INC.</t>
  </si>
  <si>
    <t>3422 W 5900 S</t>
  </si>
  <si>
    <t>ROY</t>
  </si>
  <si>
    <t>84067</t>
  </si>
  <si>
    <t>ABB INC</t>
  </si>
  <si>
    <t>PO BOX 88868</t>
  </si>
  <si>
    <t>60695</t>
  </si>
  <si>
    <t>84403</t>
  </si>
  <si>
    <t>ABM JANITORIAL SERVICES -SOUTH CENTRAL INC</t>
  </si>
  <si>
    <t>3800 BUFFALO SPEEDWAY STE 325</t>
  </si>
  <si>
    <t>HOUSTON</t>
  </si>
  <si>
    <t>77098</t>
  </si>
  <si>
    <t>ABRA AUTO BODY &amp; GLASS - OGDEN</t>
  </si>
  <si>
    <t>177 33RD ST</t>
  </si>
  <si>
    <t>ACCO BRANDS USA LLC</t>
  </si>
  <si>
    <t>PO BOX 203412</t>
  </si>
  <si>
    <t>75320</t>
  </si>
  <si>
    <t>ACCURITE EXCAVATING AND HAULING INC</t>
  </si>
  <si>
    <t>1834 SOUTH RIVER RUN DRIVE</t>
  </si>
  <si>
    <t>HUNTSVILLE</t>
  </si>
  <si>
    <t>84317</t>
  </si>
  <si>
    <t>ACDEHSA</t>
  </si>
  <si>
    <t>15023 N 75TH ST</t>
  </si>
  <si>
    <t>SCOTTSDALE</t>
  </si>
  <si>
    <t>AZ</t>
  </si>
  <si>
    <t>85260</t>
  </si>
  <si>
    <t>ACE FAB &amp; WELDING, MGMT LLC</t>
  </si>
  <si>
    <t>2468 S 1620 W</t>
  </si>
  <si>
    <t>ACHIEVEMENT PRODUCTS FOR SPECIAL NEEDS</t>
  </si>
  <si>
    <t>PO BOX 6013</t>
  </si>
  <si>
    <t>CAROL STREAM</t>
  </si>
  <si>
    <t>60197</t>
  </si>
  <si>
    <t>ACTION CENTER PAINTBALL</t>
  </si>
  <si>
    <t>4129 COTTONWOOD CANYON RD</t>
  </si>
  <si>
    <t>MORGAN</t>
  </si>
  <si>
    <t>84050</t>
  </si>
  <si>
    <t>ACTION COMPACTION EQUIPMENT</t>
  </si>
  <si>
    <t>1042 E FORT UNION BLVD #260</t>
  </si>
  <si>
    <t>MIDVALE</t>
  </si>
  <si>
    <t>84047</t>
  </si>
  <si>
    <t>ACTION WIRELESS</t>
  </si>
  <si>
    <t>PO BOX 797</t>
  </si>
  <si>
    <t>ADAM ROSENBERG</t>
  </si>
  <si>
    <t>5673 S 3000 W</t>
  </si>
  <si>
    <t>ADRIANA GUZMAN</t>
  </si>
  <si>
    <t>969 S 300 W</t>
  </si>
  <si>
    <t>ADRIENNE BROOKE BROWN</t>
  </si>
  <si>
    <t>3884 JEFFERSON AVE</t>
  </si>
  <si>
    <t>SOUTH OGDEN</t>
  </si>
  <si>
    <t>ADT SECURITY SERVICES</t>
  </si>
  <si>
    <t>PO BOX 371878</t>
  </si>
  <si>
    <t>PITTSBURGH</t>
  </si>
  <si>
    <t>PA</t>
  </si>
  <si>
    <t>15250</t>
  </si>
  <si>
    <t>ADVANCED DOOR</t>
  </si>
  <si>
    <t>3277 MIDLAND DR</t>
  </si>
  <si>
    <t>ADVANCED FLUID CONTAINMENT LLC</t>
  </si>
  <si>
    <t>9501 W 900 S</t>
  </si>
  <si>
    <t>ADVANCED PAVING AND CONSTRUCTION, LLC</t>
  </si>
  <si>
    <t>PO BOX 12847</t>
  </si>
  <si>
    <t>84412</t>
  </si>
  <si>
    <t>ADVANCED SURVEILLANCE SOLUTIONS</t>
  </si>
  <si>
    <t>648 N 3025 W</t>
  </si>
  <si>
    <t>WEST POINT</t>
  </si>
  <si>
    <t>ADVENTURES IN ADVERTISING</t>
  </si>
  <si>
    <t>PO BOX 31001-1900</t>
  </si>
  <si>
    <t>PASADENA</t>
  </si>
  <si>
    <t>CA</t>
  </si>
  <si>
    <t>91110</t>
  </si>
  <si>
    <t>AED EVERYWHERE</t>
  </si>
  <si>
    <t>3241 NITE COURT</t>
  </si>
  <si>
    <t>FORT COLLINS</t>
  </si>
  <si>
    <t>CO</t>
  </si>
  <si>
    <t>80525</t>
  </si>
  <si>
    <t>JATAL INCORPORATED</t>
  </si>
  <si>
    <t>4146 B PLACE NW</t>
  </si>
  <si>
    <t>AUBURN</t>
  </si>
  <si>
    <t>WA</t>
  </si>
  <si>
    <t>98001</t>
  </si>
  <si>
    <t>AEROSPACE ENGINEERING &amp; SUPPORT</t>
  </si>
  <si>
    <t>1307 W 2550 S</t>
  </si>
  <si>
    <t>AEROSPACE HERITAGE FOUNDATION</t>
  </si>
  <si>
    <t>PO BOX 612</t>
  </si>
  <si>
    <t>AF TECHNOLOGIES, LLC</t>
  </si>
  <si>
    <t>1821 CLARK LANE</t>
  </si>
  <si>
    <t>FARMINGTON</t>
  </si>
  <si>
    <t>84025</t>
  </si>
  <si>
    <t>AFIS INTERNET INC</t>
  </si>
  <si>
    <t>3888 W 5400 S</t>
  </si>
  <si>
    <t>84129</t>
  </si>
  <si>
    <t>AMERICAN FAMILY LIFE ASSURANCE COMPANY OF COLUMBUS</t>
  </si>
  <si>
    <t>1932 WYNNTON RD</t>
  </si>
  <si>
    <t>COLUMBUS</t>
  </si>
  <si>
    <t>GA</t>
  </si>
  <si>
    <t>31999</t>
  </si>
  <si>
    <t>AFSCME</t>
  </si>
  <si>
    <t>84102</t>
  </si>
  <si>
    <t>AG-WEST DISTRIBUTING COMPANY INC</t>
  </si>
  <si>
    <t>PO BOX 1144</t>
  </si>
  <si>
    <t>BURLEY</t>
  </si>
  <si>
    <t>ID</t>
  </si>
  <si>
    <t>83318</t>
  </si>
  <si>
    <t>AGGRESSIVE BANQUETING CONCEPTS</t>
  </si>
  <si>
    <t>8902 55TH PLACE WEST</t>
  </si>
  <si>
    <t>MUKILTEO</t>
  </si>
  <si>
    <t>98275</t>
  </si>
  <si>
    <t>AIR CYCLE CORPORATION</t>
  </si>
  <si>
    <t>2200 OGDEN AVE, SUITE 100</t>
  </si>
  <si>
    <t>LISLE</t>
  </si>
  <si>
    <t>60532</t>
  </si>
  <si>
    <t>MADDOX AIR COMPRESSOR, INC.</t>
  </si>
  <si>
    <t>2844 COMMERCE WAY</t>
  </si>
  <si>
    <t>AIR PRO, LLC</t>
  </si>
  <si>
    <t>174 MORNINGSIDE DR</t>
  </si>
  <si>
    <t>AIR RESOUCES HELICOPTERS INC</t>
  </si>
  <si>
    <t>619 N 2360 W</t>
  </si>
  <si>
    <t>SLC</t>
  </si>
  <si>
    <t>84116</t>
  </si>
  <si>
    <t>AIRE FILTER PRODUCTS UTAH LLC</t>
  </si>
  <si>
    <t>PO BOX 36066</t>
  </si>
  <si>
    <t>PHOENIX</t>
  </si>
  <si>
    <t>85067</t>
  </si>
  <si>
    <t>AIRGAS USA, LLC</t>
  </si>
  <si>
    <t>PO BOX 676015</t>
  </si>
  <si>
    <t>75267</t>
  </si>
  <si>
    <t>AJE INVESTMENTS LLC</t>
  </si>
  <si>
    <t>PO BOX 9223</t>
  </si>
  <si>
    <t>84409</t>
  </si>
  <si>
    <t>ALA GRAPHICS</t>
  </si>
  <si>
    <t>PO BOX 932501</t>
  </si>
  <si>
    <t>ATLANTA</t>
  </si>
  <si>
    <t>31193</t>
  </si>
  <si>
    <t>ALAINA BIRCH</t>
  </si>
  <si>
    <t>319 E 1975 S</t>
  </si>
  <si>
    <t>CLEARFIELD</t>
  </si>
  <si>
    <t>ALAN BRYNER</t>
  </si>
  <si>
    <t>4021 N 500 W</t>
  </si>
  <si>
    <t>PLEASANT VIEW</t>
  </si>
  <si>
    <t>ALAN MUIR TRUSTEE MELVIN C MUIR TRUST</t>
  </si>
  <si>
    <t>620 BRISTOLWOOD LANE</t>
  </si>
  <si>
    <t>CASTLE PINES</t>
  </si>
  <si>
    <t>80108</t>
  </si>
  <si>
    <t>ALARMLOCK CORP</t>
  </si>
  <si>
    <t>51 N 3000 W</t>
  </si>
  <si>
    <t>ALBERT WHETTON</t>
  </si>
  <si>
    <t>1881 S 3500 W</t>
  </si>
  <si>
    <t>ALDERWOOD HOLDINGS LLC</t>
  </si>
  <si>
    <t>200 E SOUTH TEMPLE STE 100</t>
  </si>
  <si>
    <t>84111</t>
  </si>
  <si>
    <t>ALEXA M. SACCO</t>
  </si>
  <si>
    <t>5308 S 3275 W</t>
  </si>
  <si>
    <t>ALEXANDER L RAMIREZ MD</t>
  </si>
  <si>
    <t>PO BOX 27128</t>
  </si>
  <si>
    <t>SALT LAKE</t>
  </si>
  <si>
    <t>ALICE BRIMHALL</t>
  </si>
  <si>
    <t>3120 MOUNTAIN VIEW DR</t>
  </si>
  <si>
    <t>NORTH OGDEN</t>
  </si>
  <si>
    <t>ALICE FORENSICS LLC</t>
  </si>
  <si>
    <t>PO BOX 232196</t>
  </si>
  <si>
    <t>LAS VEGAS</t>
  </si>
  <si>
    <t>NV</t>
  </si>
  <si>
    <t>89105</t>
  </si>
  <si>
    <t>ALINA K FONG</t>
  </si>
  <si>
    <t>PO BOX 729</t>
  </si>
  <si>
    <t>MIDWAY</t>
  </si>
  <si>
    <t>84049</t>
  </si>
  <si>
    <t>TONYA ALISHA SACCO</t>
  </si>
  <si>
    <t>APCCO, INC.</t>
  </si>
  <si>
    <t>2255 N FREEDOM BLVD</t>
  </si>
  <si>
    <t>PROVO</t>
  </si>
  <si>
    <t>84604</t>
  </si>
  <si>
    <t>ALL FENCE SUPPLY, INC.</t>
  </si>
  <si>
    <t>800 WALL AVE</t>
  </si>
  <si>
    <t>ALL OUT TENT &amp; EVENT RENTAL LLC</t>
  </si>
  <si>
    <t>2327 W MINDI MEADOWS CIRCLE</t>
  </si>
  <si>
    <t>ALL POINTS WIRELESS</t>
  </si>
  <si>
    <t>9418 S 670 W</t>
  </si>
  <si>
    <t>SANDY</t>
  </si>
  <si>
    <t>84070</t>
  </si>
  <si>
    <t>ALL PRO CLEANING &amp; RESTORATION</t>
  </si>
  <si>
    <t>7747 ALLEN ST</t>
  </si>
  <si>
    <t>ALL TRADES STAFFING LLC</t>
  </si>
  <si>
    <t>205 E 26TH ST #14</t>
  </si>
  <si>
    <t>ALLAN PLANT COMPANY INC</t>
  </si>
  <si>
    <t>4000 N 2200 W</t>
  </si>
  <si>
    <t>ALLDATA LLC</t>
  </si>
  <si>
    <t>9650 WEST TARON DR</t>
  </si>
  <si>
    <t>ELK GROVE</t>
  </si>
  <si>
    <t>95757</t>
  </si>
  <si>
    <t>ALLEN BINGHAM</t>
  </si>
  <si>
    <t>1497 N 125 E</t>
  </si>
  <si>
    <t>ALLENBACH POWER SPORTS INC</t>
  </si>
  <si>
    <t>84405</t>
  </si>
  <si>
    <t>ALLIED AWNING &amp; RENTAL INC</t>
  </si>
  <si>
    <t>PO BOX 27911</t>
  </si>
  <si>
    <t>84127</t>
  </si>
  <si>
    <t>ALLIED PROPERTY MNGT LLC</t>
  </si>
  <si>
    <t>PO BOX 914</t>
  </si>
  <si>
    <t>EDEN</t>
  </si>
  <si>
    <t>84310</t>
  </si>
  <si>
    <t>ALLIED WASTE SERVICES OF NORTH AMERICA, LLC</t>
  </si>
  <si>
    <t>675 GLADIOLA STREET</t>
  </si>
  <si>
    <t>84104</t>
  </si>
  <si>
    <t>ALLISON FAYE BERLIN</t>
  </si>
  <si>
    <t>5667 PORCUPINE RIDGE</t>
  </si>
  <si>
    <t>ALLSOP, INC.</t>
  </si>
  <si>
    <t>PO BOX 23</t>
  </si>
  <si>
    <t>BELLINGHAM</t>
  </si>
  <si>
    <t>98227</t>
  </si>
  <si>
    <t>ALLSTAR REFRIGERATION LLC</t>
  </si>
  <si>
    <t>1582 S 1200 W</t>
  </si>
  <si>
    <t>ALLSTATE FIRE PROTECTION, INC.</t>
  </si>
  <si>
    <t>PARK CITY</t>
  </si>
  <si>
    <t>84098</t>
  </si>
  <si>
    <t>ALPHAGRAPHICS</t>
  </si>
  <si>
    <t>6032 FASHION POINT DR</t>
  </si>
  <si>
    <t>ALPINE COURT REPORTING</t>
  </si>
  <si>
    <t>243 E 400 S</t>
  </si>
  <si>
    <t>4104 S 3305 E</t>
  </si>
  <si>
    <t>84124</t>
  </si>
  <si>
    <t>ALSCO, INC.</t>
  </si>
  <si>
    <t>150 26TH ST</t>
  </si>
  <si>
    <t>ALTA PAINTS &amp; COATINGS INC</t>
  </si>
  <si>
    <t>136 W 3300 S</t>
  </si>
  <si>
    <t>84115</t>
  </si>
  <si>
    <t>ALYSON &amp; VINCE FELT</t>
  </si>
  <si>
    <t>3803 BELL HOLLOW LN</t>
  </si>
  <si>
    <t>KATY</t>
  </si>
  <si>
    <t>77494</t>
  </si>
  <si>
    <t>A.M. BEST COMPANY, INC</t>
  </si>
  <si>
    <t>PO BOX 828806</t>
  </si>
  <si>
    <t>PHILADELPHIA</t>
  </si>
  <si>
    <t>19182</t>
  </si>
  <si>
    <t>AMANDA HOESEL</t>
  </si>
  <si>
    <t>1536 N 450 E</t>
  </si>
  <si>
    <t>AMANDA KLAUMANN</t>
  </si>
  <si>
    <t>1228 BINFORD AVE</t>
  </si>
  <si>
    <t>AMAZON.COM LLC</t>
  </si>
  <si>
    <t>PO BOX 530958</t>
  </si>
  <si>
    <t>30353-0958</t>
  </si>
  <si>
    <t>AMBER HANKINSON</t>
  </si>
  <si>
    <t>3381 W 2550 S</t>
  </si>
  <si>
    <t>WEST HAVEN</t>
  </si>
  <si>
    <t>PHOENIX TRADING, INC.</t>
  </si>
  <si>
    <t>17661 128TH PLACE NE</t>
  </si>
  <si>
    <t>WOODINVILLE</t>
  </si>
  <si>
    <t>98072</t>
  </si>
  <si>
    <t>AMERICA FIRST FEDERAL CREDIT UNION</t>
  </si>
  <si>
    <t>PO BOX 9199</t>
  </si>
  <si>
    <t>AMERICAN BACKFLOW PREVENTION ASSOC</t>
  </si>
  <si>
    <t>PO BOX 3051</t>
  </si>
  <si>
    <t>BRYAN</t>
  </si>
  <si>
    <t>77805</t>
  </si>
  <si>
    <t>AMERICAN BLASTING &amp; REFINISHING, INC.</t>
  </si>
  <si>
    <t>4111 S 5100 W</t>
  </si>
  <si>
    <t>HOOPER</t>
  </si>
  <si>
    <t>84315</t>
  </si>
  <si>
    <t>AMERICAN EAGLE CO. INC</t>
  </si>
  <si>
    <t>2741 PALDAN DRIVE</t>
  </si>
  <si>
    <t>AUBURN HILLS</t>
  </si>
  <si>
    <t>MI</t>
  </si>
  <si>
    <t>48326</t>
  </si>
  <si>
    <t>AMERICAN GRANITE &amp; MEMORIAL INC</t>
  </si>
  <si>
    <t>1010 W KERSHAW ST</t>
  </si>
  <si>
    <t>AMERICAN HOMES 4 RENT LP</t>
  </si>
  <si>
    <t>AMERICAN JAIL ASSOCIATION</t>
  </si>
  <si>
    <t>PO BOX 824799</t>
  </si>
  <si>
    <t>AMERICAN LANDS COUNCIL</t>
  </si>
  <si>
    <t>10808 S RIVER FRONT PARKWAY</t>
  </si>
  <si>
    <t>SOUTH JORDAN</t>
  </si>
  <si>
    <t>84095</t>
  </si>
  <si>
    <t>AMERICAN LIBRARY ASSOCIATION</t>
  </si>
  <si>
    <t>BOX 77-6499</t>
  </si>
  <si>
    <t>60678</t>
  </si>
  <si>
    <t>AMERICAN LUNG ASSOCIATION OF THE SOUTHWEST INC</t>
  </si>
  <si>
    <t>1930 S 1100 E</t>
  </si>
  <si>
    <t>84106</t>
  </si>
  <si>
    <t>AMERICAN MANAGEMENT CONSULTANTS INC</t>
  </si>
  <si>
    <t>PO BOX 3854</t>
  </si>
  <si>
    <t>AMERICAN PLANNING ASSOCIATION</t>
  </si>
  <si>
    <t>PO BOX 1264</t>
  </si>
  <si>
    <t>AMERICAN FORK</t>
  </si>
  <si>
    <t>84003</t>
  </si>
  <si>
    <t>AMERICAN PREFERRED TITLE INS. AGENCY</t>
  </si>
  <si>
    <t>5711 S 1475 E #120</t>
  </si>
  <si>
    <t>AMERICAN SOLUTIONS FOR BUSINESS</t>
  </si>
  <si>
    <t>8479 SOLUTIONS CENTER</t>
  </si>
  <si>
    <t>60677</t>
  </si>
  <si>
    <t>AMERICAN TIRE DISTRIBUTORS</t>
  </si>
  <si>
    <t>1815 S 4650 W</t>
  </si>
  <si>
    <t>AMERICAN WEST ANALYTICAL LABORATORIES INC</t>
  </si>
  <si>
    <t>463 W 3600 S</t>
  </si>
  <si>
    <t>AMERICOM TECHNOLOGY INC</t>
  </si>
  <si>
    <t>5123 S COMMERCE DR</t>
  </si>
  <si>
    <t>MURRAY</t>
  </si>
  <si>
    <t>84107</t>
  </si>
  <si>
    <t>AMERIGAS</t>
  </si>
  <si>
    <t>545 W 12TH ST</t>
  </si>
  <si>
    <t>AMG LEASING LLC</t>
  </si>
  <si>
    <t>1894 W 1690 S</t>
  </si>
  <si>
    <t>WOODSCROSS</t>
  </si>
  <si>
    <t>AMIR JACKSON</t>
  </si>
  <si>
    <t>2955 N 400 W #1026</t>
  </si>
  <si>
    <t>AMY ALICE SORENSEN</t>
  </si>
  <si>
    <t>AMY CASTILLO</t>
  </si>
  <si>
    <t>578 E 260 S</t>
  </si>
  <si>
    <t>SMITHFIELD</t>
  </si>
  <si>
    <t>84335</t>
  </si>
  <si>
    <t>AMY PATTERSON</t>
  </si>
  <si>
    <t>761 N 600 W</t>
  </si>
  <si>
    <t>KAYSVILLE</t>
  </si>
  <si>
    <t>84037</t>
  </si>
  <si>
    <t>AMY PETERSEN</t>
  </si>
  <si>
    <t>4885 W 5000 S</t>
  </si>
  <si>
    <t>AMY RICH</t>
  </si>
  <si>
    <t>4035 COUNTRY CLUB DR</t>
  </si>
  <si>
    <t>ANDRES ARREOLA</t>
  </si>
  <si>
    <t>2653 W 4000 S</t>
  </si>
  <si>
    <t>ANDREW J HEYWARD</t>
  </si>
  <si>
    <t>ANDREW S YOUNG</t>
  </si>
  <si>
    <t>1053 E 4750 S</t>
  </si>
  <si>
    <t>ANDREW WALDRIP</t>
  </si>
  <si>
    <t>PO BOX 316</t>
  </si>
  <si>
    <t>ANDREWS ENTERPRISES LLC</t>
  </si>
  <si>
    <t>PO BOX 1774</t>
  </si>
  <si>
    <t>84402</t>
  </si>
  <si>
    <t>ANEA FERRARIO</t>
  </si>
  <si>
    <t>ANIMAL BLESSINGS PET HOSPITAL</t>
  </si>
  <si>
    <t>5950 HWY 93 SOUTH</t>
  </si>
  <si>
    <t>MISSOULA</t>
  </si>
  <si>
    <t>MT</t>
  </si>
  <si>
    <t>59804</t>
  </si>
  <si>
    <t>ANIMAL CARE - ROY VETERINARY HOSPITAL</t>
  </si>
  <si>
    <t>1787 W RIVERDALE RD</t>
  </si>
  <si>
    <t>ANIMAL CARE CLEARFIELD VETERINARY HOSPITAL</t>
  </si>
  <si>
    <t>1499 S STATE ST</t>
  </si>
  <si>
    <t>ANIMAL CARE EQUIPMENT AND SERVICES</t>
  </si>
  <si>
    <t>3075 75TH ST   UNIT 2</t>
  </si>
  <si>
    <t>BOULDER</t>
  </si>
  <si>
    <t>80301</t>
  </si>
  <si>
    <t>ANIMAL CARE WEST VETERINARY HOSPITAL</t>
  </si>
  <si>
    <t>4605 S MIDLAND DR</t>
  </si>
  <si>
    <t>ANIXTER</t>
  </si>
  <si>
    <t>PO BOX 847428</t>
  </si>
  <si>
    <t>75284</t>
  </si>
  <si>
    <t>ANN GILBERT</t>
  </si>
  <si>
    <t>4910 APACHE WAY</t>
  </si>
  <si>
    <t>ANN ELIZABETH HENDERSON</t>
  </si>
  <si>
    <t>01 S MAIN ST</t>
  </si>
  <si>
    <t>BRIGHAM CITY</t>
  </si>
  <si>
    <t>84302</t>
  </si>
  <si>
    <t>ANNA DIANA LOUISE SPRINGER</t>
  </si>
  <si>
    <t>2334 MONROE BLVD APT 607</t>
  </si>
  <si>
    <t>ANNA GUYMON</t>
  </si>
  <si>
    <t>1157 28TH ST</t>
  </si>
  <si>
    <t>ANNAPOLIS PROPERTY MANAGEMENT LLC</t>
  </si>
  <si>
    <t>1955 S 1300 E STE 7</t>
  </si>
  <si>
    <t>84105</t>
  </si>
  <si>
    <t>ANSER-FONE INC</t>
  </si>
  <si>
    <t>PO BOX 708277</t>
  </si>
  <si>
    <t>ANTELOPE ANIMAL HOSPITAL</t>
  </si>
  <si>
    <t>1625 S 1000 W, UNIT #6</t>
  </si>
  <si>
    <t>ANTHONY KENT CROSS</t>
  </si>
  <si>
    <t>475 W PLEASANT VIEW DR</t>
  </si>
  <si>
    <t>ANTONIA GRUBER-KRAMAR</t>
  </si>
  <si>
    <t>2803 LA CRESCENTA DR</t>
  </si>
  <si>
    <t>CAMERON PARK</t>
  </si>
  <si>
    <t>95682</t>
  </si>
  <si>
    <t>ASSOCIATION OF PUBLIC SAFETY COMMUNICATION</t>
  </si>
  <si>
    <t>351 N WILLIAMSON BLVD</t>
  </si>
  <si>
    <t>DAYTONA BEACH</t>
  </si>
  <si>
    <t>FL</t>
  </si>
  <si>
    <t>32114</t>
  </si>
  <si>
    <t>APHA REGISTRATION SERVICES</t>
  </si>
  <si>
    <t>11208 WAPLES MILL ROAD</t>
  </si>
  <si>
    <t>FAIRFAX</t>
  </si>
  <si>
    <t>VA</t>
  </si>
  <si>
    <t>22030</t>
  </si>
  <si>
    <t>APPERSON INC</t>
  </si>
  <si>
    <t>13910 CERRITOS CORPORATE DR</t>
  </si>
  <si>
    <t>CERRITOS</t>
  </si>
  <si>
    <t>90703</t>
  </si>
  <si>
    <t>APPLE INC</t>
  </si>
  <si>
    <t>PO BOX 846095</t>
  </si>
  <si>
    <t>APPLE SPICE JUNCTION</t>
  </si>
  <si>
    <t>4669 S HARRISON BLVD</t>
  </si>
  <si>
    <t>APPLIED GEOTECHNICAL ENGINEERING CONSULTANTS</t>
  </si>
  <si>
    <t>600 W SANDY PARKWAY</t>
  </si>
  <si>
    <t>APPLUS TECHNOLOGIES INC</t>
  </si>
  <si>
    <t>4402 S CENTURY DR</t>
  </si>
  <si>
    <t>84123</t>
  </si>
  <si>
    <t>APRIA HEALTHCARE LLC</t>
  </si>
  <si>
    <t>PO BOX 31001-0685</t>
  </si>
  <si>
    <t>APWA UTAH CHAPTER</t>
  </si>
  <si>
    <t>4111 OLD MAIN HILL</t>
  </si>
  <si>
    <t>LOGAN</t>
  </si>
  <si>
    <t>84322</t>
  </si>
  <si>
    <t>AQUA ENGINEERING, INC</t>
  </si>
  <si>
    <t>533 W 2600 S STE 275</t>
  </si>
  <si>
    <t>BOUNTIFUL</t>
  </si>
  <si>
    <t>84010</t>
  </si>
  <si>
    <t>AQUARIUM MASTERS</t>
  </si>
  <si>
    <t>451 W 12TH ST</t>
  </si>
  <si>
    <t>AQUATIC DREAMS INC</t>
  </si>
  <si>
    <t>510 E 1700 S STE 301</t>
  </si>
  <si>
    <t>ARLENA J HARMON</t>
  </si>
  <si>
    <t>SOUTH WEBER</t>
  </si>
  <si>
    <t>ARNOLD MACHINERY COMPANY</t>
  </si>
  <si>
    <t>2975 W 2100 S</t>
  </si>
  <si>
    <t>84130</t>
  </si>
  <si>
    <t>ARW ENGINEERS</t>
  </si>
  <si>
    <t>1594 PARK CIR</t>
  </si>
  <si>
    <t>ASCAP</t>
  </si>
  <si>
    <t>PO BOX 331608-7515</t>
  </si>
  <si>
    <t>NASHVILLE</t>
  </si>
  <si>
    <t>TN</t>
  </si>
  <si>
    <t>37203</t>
  </si>
  <si>
    <t>ASSOCIATION OF STATE FLOODPLAIN MANAGERS</t>
  </si>
  <si>
    <t>575 D'ONOFRIO DRIVE</t>
  </si>
  <si>
    <t>MADISON</t>
  </si>
  <si>
    <t>WI</t>
  </si>
  <si>
    <t>53719</t>
  </si>
  <si>
    <t>ASPEN CREEK PROPERTY MANAGEMENT</t>
  </si>
  <si>
    <t>3816 W 2200 S</t>
  </si>
  <si>
    <t>ASPEN CRIDDLE</t>
  </si>
  <si>
    <t>5692 W 5725 S</t>
  </si>
  <si>
    <t>ASPEN GOLD LLC</t>
  </si>
  <si>
    <t>2121 N 150 E</t>
  </si>
  <si>
    <t>CENTERVILLE</t>
  </si>
  <si>
    <t>84014</t>
  </si>
  <si>
    <t>ASPEN GROVE VETERINARY CLINIC INC</t>
  </si>
  <si>
    <t>2677 S 1900 W</t>
  </si>
  <si>
    <t>ASPEN PUBLISHERS</t>
  </si>
  <si>
    <t>4829 INNOVATION WAY</t>
  </si>
  <si>
    <t>60682</t>
  </si>
  <si>
    <t>ASSOCIATED BEHAVIOR CONSULTANTS INC</t>
  </si>
  <si>
    <t>2040 E MURRAY-HOLLADAY RD</t>
  </si>
  <si>
    <t>HOLLADAY</t>
  </si>
  <si>
    <t>84007</t>
  </si>
  <si>
    <t>ASSOCIATED FOOD STORES INC</t>
  </si>
  <si>
    <t>1850 W 2530 N</t>
  </si>
  <si>
    <t>FARR WEST</t>
  </si>
  <si>
    <t>ASSOCIATED TIME INSTRUMENTS CO INC</t>
  </si>
  <si>
    <t>9104 DIPLOMACY ROW</t>
  </si>
  <si>
    <t>75247</t>
  </si>
  <si>
    <t>AT&amp;T</t>
  </si>
  <si>
    <t>11760 US HIGHWAY 1, SUITE 600</t>
  </si>
  <si>
    <t>NORTH PALM BEACH</t>
  </si>
  <si>
    <t>ATCO MANUFACTURING COMPANY</t>
  </si>
  <si>
    <t>1401 BARCLAY CIRCLE SE</t>
  </si>
  <si>
    <t>MARIETTA</t>
  </si>
  <si>
    <t>30060</t>
  </si>
  <si>
    <t>ATKINSON PROPERTIES LLC</t>
  </si>
  <si>
    <t>3130 WEST MAPLE LOOP DRIVE</t>
  </si>
  <si>
    <t>LEHI</t>
  </si>
  <si>
    <t>84043</t>
  </si>
  <si>
    <t>ATKINSON SOUND</t>
  </si>
  <si>
    <t>KAMAS</t>
  </si>
  <si>
    <t>84036</t>
  </si>
  <si>
    <t>ATLANTIC COASTAL SUPPLY INC</t>
  </si>
  <si>
    <t>PO BOX 2887</t>
  </si>
  <si>
    <t>GREENVILLE</t>
  </si>
  <si>
    <t>NC</t>
  </si>
  <si>
    <t>27836</t>
  </si>
  <si>
    <t>AUDIO PARTNERS INC</t>
  </si>
  <si>
    <t>PO BOX 6930</t>
  </si>
  <si>
    <t>95604</t>
  </si>
  <si>
    <t>AUDIOGO</t>
  </si>
  <si>
    <t>PO BOX 347098</t>
  </si>
  <si>
    <t>15251</t>
  </si>
  <si>
    <t>AUSTIN BURGESS</t>
  </si>
  <si>
    <t>216 W 1458 S</t>
  </si>
  <si>
    <t>84321</t>
  </si>
  <si>
    <t>AUSTIN JAY SANDAU</t>
  </si>
  <si>
    <t>448 N GRAMERCY AVE</t>
  </si>
  <si>
    <t>AUSTYN D ROSS</t>
  </si>
  <si>
    <t>1768 N 400 E #14</t>
  </si>
  <si>
    <t>RICOH CO</t>
  </si>
  <si>
    <t>PO BOX 651006</t>
  </si>
  <si>
    <t>84165</t>
  </si>
  <si>
    <t>AUTOMATED HEATING &amp; AIR CONDITIONING</t>
  </si>
  <si>
    <t>1574 W 2650 S</t>
  </si>
  <si>
    <t>AUTOMATIC TRANSMISSION CENTER, INC</t>
  </si>
  <si>
    <t>3004 S 1900 W</t>
  </si>
  <si>
    <t>AUTOMATION DESIGN &amp; SERVICES, INC.</t>
  </si>
  <si>
    <t>5220 S PINEMONT DR</t>
  </si>
  <si>
    <t>INDUSTRIAL FINISHES &amp; SYSTEM</t>
  </si>
  <si>
    <t>EUGENE</t>
  </si>
  <si>
    <t>OR</t>
  </si>
  <si>
    <t>97402</t>
  </si>
  <si>
    <t>PO BOX 7811</t>
  </si>
  <si>
    <t>84091</t>
  </si>
  <si>
    <t>AVAYA, INC</t>
  </si>
  <si>
    <t>PO BOX 5125</t>
  </si>
  <si>
    <t>AVID IDENTIFICATION SYSTEMS INC</t>
  </si>
  <si>
    <t>3185 HAMNER AVE</t>
  </si>
  <si>
    <t>NORCO</t>
  </si>
  <si>
    <t>92860</t>
  </si>
  <si>
    <t>AW MARSHALL CO</t>
  </si>
  <si>
    <t>PO BOX 16127</t>
  </si>
  <si>
    <t>AWH ENTERPRISES</t>
  </si>
  <si>
    <t>7 LAKERIDGE DRIVE</t>
  </si>
  <si>
    <t>GEORGETOWN</t>
  </si>
  <si>
    <t>MA</t>
  </si>
  <si>
    <t>01833</t>
  </si>
  <si>
    <t>B&amp;K FOX CONTRACTORS</t>
  </si>
  <si>
    <t>B&amp;R AUTOBODY</t>
  </si>
  <si>
    <t>2363 S 1900 W</t>
  </si>
  <si>
    <t>B2A</t>
  </si>
  <si>
    <t>563 W 500 S SUITE 230</t>
  </si>
  <si>
    <t>BACK COUNTRY BADGER</t>
  </si>
  <si>
    <t>3792 S LIPAN ST</t>
  </si>
  <si>
    <t>DENVER</t>
  </si>
  <si>
    <t>80110</t>
  </si>
  <si>
    <t>BACKMAN TITLE CO</t>
  </si>
  <si>
    <t>167 E 6100 S, SUITE 250</t>
  </si>
  <si>
    <t>BAIRD, BLACKBURN &amp; ASSOCIATES, PC</t>
  </si>
  <si>
    <t>563 WEST 500 SOUTH, SUITE 230</t>
  </si>
  <si>
    <t>BAKER &amp; TAYLOR INC</t>
  </si>
  <si>
    <t>2550 WEST TYVOLA ROAD</t>
  </si>
  <si>
    <t>CHARLOTTE</t>
  </si>
  <si>
    <t>28217</t>
  </si>
  <si>
    <t>KENNETH R LIND</t>
  </si>
  <si>
    <t>118 NEVIN AVENUE</t>
  </si>
  <si>
    <t>RICHMOND</t>
  </si>
  <si>
    <t>94801</t>
  </si>
  <si>
    <t>BALLARD SPAHR LLP</t>
  </si>
  <si>
    <t>1735 MARKET STREET</t>
  </si>
  <si>
    <t>PHILDELPHIA</t>
  </si>
  <si>
    <t>19103</t>
  </si>
  <si>
    <t>BAMBOO PILLOWS/IQ MASSAGER</t>
  </si>
  <si>
    <t>1053 W TAYLORS PARK CIRCLE</t>
  </si>
  <si>
    <t>BANJOMAN &amp; CO</t>
  </si>
  <si>
    <t>243 1/2 S 300 E</t>
  </si>
  <si>
    <t>BANK OF AMERICA, NA</t>
  </si>
  <si>
    <t>PO BOX 15047</t>
  </si>
  <si>
    <t>WILMINGTON</t>
  </si>
  <si>
    <t>DE</t>
  </si>
  <si>
    <t>19850</t>
  </si>
  <si>
    <t>BANK OF UTAH</t>
  </si>
  <si>
    <t>PO BOX 231</t>
  </si>
  <si>
    <t>BANK OF UTAH TRUST ACCOUNT FOR CHARLES V POLL ROTH</t>
  </si>
  <si>
    <t>2605 WASHINGTON BLVD</t>
  </si>
  <si>
    <t>BARBARA GOGEL</t>
  </si>
  <si>
    <t>3615 N WOLF CREEK DR NBR 1108</t>
  </si>
  <si>
    <t>BARBARA WESLEY</t>
  </si>
  <si>
    <t>4637 W 2800 S</t>
  </si>
  <si>
    <t>TAYLOR</t>
  </si>
  <si>
    <t>BARBARA'S ADVANCED COPY PRINT</t>
  </si>
  <si>
    <t>747 HIGHWAY 193</t>
  </si>
  <si>
    <t>BARNES &amp; NOBLE BOOKSELLERS, USA INC</t>
  </si>
  <si>
    <t>PO BOX 930485</t>
  </si>
  <si>
    <t>31193-0453</t>
  </si>
  <si>
    <t>BARR LAW OFFICE PC</t>
  </si>
  <si>
    <t>2550 WASHINGTON BLVD SUITE 350</t>
  </si>
  <si>
    <t>BARROW LAND AND LIVESTOCK LLC</t>
  </si>
  <si>
    <t>6797 W 900 S</t>
  </si>
  <si>
    <t>RDO BATTERIES</t>
  </si>
  <si>
    <t>852 W HILLFIELD RD</t>
  </si>
  <si>
    <t>BDO GYM LC</t>
  </si>
  <si>
    <t>1150 S DEPOT DRIVE   SUITE 100</t>
  </si>
  <si>
    <t>BEACON METALS INC</t>
  </si>
  <si>
    <t>PO BOX 65462</t>
  </si>
  <si>
    <t>BEAN-A-COLADA</t>
  </si>
  <si>
    <t>1363 W 5375 S</t>
  </si>
  <si>
    <t>RIVERDALE</t>
  </si>
  <si>
    <t>BEAR RIVER ANIMAL HOSPITAL</t>
  </si>
  <si>
    <t>390 W 600 N</t>
  </si>
  <si>
    <t>TREMONTON</t>
  </si>
  <si>
    <t>84337</t>
  </si>
  <si>
    <t>BEAR RIVER HEALTH DEPT</t>
  </si>
  <si>
    <t>655 E 1300 N</t>
  </si>
  <si>
    <t>84341</t>
  </si>
  <si>
    <t>EVANSTON</t>
  </si>
  <si>
    <t>WY</t>
  </si>
  <si>
    <t>82930</t>
  </si>
  <si>
    <t>BECKIE REESE</t>
  </si>
  <si>
    <t>1811 N 2300 W</t>
  </si>
  <si>
    <t>BECKS SANITATION</t>
  </si>
  <si>
    <t>PO BOX 510521</t>
  </si>
  <si>
    <t>84151</t>
  </si>
  <si>
    <t>BECKSTROM BODY SHOP</t>
  </si>
  <si>
    <t>1945 LINCOLN AVE</t>
  </si>
  <si>
    <t>BEDROCK PROTECTION AGENCY LLC</t>
  </si>
  <si>
    <t>6076 S 900 E STE 100</t>
  </si>
  <si>
    <t>84121</t>
  </si>
  <si>
    <t>900</t>
  </si>
  <si>
    <t>BEEHIVE STORAGE CENTER</t>
  </si>
  <si>
    <t>1890 WALL AVE</t>
  </si>
  <si>
    <t>BELDEN REAL ESTATE MANAGEMENT</t>
  </si>
  <si>
    <t>PO BOX 1614</t>
  </si>
  <si>
    <t>BELINDA KAY CLEVERLEY</t>
  </si>
  <si>
    <t>3630 S 3750 W</t>
  </si>
  <si>
    <t>BELL BUILT HOMES</t>
  </si>
  <si>
    <t>4655 S 1900 W #9</t>
  </si>
  <si>
    <t>BELL JANITORIAL SUPPLY LC</t>
  </si>
  <si>
    <t>4464 W 2100 S  SUITE A</t>
  </si>
  <si>
    <t>84120</t>
  </si>
  <si>
    <t>BELL PHOTOGRAPHERS, INC.</t>
  </si>
  <si>
    <t>6600 S HWY 89</t>
  </si>
  <si>
    <t>BELL SPORTS</t>
  </si>
  <si>
    <t>3367 PAYSPHERE CIR</t>
  </si>
  <si>
    <t>60674</t>
  </si>
  <si>
    <t>BELLA'S FRESH MEXICAN GRILL</t>
  </si>
  <si>
    <t>2651 N 1850 W</t>
  </si>
  <si>
    <t>BELL'S SECURITY SALES INC</t>
  </si>
  <si>
    <t>426 BLOOMFIELD AVE</t>
  </si>
  <si>
    <t>BLOOMFIELD</t>
  </si>
  <si>
    <t>07003</t>
  </si>
  <si>
    <t>2748 ADAMS AVE</t>
  </si>
  <si>
    <t>BEN CONRAD</t>
  </si>
  <si>
    <t>100 CIRCLE DR</t>
  </si>
  <si>
    <t>ESKDALE</t>
  </si>
  <si>
    <t>84728</t>
  </si>
  <si>
    <t>BEN LOMOND LANES</t>
  </si>
  <si>
    <t>329 WASHINGTON BLVD</t>
  </si>
  <si>
    <t>BEN LOMOND OFFICE EQUIPMENT</t>
  </si>
  <si>
    <t>BENEFICIAL LIFE INSURANCE COMPANY</t>
  </si>
  <si>
    <t>PO BOX 79030</t>
  </si>
  <si>
    <t>85062</t>
  </si>
  <si>
    <t>BENEFICIAL UTAH INC</t>
  </si>
  <si>
    <t>8619 SOUTH SANDY PARKWAY</t>
  </si>
  <si>
    <t>BENJAMIN FOODS LLC</t>
  </si>
  <si>
    <t>1001 S YORK RD</t>
  </si>
  <si>
    <t>HATBORO</t>
  </si>
  <si>
    <t>19040</t>
  </si>
  <si>
    <t>ROWMAN &amp; LITTLEFIELD PUBLISHING GROUP INC</t>
  </si>
  <si>
    <t>PO BOX 191</t>
  </si>
  <si>
    <t>BLUE RIDGE SUMMIT</t>
  </si>
  <si>
    <t>17214</t>
  </si>
  <si>
    <t>75373</t>
  </si>
  <si>
    <t>BEST FRIENDS ANIMAL SOCIETY</t>
  </si>
  <si>
    <t>845 N 100 W STE 107</t>
  </si>
  <si>
    <t>OREM</t>
  </si>
  <si>
    <t>84057</t>
  </si>
  <si>
    <t>BEST WESTERN CANYON PINES</t>
  </si>
  <si>
    <t>6650 S HIGHWAY 89</t>
  </si>
  <si>
    <t>BETTY LORAINE HUNSAKER</t>
  </si>
  <si>
    <t>2334 MONROE #907</t>
  </si>
  <si>
    <t>BEVERAGE SPECIALISTS INC</t>
  </si>
  <si>
    <t>PO BOX 25501</t>
  </si>
  <si>
    <t>84125</t>
  </si>
  <si>
    <t>BEVERLY G HESLOP</t>
  </si>
  <si>
    <t>1508 FOREST GREEN DR</t>
  </si>
  <si>
    <t>BEV'S WORLD TRADE IMPORTS AND GIFTS</t>
  </si>
  <si>
    <t>3717 RIVERDALE RD</t>
  </si>
  <si>
    <t>BIDDLE CONSULTING GROUP, INC.</t>
  </si>
  <si>
    <t>193 BLUE RAVINE RD STE 270</t>
  </si>
  <si>
    <t>FOLSOM</t>
  </si>
  <si>
    <t>95630</t>
  </si>
  <si>
    <t>BIG BUBBA'S</t>
  </si>
  <si>
    <t>1751 W 12TH ST</t>
  </si>
  <si>
    <t>COALVILLE</t>
  </si>
  <si>
    <t>BIG FOOT SIGNS AND GRAPHICS LLC</t>
  </si>
  <si>
    <t>4056 W 4200 S</t>
  </si>
  <si>
    <t>3588 W 5600 S, STE A</t>
  </si>
  <si>
    <t>BIG-D CONSTRUCTION CORP</t>
  </si>
  <si>
    <t>404 W 400 S</t>
  </si>
  <si>
    <t>84101</t>
  </si>
  <si>
    <t>UTAH BICYCLE COALTION</t>
  </si>
  <si>
    <t>PO BOX 4523</t>
  </si>
  <si>
    <t>84110</t>
  </si>
  <si>
    <t>868 E 5575 S</t>
  </si>
  <si>
    <t>BILLIE WAY</t>
  </si>
  <si>
    <t>437 8TH AVE</t>
  </si>
  <si>
    <t>84103-2816</t>
  </si>
  <si>
    <t>BIO MED ENGINEERING INC</t>
  </si>
  <si>
    <t>3080 S STATE ST</t>
  </si>
  <si>
    <t>BIO-WEST INC</t>
  </si>
  <si>
    <t>1063 W 1400 N</t>
  </si>
  <si>
    <t>BITTON AUTO SALES INC</t>
  </si>
  <si>
    <t>333 27TH STREET</t>
  </si>
  <si>
    <t>HEARST BUSINESS MEDIA CORPORATION</t>
  </si>
  <si>
    <t>PO BOX 404040</t>
  </si>
  <si>
    <t>30384</t>
  </si>
  <si>
    <t>BLACK SUN PROPERTIES LLC</t>
  </si>
  <si>
    <t>2520 N 1500 W</t>
  </si>
  <si>
    <t>BLACKBURN JONES CO</t>
  </si>
  <si>
    <t>PO BOX 1479</t>
  </si>
  <si>
    <t>BLACKSMITH FORK VETERINARY CLINIC INC</t>
  </si>
  <si>
    <t>16 EAST 6200 SOUTH</t>
  </si>
  <si>
    <t>HYRUM</t>
  </si>
  <si>
    <t>84319</t>
  </si>
  <si>
    <t>BLACKSTONE AUDIO INC</t>
  </si>
  <si>
    <t>31 MISTLETOE RD</t>
  </si>
  <si>
    <t>ASHLAND</t>
  </si>
  <si>
    <t>97520</t>
  </si>
  <si>
    <t>BLAIR BROWN</t>
  </si>
  <si>
    <t>187 EAST 4700 SOUTH</t>
  </si>
  <si>
    <t>WASHINGTON TERRACE</t>
  </si>
  <si>
    <t>BLAKE G WELLING MD PC</t>
  </si>
  <si>
    <t>1916 N 700 W SUITE 200</t>
  </si>
  <si>
    <t>BLOMQUIST HALE CONSULTING GROUP, INC</t>
  </si>
  <si>
    <t>860 E 4500 S   #202</t>
  </si>
  <si>
    <t>BLUE STAKES OF UTAH</t>
  </si>
  <si>
    <t>PO BOX 1517</t>
  </si>
  <si>
    <t>DRAPER</t>
  </si>
  <si>
    <t>84020</t>
  </si>
  <si>
    <t>WEST JORDAN</t>
  </si>
  <si>
    <t>84088</t>
  </si>
  <si>
    <t>BLUE WATER PROMOTIONS INC</t>
  </si>
  <si>
    <t>693 COUNTY ROAD 22</t>
  </si>
  <si>
    <t>DEL NORTE</t>
  </si>
  <si>
    <t>81132</t>
  </si>
  <si>
    <t>PO BOX 294</t>
  </si>
  <si>
    <t>BLX GROUP LLC</t>
  </si>
  <si>
    <t>PO BOX 39000</t>
  </si>
  <si>
    <t>SAN FRANCISCO</t>
  </si>
  <si>
    <t>94139</t>
  </si>
  <si>
    <t>BMC SOFTWARE INC</t>
  </si>
  <si>
    <t>77042</t>
  </si>
  <si>
    <t>BOARD OF EDUCATION OF SALT LAKE CITY</t>
  </si>
  <si>
    <t>BOB BARKER CO</t>
  </si>
  <si>
    <t>PO BOX 890885</t>
  </si>
  <si>
    <t>28289</t>
  </si>
  <si>
    <t>BOB VOIGHT</t>
  </si>
  <si>
    <t>569 N 1500 W</t>
  </si>
  <si>
    <t>2788 W 3975 N</t>
  </si>
  <si>
    <t>BOB'S TREE SERVICE INC</t>
  </si>
  <si>
    <t>724 W 500 S   SUITE 200</t>
  </si>
  <si>
    <t>WEST BOUNTIFUL</t>
  </si>
  <si>
    <t>84103</t>
  </si>
  <si>
    <t>CKSK &amp; BJ INC</t>
  </si>
  <si>
    <t>BOMAN KEMP</t>
  </si>
  <si>
    <t>PO BOX 9725</t>
  </si>
  <si>
    <t>BONA VISTA WATER</t>
  </si>
  <si>
    <t>2020 W 1300 N</t>
  </si>
  <si>
    <t>BONNEVILLE ADVISORS LLC</t>
  </si>
  <si>
    <t>BONNEVILLE BLUE PRINT SUPPLY</t>
  </si>
  <si>
    <t>1802 CURTIS AVE</t>
  </si>
  <si>
    <t>IDAHO FALLS</t>
  </si>
  <si>
    <t>83402</t>
  </si>
  <si>
    <t>BONNEVILLE CHAPTER ICC</t>
  </si>
  <si>
    <t>PO BOX 672</t>
  </si>
  <si>
    <t>BONNEVILLE BILLING &amp; COLLECTIONS</t>
  </si>
  <si>
    <t>84340</t>
  </si>
  <si>
    <t>DABB CO INC</t>
  </si>
  <si>
    <t>9330 SOUTH 300 WEST</t>
  </si>
  <si>
    <t>BOOK LETTERS</t>
  </si>
  <si>
    <t>4041 N HIGH ST   SUITE 401</t>
  </si>
  <si>
    <t>OH</t>
  </si>
  <si>
    <t>43214</t>
  </si>
  <si>
    <t>BORRETT ANIMAL HOSPITAL</t>
  </si>
  <si>
    <t>875 A WEST 12TH ST</t>
  </si>
  <si>
    <t>MARRIOTT SLATERVILLE</t>
  </si>
  <si>
    <t>BOWEN COLLINS &amp; ASSOCIATES</t>
  </si>
  <si>
    <t>154 E 14000 S</t>
  </si>
  <si>
    <t>BOWEN CONSTRUCTION CO</t>
  </si>
  <si>
    <t>1120 W 500 N</t>
  </si>
  <si>
    <t>BOYD I HOSKINS JR &amp; SON INC</t>
  </si>
  <si>
    <t>PO BOX 29</t>
  </si>
  <si>
    <t>BOYD SIGN SYSTEMS LLC</t>
  </si>
  <si>
    <t>3901 S KALAMATH STREET</t>
  </si>
  <si>
    <t>ENGLEWOOD</t>
  </si>
  <si>
    <t>BOYER BDO LC</t>
  </si>
  <si>
    <t>90 S 400 W   SUITE 200</t>
  </si>
  <si>
    <t>960</t>
  </si>
  <si>
    <t>BOYLE APPLIANCE INC</t>
  </si>
  <si>
    <t>146 E 36TH ST</t>
  </si>
  <si>
    <t>BOYS &amp; GIRLS CLUB</t>
  </si>
  <si>
    <t>2302 WASHINGTON BLVD SUITE 201</t>
  </si>
  <si>
    <t>BRAD A MULLEN</t>
  </si>
  <si>
    <t>2599 E 1300 S</t>
  </si>
  <si>
    <t>84108</t>
  </si>
  <si>
    <t>BRAD BARKER</t>
  </si>
  <si>
    <t>997 E 900 N</t>
  </si>
  <si>
    <t>BRAD LINDSAY RIZER</t>
  </si>
  <si>
    <t>2367 W 1340 N</t>
  </si>
  <si>
    <t>BRANDEN JOHN SPARKS</t>
  </si>
  <si>
    <t>3645 E SIERRAMADRE</t>
  </si>
  <si>
    <t>GILBERT</t>
  </si>
  <si>
    <t>85296</t>
  </si>
  <si>
    <t>683 W 2200 N</t>
  </si>
  <si>
    <t>BRANDON HOLMES</t>
  </si>
  <si>
    <t>3636 N 480 E</t>
  </si>
  <si>
    <t>BRANDON NAIVAR</t>
  </si>
  <si>
    <t>1300 SOUTH WOOD HILLS DR</t>
  </si>
  <si>
    <t>76574</t>
  </si>
  <si>
    <t>BRAXTON TALBOT</t>
  </si>
  <si>
    <t>2753 S 4300 W</t>
  </si>
  <si>
    <t>BRAYDON SMEDLEY</t>
  </si>
  <si>
    <t>2779 N 2575 W</t>
  </si>
  <si>
    <t>BREANN HOWARD</t>
  </si>
  <si>
    <t>4630 W 1500 N</t>
  </si>
  <si>
    <t>PLAIN CITY</t>
  </si>
  <si>
    <t>BRENT STEPHENS AUTO BODY INC</t>
  </si>
  <si>
    <t>1193 W WILSON LN</t>
  </si>
  <si>
    <t>BRENT L ZAUGG</t>
  </si>
  <si>
    <t>5688 SOUTH 5900 WEST</t>
  </si>
  <si>
    <t>BRETT CREZEE</t>
  </si>
  <si>
    <t>3231 GRAMERCY AVE</t>
  </si>
  <si>
    <t>BRETTS TOWING</t>
  </si>
  <si>
    <t>3160 REEVES AVE</t>
  </si>
  <si>
    <t>BREVIS CORPORATION</t>
  </si>
  <si>
    <t>225 W 2855 S</t>
  </si>
  <si>
    <t>BRIAN &amp; TERRI DOUGLAS</t>
  </si>
  <si>
    <t>5657 S 6000 W</t>
  </si>
  <si>
    <t>BRIAN WILKES</t>
  </si>
  <si>
    <t>350 MILLCREEK LANE</t>
  </si>
  <si>
    <t>BRIANNA SEDERHOLM</t>
  </si>
  <si>
    <t>BRIDGER L LANGEVELD</t>
  </si>
  <si>
    <t>116 E 1150 N</t>
  </si>
  <si>
    <t>BRIDGERS COACHES INC</t>
  </si>
  <si>
    <t>3704 MEDALLION PLACE</t>
  </si>
  <si>
    <t>NEWPORT</t>
  </si>
  <si>
    <t>AR</t>
  </si>
  <si>
    <t>72112</t>
  </si>
  <si>
    <t>BRIENNE KENNEDY</t>
  </si>
  <si>
    <t>3362 A LIBERTY WAY</t>
  </si>
  <si>
    <t>HILL AFB</t>
  </si>
  <si>
    <t>84056</t>
  </si>
  <si>
    <t>BRIGHAM CITY FINE ARTS COUNCIL</t>
  </si>
  <si>
    <t>58 S 100 W</t>
  </si>
  <si>
    <t>BRIGHAM IMPLEMENT CO</t>
  </si>
  <si>
    <t>1900 W HWY 13 PO BOX 741</t>
  </si>
  <si>
    <t>BRINTON INVESTMENTS LLC</t>
  </si>
  <si>
    <t>7816 S WILSON STREET</t>
  </si>
  <si>
    <t>BRODY CHEMICAL</t>
  </si>
  <si>
    <t>6125 W DOUBLE EAGLE CIRCLE</t>
  </si>
  <si>
    <t>84118</t>
  </si>
  <si>
    <t>BRODY D PANTER</t>
  </si>
  <si>
    <t>1499 SOUTH STATE STREET</t>
  </si>
  <si>
    <t>BROKEN HEART RODEO LLC</t>
  </si>
  <si>
    <t>BROOKSIDE VETERINARY GROUP</t>
  </si>
  <si>
    <t>690 WALL AVE</t>
  </si>
  <si>
    <t>BRUCE JACKSON</t>
  </si>
  <si>
    <t>PO BOX 129</t>
  </si>
  <si>
    <t>WILLARD</t>
  </si>
  <si>
    <t>BRUCE TRACY</t>
  </si>
  <si>
    <t>162 W MOND ST</t>
  </si>
  <si>
    <t>BUFFALO BROS TIRE OUTFITTERS</t>
  </si>
  <si>
    <t>1900 W RIVERDALE ROAD</t>
  </si>
  <si>
    <t>84061</t>
  </si>
  <si>
    <t>BURCH CREEK ANIMAL HOSPITAL, INC</t>
  </si>
  <si>
    <t>4847 HARRISON BLVD</t>
  </si>
  <si>
    <t>BUSHELL &amp; WIDDISON PLLC</t>
  </si>
  <si>
    <t>BUSINESS &amp; LEGAL REPORTS INC</t>
  </si>
  <si>
    <t>PO BOX 5094</t>
  </si>
  <si>
    <t>BRENTWOOD</t>
  </si>
  <si>
    <t>37024</t>
  </si>
  <si>
    <t>BUSINESS MANAGEMENT DAILY</t>
  </si>
  <si>
    <t>7600A LEESBURG PIKE</t>
  </si>
  <si>
    <t>FALLS CHURCH</t>
  </si>
  <si>
    <t>22043</t>
  </si>
  <si>
    <t>BUSINESS YELLOW PAGES</t>
  </si>
  <si>
    <t>PO BOX 300596</t>
  </si>
  <si>
    <t>AUSTIN</t>
  </si>
  <si>
    <t>78703</t>
  </si>
  <si>
    <t>BUTTERS PROPERTIES LLC</t>
  </si>
  <si>
    <t>2903 N 900 0</t>
  </si>
  <si>
    <t>C E BUTTERS REALTY &amp; CONSTRUCTION INC</t>
  </si>
  <si>
    <t>760 N HARRISVILLE RD</t>
  </si>
  <si>
    <t>C KIM WALTERS</t>
  </si>
  <si>
    <t>2115 W 5075 S</t>
  </si>
  <si>
    <t>THE COUNCIL FOR COMMUNITY AND ECONOMIC RESEARCH</t>
  </si>
  <si>
    <t>PO BOX 100127</t>
  </si>
  <si>
    <t>ARLINGTON</t>
  </si>
  <si>
    <t>22210</t>
  </si>
  <si>
    <t>CA ACCELERATOR OF DAVIS COUNTY</t>
  </si>
  <si>
    <t>746 E 1910 S STE 2</t>
  </si>
  <si>
    <t>84606</t>
  </si>
  <si>
    <t>CACHE HUMANE SOCIETY</t>
  </si>
  <si>
    <t>2370 W 200 N</t>
  </si>
  <si>
    <t>CACHE MEADOW VETERINARY CLINIC</t>
  </si>
  <si>
    <t>38 E 2600 N</t>
  </si>
  <si>
    <t>NORTH LOGAN</t>
  </si>
  <si>
    <t>CACHE VALLEY ELECTRIC CO</t>
  </si>
  <si>
    <t>PO BOX 405</t>
  </si>
  <si>
    <t>84323</t>
  </si>
  <si>
    <t>CAFE RIO INC</t>
  </si>
  <si>
    <t>215 N ADMIRAL BYRD RD #100</t>
  </si>
  <si>
    <t>CAFE ZUPAS</t>
  </si>
  <si>
    <t>460 W UNIVERSAL CIRCLE</t>
  </si>
  <si>
    <t>CAL RANCH STORE</t>
  </si>
  <si>
    <t>955 N 2000 W</t>
  </si>
  <si>
    <t>CALENE VAN NOY</t>
  </si>
  <si>
    <t>870 ROUECHE LANE</t>
  </si>
  <si>
    <t>CALIFORNIA DEPT OF CHILD SUPPORT SERVICES</t>
  </si>
  <si>
    <t>PO BOX 989067</t>
  </si>
  <si>
    <t>WEST SACRAMENTO</t>
  </si>
  <si>
    <t>95798</t>
  </si>
  <si>
    <t>CALLYO 2009 CORPORATION</t>
  </si>
  <si>
    <t>200 2ND AVE S #143</t>
  </si>
  <si>
    <t>ST. PETERSBURG</t>
  </si>
  <si>
    <t>33701</t>
  </si>
  <si>
    <t>CAMBRIDGE SCIENTIFIC ABSTRACTS LP</t>
  </si>
  <si>
    <t>789 EAST EISEBHOWER PARKWAY</t>
  </si>
  <si>
    <t>ANN ARBOR</t>
  </si>
  <si>
    <t>48108</t>
  </si>
  <si>
    <t>CAMERON D MCCARTY</t>
  </si>
  <si>
    <t>204 N 100 W</t>
  </si>
  <si>
    <t>CAMI ELIZABETH HALL</t>
  </si>
  <si>
    <t>3862 S 850 W</t>
  </si>
  <si>
    <t>CAMILLE MAYHEW JONES</t>
  </si>
  <si>
    <t>5725 CASCADE DRIVE</t>
  </si>
  <si>
    <t>MOUNTAIN GREEN</t>
  </si>
  <si>
    <t>CAMPBELL PET COMPANY</t>
  </si>
  <si>
    <t>PO BOX 122</t>
  </si>
  <si>
    <t>BRUSH PRAIRIE</t>
  </si>
  <si>
    <t>98606</t>
  </si>
  <si>
    <t>CANDACE BAKER</t>
  </si>
  <si>
    <t>3213 TYLER AVE</t>
  </si>
  <si>
    <t>CANDICE GIMMY WINDLEY</t>
  </si>
  <si>
    <t>1287 SHERIDAN DR</t>
  </si>
  <si>
    <t>C/O CANNON LAW ASSOCIATES</t>
  </si>
  <si>
    <t>215</t>
  </si>
  <si>
    <t>CANON SOLUTIONS AMERICA</t>
  </si>
  <si>
    <t>15004 COLLECTIONS CENTER DR</t>
  </si>
  <si>
    <t>60693</t>
  </si>
  <si>
    <t>CANYON VIEW ANIMAL HEALTH CENTER</t>
  </si>
  <si>
    <t>1885 S HWY 89</t>
  </si>
  <si>
    <t>PERRY</t>
  </si>
  <si>
    <t>CAPITAL COMMUNICATIONS IND., INC.</t>
  </si>
  <si>
    <t>PO BOX 481</t>
  </si>
  <si>
    <t>OLYMPIA</t>
  </si>
  <si>
    <t>98507</t>
  </si>
  <si>
    <t>CAPITOL INTERNATIONAL PRODUCTIONS INC</t>
  </si>
  <si>
    <t>47829 TOMAHAWK DRIVE</t>
  </si>
  <si>
    <t>NEGLEY</t>
  </si>
  <si>
    <t>44441</t>
  </si>
  <si>
    <t>CAPSTONE STRATEGIES, LLC</t>
  </si>
  <si>
    <t>1122 GILMER DR</t>
  </si>
  <si>
    <t>CAPTAIN DAVE INC,</t>
  </si>
  <si>
    <t>121 S LASALLE ST</t>
  </si>
  <si>
    <t>DURHAM</t>
  </si>
  <si>
    <t>27705</t>
  </si>
  <si>
    <t>920</t>
  </si>
  <si>
    <t>84408</t>
  </si>
  <si>
    <t>CARLA STAPLES</t>
  </si>
  <si>
    <t>4685 W 1400 S</t>
  </si>
  <si>
    <t>CARLOS ELIGIO GARCIA</t>
  </si>
  <si>
    <t>3418 W 3470 S</t>
  </si>
  <si>
    <t>WEST VALLEY CITY</t>
  </si>
  <si>
    <t>CARLOS HERBON</t>
  </si>
  <si>
    <t>585 24TH STREET #105</t>
  </si>
  <si>
    <t>CARLTON WAY</t>
  </si>
  <si>
    <t>437 8TH AVENUE</t>
  </si>
  <si>
    <t>CAROL CAIN</t>
  </si>
  <si>
    <t>1012 E 125 S</t>
  </si>
  <si>
    <t>CAROL FIELDING</t>
  </si>
  <si>
    <t>5088 S 2575 W</t>
  </si>
  <si>
    <t>CAROL P MCFARLAND</t>
  </si>
  <si>
    <t>4188 S 2225 W</t>
  </si>
  <si>
    <t>CAROL WILLIAMSON</t>
  </si>
  <si>
    <t>1034 VITT DR</t>
  </si>
  <si>
    <t>CAROLINA SOFTWARE INC</t>
  </si>
  <si>
    <t>PO BOX 3097</t>
  </si>
  <si>
    <t>28406</t>
  </si>
  <si>
    <t>ROBERT P JONES</t>
  </si>
  <si>
    <t>PO BOX 11211</t>
  </si>
  <si>
    <t>28220</t>
  </si>
  <si>
    <t>84790</t>
  </si>
  <si>
    <t>CARQUEST OF OGDEN UTAH</t>
  </si>
  <si>
    <t>3212 WALL AVE</t>
  </si>
  <si>
    <t>CARRIE RICE</t>
  </si>
  <si>
    <t>969 N 1200 W</t>
  </si>
  <si>
    <t>CPC, INC.</t>
  </si>
  <si>
    <t>4701 SANGAMORE RD #S-155</t>
  </si>
  <si>
    <t>BETHESDA</t>
  </si>
  <si>
    <t>MD</t>
  </si>
  <si>
    <t>20816</t>
  </si>
  <si>
    <t>PO BOX 820</t>
  </si>
  <si>
    <t>CASELLE, INC.</t>
  </si>
  <si>
    <t>1656 S. EAST BAY BLVD, STE 100</t>
  </si>
  <si>
    <t>CASEY C BACHISON MD</t>
  </si>
  <si>
    <t>CATE RENTAL &amp; SALES LLC</t>
  </si>
  <si>
    <t>PO BOX 27073</t>
  </si>
  <si>
    <t>CATHY PEARSON</t>
  </si>
  <si>
    <t>1152 W 800 N</t>
  </si>
  <si>
    <t>CATHY PROWS</t>
  </si>
  <si>
    <t>770 W 500 E</t>
  </si>
  <si>
    <t>CAVCOM INC</t>
  </si>
  <si>
    <t>1872 INDUSTRIES LANE</t>
  </si>
  <si>
    <t>WALKER</t>
  </si>
  <si>
    <t>MN</t>
  </si>
  <si>
    <t>56484</t>
  </si>
  <si>
    <t>NEW YORK</t>
  </si>
  <si>
    <t>NY</t>
  </si>
  <si>
    <t>MO</t>
  </si>
  <si>
    <t>64063</t>
  </si>
  <si>
    <t>CCG HOWELLS</t>
  </si>
  <si>
    <t>358 S RIO GRANDE, STE 100</t>
  </si>
  <si>
    <t>CCG SYSTEMS INC</t>
  </si>
  <si>
    <t>VIRGINIA BEACH</t>
  </si>
  <si>
    <t>23452</t>
  </si>
  <si>
    <t>CCH INCORPORATED</t>
  </si>
  <si>
    <t>2700 LAKE COOK ROAD</t>
  </si>
  <si>
    <t>RIVERWOODS</t>
  </si>
  <si>
    <t>60015</t>
  </si>
  <si>
    <t>CCJJ</t>
  </si>
  <si>
    <t>PO BOX 142330</t>
  </si>
  <si>
    <t>84114</t>
  </si>
  <si>
    <t>CCT TECHNOLOGIES INC</t>
  </si>
  <si>
    <t>482 W SAN CARLOS ST</t>
  </si>
  <si>
    <t>SAN JOSE</t>
  </si>
  <si>
    <t>95110</t>
  </si>
  <si>
    <t>CDW LLC</t>
  </si>
  <si>
    <t>300 N MILWAUKEE AVE</t>
  </si>
  <si>
    <t>BERNON HILLS</t>
  </si>
  <si>
    <t>60061</t>
  </si>
  <si>
    <t>CELLEBRITE USA CORP</t>
  </si>
  <si>
    <t>266 HARRISTOWN ROAD, STE 105</t>
  </si>
  <si>
    <t>GLEN ROCK</t>
  </si>
  <si>
    <t>07452</t>
  </si>
  <si>
    <t>CENGAGE LEARNING INC</t>
  </si>
  <si>
    <t>5191 NARTOP BLVD</t>
  </si>
  <si>
    <t>MASON</t>
  </si>
  <si>
    <t>45040</t>
  </si>
  <si>
    <t>CENTER POINT INC</t>
  </si>
  <si>
    <t>THORNDIKE</t>
  </si>
  <si>
    <t>ME</t>
  </si>
  <si>
    <t>04986</t>
  </si>
  <si>
    <t>CENTRAL UTAH CLINIC PC</t>
  </si>
  <si>
    <t>PO BOX 30079</t>
  </si>
  <si>
    <t>CENTRAL WEBER SEWER IMPROVEMENT DISTRICT</t>
  </si>
  <si>
    <t>2618 W PIONEER RD</t>
  </si>
  <si>
    <t>CENTURION HOLDINGS I LLC</t>
  </si>
  <si>
    <t>512 RUDDER ROAD</t>
  </si>
  <si>
    <t>FENTON</t>
  </si>
  <si>
    <t>63026</t>
  </si>
  <si>
    <t>CENTURY EQUIPMENT COMPANY</t>
  </si>
  <si>
    <t>453 N 1000 W</t>
  </si>
  <si>
    <t>CEREBELLUM CORPORATION</t>
  </si>
  <si>
    <t>1661 TENNESSEE ST STE 3D</t>
  </si>
  <si>
    <t>94107</t>
  </si>
  <si>
    <t>CERTIFIED ENGINEERING SYSTEMS</t>
  </si>
  <si>
    <t>2949 S MAIN ST</t>
  </si>
  <si>
    <t>CERTIFIED ON-SITE DRAPERY CLEANING</t>
  </si>
  <si>
    <t>1977 W 12110 S</t>
  </si>
  <si>
    <t>CERTIFIED SALES &amp; SERVICE INC</t>
  </si>
  <si>
    <t>535 W 800 S</t>
  </si>
  <si>
    <t>CES &amp; R LLC</t>
  </si>
  <si>
    <t>2949 S MAIN STREET</t>
  </si>
  <si>
    <t>CHAD J &amp; MELISSA CHRISTENSEN</t>
  </si>
  <si>
    <t>451 N 300 E</t>
  </si>
  <si>
    <t>CHAD STEPHENS, INC.</t>
  </si>
  <si>
    <t>1470 WALL AVE</t>
  </si>
  <si>
    <t>CHADS PLUMBING &amp; SPRINKLING SUPPLY</t>
  </si>
  <si>
    <t>CHALLENGING LEADERSHIP ADVENTURE SYSTEMS INC</t>
  </si>
  <si>
    <t>3606 W CENTER STREET</t>
  </si>
  <si>
    <t>84601</t>
  </si>
  <si>
    <t>CHAMBER ORCHESTRA OGDEN</t>
  </si>
  <si>
    <t>5463 S 125 E</t>
  </si>
  <si>
    <t>BOSTON</t>
  </si>
  <si>
    <t>CHANTEL SZERSZEN</t>
  </si>
  <si>
    <t>4710 W 2200 N</t>
  </si>
  <si>
    <t>CHAPARRAL FIRE PROTECTION</t>
  </si>
  <si>
    <t>71 N HIGHWAY 89</t>
  </si>
  <si>
    <t>NORTH SALT LAKE</t>
  </si>
  <si>
    <t>84054</t>
  </si>
  <si>
    <t>CHAPMAN DALE BETHEL</t>
  </si>
  <si>
    <t>418 N JACKSON</t>
  </si>
  <si>
    <t>CHAPMAN FINANCIAL SERVICES OF WA, INC</t>
  </si>
  <si>
    <t>PO BOX 14693</t>
  </si>
  <si>
    <t>SPOKANNE</t>
  </si>
  <si>
    <t>99214</t>
  </si>
  <si>
    <t>CHARIOT AUTO SALES</t>
  </si>
  <si>
    <t>2991 N 2375 W</t>
  </si>
  <si>
    <t>CHARLES LOVATT</t>
  </si>
  <si>
    <t>1330 HENDERSON DR</t>
  </si>
  <si>
    <t>CHARM-TEX INC</t>
  </si>
  <si>
    <t>1618 CONEY ISLAND AVE</t>
  </si>
  <si>
    <t>BROOKLYN</t>
  </si>
  <si>
    <t>11230</t>
  </si>
  <si>
    <t>CHASE FULLER</t>
  </si>
  <si>
    <t>6209 W 5700 S</t>
  </si>
  <si>
    <t>CHE ZURO</t>
  </si>
  <si>
    <t>PO BOX 273</t>
  </si>
  <si>
    <t>CHELSI ARCHIBALD</t>
  </si>
  <si>
    <t>1065 PEACH DR</t>
  </si>
  <si>
    <t>CHEMSEARCH</t>
  </si>
  <si>
    <t>23261 NETWORK PLACE</t>
  </si>
  <si>
    <t>CHEMTECH-FORD LABORATORIES</t>
  </si>
  <si>
    <t>6100 SOUTH STRATLER</t>
  </si>
  <si>
    <t>CHEMTREAT INC</t>
  </si>
  <si>
    <t>5640 COX ROAD</t>
  </si>
  <si>
    <t>GLEN ALLEN</t>
  </si>
  <si>
    <t>23060</t>
  </si>
  <si>
    <t>CHERYL A KOSOBUD</t>
  </si>
  <si>
    <t>3209 CASEY LN</t>
  </si>
  <si>
    <t>CHERYL WHITE</t>
  </si>
  <si>
    <t>1819 E 6900 S</t>
  </si>
  <si>
    <t>UINTAH</t>
  </si>
  <si>
    <t>CHERYLEEN SIMONE</t>
  </si>
  <si>
    <t>601 W 3650 S</t>
  </si>
  <si>
    <t>CHIC AUTOMOTIVE CORP</t>
  </si>
  <si>
    <t>238 20TH ST</t>
  </si>
  <si>
    <t>CHILDRENS DISCOVERY LEARNING CENTERS, INC.</t>
  </si>
  <si>
    <t>ST GEORGE</t>
  </si>
  <si>
    <t>84791</t>
  </si>
  <si>
    <t>CHOOSING THE BEST PUBLISHING LLC</t>
  </si>
  <si>
    <t>2625 CUMBERLAND PKWY</t>
  </si>
  <si>
    <t>30339</t>
  </si>
  <si>
    <t>CHRISTENSEN ELECTRIC MOTOR, INC</t>
  </si>
  <si>
    <t>2645 LINCOLN AVE</t>
  </si>
  <si>
    <t>CHRISTENSEN, PALMER &amp; AMBROSE PC</t>
  </si>
  <si>
    <t>298 24TH STREET STE 300</t>
  </si>
  <si>
    <t>CHRISTIAN MICONI</t>
  </si>
  <si>
    <t>960 E 21ST STREET</t>
  </si>
  <si>
    <t>CHRISTINE BUSH LIPSEY</t>
  </si>
  <si>
    <t>3995 S 2075 W</t>
  </si>
  <si>
    <t>CHRISTINE CALVER</t>
  </si>
  <si>
    <t>6463 FOX POINT CIRCLE B2</t>
  </si>
  <si>
    <t>CHRISTINE M SHERWOOD</t>
  </si>
  <si>
    <t>3102 W 6000 S</t>
  </si>
  <si>
    <t>CHRISTINE POTEET</t>
  </si>
  <si>
    <t>3440 S KENNA LANE #3</t>
  </si>
  <si>
    <t>CHRISTOPHER C PARSONS</t>
  </si>
  <si>
    <t>8403 MAPLE PLACE</t>
  </si>
  <si>
    <t>RANCHO CUCAMONGA</t>
  </si>
  <si>
    <t>91730</t>
  </si>
  <si>
    <t>CHRISTOPHER WALKER</t>
  </si>
  <si>
    <t>6207 W 2000 N</t>
  </si>
  <si>
    <t>WARREN</t>
  </si>
  <si>
    <t>CHROME DATA SOLUTIONS LP</t>
  </si>
  <si>
    <t>PO BOX 101201</t>
  </si>
  <si>
    <t>91189</t>
  </si>
  <si>
    <t>CINDEE PAULSEN</t>
  </si>
  <si>
    <t>2874 W 1300 N</t>
  </si>
  <si>
    <t>CINDY GILL</t>
  </si>
  <si>
    <t>4954 W 5450 S</t>
  </si>
  <si>
    <t>CINTAS FIRST AID &amp; SAFETY</t>
  </si>
  <si>
    <t>PO BOX 636525</t>
  </si>
  <si>
    <t>CINCINNATI</t>
  </si>
  <si>
    <t>45263</t>
  </si>
  <si>
    <t>CITY WASTE PAPER, INC.</t>
  </si>
  <si>
    <t>PO BOX 1552</t>
  </si>
  <si>
    <t>CITYTRUST REAL ESTATE SERVICES LC</t>
  </si>
  <si>
    <t>1106 E 4500 S</t>
  </si>
  <si>
    <t>84117</t>
  </si>
  <si>
    <t>CIVIC RESEARCH INSTITUTE</t>
  </si>
  <si>
    <t>4478 US ROUTE 27</t>
  </si>
  <si>
    <t>KINGSTON</t>
  </si>
  <si>
    <t>08528-9983</t>
  </si>
  <si>
    <t>CK CONSTRUCTION CORP</t>
  </si>
  <si>
    <t>1981 S PAINTER LANE</t>
  </si>
  <si>
    <t>CLAITORS LAWBOOKS AND PUBLISHING DIVISION</t>
  </si>
  <si>
    <t>PO BOX 261333</t>
  </si>
  <si>
    <t>BATON ROUGE</t>
  </si>
  <si>
    <t>LA</t>
  </si>
  <si>
    <t>70826</t>
  </si>
  <si>
    <t>CLARK FAMILY PARTNERS LP</t>
  </si>
  <si>
    <t>2743 PARKLAND BLVD</t>
  </si>
  <si>
    <t>CLAY TUTT</t>
  </si>
  <si>
    <t>1371 N WASHINGTON BLVD</t>
  </si>
  <si>
    <t>CLEARFIELD GLASS INC</t>
  </si>
  <si>
    <t>6644 S 1540 E</t>
  </si>
  <si>
    <t>CLEARFIELD VETERINARY CLINIC PC</t>
  </si>
  <si>
    <t>780 S STATE ST</t>
  </si>
  <si>
    <t>CLEHA</t>
  </si>
  <si>
    <t>620 S 400 E SUITE 400</t>
  </si>
  <si>
    <t>84770</t>
  </si>
  <si>
    <t>SYRACUSE</t>
  </si>
  <si>
    <t>84075</t>
  </si>
  <si>
    <t>CLINTON CITY CORPORATION</t>
  </si>
  <si>
    <t>2267 N 1500 W</t>
  </si>
  <si>
    <t>CLINTON KYLE LEWIS</t>
  </si>
  <si>
    <t>8159 COUNTRY WEST DRIVE</t>
  </si>
  <si>
    <t>MAGNA</t>
  </si>
  <si>
    <t>84044</t>
  </si>
  <si>
    <t>CMK INVESTMENTS</t>
  </si>
  <si>
    <t>9430 EAST KELLEY DRIVE</t>
  </si>
  <si>
    <t>60680</t>
  </si>
  <si>
    <t>CNA SURETY DIRECT BILL</t>
  </si>
  <si>
    <t>PO BOX 957312</t>
  </si>
  <si>
    <t>ST LOUIS</t>
  </si>
  <si>
    <t>63195</t>
  </si>
  <si>
    <t>COBALT</t>
  </si>
  <si>
    <t>1115 E 4600 S</t>
  </si>
  <si>
    <t>CODA TECHNOLOGIES INC</t>
  </si>
  <si>
    <t>2727 S MAIN ST</t>
  </si>
  <si>
    <t>CODALE ELECTRIC SUPPLY</t>
  </si>
  <si>
    <t>PO BOX 25777</t>
  </si>
  <si>
    <t>CODE 3 SECURITY AND INVESTIGATIONS</t>
  </si>
  <si>
    <t>1185 N WASHTINGTON BLVD</t>
  </si>
  <si>
    <t>CODE-CO LAW PUBLISHERS LLC</t>
  </si>
  <si>
    <t>PO BOX 626</t>
  </si>
  <si>
    <t>PAYSON</t>
  </si>
  <si>
    <t>84651</t>
  </si>
  <si>
    <t>CODY LANDSTROM</t>
  </si>
  <si>
    <t>1716 CLEARVIEW CT</t>
  </si>
  <si>
    <t>80521</t>
  </si>
  <si>
    <t>COLDWATER ANIMAL HOSPITAL</t>
  </si>
  <si>
    <t>2671 N WASHINGTON BLVD</t>
  </si>
  <si>
    <t>COLE CANYON WATER COMPANY</t>
  </si>
  <si>
    <t>PO BOX 601</t>
  </si>
  <si>
    <t>COLE FAMILY TRUST</t>
  </si>
  <si>
    <t>30270 RANCHO VIEJO #A</t>
  </si>
  <si>
    <t>SAN JUAN CAPISTRANO</t>
  </si>
  <si>
    <t>92675</t>
  </si>
  <si>
    <t>1148 W LEGACY CROSSING BLVD</t>
  </si>
  <si>
    <t>COLLEEN C SOUTHWICK</t>
  </si>
  <si>
    <t>796 W 1250 S</t>
  </si>
  <si>
    <t>HEBER</t>
  </si>
  <si>
    <t>84032</t>
  </si>
  <si>
    <t>SEATTLE</t>
  </si>
  <si>
    <t>COLLISION FORENSICS &amp; ENGINEERING INC</t>
  </si>
  <si>
    <t>2469 E FORT UNION BLVD</t>
  </si>
  <si>
    <t>COLONIAL FLAG &amp; SPECIALTY</t>
  </si>
  <si>
    <t>9390 S 300 W</t>
  </si>
  <si>
    <t>COLONIAL LIFE</t>
  </si>
  <si>
    <t>PO BOX 903</t>
  </si>
  <si>
    <t>COLUMBIA</t>
  </si>
  <si>
    <t>29202</t>
  </si>
  <si>
    <t>COLONIAL SUPPLEMENTAL INSURANCE CO</t>
  </si>
  <si>
    <t>COLORADO PAINT COMPANY II</t>
  </si>
  <si>
    <t>4747 HOLLY ST</t>
  </si>
  <si>
    <t>80216</t>
  </si>
  <si>
    <t>COLTON HATTABAUGH</t>
  </si>
  <si>
    <t>3176 S 400 E</t>
  </si>
  <si>
    <t>COLVIN ENGINEERING ASSOCIATES</t>
  </si>
  <si>
    <t>244 W 300 N, STE 200</t>
  </si>
  <si>
    <t>COMCAST</t>
  </si>
  <si>
    <t>PO BOX 34744</t>
  </si>
  <si>
    <t>98124</t>
  </si>
  <si>
    <t>COMFORT SYSTEMS INTERMOUNTAIN USA</t>
  </si>
  <si>
    <t>2035 S MILESTONE DR</t>
  </si>
  <si>
    <t>COMMERCE REAL ESTATE SOLUTIONS</t>
  </si>
  <si>
    <t>170 SOUTH MAIN ST, SUITE 1600</t>
  </si>
  <si>
    <t>COMMERCIAL MECHANICAL SYSTEMS &amp; SERVICES INC</t>
  </si>
  <si>
    <t>3395 W 1820 S</t>
  </si>
  <si>
    <t>COMMERCIAL SERVICES UNLIMITED</t>
  </si>
  <si>
    <t>3220 S 1700 W</t>
  </si>
  <si>
    <t>COMMERCIAL TIRE, INC.</t>
  </si>
  <si>
    <t>MERIDIAN</t>
  </si>
  <si>
    <t>83680</t>
  </si>
  <si>
    <t>COMMUNITY HEALTH CHARITIES</t>
  </si>
  <si>
    <t>275 E SOUTH TEMPLE  SUITE 205</t>
  </si>
  <si>
    <t>COMMUNITY NURSING SERVICES</t>
  </si>
  <si>
    <t>860 E 4500 S STE 206</t>
  </si>
  <si>
    <t>COMMUNITY SHARES UTAH</t>
  </si>
  <si>
    <t>PO BOX 71959</t>
  </si>
  <si>
    <t>84171</t>
  </si>
  <si>
    <t>COMMVAULT</t>
  </si>
  <si>
    <t>2 CRESCENT PLACE</t>
  </si>
  <si>
    <t>OCEANPORT</t>
  </si>
  <si>
    <t>07757</t>
  </si>
  <si>
    <t>COMPASS CAREER FAIRS LLC</t>
  </si>
  <si>
    <t>PO BOX 12471</t>
  </si>
  <si>
    <t>COMPASS MINERALS AMERICA INC</t>
  </si>
  <si>
    <t>PO BOX 277043</t>
  </si>
  <si>
    <t>COMPUTECH CONSULTING</t>
  </si>
  <si>
    <t>PO BOX 540758</t>
  </si>
  <si>
    <t>CONNEX INFORMATION SYSTEMS, INC</t>
  </si>
  <si>
    <t>PO BOX 3882</t>
  </si>
  <si>
    <t>CONNIE ANDERSON NIELSEN</t>
  </si>
  <si>
    <t>3279 N 800 E</t>
  </si>
  <si>
    <t>CONNIE BETHEL</t>
  </si>
  <si>
    <t>418 N JACKSON AVE</t>
  </si>
  <si>
    <t>LOWELL</t>
  </si>
  <si>
    <t>72745</t>
  </si>
  <si>
    <t>CONNIE S ENGLAND</t>
  </si>
  <si>
    <t>5425 W 1400 N</t>
  </si>
  <si>
    <t>CONROCK RECYCLING</t>
  </si>
  <si>
    <t>PO BOX 13968</t>
  </si>
  <si>
    <t>CONSOLIDATED ELECTRICAL DISTRIBUTORS INC</t>
  </si>
  <si>
    <t>IRVING</t>
  </si>
  <si>
    <t>75038</t>
  </si>
  <si>
    <t>CONTECH</t>
  </si>
  <si>
    <t>16445 COLLECTIONS CENTER DR</t>
  </si>
  <si>
    <t>CONTEMPORARY BODY ART</t>
  </si>
  <si>
    <t>1340 W 14600 S</t>
  </si>
  <si>
    <t>BUFFDALE</t>
  </si>
  <si>
    <t>CONTRACT PAPER GROUP, INC.</t>
  </si>
  <si>
    <t>99 PARK AVENUE 10TH FLOOR</t>
  </si>
  <si>
    <t>10016</t>
  </si>
  <si>
    <t>CONVENTIONS SPORTS &amp; LEISURE INTERNATIONAL LLC</t>
  </si>
  <si>
    <t>400 BROADACRES DRIVE SUITE 260</t>
  </si>
  <si>
    <t>COOL WATER  (JONES PLUS)</t>
  </si>
  <si>
    <t>PO BOX 230</t>
  </si>
  <si>
    <t>HENEFER</t>
  </si>
  <si>
    <t>84033</t>
  </si>
  <si>
    <t>COONEYS INC</t>
  </si>
  <si>
    <t>950 W 25TH ST</t>
  </si>
  <si>
    <t>COOPER &amp; BRITTANY GRIFFIN</t>
  </si>
  <si>
    <t>3648 N 375 E</t>
  </si>
  <si>
    <t>COOPER EVANS</t>
  </si>
  <si>
    <t>650 S MAIN STREET</t>
  </si>
  <si>
    <t>COOPER T FERRARIO</t>
  </si>
  <si>
    <t>1744 E DOXEY ST</t>
  </si>
  <si>
    <t>CORAL T HADLEY</t>
  </si>
  <si>
    <t>4456 W 2200 N</t>
  </si>
  <si>
    <t>COREMR LC</t>
  </si>
  <si>
    <t>PO BOX 702</t>
  </si>
  <si>
    <t>151</t>
  </si>
  <si>
    <t>ALAN R ALBRECHT</t>
  </si>
  <si>
    <t>RUPERT</t>
  </si>
  <si>
    <t>83350</t>
  </si>
  <si>
    <t>CORPORATE TRANSLATION SERVICE INC</t>
  </si>
  <si>
    <t>911 MAIN STREET #10</t>
  </si>
  <si>
    <t>VANCOUVER</t>
  </si>
  <si>
    <t>98660</t>
  </si>
  <si>
    <t>CORY WAITE PHOTOGRAPHY</t>
  </si>
  <si>
    <t>4508 JEFFERSON AVE</t>
  </si>
  <si>
    <t>COSTA VIDA</t>
  </si>
  <si>
    <t>1657 SKYLINE DR</t>
  </si>
  <si>
    <t>COSTCO MEMBERSHIP</t>
  </si>
  <si>
    <t>PO BOX 34783</t>
  </si>
  <si>
    <t>COTTAGES OF HOPE, INC.</t>
  </si>
  <si>
    <t>2724 WASHINGTON BLVD</t>
  </si>
  <si>
    <t>COUNTRY HILLS EYE CENTER</t>
  </si>
  <si>
    <t>875 E COUNTRY HILLS DR</t>
  </si>
  <si>
    <t>COUNTRY WOODS APARTMENTS</t>
  </si>
  <si>
    <t>525 PARK BLVD - OFFICE</t>
  </si>
  <si>
    <t>COURT ELMER</t>
  </si>
  <si>
    <t>2128 EASTWOOD BLVD</t>
  </si>
  <si>
    <t>COURTNEY BULLOCK</t>
  </si>
  <si>
    <t>3243 N PELICAN DR</t>
  </si>
  <si>
    <t>COVERALL MOUNTAIN &amp; PACIFIC</t>
  </si>
  <si>
    <t>60689</t>
  </si>
  <si>
    <t>COVERTTRACK GROUP INC</t>
  </si>
  <si>
    <t>8361 E GELDING DR</t>
  </si>
  <si>
    <t>85260-3623</t>
  </si>
  <si>
    <t>COVIDIEN</t>
  </si>
  <si>
    <t>PO BOX 120823</t>
  </si>
  <si>
    <t>75312</t>
  </si>
  <si>
    <t>COX COMMUNCATIONS INC</t>
  </si>
  <si>
    <t>1400 LAKE HEARN DR</t>
  </si>
  <si>
    <t>30319</t>
  </si>
  <si>
    <t>2736 S 4050 W</t>
  </si>
  <si>
    <t>CPH &amp; ASSOCIATES INSURANCE AGENCY INC</t>
  </si>
  <si>
    <t>711 S DEARBORN ST</t>
  </si>
  <si>
    <t>60605</t>
  </si>
  <si>
    <t>CR ENGLAND INC</t>
  </si>
  <si>
    <t>4701 WEST 2100 SOUTH</t>
  </si>
  <si>
    <t>CRACAR CONSTRUCTION</t>
  </si>
  <si>
    <t>2424 S 3270 W</t>
  </si>
  <si>
    <t>PO BOX 11407</t>
  </si>
  <si>
    <t>BIRMINGHAM</t>
  </si>
  <si>
    <t>AL</t>
  </si>
  <si>
    <t>35246</t>
  </si>
  <si>
    <t>CRAIG CHAMBERS</t>
  </si>
  <si>
    <t>132 WEST 3500 SOUTH</t>
  </si>
  <si>
    <t>CRAIG H NELSON</t>
  </si>
  <si>
    <t>5862 W 950 N</t>
  </si>
  <si>
    <t>CRAIG MCALL PC</t>
  </si>
  <si>
    <t>999 N WASHINGTON BLVD</t>
  </si>
  <si>
    <t>CRAIG PETERSON</t>
  </si>
  <si>
    <t>1491 BEVERLY DRIVE</t>
  </si>
  <si>
    <t>CRAIGLAND PROPERTIES LLC</t>
  </si>
  <si>
    <t>PO BOX 65023</t>
  </si>
  <si>
    <t>CRANE EQUIPMENT MANUFACTURING CORP</t>
  </si>
  <si>
    <t>33740 SEAVEY LOOP</t>
  </si>
  <si>
    <t>97405</t>
  </si>
  <si>
    <t>CDC INC</t>
  </si>
  <si>
    <t>155 W 2700 S</t>
  </si>
  <si>
    <t>CRAZY CONCESSIONS</t>
  </si>
  <si>
    <t>4008 W 4200 S</t>
  </si>
  <si>
    <t>CREATIVE ADVERTISING USA</t>
  </si>
  <si>
    <t>2333 GRANT AVE</t>
  </si>
  <si>
    <t>CREATIVE CULTURE INSIGNIA, LLC</t>
  </si>
  <si>
    <t>PO BOX 13947</t>
  </si>
  <si>
    <t>ASHLIE HULL</t>
  </si>
  <si>
    <t>4294 W 6000 S</t>
  </si>
  <si>
    <t>CREATIVE TIMES</t>
  </si>
  <si>
    <t>2878 COMMERCE WAY</t>
  </si>
  <si>
    <t>CRISTINA CELESTINO</t>
  </si>
  <si>
    <t>3242 MEADOW DR</t>
  </si>
  <si>
    <t>CRITTENDEN GLASS</t>
  </si>
  <si>
    <t>258 24TH ST</t>
  </si>
  <si>
    <t>CROFT-BECK FLOORS INC</t>
  </si>
  <si>
    <t>2133 S 1260 W</t>
  </si>
  <si>
    <t>CROP PRODUCTION SERVICES, INC.</t>
  </si>
  <si>
    <t>3005 ROCKY MOUNTAIN AVE</t>
  </si>
  <si>
    <t>LOVELAND</t>
  </si>
  <si>
    <t>80538</t>
  </si>
  <si>
    <t>CROSS FIRE</t>
  </si>
  <si>
    <t>4531 W 5100 S</t>
  </si>
  <si>
    <t>CROSS T ENTERPRISES</t>
  </si>
  <si>
    <t>2840 EAST 775 NORTH</t>
  </si>
  <si>
    <t>CROWN TROPHY</t>
  </si>
  <si>
    <t>3790 RIVERDALE RD</t>
  </si>
  <si>
    <t>CRS CONSULTING ENGINEERS INCORPORATED</t>
  </si>
  <si>
    <t>84109</t>
  </si>
  <si>
    <t>CRUCELL VACCINES INC.</t>
  </si>
  <si>
    <t>14201 NW 60TH AVE</t>
  </si>
  <si>
    <t>MIAMI LAKES</t>
  </si>
  <si>
    <t>33014</t>
  </si>
  <si>
    <t>CTFU</t>
  </si>
  <si>
    <t>PO BOX 520336</t>
  </si>
  <si>
    <t>CULLIGAN</t>
  </si>
  <si>
    <t>PO BOX 65748</t>
  </si>
  <si>
    <t>CUMMINS-ALLISON CORP</t>
  </si>
  <si>
    <t>MT PROSPECT</t>
  </si>
  <si>
    <t>60056</t>
  </si>
  <si>
    <t>CURTIS M CAMPBELL MD PC</t>
  </si>
  <si>
    <t>4403 HARRISON BLVD  STE 4400</t>
  </si>
  <si>
    <t>CURTIS DAVID VANDENBOSCH</t>
  </si>
  <si>
    <t>4545 JEFFERSON</t>
  </si>
  <si>
    <t>CURTIS GERRALTS</t>
  </si>
  <si>
    <t>1920 W 250 N STE 1</t>
  </si>
  <si>
    <t>CUSTOM COFFEE SERVICE, INC.</t>
  </si>
  <si>
    <t>1280 33RD STREET</t>
  </si>
  <si>
    <t>CUSTOM WATER TECHNOLOGY LLC</t>
  </si>
  <si>
    <t>PO BOX 900762</t>
  </si>
  <si>
    <t>84090-0762</t>
  </si>
  <si>
    <t>CYNTHIA J CATMULL</t>
  </si>
  <si>
    <t>1359 W 1200 N</t>
  </si>
  <si>
    <t>CYNTHIA O'NEILL MORGAN PHD RN</t>
  </si>
  <si>
    <t>D &amp; G SCALE INC</t>
  </si>
  <si>
    <t>5016 S JORDAN CANAL RD</t>
  </si>
  <si>
    <t>TAYLORSVILLE</t>
  </si>
  <si>
    <t>COOMBS, INC.</t>
  </si>
  <si>
    <t>1160 W 3050 S</t>
  </si>
  <si>
    <t>HARRIS E LANCASTER</t>
  </si>
  <si>
    <t>AMARILLO</t>
  </si>
  <si>
    <t>79106</t>
  </si>
  <si>
    <t>DALE R ROBINSON</t>
  </si>
  <si>
    <t>2509 N 6500 W</t>
  </si>
  <si>
    <t>DALE S JENSEN</t>
  </si>
  <si>
    <t>475 E 520 S</t>
  </si>
  <si>
    <t>DALLAS GREEN INC</t>
  </si>
  <si>
    <t>PO BOX 310</t>
  </si>
  <si>
    <t>DALLAS ROBERTS</t>
  </si>
  <si>
    <t>CLAIRVOYANCE WINDOW CLEANING</t>
  </si>
  <si>
    <t>DALTON HATCH</t>
  </si>
  <si>
    <t>3369 N 1075 W</t>
  </si>
  <si>
    <t>DAMIAN A SAYDER</t>
  </si>
  <si>
    <t>9083 S 400 E</t>
  </si>
  <si>
    <t>DAN RACKLIFF</t>
  </si>
  <si>
    <t>848 W WILLOW BROOK LANE</t>
  </si>
  <si>
    <t>DANA HILLMAN</t>
  </si>
  <si>
    <t>4967 WHITAKER</t>
  </si>
  <si>
    <t>CHUBBUCK</t>
  </si>
  <si>
    <t>83202</t>
  </si>
  <si>
    <t>DANEEN FIFE</t>
  </si>
  <si>
    <t>571 14TH ST #A</t>
  </si>
  <si>
    <t>DANIEL E VAN TASSEL &amp; KATIE L VAN TASSEL</t>
  </si>
  <si>
    <t>4238 S 5800 W</t>
  </si>
  <si>
    <t>DANIEL GLADSTONE</t>
  </si>
  <si>
    <t>1334 E SNOWCREEK DR</t>
  </si>
  <si>
    <t>DANIEL STOTT</t>
  </si>
  <si>
    <t>1198 W 4400 S #L</t>
  </si>
  <si>
    <t>DANIEL WADE</t>
  </si>
  <si>
    <t>296 E 3250 N</t>
  </si>
  <si>
    <t>DARBILYNN LEE</t>
  </si>
  <si>
    <t>2403 E 8200 S</t>
  </si>
  <si>
    <t>DAREY HOFFMANN</t>
  </si>
  <si>
    <t>2623 W 1800 N</t>
  </si>
  <si>
    <t>DARIN ANDERSON</t>
  </si>
  <si>
    <t>DARVELL FIELDING</t>
  </si>
  <si>
    <t>DATA IMAGE INC</t>
  </si>
  <si>
    <t>3752 W 2270 S SUITE B</t>
  </si>
  <si>
    <t>DAUGHTERS OF UTAH PIONEERS</t>
  </si>
  <si>
    <t>5910 S 3650 W</t>
  </si>
  <si>
    <t>DAUN MARIE LARSON</t>
  </si>
  <si>
    <t>135 W ELBERTA DR</t>
  </si>
  <si>
    <t>DAVE CAMOMILE</t>
  </si>
  <si>
    <t>1344 W SUNSET DR</t>
  </si>
  <si>
    <t>DAVE FOWLES</t>
  </si>
  <si>
    <t>5627 SOUTH FOX CHASE DRIVE</t>
  </si>
  <si>
    <t>DAVE WALKER</t>
  </si>
  <si>
    <t>2460 S 550 W</t>
  </si>
  <si>
    <t>DAVID &amp; JENNY LYNN ANDERSON</t>
  </si>
  <si>
    <t>911 N HARRISVILLE RD</t>
  </si>
  <si>
    <t>DAVID &amp; SANDRA BRINLEY</t>
  </si>
  <si>
    <t>25603 WINSTON HOLLOW LN</t>
  </si>
  <si>
    <t>DAVID ANDERSON</t>
  </si>
  <si>
    <t>DAVID D LLOYD</t>
  </si>
  <si>
    <t>PO BOX 6231</t>
  </si>
  <si>
    <t>DAVID HUTCHINSON</t>
  </si>
  <si>
    <t>6636 BUENA VISTA DR</t>
  </si>
  <si>
    <t>DAVID J. HODSON</t>
  </si>
  <si>
    <t>3896 W 2600 N</t>
  </si>
  <si>
    <t>DAVID M FEDOR DO</t>
  </si>
  <si>
    <t>DAVID MCCLUSKEY</t>
  </si>
  <si>
    <t>2170 TWILIGHT CT</t>
  </si>
  <si>
    <t>84060</t>
  </si>
  <si>
    <t>WILFORD DAVID NELSON</t>
  </si>
  <si>
    <t>PO BOX 62</t>
  </si>
  <si>
    <t>BINGHAM CANYON</t>
  </si>
  <si>
    <t>84006</t>
  </si>
  <si>
    <t>DAVID ROBERTSON</t>
  </si>
  <si>
    <t>5676 MEADOW LANE #112</t>
  </si>
  <si>
    <t>DAVID SCHOSS</t>
  </si>
  <si>
    <t>948 W 3925 N</t>
  </si>
  <si>
    <t>DAVID STERNER</t>
  </si>
  <si>
    <t>668 WEST 3100 SOUTH</t>
  </si>
  <si>
    <t>DAVID STONER</t>
  </si>
  <si>
    <t>1435 MAPLE DR</t>
  </si>
  <si>
    <t>DAVID TENSMEYER MD</t>
  </si>
  <si>
    <t>SPARTAN MECHANICAL, LLC</t>
  </si>
  <si>
    <t>3677 N HWY 126</t>
  </si>
  <si>
    <t>DAVID L. UZZEL</t>
  </si>
  <si>
    <t>PO BOX 830</t>
  </si>
  <si>
    <t>MABANK</t>
  </si>
  <si>
    <t>75147</t>
  </si>
  <si>
    <t>DAVID W BEVERLEY</t>
  </si>
  <si>
    <t>362 SOUTH 775 EAST</t>
  </si>
  <si>
    <t>DAVID S AND SHERREL WEBBER REV LIVING TRUST</t>
  </si>
  <si>
    <t>3376 HARRISON BLVD</t>
  </si>
  <si>
    <t>DAVID, JENNY &amp; AMANDA ANDERSON</t>
  </si>
  <si>
    <t>DAVIS APPLIED TECHNOLOGY COLLEGE</t>
  </si>
  <si>
    <t>550 EAST 300 SOUTH</t>
  </si>
  <si>
    <t>DAVIS BEHAVIORAL HEALTH INC</t>
  </si>
  <si>
    <t>934 SOUTH MAIN ST</t>
  </si>
  <si>
    <t>DAVIS COUNTY</t>
  </si>
  <si>
    <t>DAY SHARPENING &amp; REPAIR</t>
  </si>
  <si>
    <t>3919 W 3675 N</t>
  </si>
  <si>
    <t>DAY-TIMERS INC</t>
  </si>
  <si>
    <t>PO BOX 27001</t>
  </si>
  <si>
    <t>LEHIGH VALLEY</t>
  </si>
  <si>
    <t>18002</t>
  </si>
  <si>
    <t>DEA MILLERBERG</t>
  </si>
  <si>
    <t>9 GOOSE LN</t>
  </si>
  <si>
    <t>PINEDALE</t>
  </si>
  <si>
    <t>82941</t>
  </si>
  <si>
    <t>DEAN OLSEN</t>
  </si>
  <si>
    <t>847 E 2800 N</t>
  </si>
  <si>
    <t>DEBBIE PROCTOR</t>
  </si>
  <si>
    <t>749 E 500 N</t>
  </si>
  <si>
    <t>HEBER CITY</t>
  </si>
  <si>
    <t>DEBORAH DAVIS</t>
  </si>
  <si>
    <t>PO BOX 1289</t>
  </si>
  <si>
    <t>VERDI</t>
  </si>
  <si>
    <t>89439-1289</t>
  </si>
  <si>
    <t>DEBORAH J RICHARDS</t>
  </si>
  <si>
    <t>4876 GLASMANN WAY</t>
  </si>
  <si>
    <t>DEBRA L BURROWS</t>
  </si>
  <si>
    <t>3599 S 4700 W</t>
  </si>
  <si>
    <t>DEBRA L PETERSON</t>
  </si>
  <si>
    <t>4517 S 2600 W</t>
  </si>
  <si>
    <t>DEBRA L THACKER</t>
  </si>
  <si>
    <t>4488 W 4950 S</t>
  </si>
  <si>
    <t>DEBRA SHEEKS</t>
  </si>
  <si>
    <t>PO BOX 2278</t>
  </si>
  <si>
    <t>SAN MARCOS</t>
  </si>
  <si>
    <t>92079</t>
  </si>
  <si>
    <t>DECKER PLUMBING</t>
  </si>
  <si>
    <t>2794 S 1900 W</t>
  </si>
  <si>
    <t>DEJON LEE BIRD</t>
  </si>
  <si>
    <t>669 20TH ST</t>
  </si>
  <si>
    <t>DELL COMPUTER</t>
  </si>
  <si>
    <t>PO BOX 802816</t>
  </si>
  <si>
    <t>DELOS STENQUIST</t>
  </si>
  <si>
    <t>4427 W 4600 S</t>
  </si>
  <si>
    <t>DELTA BUSINESS TRAINING</t>
  </si>
  <si>
    <t>606 STONINGTON CT</t>
  </si>
  <si>
    <t>COEUR D ALENE</t>
  </si>
  <si>
    <t>83815</t>
  </si>
  <si>
    <t>DEMCO INC</t>
  </si>
  <si>
    <t>4810 FOREST RUN ROAD</t>
  </si>
  <si>
    <t>53704</t>
  </si>
  <si>
    <t>DENCO SECURITY, INC</t>
  </si>
  <si>
    <t>163 N HARRISON BLVD</t>
  </si>
  <si>
    <t>DENNIS BALL</t>
  </si>
  <si>
    <t>131 W VILLAGE SQUARE RD</t>
  </si>
  <si>
    <t>DENNIS D WINTERS MD PC</t>
  </si>
  <si>
    <t>4403 HARRISON BLVD STE 1815</t>
  </si>
  <si>
    <t>84403-3339</t>
  </si>
  <si>
    <t>DENNIS E HOWLAND</t>
  </si>
  <si>
    <t>5990 S SKYLINE DR</t>
  </si>
  <si>
    <t>DENNIS HUGH SMITH MD</t>
  </si>
  <si>
    <t>5115 E 4450 N</t>
  </si>
  <si>
    <t>DENNIS M DURAN</t>
  </si>
  <si>
    <t>3215 ORCHARD AVE</t>
  </si>
  <si>
    <t>DENVER HEALTH &amp; HOSPITAL AUTHORITY</t>
  </si>
  <si>
    <t>605 BANNOCK ST  MC 2600</t>
  </si>
  <si>
    <t>80204</t>
  </si>
  <si>
    <t>DEPARTMENT OF HEALTH AND HUMAN SERVICES</t>
  </si>
  <si>
    <t>7500 SECURITY BLVD</t>
  </si>
  <si>
    <t>BALTIMORE</t>
  </si>
  <si>
    <t>21244</t>
  </si>
  <si>
    <t>DEPARTMENT OF PUBLIC SAFETY</t>
  </si>
  <si>
    <t>4501 S 2700 W  2ND FL</t>
  </si>
  <si>
    <t>DEPOMAX MERIT LITIGATION SERVICES</t>
  </si>
  <si>
    <t>333 S RIO GRANDE</t>
  </si>
  <si>
    <t>DEPT OF WORKFORCE SERVICES</t>
  </si>
  <si>
    <t>PO BOX 143003</t>
  </si>
  <si>
    <t>DERBY INC</t>
  </si>
  <si>
    <t>24350 STATE ROAD 23 SOUTH</t>
  </si>
  <si>
    <t>SOUTH BEND</t>
  </si>
  <si>
    <t>DEREK LORING DRAPER</t>
  </si>
  <si>
    <t>383 N MAIN ST</t>
  </si>
  <si>
    <t>DERINNA KAPP</t>
  </si>
  <si>
    <t>11336 HIGH MESA DR</t>
  </si>
  <si>
    <t>84092</t>
  </si>
  <si>
    <t>DESERET BOOK CO</t>
  </si>
  <si>
    <t>57 W SOUTH TEMPLE</t>
  </si>
  <si>
    <t>DESERT DOG SIGNS</t>
  </si>
  <si>
    <t>2600 INDUSTRIAL DR</t>
  </si>
  <si>
    <t>DEWITT CONCESSIONS</t>
  </si>
  <si>
    <t>5860 VILLAGE WAY</t>
  </si>
  <si>
    <t>DEX MEDIA LLC</t>
  </si>
  <si>
    <t>PO BOX 79167</t>
  </si>
  <si>
    <t>DIAMOND J MANAGEMENT LLC</t>
  </si>
  <si>
    <t>DIAMOND RENTAL INC</t>
  </si>
  <si>
    <t>4518 S 500 W</t>
  </si>
  <si>
    <t>DIANA MASON</t>
  </si>
  <si>
    <t>2550 S PEACH DR</t>
  </si>
  <si>
    <t>DIANE CAMPBELL</t>
  </si>
  <si>
    <t>447 W 2075 N</t>
  </si>
  <si>
    <t>DIANNA RAY WILCOXEN</t>
  </si>
  <si>
    <t>1596 ASPEN DR</t>
  </si>
  <si>
    <t>DICK KEARSLEY SERVICE CENTER</t>
  </si>
  <si>
    <t>520 S STATE ST</t>
  </si>
  <si>
    <t>DIEL INC</t>
  </si>
  <si>
    <t>DIGIS LLC</t>
  </si>
  <si>
    <t>PO BOX 2837</t>
  </si>
  <si>
    <t>OMAHA</t>
  </si>
  <si>
    <t>NE</t>
  </si>
  <si>
    <t>68103</t>
  </si>
  <si>
    <t>DIGITAL SHIELD INC</t>
  </si>
  <si>
    <t>5636 WOOD STORK LANE</t>
  </si>
  <si>
    <t>GRANT</t>
  </si>
  <si>
    <t>32949</t>
  </si>
  <si>
    <t>DINGMAN PROFESSIONAL PRINTING LLC</t>
  </si>
  <si>
    <t>5100 S WASHINGTON BLVD SUITE C</t>
  </si>
  <si>
    <t>OGDEN DINOSAUR PARK AND MUSEUM FOUNDATION</t>
  </si>
  <si>
    <t>DIRECT TV</t>
  </si>
  <si>
    <t>PO BOX 60036</t>
  </si>
  <si>
    <t>LOS ANGELES</t>
  </si>
  <si>
    <t>90060</t>
  </si>
  <si>
    <t>DISCOVER MEDIA LLC</t>
  </si>
  <si>
    <t>114 FIFTH AVE, 15TH FLOOR</t>
  </si>
  <si>
    <t>10011</t>
  </si>
  <si>
    <t>DISPATCH EMPLOYEE ASSOCIATION</t>
  </si>
  <si>
    <t>2186 LINCOLN AVE</t>
  </si>
  <si>
    <t>DISTRIBUTION MANAGEMENT CORP, INC</t>
  </si>
  <si>
    <t>PO BOX 94150</t>
  </si>
  <si>
    <t>ALBUQUERQUE</t>
  </si>
  <si>
    <t>NM</t>
  </si>
  <si>
    <t>87199</t>
  </si>
  <si>
    <t>DISTRICT COURT BAR FUND</t>
  </si>
  <si>
    <t>PO BOX 25186</t>
  </si>
  <si>
    <t>DIVISION OF DRINKING WATER</t>
  </si>
  <si>
    <t>PO BOX 144830</t>
  </si>
  <si>
    <t>DIVISION OF WATER QUALITY</t>
  </si>
  <si>
    <t>PO BOX 144870</t>
  </si>
  <si>
    <t>DIXIE ANDERSON</t>
  </si>
  <si>
    <t>4461 W 5125 S</t>
  </si>
  <si>
    <t>DIXIE L JOHNSON</t>
  </si>
  <si>
    <t>4466 W 4950 S</t>
  </si>
  <si>
    <t>DIXIE LEE BRENCHLEY</t>
  </si>
  <si>
    <t>2187 N 450 E</t>
  </si>
  <si>
    <t>DLT SOLUTIONS LLC</t>
  </si>
  <si>
    <t>HERNDON</t>
  </si>
  <si>
    <t>20171</t>
  </si>
  <si>
    <t>SAFEGUARD BUSINESS SYSTEMS INC</t>
  </si>
  <si>
    <t>PO BOX 230759</t>
  </si>
  <si>
    <t>TIGARD</t>
  </si>
  <si>
    <t>97281</t>
  </si>
  <si>
    <t>WASHINGTON</t>
  </si>
  <si>
    <t>DC</t>
  </si>
  <si>
    <t>DOMINION INVESTMENTS INC</t>
  </si>
  <si>
    <t>5655 SOUTH DOMINION COURT</t>
  </si>
  <si>
    <t>DOMINION VOTING SYSTEMS, INC</t>
  </si>
  <si>
    <t>PO BOX 538214</t>
  </si>
  <si>
    <t>30353-8214</t>
  </si>
  <si>
    <t>80202</t>
  </si>
  <si>
    <t>DON CAVIN</t>
  </si>
  <si>
    <t>1809 W 700 S</t>
  </si>
  <si>
    <t>MSC</t>
  </si>
  <si>
    <t>1181 N FAIRGROUNDS DR</t>
  </si>
  <si>
    <t>DONNA CLAYTON RICH</t>
  </si>
  <si>
    <t>3065 HAWTHORNE</t>
  </si>
  <si>
    <t>DONNA DESLAURIER</t>
  </si>
  <si>
    <t>DONNA NELSON</t>
  </si>
  <si>
    <t>5774 S 3700 W</t>
  </si>
  <si>
    <t>DOREENA BLANCH</t>
  </si>
  <si>
    <t>1060 E 3400 N</t>
  </si>
  <si>
    <t>DOROTHY FIELDING</t>
  </si>
  <si>
    <t>4086 W 5250 S</t>
  </si>
  <si>
    <t>DOUBLE DOWN BAND</t>
  </si>
  <si>
    <t>3945 S 3750 W</t>
  </si>
  <si>
    <t>DOUBLE H WELDING &amp; REPAIR, INC</t>
  </si>
  <si>
    <t>7708 W 900 S</t>
  </si>
  <si>
    <t>DOUBLE S TOWING</t>
  </si>
  <si>
    <t>230 WEST 17TH STREET</t>
  </si>
  <si>
    <t>DOUBLEDAY ACQUISITIONS LLC</t>
  </si>
  <si>
    <t>2900 DRYDEN ROAD</t>
  </si>
  <si>
    <t>DAYTON</t>
  </si>
  <si>
    <t>45439</t>
  </si>
  <si>
    <t>DOUG ANDERSON</t>
  </si>
  <si>
    <t>DOUG BASSETT</t>
  </si>
  <si>
    <t>1353 W 4000 N</t>
  </si>
  <si>
    <t>PLESANT VIEW</t>
  </si>
  <si>
    <t>DOUG NIELSEN</t>
  </si>
  <si>
    <t>644 S 850 E</t>
  </si>
  <si>
    <t>DOUGLAS DEAN YOUNG</t>
  </si>
  <si>
    <t>3404 W 5200 S</t>
  </si>
  <si>
    <t>DOUGLAS E ROLLINS MD PHD</t>
  </si>
  <si>
    <t>1457 UINTAH CIR</t>
  </si>
  <si>
    <t>DOUGLAS FOOD STORES, INC</t>
  </si>
  <si>
    <t>301 NORTH STREET</t>
  </si>
  <si>
    <t>BLUEFIELD</t>
  </si>
  <si>
    <t>WV</t>
  </si>
  <si>
    <t>24701</t>
  </si>
  <si>
    <t>DOUGLAS PLATT BENSON II</t>
  </si>
  <si>
    <t>288 BROOKCOURT</t>
  </si>
  <si>
    <t>SPRINGVILLE</t>
  </si>
  <si>
    <t>84663</t>
  </si>
  <si>
    <t>DOUGLAS PECHTEL</t>
  </si>
  <si>
    <t>DOUGLAS STEWART</t>
  </si>
  <si>
    <t>1428 MOUNTAIN RD</t>
  </si>
  <si>
    <t>DOWNTOWN OGDEN INC</t>
  </si>
  <si>
    <t>2380 WASHINGTON BLVD</t>
  </si>
  <si>
    <t>DPS/BUREAU OF CRIMINAL IDENTIFICATION</t>
  </si>
  <si>
    <t>3888 W 5400</t>
  </si>
  <si>
    <t>DR RICK D HAWKS PC</t>
  </si>
  <si>
    <t>3670 QUINCY #101</t>
  </si>
  <si>
    <t>DR VICKIE R GREGORY</t>
  </si>
  <si>
    <t>PO BOX 52078</t>
  </si>
  <si>
    <t>84152-0278</t>
  </si>
  <si>
    <t>DR W C SWANSON FAMILY FOUNDATION INC</t>
  </si>
  <si>
    <t>DRAIN FREE ROTOR SERVICE, INC.</t>
  </si>
  <si>
    <t>1869 W 1350 S</t>
  </si>
  <si>
    <t>DRAIN TECH INC</t>
  </si>
  <si>
    <t>2342 S 550 W</t>
  </si>
  <si>
    <t>DRIGGS ANIMAL CARE CLINIC, PC</t>
  </si>
  <si>
    <t>PO BOX 549</t>
  </si>
  <si>
    <t>DIGGS</t>
  </si>
  <si>
    <t>83422</t>
  </si>
  <si>
    <t>2609 CAMERON ST</t>
  </si>
  <si>
    <t>MOBILE</t>
  </si>
  <si>
    <t>36607</t>
  </si>
  <si>
    <t>DURK'S PLUMBING SUPPLY INC</t>
  </si>
  <si>
    <t>3159 S 1900 W</t>
  </si>
  <si>
    <t>DUSTBUSTERS, INC</t>
  </si>
  <si>
    <t>PO BOX 15</t>
  </si>
  <si>
    <t>82931</t>
  </si>
  <si>
    <t>DUSTIN ANDERSON</t>
  </si>
  <si>
    <t>905 W 7500 S</t>
  </si>
  <si>
    <t>DUSTIN MARTIN</t>
  </si>
  <si>
    <t>3535 N RIVER DR</t>
  </si>
  <si>
    <t>LIBERTY</t>
  </si>
  <si>
    <t>DWIGHT A RIGBY</t>
  </si>
  <si>
    <t>DYNARAMA</t>
  </si>
  <si>
    <t>E &amp; E ENTERPRISES GLOBAL INC</t>
  </si>
  <si>
    <t>101 RESEARCH DR</t>
  </si>
  <si>
    <t>HAMPTON</t>
  </si>
  <si>
    <t>23666</t>
  </si>
  <si>
    <t>E AND W, INC</t>
  </si>
  <si>
    <t>111 E BROADWAY, STE 300</t>
  </si>
  <si>
    <t>E H BROWN ENTERPRISES LLC</t>
  </si>
  <si>
    <t>3871 SOUTH 850 WEST</t>
  </si>
  <si>
    <t>E K BAILEY CONSTRUCTION INC</t>
  </si>
  <si>
    <t>1243 N WASHINGTON BLVD</t>
  </si>
  <si>
    <t>EAGLE GATE TITLE INSURANCE AGENCY INC</t>
  </si>
  <si>
    <t>59 WEST UNIVERSITY PKWY</t>
  </si>
  <si>
    <t>84058</t>
  </si>
  <si>
    <t>EARLYCHILDHOOD LLC</t>
  </si>
  <si>
    <t>2 LOWER RAGSDALE</t>
  </si>
  <si>
    <t>MONTEREY</t>
  </si>
  <si>
    <t>93940</t>
  </si>
  <si>
    <t>EARTH NET CONSULTING INC</t>
  </si>
  <si>
    <t>PO BOX 150771</t>
  </si>
  <si>
    <t>EARTHTEC LLC</t>
  </si>
  <si>
    <t>133 N 1330 W</t>
  </si>
  <si>
    <t>EARTHWORKS LANDSCAPING SERVICES INC</t>
  </si>
  <si>
    <t>1938 N 1275 W</t>
  </si>
  <si>
    <t>EAST BAY RESTAURANT SUPPLY INC</t>
  </si>
  <si>
    <t>49 4TH STREET</t>
  </si>
  <si>
    <t>OAKLAND</t>
  </si>
  <si>
    <t>94607</t>
  </si>
  <si>
    <t>EATON ENERGY SOLUTIONS INC</t>
  </si>
  <si>
    <t>PO BOX 93531</t>
  </si>
  <si>
    <t>EBSCO INDUSTRIES INC</t>
  </si>
  <si>
    <t>PO BOX 830625</t>
  </si>
  <si>
    <t>35283</t>
  </si>
  <si>
    <t>EC POWER SYSTEMS</t>
  </si>
  <si>
    <t>3738 W 2340 S, SUITE E</t>
  </si>
  <si>
    <t>ECN INTERMEDIATE HOLDING COMPANY INC</t>
  </si>
  <si>
    <t>9 SUNSHINE BLVD</t>
  </si>
  <si>
    <t>ORMOND BEACH</t>
  </si>
  <si>
    <t>32174</t>
  </si>
  <si>
    <t>ECO LIGHTING GROUP</t>
  </si>
  <si>
    <t>12420 MONTAGUE ST UNIT J</t>
  </si>
  <si>
    <t>PACOIMA</t>
  </si>
  <si>
    <t>91331</t>
  </si>
  <si>
    <t>ECO SAFETY PRODUCTS</t>
  </si>
  <si>
    <t>PO BOX 327</t>
  </si>
  <si>
    <t>WILLIAMSVILLE</t>
  </si>
  <si>
    <t>14231</t>
  </si>
  <si>
    <t>ECOLAB INC</t>
  </si>
  <si>
    <t>PO BOX 100512</t>
  </si>
  <si>
    <t>ECONO WASTE INC</t>
  </si>
  <si>
    <t>PO BOX 106</t>
  </si>
  <si>
    <t>ECONOMIC DEVELOPMENT CORPORATION OF UTAH</t>
  </si>
  <si>
    <t>201 S MAIN ST    STE 2150</t>
  </si>
  <si>
    <t>EDWIN LUSK</t>
  </si>
  <si>
    <t>PO BOX 332</t>
  </si>
  <si>
    <t>EDA ARCHITECTS INC</t>
  </si>
  <si>
    <t>9 EXCHANGE PLACE STE 1100</t>
  </si>
  <si>
    <t>EDEN PARK SERVICE DISTRICT</t>
  </si>
  <si>
    <t>PO BOX 34</t>
  </si>
  <si>
    <t>PO BOX 13</t>
  </si>
  <si>
    <t>EDEN WATERWORKS COMPANY</t>
  </si>
  <si>
    <t>EDGEONE LLC</t>
  </si>
  <si>
    <t>250 W CUMMINGS PARK</t>
  </si>
  <si>
    <t>WOBURN</t>
  </si>
  <si>
    <t>01801</t>
  </si>
  <si>
    <t>EDUCATIONAL DEVELOPMENT CORPORATION</t>
  </si>
  <si>
    <t>10302 E 55TH PLACE</t>
  </si>
  <si>
    <t>TULSA</t>
  </si>
  <si>
    <t>OK</t>
  </si>
  <si>
    <t>74146</t>
  </si>
  <si>
    <t>EDUCATIONAL INNOVATIONS, INC</t>
  </si>
  <si>
    <t>5 FRANCIS J CLARKE CIRCLE</t>
  </si>
  <si>
    <t>BETHEL</t>
  </si>
  <si>
    <t>CT</t>
  </si>
  <si>
    <t>06801</t>
  </si>
  <si>
    <t>EDWARD D HALL</t>
  </si>
  <si>
    <t>2704 W 1575 N</t>
  </si>
  <si>
    <t>EDWARD RAMER</t>
  </si>
  <si>
    <t>1931 N 2000 W</t>
  </si>
  <si>
    <t>EFILE CABINET INC</t>
  </si>
  <si>
    <t>2989 W MAPLE LOOP DR, STE 300</t>
  </si>
  <si>
    <t>4EGYPTIAN THEATRE FOUNDATION</t>
  </si>
  <si>
    <t>PO BOX 4</t>
  </si>
  <si>
    <t>EIDE BAILLY LLP</t>
  </si>
  <si>
    <t>PO BOX 2545</t>
  </si>
  <si>
    <t>FARGO</t>
  </si>
  <si>
    <t>ND</t>
  </si>
  <si>
    <t>58108-2545</t>
  </si>
  <si>
    <t>ELDENE SMITH</t>
  </si>
  <si>
    <t>5457 S 2425 W</t>
  </si>
  <si>
    <t>ELECTION ADMINSTRATION REPORTS</t>
  </si>
  <si>
    <t>PO BOX 217</t>
  </si>
  <si>
    <t>JACOBUS</t>
  </si>
  <si>
    <t>17407</t>
  </si>
  <si>
    <t>ELECTION SYSTEMS &amp; SOFTWARE LLC</t>
  </si>
  <si>
    <t>6055 PAYSPHERE CIRCLE</t>
  </si>
  <si>
    <t>ELECTRIC ALLEY PARLOR BAND</t>
  </si>
  <si>
    <t>ELECTRIC LIGHTWAVE LLC</t>
  </si>
  <si>
    <t>PO BOX 2966</t>
  </si>
  <si>
    <t>MILWAUKEE</t>
  </si>
  <si>
    <t>53201</t>
  </si>
  <si>
    <t>ELEMENTALIST</t>
  </si>
  <si>
    <t>4070 HILLCREST CIR</t>
  </si>
  <si>
    <t>ELIAS SCOTT CARESS</t>
  </si>
  <si>
    <t>576 W 300 N</t>
  </si>
  <si>
    <t>ELISABETH A HANSEN</t>
  </si>
  <si>
    <t>345 W 1700 N</t>
  </si>
  <si>
    <t>ELITE CUSTOMS LLC</t>
  </si>
  <si>
    <t>2251 S 1900 W</t>
  </si>
  <si>
    <t>ELITE FIGHT NIGHT</t>
  </si>
  <si>
    <t>ELIZABETH ANN MARIE WAGER</t>
  </si>
  <si>
    <t>1573 E 1350 S UNIT B</t>
  </si>
  <si>
    <t>ELIZABETH H HORNER</t>
  </si>
  <si>
    <t>PO BOX</t>
  </si>
  <si>
    <t>WILMETTE</t>
  </si>
  <si>
    <t>60091</t>
  </si>
  <si>
    <t>ELIZABETH HUNTER</t>
  </si>
  <si>
    <t>738 ROBINS AVE</t>
  </si>
  <si>
    <t>ELLIOTT AUTO SUPPLY INC</t>
  </si>
  <si>
    <t>FACTORY MOTOR PARTS</t>
  </si>
  <si>
    <t>EAGAN</t>
  </si>
  <si>
    <t>55121</t>
  </si>
  <si>
    <t>ELLIOTT CASPERSON</t>
  </si>
  <si>
    <t>3474 N 800 W</t>
  </si>
  <si>
    <t>KAREN TAYLOR ELLIOTT</t>
  </si>
  <si>
    <t>3153 E SCENIC VALLEY LANE</t>
  </si>
  <si>
    <t>ELLIS PRINTING LLC</t>
  </si>
  <si>
    <t>3077 GRANT AVE</t>
  </si>
  <si>
    <t>ELM USA, INC</t>
  </si>
  <si>
    <t>4025 SPENCER ST STE 303</t>
  </si>
  <si>
    <t>TORRANCE</t>
  </si>
  <si>
    <t>90503</t>
  </si>
  <si>
    <t>ELMO GRUWELL MD</t>
  </si>
  <si>
    <t>359 W 2900 N</t>
  </si>
  <si>
    <t>PLEASANT GROVE</t>
  </si>
  <si>
    <t>84062</t>
  </si>
  <si>
    <t>ELVIA ESCALANTE</t>
  </si>
  <si>
    <t>378 WILDFLOWER CIRCLE</t>
  </si>
  <si>
    <t>PO BOX 1024</t>
  </si>
  <si>
    <t>IN</t>
  </si>
  <si>
    <t>EMERALD SERVICES INC</t>
  </si>
  <si>
    <t>7343 E MARGINAL WAY SOUTH</t>
  </si>
  <si>
    <t>98108</t>
  </si>
  <si>
    <t>EMERGENT LLC</t>
  </si>
  <si>
    <t>1439 N. GREAT NECK RD.</t>
  </si>
  <si>
    <t>23454</t>
  </si>
  <si>
    <t>EMERITUS ESTATES</t>
  </si>
  <si>
    <t>1340 N WASHINGTON BLVD</t>
  </si>
  <si>
    <t>ALLEN CHAFFEE, LLC</t>
  </si>
  <si>
    <t>835 LAKEVIEW</t>
  </si>
  <si>
    <t>STANSBURY PARK</t>
  </si>
  <si>
    <t>84074</t>
  </si>
  <si>
    <t>EMI FILTRATION PRODUCTS LLC</t>
  </si>
  <si>
    <t>1950 S COLE RD</t>
  </si>
  <si>
    <t>BOISE</t>
  </si>
  <si>
    <t>83709</t>
  </si>
  <si>
    <t>EMILIE S LELACHEUR</t>
  </si>
  <si>
    <t>2945 W 3600 N</t>
  </si>
  <si>
    <t>EMILY ADAMS</t>
  </si>
  <si>
    <t>1310 MADERA HILLS DR</t>
  </si>
  <si>
    <t>EMILY WOODFORD</t>
  </si>
  <si>
    <t>2546 N 2275 W</t>
  </si>
  <si>
    <t>EMORY UNIVERSITY</t>
  </si>
  <si>
    <t>1518 CLIFTON ROAD, NE</t>
  </si>
  <si>
    <t>30322</t>
  </si>
  <si>
    <t>EMPLOYEE RELATIONS</t>
  </si>
  <si>
    <t>431 N BRAND BLVD</t>
  </si>
  <si>
    <t>GLENDALE</t>
  </si>
  <si>
    <t>91203</t>
  </si>
  <si>
    <t>ENABLE UTAH</t>
  </si>
  <si>
    <t>2640 INDUSTRIAL DR</t>
  </si>
  <si>
    <t>ENERGY ACCESS INC</t>
  </si>
  <si>
    <t>5344 W 79TH ST</t>
  </si>
  <si>
    <t>INDIANAPOLIS</t>
  </si>
  <si>
    <t>46268</t>
  </si>
  <si>
    <t>ENERGY BALANCE GEAR OF IDAHO LLC</t>
  </si>
  <si>
    <t>PO BOX 96</t>
  </si>
  <si>
    <t>MALTA</t>
  </si>
  <si>
    <t>83342</t>
  </si>
  <si>
    <t>ENERGYNEERING SOLUTIONS INC</t>
  </si>
  <si>
    <t>15820 BARCLAY DR</t>
  </si>
  <si>
    <t>SISTERS</t>
  </si>
  <si>
    <t>97759</t>
  </si>
  <si>
    <t>ENNIS TRAFFIC SAFETY SOLUTIONS</t>
  </si>
  <si>
    <t>PO BOX 671185</t>
  </si>
  <si>
    <t>ENPOINTE TECHNOLOGIES</t>
  </si>
  <si>
    <t>PO BOX 740545</t>
  </si>
  <si>
    <t>90074</t>
  </si>
  <si>
    <t>ENVIRONMENTAL &amp; ANALYTICAL SERVICES</t>
  </si>
  <si>
    <t>556 E 300 S, STE 316</t>
  </si>
  <si>
    <t>ENVIRONMENTAL RESPONSE AND REMEDIATION</t>
  </si>
  <si>
    <t>195 N 1950 W, 1ST FLOOR</t>
  </si>
  <si>
    <t>ENVIRO-SYSTEMS OF UTAH LLC</t>
  </si>
  <si>
    <t>PO BOX 103</t>
  </si>
  <si>
    <t>ENVISIONWARE INC</t>
  </si>
  <si>
    <t>2855 PREMIERE PARKWAY, SUITE A</t>
  </si>
  <si>
    <t>DULUTH</t>
  </si>
  <si>
    <t>30097</t>
  </si>
  <si>
    <t>EMERGENCY PHYSICIANS INTEGRATED CARE LLC</t>
  </si>
  <si>
    <t>PO BOX 96398</t>
  </si>
  <si>
    <t>OKLAHOMA CITY</t>
  </si>
  <si>
    <t>73143</t>
  </si>
  <si>
    <t>EQUITRUST MARKETING SERVICES LLC</t>
  </si>
  <si>
    <t>5400 UNIVERSITY AVE</t>
  </si>
  <si>
    <t>WEST DES MOINES</t>
  </si>
  <si>
    <t>IA</t>
  </si>
  <si>
    <t>50266</t>
  </si>
  <si>
    <t>ERGON ASPHALT &amp; EMULSIONS INC</t>
  </si>
  <si>
    <t>ERIC HANSEN</t>
  </si>
  <si>
    <t>1745 N 500 W</t>
  </si>
  <si>
    <t>ERIC W HARPER</t>
  </si>
  <si>
    <t>GEORGEROWN</t>
  </si>
  <si>
    <t>ERIN DOMINGUEZ</t>
  </si>
  <si>
    <t>4021 W 4450 S</t>
  </si>
  <si>
    <t>ERIN TAGGERT</t>
  </si>
  <si>
    <t>2807 E NORTH OGDEN CANYON RD</t>
  </si>
  <si>
    <t>ERZ ANIMAL HOSPITAL</t>
  </si>
  <si>
    <t>5585 HARRISON BLVD</t>
  </si>
  <si>
    <t>ESI ENGINEERING INC</t>
  </si>
  <si>
    <t>3500 SOUTH MAIN, SUITE 206</t>
  </si>
  <si>
    <t>ESP</t>
  </si>
  <si>
    <t>55 S 500 E</t>
  </si>
  <si>
    <t>ETCHED IN STONE</t>
  </si>
  <si>
    <t>138 W 12TH STREET</t>
  </si>
  <si>
    <t>ETITLE INSURANCE AGENCY LLC</t>
  </si>
  <si>
    <t>167 E 6100 S #100</t>
  </si>
  <si>
    <t>EVAN &amp; MICHELLE PARSLOW</t>
  </si>
  <si>
    <t>1122 S 4100 W</t>
  </si>
  <si>
    <t>LEWIS-GOETZ &amp; COMPANY INC</t>
  </si>
  <si>
    <t>15264</t>
  </si>
  <si>
    <t>179 NIBLICK RD #121</t>
  </si>
  <si>
    <t>PASO ROBLES</t>
  </si>
  <si>
    <t>93446</t>
  </si>
  <si>
    <t>EVERBANK</t>
  </si>
  <si>
    <t>301 W BAY ST</t>
  </si>
  <si>
    <t>JACKSONVILLE</t>
  </si>
  <si>
    <t>32205</t>
  </si>
  <si>
    <t>EVERGREEN ID SYSTEMS LLC</t>
  </si>
  <si>
    <t>10512 NE 68TH ST, STE 103A</t>
  </si>
  <si>
    <t>KIRKLAND</t>
  </si>
  <si>
    <t>98033</t>
  </si>
  <si>
    <t>EVREX CORPORATION</t>
  </si>
  <si>
    <t>3900 PROSPECT AVENUE   SUITE B</t>
  </si>
  <si>
    <t>YORBA LINDA</t>
  </si>
  <si>
    <t>92886</t>
  </si>
  <si>
    <t>EXCEL CONSTRUCTION DEV LLC</t>
  </si>
  <si>
    <t>4852 W 5100 S</t>
  </si>
  <si>
    <t>EXIT 349 LLC</t>
  </si>
  <si>
    <t>EXPERT PARALEGAL SERVICES</t>
  </si>
  <si>
    <t>11936 MOTHER LODE CT</t>
  </si>
  <si>
    <t>HERRIMAN</t>
  </si>
  <si>
    <t>84096</t>
  </si>
  <si>
    <t>PRINTER'S INK LLC</t>
  </si>
  <si>
    <t>1860 E ST LOUIS ST</t>
  </si>
  <si>
    <t>SPRINGFIELD</t>
  </si>
  <si>
    <t>65802</t>
  </si>
  <si>
    <t>EXPRESS RECOVERY SERVICES</t>
  </si>
  <si>
    <t>PO BOX 25727</t>
  </si>
  <si>
    <t>EZEQUIEL LOPEZ</t>
  </si>
  <si>
    <t>257 7TH STREET</t>
  </si>
  <si>
    <t>FACING WEST ENTERTAINMENT INC</t>
  </si>
  <si>
    <t>FAIRFIELD VETERINARY HOSPITAL</t>
  </si>
  <si>
    <t>230 N FAIRFIELD</t>
  </si>
  <si>
    <t>FALLS AT CANYON RIM LLC</t>
  </si>
  <si>
    <t>6045 S RIDGELINE DR</t>
  </si>
  <si>
    <t>FARMER BROS CO</t>
  </si>
  <si>
    <t>PO BOX 79705</t>
  </si>
  <si>
    <t>CITY OF INDUSTRY</t>
  </si>
  <si>
    <t>91716</t>
  </si>
  <si>
    <t>FARR BETTER ICE CREAM CO</t>
  </si>
  <si>
    <t>PO BOX 651250</t>
  </si>
  <si>
    <t>FARR WEST ANIMAL HOSPITAL LLC</t>
  </si>
  <si>
    <t>1400 N 2000 W</t>
  </si>
  <si>
    <t>150</t>
  </si>
  <si>
    <t>FARR WEST CITY</t>
  </si>
  <si>
    <t>1896 W 1800 N</t>
  </si>
  <si>
    <t>FARR WEST GARAGE BAND</t>
  </si>
  <si>
    <t>FARR'S JEWELRY, INC.</t>
  </si>
  <si>
    <t>2466 WASHINGTON BLVD</t>
  </si>
  <si>
    <t>BENNION ENTERPRISES, INC.</t>
  </si>
  <si>
    <t>5376 S FREEWAY PARK DRIVE</t>
  </si>
  <si>
    <t>FAST TRACK ENTERTAINMENT INC</t>
  </si>
  <si>
    <t>7406 S CRAIG RD</t>
  </si>
  <si>
    <t>CHENEY</t>
  </si>
  <si>
    <t>99004</t>
  </si>
  <si>
    <t>FAT CATS</t>
  </si>
  <si>
    <t>2261 KIESEL AVE</t>
  </si>
  <si>
    <t>FBI NATIONAL ACADEMY ASSOCIATES, INC.</t>
  </si>
  <si>
    <t>422 GARRISONVILLE RD</t>
  </si>
  <si>
    <t>STAFFORD</t>
  </si>
  <si>
    <t>22554</t>
  </si>
  <si>
    <t>NORTH SALT LAKE CITY</t>
  </si>
  <si>
    <t>37024-5094</t>
  </si>
  <si>
    <t>FEDERAL EXPRESS CORP</t>
  </si>
  <si>
    <t>PO BOX 7221</t>
  </si>
  <si>
    <t>91109</t>
  </si>
  <si>
    <t>PV BUSINESS SOLUTIONS INC</t>
  </si>
  <si>
    <t>3590 SOUTH STATE RD 7</t>
  </si>
  <si>
    <t>MIRAMAR</t>
  </si>
  <si>
    <t>33023</t>
  </si>
  <si>
    <t>FELICIA SORTOR</t>
  </si>
  <si>
    <t>3709 W 300 N</t>
  </si>
  <si>
    <t>FELT FAMILY DENTISTRY</t>
  </si>
  <si>
    <t>3785 HARRISON BLVD, MAIN FLOOR</t>
  </si>
  <si>
    <t>FERGUSON ENTERPRISES, INC</t>
  </si>
  <si>
    <t>PO BOX 802806</t>
  </si>
  <si>
    <t>FFKR ARCHITECTS/PLANNERS II</t>
  </si>
  <si>
    <t>730 PACIFIC AVE</t>
  </si>
  <si>
    <t>FIERO FLUID POWER</t>
  </si>
  <si>
    <t>5280 WARD RD</t>
  </si>
  <si>
    <t>ARVADA</t>
  </si>
  <si>
    <t>80002</t>
  </si>
  <si>
    <t>FILLMORE SPENCER, LLC</t>
  </si>
  <si>
    <t>3301 N UNIVERSITY AVE</t>
  </si>
  <si>
    <t>FIRE ENGINEERING COMPANY INC</t>
  </si>
  <si>
    <t>4717 S 500 W</t>
  </si>
  <si>
    <t>FIRST AMERICAN TITLE INSURANCE CO</t>
  </si>
  <si>
    <t>476 W HERITAGE PARK BLVD #105</t>
  </si>
  <si>
    <t>FIRST CHOICE HEALTHCARE</t>
  </si>
  <si>
    <t>3350 AIRPORT RD</t>
  </si>
  <si>
    <t>FIRST FIRE PROTECTION</t>
  </si>
  <si>
    <t>2680 COMMERCE WAY</t>
  </si>
  <si>
    <t>FIRST PROFESSIONAL SERVICES CORP</t>
  </si>
  <si>
    <t>8841 S REDWOOD RD</t>
  </si>
  <si>
    <t>FIRST STUDENT</t>
  </si>
  <si>
    <t>22157 NETWORK PLACE</t>
  </si>
  <si>
    <t>FIRSTHAND COMMUNICATIONS</t>
  </si>
  <si>
    <t>14300 COUNTRY CLASSIC DR</t>
  </si>
  <si>
    <t>BLUFFDALE</t>
  </si>
  <si>
    <t>FISHER INVESTMENTS, FLP</t>
  </si>
  <si>
    <t>FISHNET SECURITY</t>
  </si>
  <si>
    <t>3701 SOLUTIONS CENTER</t>
  </si>
  <si>
    <t>FITCH RATINGS, INC.</t>
  </si>
  <si>
    <t>1 STATE STREET 33RD FLOOR</t>
  </si>
  <si>
    <t>10004</t>
  </si>
  <si>
    <t>1551 W RIVERDALE RD</t>
  </si>
  <si>
    <t>FLEETPRIDE INC</t>
  </si>
  <si>
    <t>PO BOX 847118</t>
  </si>
  <si>
    <t>FLORIDA TRANSCOR</t>
  </si>
  <si>
    <t>6683 STUART AVE</t>
  </si>
  <si>
    <t>32254</t>
  </si>
  <si>
    <t>FLOYD WILLIAM SCHWEPPE</t>
  </si>
  <si>
    <t>2037 S 3500 W</t>
  </si>
  <si>
    <t>FLUID ADVERTISING</t>
  </si>
  <si>
    <t>1065 S 500 W</t>
  </si>
  <si>
    <t>FOLKMANIS, INC.</t>
  </si>
  <si>
    <t>1219 PARK AVE</t>
  </si>
  <si>
    <t>EMERYVILLE</t>
  </si>
  <si>
    <t>94608</t>
  </si>
  <si>
    <t>FOOTHILL FITNESS</t>
  </si>
  <si>
    <t>2350 S FOOTHILL BLVD</t>
  </si>
  <si>
    <t>FORCE AMERICA DISTRIBUTOR</t>
  </si>
  <si>
    <t>501 E CLIFF RD   SUITE 100</t>
  </si>
  <si>
    <t>BURNSVILLE</t>
  </si>
  <si>
    <t>55337</t>
  </si>
  <si>
    <t>THE ARTCRAFT GROUP INC</t>
  </si>
  <si>
    <t>1270 GLEN AVE</t>
  </si>
  <si>
    <t>MOORESTOWN</t>
  </si>
  <si>
    <t>08057</t>
  </si>
  <si>
    <t>FORTE PAYMENT SYSTEMS INC</t>
  </si>
  <si>
    <t>500 W BETHANY #200</t>
  </si>
  <si>
    <t>ALLEN</t>
  </si>
  <si>
    <t>75013</t>
  </si>
  <si>
    <t>FORTHGEAR INC</t>
  </si>
  <si>
    <t>498 N 900 W, STE 110</t>
  </si>
  <si>
    <t>FORTRESS PROPERTY MANGEMENT</t>
  </si>
  <si>
    <t>397 S STATE STREET #105</t>
  </si>
  <si>
    <t>FOUNDERS TITLE COMPANY</t>
  </si>
  <si>
    <t>748 W HERITAGE PARK BLVD #202</t>
  </si>
  <si>
    <t>KENZIE KING</t>
  </si>
  <si>
    <t>WESTON</t>
  </si>
  <si>
    <t>83286</t>
  </si>
  <si>
    <t>FRANK L. ERWIN</t>
  </si>
  <si>
    <t>4296 S 5500 W</t>
  </si>
  <si>
    <t>FRANK REES PHD</t>
  </si>
  <si>
    <t>1377 CREEKHAVEN DR</t>
  </si>
  <si>
    <t>FRANKLIN COVEY CLIENT SALES INC</t>
  </si>
  <si>
    <t>PO BOX 25127</t>
  </si>
  <si>
    <t>FRATERNAL ORDER OF POLICE</t>
  </si>
  <si>
    <t>PO BOX 13000</t>
  </si>
  <si>
    <t>750 W 2350 N</t>
  </si>
  <si>
    <t>PARK UNIVERSITY ENTERPRISES, INC.</t>
  </si>
  <si>
    <t>PO BOX 219468</t>
  </si>
  <si>
    <t>KANSAS CITY</t>
  </si>
  <si>
    <t>64121</t>
  </si>
  <si>
    <t>FREDERICK M GRAY</t>
  </si>
  <si>
    <t>2671 JEFFERSON AVE #1</t>
  </si>
  <si>
    <t>FRED'S FIRE EXTINGUISHER CO</t>
  </si>
  <si>
    <t>PO BOX 1062</t>
  </si>
  <si>
    <t>DUSCHESNE</t>
  </si>
  <si>
    <t>84021</t>
  </si>
  <si>
    <t>FREE AND ASSOCIATES, INC</t>
  </si>
  <si>
    <t>1100 EAST 6600 SOUT STE 201</t>
  </si>
  <si>
    <t>FREE MOUNTAIN TRAPPERS</t>
  </si>
  <si>
    <t>PO BOX 182</t>
  </si>
  <si>
    <t>FREEMONT INVESTMENTS LLC</t>
  </si>
  <si>
    <t>PO BOX 755</t>
  </si>
  <si>
    <t>FREEPORT BRANCH</t>
  </si>
  <si>
    <t>1550 S 1000 E #1704</t>
  </si>
  <si>
    <t>FREMONT HIGH SCHOOL</t>
  </si>
  <si>
    <t>1900 N 4700 W</t>
  </si>
  <si>
    <t>FRIENDS OF IRON COUNTY POLICE K9S</t>
  </si>
  <si>
    <t>2132 N MAIN ST</t>
  </si>
  <si>
    <t>CEDAR CITY</t>
  </si>
  <si>
    <t>FROERER &amp; ASSOC PLLC</t>
  </si>
  <si>
    <t>2755 WASINGTON BLVD STE 2</t>
  </si>
  <si>
    <t>FROERER AHLSTROM PLLC</t>
  </si>
  <si>
    <t>2610 WASHINGTON BLVD</t>
  </si>
  <si>
    <t>FROERER REAL ESTATE AND PROPERTY MANAGEMENT</t>
  </si>
  <si>
    <t>2600 WASHINGTON BLVD</t>
  </si>
  <si>
    <t>FSH COMMUNICATIONS LLC</t>
  </si>
  <si>
    <t>PO BOX 5743</t>
  </si>
  <si>
    <t>FULL CAST AUDIO</t>
  </si>
  <si>
    <t>101 CLARKE ST</t>
  </si>
  <si>
    <t>13210</t>
  </si>
  <si>
    <t>G J C PRODUCTS, INC.</t>
  </si>
  <si>
    <t>PO BOX 3656</t>
  </si>
  <si>
    <t>HUNTINGTON BEACH</t>
  </si>
  <si>
    <t>92605</t>
  </si>
  <si>
    <t>GAGE FROERER &amp; ASSOCIATES INC</t>
  </si>
  <si>
    <t>GAIL GIBBS</t>
  </si>
  <si>
    <t>1755 WEST STODDARD LANE</t>
  </si>
  <si>
    <t>GALE GROUP</t>
  </si>
  <si>
    <t>27500 DRAKE ROAD</t>
  </si>
  <si>
    <t>FARMINGTON HILLS</t>
  </si>
  <si>
    <t>48331-3535</t>
  </si>
  <si>
    <t>GALLS, INC</t>
  </si>
  <si>
    <t>24296 NETWORK PL</t>
  </si>
  <si>
    <t>GAR H ASHBY</t>
  </si>
  <si>
    <t>685 8TH STREET</t>
  </si>
  <si>
    <t>GARAGE DOOR UTAH LLC</t>
  </si>
  <si>
    <t>745 WALL AVE</t>
  </si>
  <si>
    <t>GARDEN GROVE APARTMENTS OGDEN LLC</t>
  </si>
  <si>
    <t>1155 EAST 23RD STREET</t>
  </si>
  <si>
    <t>GARET JONES</t>
  </si>
  <si>
    <t>3985 N 3775 E</t>
  </si>
  <si>
    <t>GARETH STEVENS PUBLISHING</t>
  </si>
  <si>
    <t>PO BOX 29088</t>
  </si>
  <si>
    <t>10087</t>
  </si>
  <si>
    <t>GARRETT G SCHAFFER</t>
  </si>
  <si>
    <t>134 N QUINCY AVE</t>
  </si>
  <si>
    <t>GARRY W MACKENZIE MD</t>
  </si>
  <si>
    <t>GARY BARR</t>
  </si>
  <si>
    <t>2550 WASHINGTON BLVD, STE 350</t>
  </si>
  <si>
    <t>GARY JOHNSON</t>
  </si>
  <si>
    <t>1785 29TH ST #207</t>
  </si>
  <si>
    <t>GARY M GODFREY</t>
  </si>
  <si>
    <t>5083 BARCH CREEK DR</t>
  </si>
  <si>
    <t>GARY NATE</t>
  </si>
  <si>
    <t>4786 BURCH CREEK DR</t>
  </si>
  <si>
    <t>GARY STOKES</t>
  </si>
  <si>
    <t>962 E 3300 N</t>
  </si>
  <si>
    <t>GAYLA DYE</t>
  </si>
  <si>
    <t>1943 E 6600 S</t>
  </si>
  <si>
    <t>GAYLAND JESSEN</t>
  </si>
  <si>
    <t>335 MILLCREEK LN</t>
  </si>
  <si>
    <t>GAYLORD BROTHERS INC</t>
  </si>
  <si>
    <t>PO BOX 4901</t>
  </si>
  <si>
    <t>13221</t>
  </si>
  <si>
    <t>GCR TIRE CENTER</t>
  </si>
  <si>
    <t>PO BOX 910530</t>
  </si>
  <si>
    <t>80291</t>
  </si>
  <si>
    <t>GENEVA PIPE</t>
  </si>
  <si>
    <t>PO BOX 413087</t>
  </si>
  <si>
    <t>84141</t>
  </si>
  <si>
    <t>GENEVA ROCK PRODUCTS</t>
  </si>
  <si>
    <t>1565 W 400 N</t>
  </si>
  <si>
    <t>GEOFF PERRIN</t>
  </si>
  <si>
    <t>1277 N. GRAMMERCY AVE</t>
  </si>
  <si>
    <t>GEORGE E HALL</t>
  </si>
  <si>
    <t>PO BOX 1231</t>
  </si>
  <si>
    <t>GEORGE KINNEY JR</t>
  </si>
  <si>
    <t>PO BOX 271603</t>
  </si>
  <si>
    <t>BRANDON PATRICK RODRIGUEZ</t>
  </si>
  <si>
    <t>1062 W 225 S</t>
  </si>
  <si>
    <t>GERALD M WERTZ</t>
  </si>
  <si>
    <t>85020</t>
  </si>
  <si>
    <t>GERALD R TAYLOR</t>
  </si>
  <si>
    <t>4680 PORTER AVE</t>
  </si>
  <si>
    <t>GERBER CONSTRUCTION, INC.</t>
  </si>
  <si>
    <t>815 E 675 S</t>
  </si>
  <si>
    <t>GN GILES GROUP LLC</t>
  </si>
  <si>
    <t>233 S PLEASANT GROVE BLVD</t>
  </si>
  <si>
    <t>GET SOME GUNS &amp; AMMO</t>
  </si>
  <si>
    <t>6651 S STATE ST</t>
  </si>
  <si>
    <t>GETTY IMAGES (US), INC</t>
  </si>
  <si>
    <t>PO BOX 953604</t>
  </si>
  <si>
    <t>G-FORCE ENTERPRISES LLC</t>
  </si>
  <si>
    <t>PO BOX 13633</t>
  </si>
  <si>
    <t>84412-3633</t>
  </si>
  <si>
    <t>GIBSON FAMILY LLC</t>
  </si>
  <si>
    <t>730 EAGLE PASS</t>
  </si>
  <si>
    <t>GINA L THOMPSON</t>
  </si>
  <si>
    <t>1637 24TH ST</t>
  </si>
  <si>
    <t>GINA MEDINA</t>
  </si>
  <si>
    <t>3173 W 5825 S</t>
  </si>
  <si>
    <t>GIV COMMUNITIES INC</t>
  </si>
  <si>
    <t>2604 JEFFERSON AVE</t>
  </si>
  <si>
    <t>GLADYS NINATAYPE</t>
  </si>
  <si>
    <t>GLASS ONION</t>
  </si>
  <si>
    <t>1157 N 3050 E</t>
  </si>
  <si>
    <t>SMITHKLINE BEECHAM CORPORATION</t>
  </si>
  <si>
    <t>GLAXOSMITHKLINE</t>
  </si>
  <si>
    <t>30374</t>
  </si>
  <si>
    <t>GLEN W NEELEY</t>
  </si>
  <si>
    <t>863 E 25TH ST</t>
  </si>
  <si>
    <t>GLENN M KARTCHNER</t>
  </si>
  <si>
    <t>1929 N 775 E</t>
  </si>
  <si>
    <t>GLENN STEWART</t>
  </si>
  <si>
    <t>808 DAMASK CT</t>
  </si>
  <si>
    <t>SANTA MARIA</t>
  </si>
  <si>
    <t>93458</t>
  </si>
  <si>
    <t>GLENN VALDEZ</t>
  </si>
  <si>
    <t>1275 N 1350 W</t>
  </si>
  <si>
    <t>GLOBALSTAR USA</t>
  </si>
  <si>
    <t>PO BOX 30519</t>
  </si>
  <si>
    <t>90030</t>
  </si>
  <si>
    <t>GLOBE TICKET &amp; LABEL CO</t>
  </si>
  <si>
    <t>11 EISENHOWER LANE SOUTH</t>
  </si>
  <si>
    <t>LOMBARD</t>
  </si>
  <si>
    <t>60148</t>
  </si>
  <si>
    <t>GLOCK INC</t>
  </si>
  <si>
    <t>PO BOX 369</t>
  </si>
  <si>
    <t>SMYRNA</t>
  </si>
  <si>
    <t>30081</t>
  </si>
  <si>
    <t>GMPCS PERSONAL COMMUNICATIONS</t>
  </si>
  <si>
    <t>PO BOX 864356</t>
  </si>
  <si>
    <t>ORLANDO</t>
  </si>
  <si>
    <t>32888</t>
  </si>
  <si>
    <t>GO COLOR FEST</t>
  </si>
  <si>
    <t>1484 E 390 N</t>
  </si>
  <si>
    <t>SPANISH FORK</t>
  </si>
  <si>
    <t>84660</t>
  </si>
  <si>
    <t>WEBER CULTURAL LEGACY FOUNDATION</t>
  </si>
  <si>
    <t>2491 WASHINGTON BLVD, #202</t>
  </si>
  <si>
    <t>JACK WANG</t>
  </si>
  <si>
    <t>17221 S WESTERN AVE</t>
  </si>
  <si>
    <t>GARDENA</t>
  </si>
  <si>
    <t>90247</t>
  </si>
  <si>
    <t>GOLDEN BEVERAGE</t>
  </si>
  <si>
    <t>PO BOX 12185</t>
  </si>
  <si>
    <t>BAAM, INC</t>
  </si>
  <si>
    <t>988 WASHINGTON BLVD</t>
  </si>
  <si>
    <t>GAYLAND CHAD JONES</t>
  </si>
  <si>
    <t>GOLDEN STAR TECHNOLOGY (GST)</t>
  </si>
  <si>
    <t>13043 166TH ST</t>
  </si>
  <si>
    <t>TOTAL FITNESS CENTER, INC.</t>
  </si>
  <si>
    <t>2261 KIESEL AVE, SUITE 200</t>
  </si>
  <si>
    <t>GOOD BONES</t>
  </si>
  <si>
    <t>COTTONWOOD HEIGHTS</t>
  </si>
  <si>
    <t>84093</t>
  </si>
  <si>
    <t>GOODFELLOW CORPORATION</t>
  </si>
  <si>
    <t>PO BOX 1020</t>
  </si>
  <si>
    <t>PERRO NORTE LLC</t>
  </si>
  <si>
    <t>4237 SOUTH RIVERDALE RD</t>
  </si>
  <si>
    <t>GORDON FRISBEY</t>
  </si>
  <si>
    <t>3451 AIRPORT RD</t>
  </si>
  <si>
    <t>GOVERNMENT FINANCE OFFICERS ASSOCIATION</t>
  </si>
  <si>
    <t>3076 EAGLE WAY</t>
  </si>
  <si>
    <t>W  W GRAINGER INC</t>
  </si>
  <si>
    <t>PO BOX 419267</t>
  </si>
  <si>
    <t>64141</t>
  </si>
  <si>
    <t>GRANITE CONSTRUCTION COMPANY</t>
  </si>
  <si>
    <t>PO BOX 742478</t>
  </si>
  <si>
    <t>GRANITE FINANCIAL SOLUTIONS INC</t>
  </si>
  <si>
    <t>8421 AUBURN BLVD STE 248</t>
  </si>
  <si>
    <t>CITRUS HEIGHTS</t>
  </si>
  <si>
    <t>95610</t>
  </si>
  <si>
    <t>GRANITE VIEW LANDSCAPE, LLC</t>
  </si>
  <si>
    <t>234 E 1900 N</t>
  </si>
  <si>
    <t>GRANT DAVIS</t>
  </si>
  <si>
    <t>6113 S 380 W</t>
  </si>
  <si>
    <t>GRANT PROPERTIES</t>
  </si>
  <si>
    <t>1536 NORTH 1375 WEST</t>
  </si>
  <si>
    <t>GRAYMATTER ADVERTISING LLC</t>
  </si>
  <si>
    <t>535 W 500 S  SUITE 3</t>
  </si>
  <si>
    <t>GREAT BASIN ENGINEERING, INC.</t>
  </si>
  <si>
    <t>PO BOX 150048</t>
  </si>
  <si>
    <t>GREAT BASIN TURF PRODUCTS</t>
  </si>
  <si>
    <t>LITTLE 2 LLC</t>
  </si>
  <si>
    <t>272 HISTORIC 25TH ST</t>
  </si>
  <si>
    <t>GREAT SALT LAKE MINERALS CORPORATION</t>
  </si>
  <si>
    <t>990 W 109TH ST SUITE 100</t>
  </si>
  <si>
    <t>OVERLAND PARK</t>
  </si>
  <si>
    <t>KS</t>
  </si>
  <si>
    <t>66210</t>
  </si>
  <si>
    <t>GREAT WESTERN SUPPLY INC</t>
  </si>
  <si>
    <t>PO BOX 6151</t>
  </si>
  <si>
    <t>GREG ROLLINS</t>
  </si>
  <si>
    <t>684 E 1100 N</t>
  </si>
  <si>
    <t>GREGORY C REUEL</t>
  </si>
  <si>
    <t>HALEIWA</t>
  </si>
  <si>
    <t>HI</t>
  </si>
  <si>
    <t>96712</t>
  </si>
  <si>
    <t>GREY HOUSE PUBLISHING INC</t>
  </si>
  <si>
    <t>PO BOX 58</t>
  </si>
  <si>
    <t>GRIFFIN FORENSIC SOLUTIONS &amp; CONSULTING LLC</t>
  </si>
  <si>
    <t>2519 11TH AVE STE A  PMB133</t>
  </si>
  <si>
    <t>GREELEY</t>
  </si>
  <si>
    <t>80631</t>
  </si>
  <si>
    <t>GRILL IT UP</t>
  </si>
  <si>
    <t>2931 W 1900 N</t>
  </si>
  <si>
    <t>GRIZZLY GRAPHICS LLC</t>
  </si>
  <si>
    <t>PO BOX 247</t>
  </si>
  <si>
    <t>GROOVE ENTERTAINMENT TECHNOLOGIES</t>
  </si>
  <si>
    <t>4141 S HIGHLAND DR</t>
  </si>
  <si>
    <t>GRYPHON HOUSE INC</t>
  </si>
  <si>
    <t>PO BOX 10</t>
  </si>
  <si>
    <t>LEWISVILLE</t>
  </si>
  <si>
    <t>27023</t>
  </si>
  <si>
    <t>GSH GEOTECHNICAL INC</t>
  </si>
  <si>
    <t>473 W 4800 S</t>
  </si>
  <si>
    <t>G-TEL ENTERPRISES, INC.</t>
  </si>
  <si>
    <t>16840 CLAY RD #118</t>
  </si>
  <si>
    <t>77084</t>
  </si>
  <si>
    <t>GUEST SERVICES INC</t>
  </si>
  <si>
    <t>16825 SOUTH SETON AVE</t>
  </si>
  <si>
    <t>EMMITSBURG</t>
  </si>
  <si>
    <t>21727</t>
  </si>
  <si>
    <t>GURU LABS LC</t>
  </si>
  <si>
    <t>233 N 1250 W, STE 100</t>
  </si>
  <si>
    <t>GUY'S AUTO GLASS</t>
  </si>
  <si>
    <t>4623 W 1600 N</t>
  </si>
  <si>
    <t>GWAVA</t>
  </si>
  <si>
    <t>1175 S 800 E</t>
  </si>
  <si>
    <t>84097</t>
  </si>
  <si>
    <t>H &amp; E EQUIPMENT SERVICES, INC.</t>
  </si>
  <si>
    <t>4899 WEST 2100 SOUTH</t>
  </si>
  <si>
    <t>H &amp; H CONCESSIONS</t>
  </si>
  <si>
    <t>4069 S 4950 W</t>
  </si>
  <si>
    <t>PO BOX 56</t>
  </si>
  <si>
    <t>AMENIA</t>
  </si>
  <si>
    <t>H.O.S. EXCAVATION CO</t>
  </si>
  <si>
    <t>PO BOX 60</t>
  </si>
  <si>
    <t>HALES ENGINEERING</t>
  </si>
  <si>
    <t>2364 N 1450 E</t>
  </si>
  <si>
    <t>HAMILTON PRODUCTIONS INC</t>
  </si>
  <si>
    <t>113 S MOUNTAIN RD</t>
  </si>
  <si>
    <t>FRUIT HEIGHTS</t>
  </si>
  <si>
    <t>HANCOCK FABRICS</t>
  </si>
  <si>
    <t>4050 RIVERDALE RD</t>
  </si>
  <si>
    <t>HANG M HIGH CRANE SERVICE</t>
  </si>
  <si>
    <t>2526 W 3600 S</t>
  </si>
  <si>
    <t>HANIN IBRAHAM</t>
  </si>
  <si>
    <t>2411 KIESEL AVE STE 321</t>
  </si>
  <si>
    <t>HANNAH GEMAR</t>
  </si>
  <si>
    <t>1704 GRANT AVE</t>
  </si>
  <si>
    <t>HANSEN, ALLEN, &amp; LUCE INC</t>
  </si>
  <si>
    <t>6771 S 900 E</t>
  </si>
  <si>
    <t>HAPPY SOFTWARE INC</t>
  </si>
  <si>
    <t>11 FEDERAL ST</t>
  </si>
  <si>
    <t>SARATOGA SPRINGS</t>
  </si>
  <si>
    <t>12866</t>
  </si>
  <si>
    <t>HARLEY DAVIDSON OF SALT LAKE CITY LC</t>
  </si>
  <si>
    <t>HARLINGEN HOUSING AUTHORITY</t>
  </si>
  <si>
    <t>PO BOX 1669</t>
  </si>
  <si>
    <t>HARLINGEN</t>
  </si>
  <si>
    <t>78551</t>
  </si>
  <si>
    <t>HARMONS</t>
  </si>
  <si>
    <t>37 HARRISVILLE RD</t>
  </si>
  <si>
    <t>HARRIETT BLACK</t>
  </si>
  <si>
    <t>2745 BRINKER</t>
  </si>
  <si>
    <t>HARRISVILLE CITY</t>
  </si>
  <si>
    <t>363 W INDEPENDENCE BLVD</t>
  </si>
  <si>
    <t>HARRISVILLE HEIGHTS</t>
  </si>
  <si>
    <t>1530 N 1075 W</t>
  </si>
  <si>
    <t>HARVARD BUSINESS REVIEW</t>
  </si>
  <si>
    <t>PO BOX 62181</t>
  </si>
  <si>
    <t>TAMPA</t>
  </si>
  <si>
    <t>33662</t>
  </si>
  <si>
    <t>HAWAIIAN VILO VILO</t>
  </si>
  <si>
    <t>5339 W 3500 S</t>
  </si>
  <si>
    <t>WEST VALLEY</t>
  </si>
  <si>
    <t>HAWK ELECTRIC INC</t>
  </si>
  <si>
    <t>PO BOX 540150</t>
  </si>
  <si>
    <t>84054-0150</t>
  </si>
  <si>
    <t>HAYLEE MILLS</t>
  </si>
  <si>
    <t>195 25TH ST STE 303</t>
  </si>
  <si>
    <t>HD SUPPLY CONSTRUCTION SUPPLY, INC.</t>
  </si>
  <si>
    <t>PO BOX 6040</t>
  </si>
  <si>
    <t>CYPRESS</t>
  </si>
  <si>
    <t>90630</t>
  </si>
  <si>
    <t>HEALTHPORT</t>
  </si>
  <si>
    <t>PO BOX 409822</t>
  </si>
  <si>
    <t>HEARTLAND COMMUNICATIONS GROUP, INC.</t>
  </si>
  <si>
    <t>FORT DODGE</t>
  </si>
  <si>
    <t>50501</t>
  </si>
  <si>
    <t>HEARTS OF STEELE</t>
  </si>
  <si>
    <t>92 BRENT STREET</t>
  </si>
  <si>
    <t>HEARTSONG CLINIC</t>
  </si>
  <si>
    <t>600 S STATE ST   #2</t>
  </si>
  <si>
    <t>HEATHCO INTERNATIONAL</t>
  </si>
  <si>
    <t>2855 MITCHELL DR, SUITE 210</t>
  </si>
  <si>
    <t>WALNUT CREEK</t>
  </si>
  <si>
    <t>94598</t>
  </si>
  <si>
    <t>HEATHER C RECORD</t>
  </si>
  <si>
    <t>1070 PEACH DR</t>
  </si>
  <si>
    <t>HEATHER MARRIOTT</t>
  </si>
  <si>
    <t>1238 N 5900 W</t>
  </si>
  <si>
    <t>HEATHER MICKEY PHOTOGRAPHY</t>
  </si>
  <si>
    <t>987 SPYGLASS HILL RD</t>
  </si>
  <si>
    <t>HEATHER MORSE</t>
  </si>
  <si>
    <t>3652 W 4850 S</t>
  </si>
  <si>
    <t>HEATHER WILCOX</t>
  </si>
  <si>
    <t>315 W 1500 N</t>
  </si>
  <si>
    <t>HEATHER WILKERSON</t>
  </si>
  <si>
    <t>HEAU</t>
  </si>
  <si>
    <t>PO BOX 2337</t>
  </si>
  <si>
    <t>HECTOR RASCON</t>
  </si>
  <si>
    <t>371 HEALY ST</t>
  </si>
  <si>
    <t>RADIOMETER AMERICA, INC.</t>
  </si>
  <si>
    <t>32669 COLLECTION CTR DR</t>
  </si>
  <si>
    <t>HENRIKSEN BUTLER DESIGN GROUP, LLC</t>
  </si>
  <si>
    <t>249 S 400 E</t>
  </si>
  <si>
    <t>HENRY SCHEIN INC</t>
  </si>
  <si>
    <t>PO BOX 7156</t>
  </si>
  <si>
    <t>HERBON REAL ESTATE CORP</t>
  </si>
  <si>
    <t>585 24TH ST STE 105</t>
  </si>
  <si>
    <t>HERITAGE ARCHIVES</t>
  </si>
  <si>
    <t>855 WRIGHT BROS. BLVD SW</t>
  </si>
  <si>
    <t>CEDAR RAPIDS</t>
  </si>
  <si>
    <t>52404</t>
  </si>
  <si>
    <t>HERITAGE WEST TITLE INSURANCE AGENCY</t>
  </si>
  <si>
    <t>11 WEST FOREST STREET</t>
  </si>
  <si>
    <t>HERRICK INDUSTRIAL SUPPLY</t>
  </si>
  <si>
    <t>HERTZ EQUIPMENT RENTAL</t>
  </si>
  <si>
    <t>PO BOX 650280</t>
  </si>
  <si>
    <t>HESCO SERVICES INC</t>
  </si>
  <si>
    <t>HEUSSER NEWEIGH CO</t>
  </si>
  <si>
    <t>832 ELGIN AVE</t>
  </si>
  <si>
    <t>HEWLETT-PACKARD COMPANY</t>
  </si>
  <si>
    <t>HHI CORPORATION</t>
  </si>
  <si>
    <t>736 W HARRISVILLE ROAD</t>
  </si>
  <si>
    <t>HIGH-TECH DIVING &amp; SAFETY, INC.</t>
  </si>
  <si>
    <t>27074 SUNNYBROOK RD</t>
  </si>
  <si>
    <t>PUNTA GORDA</t>
  </si>
  <si>
    <t>33983</t>
  </si>
  <si>
    <t>HILL AEROSPACE MUSEUM</t>
  </si>
  <si>
    <t>7961 WARDLEY RD</t>
  </si>
  <si>
    <t>HILL AFB (ROY GATE)</t>
  </si>
  <si>
    <t>HILLSIDE VETERINARY HOSPITAL</t>
  </si>
  <si>
    <t>2364 E FORT UNION BLVD</t>
  </si>
  <si>
    <t>HINCKLEY DODGE</t>
  </si>
  <si>
    <t>2309 S STATE ST</t>
  </si>
  <si>
    <t>HINCKLEY'S INC</t>
  </si>
  <si>
    <t>2345 S STATE</t>
  </si>
  <si>
    <t>HISPANIC MEDIA SERVICES, INC.</t>
  </si>
  <si>
    <t>2890 S MAIN ST</t>
  </si>
  <si>
    <t>HISTORIC 25 BUSINESS ASSOCIATION</t>
  </si>
  <si>
    <t>PO BOX 1776</t>
  </si>
  <si>
    <t>HISTORICAL ENTERPRISES LLC</t>
  </si>
  <si>
    <t>PO BOX 1316</t>
  </si>
  <si>
    <t>GALLATIN</t>
  </si>
  <si>
    <t>37066</t>
  </si>
  <si>
    <t>HIT N MISS</t>
  </si>
  <si>
    <t>HLP INC</t>
  </si>
  <si>
    <t>9888 WEST BELLEVIEW AVE #110</t>
  </si>
  <si>
    <t>LITTLETON</t>
  </si>
  <si>
    <t>80123</t>
  </si>
  <si>
    <t>HOJ ENGINEERING &amp; SALES CO INC</t>
  </si>
  <si>
    <t>3960 S 500 W</t>
  </si>
  <si>
    <t>MURRY</t>
  </si>
  <si>
    <t>HOLBROOK SERVICE LLC</t>
  </si>
  <si>
    <t>MICHELS &amp;WILDE, INC.</t>
  </si>
  <si>
    <t>HOLLEY ROBERTS</t>
  </si>
  <si>
    <t>3610 W 4475 S</t>
  </si>
  <si>
    <t>HOME DEPOT</t>
  </si>
  <si>
    <t>HONEY BUCKET</t>
  </si>
  <si>
    <t>2439 S CONSTITUTION BLVD</t>
  </si>
  <si>
    <t>HONEYVILLE FARMS</t>
  </si>
  <si>
    <t>1080 N MAIN ST, STE 101</t>
  </si>
  <si>
    <t>HONNEN EQUIPMENT CO</t>
  </si>
  <si>
    <t>5055 E 72ND AVE</t>
  </si>
  <si>
    <t>COMMERCE CITY</t>
  </si>
  <si>
    <t>80022</t>
  </si>
  <si>
    <t>HOOPER CITY</t>
  </si>
  <si>
    <t>5580 W 4600 S</t>
  </si>
  <si>
    <t>HOPE LOVEDA WATSON</t>
  </si>
  <si>
    <t>5021 W 4075 S</t>
  </si>
  <si>
    <t>HORIZON MANAGEMENT</t>
  </si>
  <si>
    <t>1035 SOUTH OREM BLVD</t>
  </si>
  <si>
    <t>HORIZON VETERINARY SERVICE</t>
  </si>
  <si>
    <t>85649 US HWY 87</t>
  </si>
  <si>
    <t>LEWISTOWN</t>
  </si>
  <si>
    <t>59457</t>
  </si>
  <si>
    <t>HORROCKS ENGINEERS INC</t>
  </si>
  <si>
    <t>2162 WEST GROVE PARKWAY</t>
  </si>
  <si>
    <t>HOUSING AUTHORITY COUNTY OF MONTEREY</t>
  </si>
  <si>
    <t>123 RICO ST</t>
  </si>
  <si>
    <t>SALINAS</t>
  </si>
  <si>
    <t>93907</t>
  </si>
  <si>
    <t>HOUSING AUTHORITY OF THE CITY OF RENO</t>
  </si>
  <si>
    <t>1525 E 9TH ST</t>
  </si>
  <si>
    <t>RENO</t>
  </si>
  <si>
    <t>89512</t>
  </si>
  <si>
    <t>HOUSTON PUBLIC LIBRARY</t>
  </si>
  <si>
    <t>500 MCKINNEY</t>
  </si>
  <si>
    <t>77002</t>
  </si>
  <si>
    <t>HR HERO</t>
  </si>
  <si>
    <t>HUETTER MILL &amp; CABINET INC</t>
  </si>
  <si>
    <t>4736 S 500 W</t>
  </si>
  <si>
    <t>HUNTER AND COMPANY COMMUNICATIONS LLC</t>
  </si>
  <si>
    <t>55 COLD CREEK WAY</t>
  </si>
  <si>
    <t>HUNTER MICHAEL BYERS</t>
  </si>
  <si>
    <t>1918 S 2265 W</t>
  </si>
  <si>
    <t>HUNTSVILLE BBQ COMPANY</t>
  </si>
  <si>
    <t>235 S 7400 E</t>
  </si>
  <si>
    <t>HUNTSVILLE TOWN CORPORATION</t>
  </si>
  <si>
    <t>PO BOX 267</t>
  </si>
  <si>
    <t>HURTADO PROPERTY MANAGEMENT, LLC</t>
  </si>
  <si>
    <t>1180 28TH STREET</t>
  </si>
  <si>
    <t>HYLON KOBURN CHEMICALS INC</t>
  </si>
  <si>
    <t>1908 W INDUSTRIAL CIR</t>
  </si>
  <si>
    <t>HYPHENET, INC.</t>
  </si>
  <si>
    <t>1761 HOTEL CIRCLE SOUTH</t>
  </si>
  <si>
    <t>SAN DIEGO</t>
  </si>
  <si>
    <t>92108</t>
  </si>
  <si>
    <t>I/M SOLUTIONS</t>
  </si>
  <si>
    <t>10901 LOWELL SUITE 201</t>
  </si>
  <si>
    <t>INTERNATIONAL ASSOCIATION OF ASSESSING OFFICERS</t>
  </si>
  <si>
    <t>314 W 10TH ST</t>
  </si>
  <si>
    <t>64105</t>
  </si>
  <si>
    <t>IAAO UTAH CHAPTER</t>
  </si>
  <si>
    <t>493 N 400 W</t>
  </si>
  <si>
    <t>201 PARK WASHINGTON COURT</t>
  </si>
  <si>
    <t>22046</t>
  </si>
  <si>
    <t>IAN SESSIONS ROBINSON</t>
  </si>
  <si>
    <t>1327 29TH ST</t>
  </si>
  <si>
    <t>IAUO</t>
  </si>
  <si>
    <t>142 BANKS DR</t>
  </si>
  <si>
    <t>BRUNSWICK</t>
  </si>
  <si>
    <t>31523</t>
  </si>
  <si>
    <t>IBLCE</t>
  </si>
  <si>
    <t>6402 ARLINGTON BLVD, SUITE 350</t>
  </si>
  <si>
    <t>22042</t>
  </si>
  <si>
    <t>IC GROUP</t>
  </si>
  <si>
    <t>PO BOX 25175</t>
  </si>
  <si>
    <t>ICE THEATER OF NEW YORK INC</t>
  </si>
  <si>
    <t>62 CHELSEA PIERS  STE 308</t>
  </si>
  <si>
    <t>ICR CASH REGISTERS LLC</t>
  </si>
  <si>
    <t>920 E 1050 N</t>
  </si>
  <si>
    <t>ICS JAIL SUPPLIES INC</t>
  </si>
  <si>
    <t>PO BOX 21056</t>
  </si>
  <si>
    <t>WACO</t>
  </si>
  <si>
    <t>76702</t>
  </si>
  <si>
    <t>ID EDGE INC</t>
  </si>
  <si>
    <t>1849 CHERRY ST #10</t>
  </si>
  <si>
    <t>LOUISVILLE</t>
  </si>
  <si>
    <t>80027</t>
  </si>
  <si>
    <t>ID LABELING SYSTMES, INC</t>
  </si>
  <si>
    <t>425 PARK AVE</t>
  </si>
  <si>
    <t>LAKE VILLA</t>
  </si>
  <si>
    <t>60046</t>
  </si>
  <si>
    <t>14558 COLLECTIONS CENTER DR</t>
  </si>
  <si>
    <t>KEITH EDWARD GUETSCHOW</t>
  </si>
  <si>
    <t>1324 PLUM TREE DR</t>
  </si>
  <si>
    <t>IHC HEALTH SERVICES INC</t>
  </si>
  <si>
    <t>210</t>
  </si>
  <si>
    <t>IHI ENVIRONMENTAL INC</t>
  </si>
  <si>
    <t>640 E WILMINGTON AVENUE</t>
  </si>
  <si>
    <t>ILENE HOFFMANN</t>
  </si>
  <si>
    <t>111 W 4350 N</t>
  </si>
  <si>
    <t>IMAGETREND, INC</t>
  </si>
  <si>
    <t>20855 KENSINGTON BLVD</t>
  </si>
  <si>
    <t>LAKEVILLE</t>
  </si>
  <si>
    <t>55044</t>
  </si>
  <si>
    <t>IMAGING DEPOT</t>
  </si>
  <si>
    <t>2501 GRANT AVENUE</t>
  </si>
  <si>
    <t>SHADOW VALLEY ARMS CO., LLC</t>
  </si>
  <si>
    <t>2710 S 1900 W</t>
  </si>
  <si>
    <t>IMPRESSIONS UNLIMITED</t>
  </si>
  <si>
    <t>820 CASSIE DRIVE</t>
  </si>
  <si>
    <t>IMPRINT ENTERPRISES INC</t>
  </si>
  <si>
    <t>555 N COMMONS DR</t>
  </si>
  <si>
    <t>AURORA</t>
  </si>
  <si>
    <t>60504</t>
  </si>
  <si>
    <t>CHICAGO REVIEW PRESS INC</t>
  </si>
  <si>
    <t>814 N FRANKLIN ST</t>
  </si>
  <si>
    <t>60610</t>
  </si>
  <si>
    <t>INDEPTH SOLUTIONS INC</t>
  </si>
  <si>
    <t>2710 SUNRISE RIM RD</t>
  </si>
  <si>
    <t>83705</t>
  </si>
  <si>
    <t>INDUSTRIAL PRODUCTS MFG INC</t>
  </si>
  <si>
    <t>INDUSTRIAL SUPPLY</t>
  </si>
  <si>
    <t>1635 S 300 W</t>
  </si>
  <si>
    <t>INFO CODE</t>
  </si>
  <si>
    <t>3314 WEST END AVE</t>
  </si>
  <si>
    <t>INFORMATION TODAY, INC</t>
  </si>
  <si>
    <t>143 OLD MARLTON PIKE</t>
  </si>
  <si>
    <t>MEDFORD</t>
  </si>
  <si>
    <t>08055</t>
  </si>
  <si>
    <t>INGRID E OSEGUERA</t>
  </si>
  <si>
    <t>2235 W 4800 S</t>
  </si>
  <si>
    <t>IN-N-OUT BURGERS</t>
  </si>
  <si>
    <t>13502 HAMBURGER LANE</t>
  </si>
  <si>
    <t>BALDWIN PARK</t>
  </si>
  <si>
    <t>91706</t>
  </si>
  <si>
    <t>INNOVATIVE INTERFACES</t>
  </si>
  <si>
    <t>PO BOX 7849</t>
  </si>
  <si>
    <t>94120</t>
  </si>
  <si>
    <t>INNOVATIVE SHEET METAL INC</t>
  </si>
  <si>
    <t>3385 W 1820 S</t>
  </si>
  <si>
    <t>NATIONAL ASSOC OF PURCHASING MANAGEMENT - UTAH INC</t>
  </si>
  <si>
    <t>PO BOX 27245</t>
  </si>
  <si>
    <t>INSTRUMENTARIUM DENTAL INC</t>
  </si>
  <si>
    <t>62369 COLLECTIONS CENTER DR</t>
  </si>
  <si>
    <t>INTAB LLC</t>
  </si>
  <si>
    <t>PO BOX 1160</t>
  </si>
  <si>
    <t>MEBANE</t>
  </si>
  <si>
    <t>27302</t>
  </si>
  <si>
    <t>INTEGRA TELECOM</t>
  </si>
  <si>
    <t>INTERACTIVE LEARNING PARADIGMS INCORPORATED</t>
  </si>
  <si>
    <t>PO BOX 1003</t>
  </si>
  <si>
    <t>BLACKWOOD</t>
  </si>
  <si>
    <t>08012</t>
  </si>
  <si>
    <t>INTERBORO PACKAGING CORPORATION</t>
  </si>
  <si>
    <t>114 BRACKEN ROAD</t>
  </si>
  <si>
    <t>MONTGOMERY</t>
  </si>
  <si>
    <t>12549</t>
  </si>
  <si>
    <t>INTERMOUNTAIN BIOMEDICAL INC</t>
  </si>
  <si>
    <t>537 W 9460 S</t>
  </si>
  <si>
    <t>INTERMOUNTAIN CASH REGISTERS</t>
  </si>
  <si>
    <t>1689 W 2550 S, STE 1</t>
  </si>
  <si>
    <t>INTERMOUNTAIN ELECTRIC</t>
  </si>
  <si>
    <t>1125 S 300 W</t>
  </si>
  <si>
    <t>INTERMOUNTAIN FARMERS ASSOC INC</t>
  </si>
  <si>
    <t>PO BOX 30168</t>
  </si>
  <si>
    <t>INTERMOUNTAIN GEOENVIRONMENTAL SERVICES INC</t>
  </si>
  <si>
    <t>4153 COMMERCE DRIVE</t>
  </si>
  <si>
    <t>INTERMOUNTAIN GOLF CARS INC</t>
  </si>
  <si>
    <t>9115 S 700 E</t>
  </si>
  <si>
    <t>INTERMOUNTAIN LOCK AND SECURITY SUPPLY</t>
  </si>
  <si>
    <t>PO BOX 65158</t>
  </si>
  <si>
    <t>84165-0158</t>
  </si>
  <si>
    <t>INTERMOUNTAIN MRO SERVICES INC</t>
  </si>
  <si>
    <t>PO BOX 9800</t>
  </si>
  <si>
    <t>INTERMOUNTAIN SWEEPER</t>
  </si>
  <si>
    <t>6972 S. AIRPORT RD</t>
  </si>
  <si>
    <t>84084</t>
  </si>
  <si>
    <t>INTERMOUNTAIN TESTING SERVICES INC</t>
  </si>
  <si>
    <t>1955 W 5200 S</t>
  </si>
  <si>
    <t>INTERMOUNTAIN THERAPY ANIMALS</t>
  </si>
  <si>
    <t>4050 S 2700 E</t>
  </si>
  <si>
    <t>INTERMOUNTAIN TITLE INSURANCE &amp; ESCROW AGENCY INC</t>
  </si>
  <si>
    <t>4630 S 3500 W   SUITE 4</t>
  </si>
  <si>
    <t>INTERMOUNTAIN TRAFFIC SAFETY</t>
  </si>
  <si>
    <t>2440 S 3270 W</t>
  </si>
  <si>
    <t>INTERMOUNTAIN WOOD PRODUCTS</t>
  </si>
  <si>
    <t>1948 SOUTH WEST TEMPLE</t>
  </si>
  <si>
    <t>INTERNATIONAL ASSOC OF VENUE MANAGERS</t>
  </si>
  <si>
    <t>635 FRITZ DR, STE 100</t>
  </si>
  <si>
    <t>COPPELL</t>
  </si>
  <si>
    <t>75019</t>
  </si>
  <si>
    <t>INTERNATIONAL CITY/COUNTY MANAGEMENT ASSOC</t>
  </si>
  <si>
    <t>PO BOX 79403</t>
  </si>
  <si>
    <t>21279</t>
  </si>
  <si>
    <t>INTERNATIONAL CODE COUNCIL INC</t>
  </si>
  <si>
    <t>4051 W FLOSSMOOR RD</t>
  </si>
  <si>
    <t>COUNTRY CLUB HILLS</t>
  </si>
  <si>
    <t>60478</t>
  </si>
  <si>
    <t>INTERNATIONAL PUBLIC MNGT ASSOC</t>
  </si>
  <si>
    <t>1617 DUKE STREET</t>
  </si>
  <si>
    <t>ALEXANDRIA</t>
  </si>
  <si>
    <t>22314</t>
  </si>
  <si>
    <t>INTERSTATE BARRICADE</t>
  </si>
  <si>
    <t>858 N MCCORMICK WAY</t>
  </si>
  <si>
    <t>INTERWEST INTERPRETING INC</t>
  </si>
  <si>
    <t>779 N 1180 E</t>
  </si>
  <si>
    <t>INTERWEST SUPPLY CO INC</t>
  </si>
  <si>
    <t>330 S REDWOOD RD</t>
  </si>
  <si>
    <t>INTERWORLD HIGHWAY LLC</t>
  </si>
  <si>
    <t>205 WESTWOOD AVE</t>
  </si>
  <si>
    <t>LONG BRANCH</t>
  </si>
  <si>
    <t>07740</t>
  </si>
  <si>
    <t>INVENTORY TRADING COMPANY</t>
  </si>
  <si>
    <t>8667 KAPP DRIVE</t>
  </si>
  <si>
    <t>PEOSTA</t>
  </si>
  <si>
    <t>52068</t>
  </si>
  <si>
    <t>INVISION COMPUTER CONSULTANTS, LLC</t>
  </si>
  <si>
    <t>2220 WASHINGTON BLVD</t>
  </si>
  <si>
    <t>INWEST TITLE SERVICES INC</t>
  </si>
  <si>
    <t>2037 W COMMERCE WAY</t>
  </si>
  <si>
    <t>IO CORP</t>
  </si>
  <si>
    <t>14852 S HERTITAGE CREST WAY</t>
  </si>
  <si>
    <t>IONIC INDUSTRIES LLC</t>
  </si>
  <si>
    <t>968 MCCORMICK WAY</t>
  </si>
  <si>
    <t>IPACO, INC</t>
  </si>
  <si>
    <t>555 N 1000 W</t>
  </si>
  <si>
    <t>INTERNATIONAL PUBLIC MANAGEMENT ASSOC FOR HR</t>
  </si>
  <si>
    <t>1617 DUKE ST</t>
  </si>
  <si>
    <t>J &amp; J AUTO BODY</t>
  </si>
  <si>
    <t>1760 WALL AVE</t>
  </si>
  <si>
    <t>J R TRIBE</t>
  </si>
  <si>
    <t>4135 SKYLINE DR</t>
  </si>
  <si>
    <t>JACK B PARSON COMPANIES</t>
  </si>
  <si>
    <t>PO BOX 3429</t>
  </si>
  <si>
    <t>JACK E ENTER &amp; ASSOCIATES INC</t>
  </si>
  <si>
    <t>478 WAGES ROAD</t>
  </si>
  <si>
    <t>30011</t>
  </si>
  <si>
    <t>JACKS TIRE &amp; OIL MANAGEMENT CO INC</t>
  </si>
  <si>
    <t>PO BOX 6337</t>
  </si>
  <si>
    <t>JACKSON ULTIMA SKATES INC</t>
  </si>
  <si>
    <t>36790 TREASURY CENTER</t>
  </si>
  <si>
    <t>60694</t>
  </si>
  <si>
    <t>JACOB MARTIN MATTHEWS</t>
  </si>
  <si>
    <t>84081</t>
  </si>
  <si>
    <t>JACOB ROSSER</t>
  </si>
  <si>
    <t>286 W 5600 S</t>
  </si>
  <si>
    <t>JACQUE MARIE SPHAR</t>
  </si>
  <si>
    <t>1194 GEORGIA AVE</t>
  </si>
  <si>
    <t>JACQUELINE DEE VANMEETEREN</t>
  </si>
  <si>
    <t>5112 W 2150 N</t>
  </si>
  <si>
    <t>JACQUIE THACKER</t>
  </si>
  <si>
    <t>PO BOX 155</t>
  </si>
  <si>
    <t>JAMES DAYLEY</t>
  </si>
  <si>
    <t>1425 WASHAKIE CIR</t>
  </si>
  <si>
    <t>JAMES DUSTIN MCFARLAND</t>
  </si>
  <si>
    <t>2969 PORTER AVE</t>
  </si>
  <si>
    <t>JAMES GASKILL</t>
  </si>
  <si>
    <t>7909 S 2100 E</t>
  </si>
  <si>
    <t>JAMES GREEN</t>
  </si>
  <si>
    <t>JAMES L STAYNER MD</t>
  </si>
  <si>
    <t>JAMES M PERKINS</t>
  </si>
  <si>
    <t>1516 SUNRISE CIRCLE</t>
  </si>
  <si>
    <t>BOULDER CITY</t>
  </si>
  <si>
    <t>89005</t>
  </si>
  <si>
    <t>JAMES M RETALLICK</t>
  </si>
  <si>
    <t>2568 WASHINGTON BLVD</t>
  </si>
  <si>
    <t>JAMES MCBRIDE</t>
  </si>
  <si>
    <t>1666 N 25 E</t>
  </si>
  <si>
    <t>1683 W 4475 S</t>
  </si>
  <si>
    <t>JAMIE MORRIS</t>
  </si>
  <si>
    <t>3356 NORTH HIGHWAY 73</t>
  </si>
  <si>
    <t>CEDAR VALLEY</t>
  </si>
  <si>
    <t>84013</t>
  </si>
  <si>
    <t>JAMIE W VIGIL &amp; KAYLA VIGIL</t>
  </si>
  <si>
    <t>7795 W 900 S</t>
  </si>
  <si>
    <t>JAN ANDERSON</t>
  </si>
  <si>
    <t>332 N 200 E</t>
  </si>
  <si>
    <t>WELLSVILLE</t>
  </si>
  <si>
    <t>84339</t>
  </si>
  <si>
    <t>329 W 1875 N</t>
  </si>
  <si>
    <t>JANALEE HINKSON</t>
  </si>
  <si>
    <t>499 W 200 S</t>
  </si>
  <si>
    <t>JANET ERICKSON</t>
  </si>
  <si>
    <t>3430 ECCLES</t>
  </si>
  <si>
    <t>JANET H SHELTON</t>
  </si>
  <si>
    <t>4692 S 3600 W</t>
  </si>
  <si>
    <t>JANWAY COMPANY USA, INC</t>
  </si>
  <si>
    <t>11 ACADEMY RD</t>
  </si>
  <si>
    <t>COGAN STATION</t>
  </si>
  <si>
    <t>17728</t>
  </si>
  <si>
    <t>JARED BRIGGS</t>
  </si>
  <si>
    <t>3433 E 12TH ST</t>
  </si>
  <si>
    <t>CHEYENNE</t>
  </si>
  <si>
    <t>82001</t>
  </si>
  <si>
    <t>JASMER GRANT PROPERTIES LLC</t>
  </si>
  <si>
    <t>1536 N 1375 W</t>
  </si>
  <si>
    <t>JASON BERNARD RICHARDS</t>
  </si>
  <si>
    <t>JASON DAVIDSON</t>
  </si>
  <si>
    <t>1278 N 2375 W</t>
  </si>
  <si>
    <t>JASON SIMMONS</t>
  </si>
  <si>
    <t>216 E 600 S</t>
  </si>
  <si>
    <t>JAY ARMFIELD</t>
  </si>
  <si>
    <t>5049 S 4300 W</t>
  </si>
  <si>
    <t>JAY DEE HORNE CONSTRUCTION INC</t>
  </si>
  <si>
    <t>3280 E 1875 N</t>
  </si>
  <si>
    <t>JAYME MACKAY</t>
  </si>
  <si>
    <t>904 WEST PRAIRIE DOG WAY</t>
  </si>
  <si>
    <t>84045</t>
  </si>
  <si>
    <t>JAZMINE DOUGLAS</t>
  </si>
  <si>
    <t>4620 W 1975 N</t>
  </si>
  <si>
    <t>JCG TECHNOLOGIES INC</t>
  </si>
  <si>
    <t>9941 E MISSION LANE</t>
  </si>
  <si>
    <t>85258</t>
  </si>
  <si>
    <t>JCM CONSULTING INC.</t>
  </si>
  <si>
    <t>1344 RIDGEWOOD LANE</t>
  </si>
  <si>
    <t>JEANNE EVENDEN</t>
  </si>
  <si>
    <t>2360 PIERCE AVE</t>
  </si>
  <si>
    <t>JEDIDIAH D LAUB</t>
  </si>
  <si>
    <t>7126 W 900 S</t>
  </si>
  <si>
    <t>JEFF CLIFTEN GOLF SERVICES LLC</t>
  </si>
  <si>
    <t>1800 N HIGHWAY 89</t>
  </si>
  <si>
    <t>JEFF EAST</t>
  </si>
  <si>
    <t>JEFFREY C TINGEY</t>
  </si>
  <si>
    <t>1990 CANYON RIDGE DR</t>
  </si>
  <si>
    <t>JEFFREY KENDALL NEMECEK</t>
  </si>
  <si>
    <t>PO BOX 154</t>
  </si>
  <si>
    <t>IOLA</t>
  </si>
  <si>
    <t>66749</t>
  </si>
  <si>
    <t>JEFFREY L VANDERDOES</t>
  </si>
  <si>
    <t>1826 E 6900 S</t>
  </si>
  <si>
    <t>JEFFREY M DALLEY, LCSW</t>
  </si>
  <si>
    <t>1248 W 2175 S</t>
  </si>
  <si>
    <t>JEFFREY RAWLINGS</t>
  </si>
  <si>
    <t>JELSCO AWARDS</t>
  </si>
  <si>
    <t>1150 N HIGHWAY 89 STE A</t>
  </si>
  <si>
    <t>JENICE M JONES</t>
  </si>
  <si>
    <t>440 E 1908 N</t>
  </si>
  <si>
    <t>JENN HAMBLIN</t>
  </si>
  <si>
    <t>684 W 25 N</t>
  </si>
  <si>
    <t>JENNIFER CLARK</t>
  </si>
  <si>
    <t>JENNIFER KRISTINE MCBRIDE</t>
  </si>
  <si>
    <t>627 W 3550 S</t>
  </si>
  <si>
    <t>JENNIFER LEE CHECKETTS</t>
  </si>
  <si>
    <t>6083 S 1150 E</t>
  </si>
  <si>
    <t>JENNIFER TERI HILTON</t>
  </si>
  <si>
    <t>JEREMIAH SESSIONS ROBINSON</t>
  </si>
  <si>
    <t>JEREMY RINARD MD</t>
  </si>
  <si>
    <t>JERRY HATCH</t>
  </si>
  <si>
    <t>6494 S 990 W</t>
  </si>
  <si>
    <t>JERRY M JOHN MD</t>
  </si>
  <si>
    <t>GERALD GARRET ENTERPRISES</t>
  </si>
  <si>
    <t>JESSICA KUNZLER</t>
  </si>
  <si>
    <t>833 S 500 E</t>
  </si>
  <si>
    <t>JESSIE KARREN</t>
  </si>
  <si>
    <t>4851 S 1800 W</t>
  </si>
  <si>
    <t>JIFFY LUBE</t>
  </si>
  <si>
    <t>1725 E 1450 S, SUITE 250</t>
  </si>
  <si>
    <t>JILL BAILEY</t>
  </si>
  <si>
    <t>5680 S 3600 W</t>
  </si>
  <si>
    <t>JILL DAHLBERG</t>
  </si>
  <si>
    <t>1265 E 2375 S</t>
  </si>
  <si>
    <t>JIM STOTTS</t>
  </si>
  <si>
    <t>1450 E 5095 S</t>
  </si>
  <si>
    <t>JIMMY'S FLOWER SHOP INC</t>
  </si>
  <si>
    <t>2735 WASHINGTON BLVD</t>
  </si>
  <si>
    <t>JJR MECHANICAL LLC</t>
  </si>
  <si>
    <t>JLG TRAINING ASSOCIATES INC</t>
  </si>
  <si>
    <t>176 BARNES CREEK RD</t>
  </si>
  <si>
    <t>BLAIRSVILLE</t>
  </si>
  <si>
    <t>30512</t>
  </si>
  <si>
    <t>JM PAINTING ENTERPRISES LLC</t>
  </si>
  <si>
    <t>3104 CONNOR ST</t>
  </si>
  <si>
    <t>JNW MACHINE HYDRAULIC CYLINDER REPAIR INC</t>
  </si>
  <si>
    <t>1505 W 3300  S</t>
  </si>
  <si>
    <t>JO WOODY PRINTING CO INC</t>
  </si>
  <si>
    <t>2896 GRANT AVE</t>
  </si>
  <si>
    <t>JOAN K VANDENBOSCH</t>
  </si>
  <si>
    <t>177 E 5200 S</t>
  </si>
  <si>
    <t>JOAN M WARD</t>
  </si>
  <si>
    <t>3845 S 4400 W</t>
  </si>
  <si>
    <t>JOAN TONN</t>
  </si>
  <si>
    <t>2086 E 5950 S</t>
  </si>
  <si>
    <t>JOANNE GLANTZ-MAHANNAH</t>
  </si>
  <si>
    <t>680 E 1600 S</t>
  </si>
  <si>
    <t>MAPLETON</t>
  </si>
  <si>
    <t>84664</t>
  </si>
  <si>
    <t>JOANNE MCDERMOTT</t>
  </si>
  <si>
    <t>2825 W 700 S</t>
  </si>
  <si>
    <t>JODI LYNNE BEUS</t>
  </si>
  <si>
    <t>674 E 2600 N</t>
  </si>
  <si>
    <t>JODI GONZALES</t>
  </si>
  <si>
    <t>869 NORTH QUINCY</t>
  </si>
  <si>
    <t>JODI JONES</t>
  </si>
  <si>
    <t>1567 S 2650 W</t>
  </si>
  <si>
    <t>JODI RICHARDSON</t>
  </si>
  <si>
    <t>JOEL ESTRADA</t>
  </si>
  <si>
    <t>2570 PORTER AVE</t>
  </si>
  <si>
    <t>JOHN GRAVES</t>
  </si>
  <si>
    <t>2985 LINCOLN AVE</t>
  </si>
  <si>
    <t>JOHN HEMMERSMEIER</t>
  </si>
  <si>
    <t>6313 BYBEE DR</t>
  </si>
  <si>
    <t>JOHN L HENRY</t>
  </si>
  <si>
    <t>2094 W 5025 S</t>
  </si>
  <si>
    <t>JOHN WATSON CHEVY-GEO</t>
  </si>
  <si>
    <t>3535 WALL AVE</t>
  </si>
  <si>
    <t>JOHNSON CONTROLS</t>
  </si>
  <si>
    <t>PO BOX 730068</t>
  </si>
  <si>
    <t>JOHNSON ELECTRIC MOTORS</t>
  </si>
  <si>
    <t>2925 S COMMERCE WAY</t>
  </si>
  <si>
    <t>EH ARBUCKLE DISTRIBUTING INC</t>
  </si>
  <si>
    <t>PO BOX 65499</t>
  </si>
  <si>
    <t>JOISSU PRODUCTS INC</t>
  </si>
  <si>
    <t>4627 L B MCLEOD ROAD</t>
  </si>
  <si>
    <t>32811</t>
  </si>
  <si>
    <t>JONATHAN ARRINGTON</t>
  </si>
  <si>
    <t>470 N 2450 W</t>
  </si>
  <si>
    <t>JONATHAN B PACE</t>
  </si>
  <si>
    <t>2550 WASHINGTON BLVD STE 300</t>
  </si>
  <si>
    <t>JONATHAN MORRELL</t>
  </si>
  <si>
    <t>109 E 1150 N</t>
  </si>
  <si>
    <t>JONATHAN NICHOLS</t>
  </si>
  <si>
    <t>1285 27TH ST</t>
  </si>
  <si>
    <t>JORDAN EARL</t>
  </si>
  <si>
    <t>3330 MIDLAND DR</t>
  </si>
  <si>
    <t>JORDAN LEAK</t>
  </si>
  <si>
    <t>408 NICOLE DR</t>
  </si>
  <si>
    <t>JEROME</t>
  </si>
  <si>
    <t>83338</t>
  </si>
  <si>
    <t>JORDAN MCKEAN</t>
  </si>
  <si>
    <t>4752 W 2200 N</t>
  </si>
  <si>
    <t>JOSE MORALES</t>
  </si>
  <si>
    <t>585 29TH ST</t>
  </si>
  <si>
    <t>JOSEPH E HANSLER MD</t>
  </si>
  <si>
    <t>4403 HARRISON BLVD</t>
  </si>
  <si>
    <t>1582 CUSTER AVE</t>
  </si>
  <si>
    <t>JOSEPH FEDOR</t>
  </si>
  <si>
    <t>1513 BRINKER AVE</t>
  </si>
  <si>
    <t>JOSEPH KAY</t>
  </si>
  <si>
    <t>1340 N 3850 W</t>
  </si>
  <si>
    <t>JOSEPH KELLEY</t>
  </si>
  <si>
    <t>3634 NO HUNTSMAN PATH #C206</t>
  </si>
  <si>
    <t>JOSEPH M LIDDELL</t>
  </si>
  <si>
    <t>307 W 100 S</t>
  </si>
  <si>
    <t>MANTI</t>
  </si>
  <si>
    <t>84642</t>
  </si>
  <si>
    <t>JOSEPH ROTTLER</t>
  </si>
  <si>
    <t>3960 N 350 W</t>
  </si>
  <si>
    <t>JOSEPH SCOTT RICHARDSON</t>
  </si>
  <si>
    <t>223 S 7200 E</t>
  </si>
  <si>
    <t>JOSEPHINE M FISHER</t>
  </si>
  <si>
    <t>1218 N 2000 W</t>
  </si>
  <si>
    <t>JOSH HERNDON</t>
  </si>
  <si>
    <t>275 W 5300 S</t>
  </si>
  <si>
    <t>JOSH SHINNEY</t>
  </si>
  <si>
    <t>2095 N 100 E</t>
  </si>
  <si>
    <t>JOSHUA &amp; MICHELLE MARIGONI</t>
  </si>
  <si>
    <t>5990 W 5350 S</t>
  </si>
  <si>
    <t>JOSHUA ANGEVINE</t>
  </si>
  <si>
    <t>900 BITNER RD  K-32</t>
  </si>
  <si>
    <t>JOSHUA P LINDQUIST</t>
  </si>
  <si>
    <t>1429 N 1000 W</t>
  </si>
  <si>
    <t>JOSHUA PETERS</t>
  </si>
  <si>
    <t>1048 W 1650 N</t>
  </si>
  <si>
    <t>JOURNEYWORKS PUBLISHING</t>
  </si>
  <si>
    <t>PO BOX 8466</t>
  </si>
  <si>
    <t>SANTA CRUZ</t>
  </si>
  <si>
    <t>95061</t>
  </si>
  <si>
    <t>JOY WIESE</t>
  </si>
  <si>
    <t>844 W HARRISVILLE RD</t>
  </si>
  <si>
    <t>JOYCE SHELDON</t>
  </si>
  <si>
    <t>1862 N GREGORY DRIVE</t>
  </si>
  <si>
    <t>JUB ENGINEERING INC</t>
  </si>
  <si>
    <t>466 N 900 W</t>
  </si>
  <si>
    <t>JUDY BINGHAM</t>
  </si>
  <si>
    <t>1544 LAUREL CHASE DR</t>
  </si>
  <si>
    <t>JUDY DEVRIES DAY</t>
  </si>
  <si>
    <t>3750 MIDLAND DR #19</t>
  </si>
  <si>
    <t>JUDY WILDE</t>
  </si>
  <si>
    <t>1181 NORTH FAIRGROUNDS DR</t>
  </si>
  <si>
    <t>JULIE BRUNKER</t>
  </si>
  <si>
    <t>4177 S 2225 W</t>
  </si>
  <si>
    <t>JULIE BUCK</t>
  </si>
  <si>
    <t>607 S 1200 E</t>
  </si>
  <si>
    <t>JULIE CAMPBELL</t>
  </si>
  <si>
    <t>83 SOUTH MAIN</t>
  </si>
  <si>
    <t>JULIE DEWOLFE</t>
  </si>
  <si>
    <t>2827 WHEELOCK AVE</t>
  </si>
  <si>
    <t>JULIE GEORGE</t>
  </si>
  <si>
    <t>29 SOUTH STATE STREET, STE #7</t>
  </si>
  <si>
    <t>JULIE MARIE DONNELSON</t>
  </si>
  <si>
    <t>3485 N 1000 W</t>
  </si>
  <si>
    <t>JULIUS BROCKMAN LENOX</t>
  </si>
  <si>
    <t>520</t>
  </si>
  <si>
    <t>JUST IN TREND</t>
  </si>
  <si>
    <t>6900 CAPITOL VIEW CT</t>
  </si>
  <si>
    <t>JOHNSTON</t>
  </si>
  <si>
    <t>50131</t>
  </si>
  <si>
    <t>JUSTIN L MENDEZ</t>
  </si>
  <si>
    <t>3276 N PELICAN DR</t>
  </si>
  <si>
    <t>JUVENILE JUSTICE SERVICES</t>
  </si>
  <si>
    <t>3522 S 700 W</t>
  </si>
  <si>
    <t>K &amp; R INVESTMENT GROUP</t>
  </si>
  <si>
    <t>450</t>
  </si>
  <si>
    <t>K&amp;H PRINTERS LITHOGRAPHERS INC</t>
  </si>
  <si>
    <t>7720 HARDESON RD, STE A</t>
  </si>
  <si>
    <t>EVERETT</t>
  </si>
  <si>
    <t>98203</t>
  </si>
  <si>
    <t>KAESER &amp; BLAIR INC</t>
  </si>
  <si>
    <t>3771 SOLUTIONS CENTER</t>
  </si>
  <si>
    <t>KAJIKA INTERPRETING SERVICES LLC</t>
  </si>
  <si>
    <t>PO BOX 902067</t>
  </si>
  <si>
    <t>84090</t>
  </si>
  <si>
    <t>KAMAN INDUSTRIAL TECHNOLOGIES CORP</t>
  </si>
  <si>
    <t>PO BOX 74566</t>
  </si>
  <si>
    <t>60696</t>
  </si>
  <si>
    <t>KAMI SINGLETON</t>
  </si>
  <si>
    <t>2511 N 4425 W</t>
  </si>
  <si>
    <t>KAMIE J WARREN</t>
  </si>
  <si>
    <t>4331 W 1400 N</t>
  </si>
  <si>
    <t>KAN-DI-KI, LLC</t>
  </si>
  <si>
    <t>DIAGNOSTIC LABORATORIES &amp; RADI</t>
  </si>
  <si>
    <t>BURBANK</t>
  </si>
  <si>
    <t>91504-2015</t>
  </si>
  <si>
    <t>KANISHA ADAMS</t>
  </si>
  <si>
    <t>264 W ANTELOPE DR #J</t>
  </si>
  <si>
    <t>KANSAS STATE BANK OF MANHATTAN</t>
  </si>
  <si>
    <t>1010 WESTLOOP</t>
  </si>
  <si>
    <t>MANHATTAN</t>
  </si>
  <si>
    <t>66502</t>
  </si>
  <si>
    <t>KAP BROS BAND</t>
  </si>
  <si>
    <t>1503 GIBSON AVE</t>
  </si>
  <si>
    <t>KAPP CONSTRUCTION</t>
  </si>
  <si>
    <t>1595 W 3300 S</t>
  </si>
  <si>
    <t>KARA LINFORD</t>
  </si>
  <si>
    <t>1027 OXFORD DR</t>
  </si>
  <si>
    <t>KARA LYNN PENROD</t>
  </si>
  <si>
    <t>3420 W 4525 S</t>
  </si>
  <si>
    <t>KARA MONOR</t>
  </si>
  <si>
    <t>4960 S 425 W</t>
  </si>
  <si>
    <t>KAREL KOVAR</t>
  </si>
  <si>
    <t>4444 PARK VIEW DR</t>
  </si>
  <si>
    <t>KAREN BURTON</t>
  </si>
  <si>
    <t>1380 ARLINGTON</t>
  </si>
  <si>
    <t>KAREN FRANCIS JORGENSEN</t>
  </si>
  <si>
    <t>1065 WALL AVE #144</t>
  </si>
  <si>
    <t>KAREN V WRIGHT</t>
  </si>
  <si>
    <t>1434 WASHAKIE CIR</t>
  </si>
  <si>
    <t>KARINA FRUTOS</t>
  </si>
  <si>
    <t>3459 PORTER AVE</t>
  </si>
  <si>
    <t>KARL BEHLING</t>
  </si>
  <si>
    <t>1770 S 500 E</t>
  </si>
  <si>
    <t>KARL W SCOTT</t>
  </si>
  <si>
    <t>1170 22ND ST</t>
  </si>
  <si>
    <t>KARSON CARTER</t>
  </si>
  <si>
    <t>1069 E SOUTH WEBER DRIVE</t>
  </si>
  <si>
    <t>KARY SERRANO</t>
  </si>
  <si>
    <t>2480 JACKSON AVE</t>
  </si>
  <si>
    <t>KASEY E PREECE</t>
  </si>
  <si>
    <t>2611 W 1550 N</t>
  </si>
  <si>
    <t>KATHERINE G VANDEHEI</t>
  </si>
  <si>
    <t>3743 S 650 W</t>
  </si>
  <si>
    <t>KATHLEEN OLSON DOWELL</t>
  </si>
  <si>
    <t>4115 N JUNIPER LN</t>
  </si>
  <si>
    <t>KATHLEEN R DAVIS</t>
  </si>
  <si>
    <t>3665 W 5850 S</t>
  </si>
  <si>
    <t>KATHLEEN STREBEL</t>
  </si>
  <si>
    <t>5468 S 4075 W</t>
  </si>
  <si>
    <t>KATHY HADLEY</t>
  </si>
  <si>
    <t>2332 N 4500 W</t>
  </si>
  <si>
    <t>KATHY MACHELLE HANER</t>
  </si>
  <si>
    <t>537 W 5350 S</t>
  </si>
  <si>
    <t>KATHY MCDONALD</t>
  </si>
  <si>
    <t>4042 GRAMERCY</t>
  </si>
  <si>
    <t>KATIE MCCOY</t>
  </si>
  <si>
    <t>KATIE APRIL WILLIAMS</t>
  </si>
  <si>
    <t>1373 N 975 W</t>
  </si>
  <si>
    <t>KATY DOLLAHITE</t>
  </si>
  <si>
    <t>1846 S 50 E</t>
  </si>
  <si>
    <t>KAYLIN WHITAKER</t>
  </si>
  <si>
    <t>3163 A CONGRESS WAY</t>
  </si>
  <si>
    <t>HAFB</t>
  </si>
  <si>
    <t>KAYSVILLE VET CLINIC</t>
  </si>
  <si>
    <t>66 S MAIN SUITE 7</t>
  </si>
  <si>
    <t>KBG INTERNATIONAL INC</t>
  </si>
  <si>
    <t>3785 N HIGHWAY 91</t>
  </si>
  <si>
    <t>HYDE PARK</t>
  </si>
  <si>
    <t>84318</t>
  </si>
  <si>
    <t>KDH DEFENSE SYSTEMS INC</t>
  </si>
  <si>
    <t>750A FIELDCREST RD</t>
  </si>
  <si>
    <t>PO BOX 5007</t>
  </si>
  <si>
    <t>27288</t>
  </si>
  <si>
    <t>KEEP AMERICA BEAUTIFUL INC</t>
  </si>
  <si>
    <t>32287 COLLECTION CENTER DR</t>
  </si>
  <si>
    <t>KEEPING TECHNICIANS UP TO DATE</t>
  </si>
  <si>
    <t>11 LUPI PLAZA</t>
  </si>
  <si>
    <t>MAHOPAC</t>
  </si>
  <si>
    <t>10541</t>
  </si>
  <si>
    <t>DALE N REIMER</t>
  </si>
  <si>
    <t>PO BOX 249</t>
  </si>
  <si>
    <t>BIG BEND</t>
  </si>
  <si>
    <t>53103</t>
  </si>
  <si>
    <t>KELLERSTRASS</t>
  </si>
  <si>
    <t>5227 W 5725 S</t>
  </si>
  <si>
    <t>KELLY L BARBER-WILBURN</t>
  </si>
  <si>
    <t>4956 W 6200 S STE 302</t>
  </si>
  <si>
    <t>KELLY L WILBURN CSR RPR</t>
  </si>
  <si>
    <t>4956 W 6200 S #302</t>
  </si>
  <si>
    <t>KELSEY STOCKMASTER</t>
  </si>
  <si>
    <t>2265 S 1100 W #E205</t>
  </si>
  <si>
    <t>KELTNER CONCESSIONS</t>
  </si>
  <si>
    <t>2162 N 600 E</t>
  </si>
  <si>
    <t>KEN GARFF</t>
  </si>
  <si>
    <t>777 S WEST TEMPLE</t>
  </si>
  <si>
    <t>KEN RENTMEISTER PLUMBING</t>
  </si>
  <si>
    <t>701 N HARRISON BLVD</t>
  </si>
  <si>
    <t>LONNIE S KENDALL</t>
  </si>
  <si>
    <t>1130 E 3350 N</t>
  </si>
  <si>
    <t>KENDALL KOEGEL</t>
  </si>
  <si>
    <t>3647 W 4875 S</t>
  </si>
  <si>
    <t>KENDRICK BROTHERS ROOFING INC.</t>
  </si>
  <si>
    <t>1871 N RULON WHITE BLVD</t>
  </si>
  <si>
    <t>KENT JENSEN</t>
  </si>
  <si>
    <t>434 W 5050 S</t>
  </si>
  <si>
    <t>RJJ INC</t>
  </si>
  <si>
    <t>307 WASHINGTON BLVD</t>
  </si>
  <si>
    <t>KENTS MARKET</t>
  </si>
  <si>
    <t>26 N MAIN</t>
  </si>
  <si>
    <t>KEVIN BAILEY</t>
  </si>
  <si>
    <t>3061 N 1000 W</t>
  </si>
  <si>
    <t>KEVIN GARDNER, MD</t>
  </si>
  <si>
    <t>2949 W GORDON AVE</t>
  </si>
  <si>
    <t>KEVIN MOORE</t>
  </si>
  <si>
    <t>351 E 4450 S</t>
  </si>
  <si>
    <t>KEVIN MORRIS</t>
  </si>
  <si>
    <t>1999 N 4500 W</t>
  </si>
  <si>
    <t>KEVIN R ANDERSON</t>
  </si>
  <si>
    <t>3111 MOMENTUM PLACE</t>
  </si>
  <si>
    <t>KEVIN R WILSON</t>
  </si>
  <si>
    <t>734 N 2875 E</t>
  </si>
  <si>
    <t>KIER PROPERTY MGMT</t>
  </si>
  <si>
    <t>194 25TH ST</t>
  </si>
  <si>
    <t>KIESEL SALES &amp; SERVICE INC</t>
  </si>
  <si>
    <t>3109 WASHINGTON BLVD</t>
  </si>
  <si>
    <t>KIM B MORSE</t>
  </si>
  <si>
    <t>2461 N 4175 W</t>
  </si>
  <si>
    <t>REBECCA KIM COX</t>
  </si>
  <si>
    <t>1133 W 4300 S</t>
  </si>
  <si>
    <t>KIMBALL ENGINEERING</t>
  </si>
  <si>
    <t>908 W GORDON AVE</t>
  </si>
  <si>
    <t>KIMBERLY CLARK WORLDWIDE INC</t>
  </si>
  <si>
    <t>520 W SUMMIT HILL DR</t>
  </si>
  <si>
    <t>KNOXVILLE</t>
  </si>
  <si>
    <t>37902</t>
  </si>
  <si>
    <t>460 E 475 N</t>
  </si>
  <si>
    <t>KIMBERLY J NUTTALL</t>
  </si>
  <si>
    <t>4611 W 5750 S</t>
  </si>
  <si>
    <t>KIMBERLY STOKES</t>
  </si>
  <si>
    <t>KIPHS, INC</t>
  </si>
  <si>
    <t>400 N WOODLAWN    SUITE #1</t>
  </si>
  <si>
    <t>WICHITA</t>
  </si>
  <si>
    <t>67208</t>
  </si>
  <si>
    <t>KIPPEN CONCRETE CUTTING</t>
  </si>
  <si>
    <t>1951 W 3350 S</t>
  </si>
  <si>
    <t>KIRMAG INC</t>
  </si>
  <si>
    <t>COTTON WOOD HEIGHTS</t>
  </si>
  <si>
    <t>KLEINFELDER, INC.</t>
  </si>
  <si>
    <t>849 W LEVOY DRIVE STE 200</t>
  </si>
  <si>
    <t>KMSCO INC LOGO KNITS</t>
  </si>
  <si>
    <t>42-A CINDY LANE</t>
  </si>
  <si>
    <t>OCEAN TWP</t>
  </si>
  <si>
    <t>07712</t>
  </si>
  <si>
    <t>KNIFE RIVER CORPORATION NORTHWEST</t>
  </si>
  <si>
    <t>5450 W GOWEN RD</t>
  </si>
  <si>
    <t>BOSIE</t>
  </si>
  <si>
    <t>KNIGHT ELECTRIC INC</t>
  </si>
  <si>
    <t>1150 N HWY 89 STE K</t>
  </si>
  <si>
    <t>KOMATSU EQUIPMENT CO.</t>
  </si>
  <si>
    <t>1486 S 3960 W</t>
  </si>
  <si>
    <t>KORENE GREENWOOD</t>
  </si>
  <si>
    <t>2249 TYLER AVE</t>
  </si>
  <si>
    <t>KR ELITE REAL ESTATE</t>
  </si>
  <si>
    <t>690 WASHINGTON BLVD</t>
  </si>
  <si>
    <t>KRAMES PATIENT EDUCATION</t>
  </si>
  <si>
    <t>PO BOX 90477</t>
  </si>
  <si>
    <t>KRISTIE ELLIS DVM PLLC</t>
  </si>
  <si>
    <t>KRISTIN LINFORD</t>
  </si>
  <si>
    <t>KURT TERRY</t>
  </si>
  <si>
    <t>1570 E 22ND STREET</t>
  </si>
  <si>
    <t>KWAL-HOWELLS</t>
  </si>
  <si>
    <t>426 N. MAIN ST.</t>
  </si>
  <si>
    <t>KYLE CHRISTENSEN</t>
  </si>
  <si>
    <t>5421 ALPINE DR</t>
  </si>
  <si>
    <t>84017</t>
  </si>
  <si>
    <t>KYLE CROWLEY</t>
  </si>
  <si>
    <t>2522 N 2710 W</t>
  </si>
  <si>
    <t>KYLE DAVID ADAMS</t>
  </si>
  <si>
    <t>15154 S REVOLUTION LANE</t>
  </si>
  <si>
    <t>KYLE WILSON</t>
  </si>
  <si>
    <t>960 E 21ST ST</t>
  </si>
  <si>
    <t>L N CURTIS &amp; SONS</t>
  </si>
  <si>
    <t>LA BAI</t>
  </si>
  <si>
    <t>#17 W SUNSET AVE</t>
  </si>
  <si>
    <t>LA PUBLISHING</t>
  </si>
  <si>
    <t>PO BOX 4422</t>
  </si>
  <si>
    <t>MIDLOTHIAN</t>
  </si>
  <si>
    <t>23112</t>
  </si>
  <si>
    <t>STATE OF UTAH LABOR COMMISSION</t>
  </si>
  <si>
    <t>PO BOX 146620</t>
  </si>
  <si>
    <t>LABORATORY CORPORATION OF AMERICA</t>
  </si>
  <si>
    <t>PO BOX 12140</t>
  </si>
  <si>
    <t>BURLINGTON</t>
  </si>
  <si>
    <t>27216</t>
  </si>
  <si>
    <t>LACAL EQUIPMENT, INC.</t>
  </si>
  <si>
    <t>901 W PIKE STREET</t>
  </si>
  <si>
    <t>JACKSON CENTER</t>
  </si>
  <si>
    <t>45334</t>
  </si>
  <si>
    <t>LACEY PAPAGEORGE</t>
  </si>
  <si>
    <t>1594 FARR WEST DR</t>
  </si>
  <si>
    <t>LADY BUG PROPERTY MANAGEMENT</t>
  </si>
  <si>
    <t>2453 HARRISON BLVD</t>
  </si>
  <si>
    <t>LAKE PARK APARTMENTS</t>
  </si>
  <si>
    <t>4515 HARRISON BLVD</t>
  </si>
  <si>
    <t>LAKE VIEW VENTILATION LLC</t>
  </si>
  <si>
    <t>836 SOUTH MAIN ST</t>
  </si>
  <si>
    <t>LAKESHORE EQUIPMENT COMPANY</t>
  </si>
  <si>
    <t>CARSON</t>
  </si>
  <si>
    <t>90895</t>
  </si>
  <si>
    <t>LAMAR TRANSIT ADVERTISING</t>
  </si>
  <si>
    <t>PO BOX 96030</t>
  </si>
  <si>
    <t>70896</t>
  </si>
  <si>
    <t>LANCE DONNELSON</t>
  </si>
  <si>
    <t>LANDTEC NORTH AMERICA</t>
  </si>
  <si>
    <t>850 S VIA LATA    SUITE 112</t>
  </si>
  <si>
    <t>COLTON</t>
  </si>
  <si>
    <t>92324</t>
  </si>
  <si>
    <t>LANDMARK COMPANIES INC</t>
  </si>
  <si>
    <t>729 S MAIN STREET</t>
  </si>
  <si>
    <t>LANDON WEEKS</t>
  </si>
  <si>
    <t>886 E 5875 S</t>
  </si>
  <si>
    <t>LANDRY ROSKELLEY</t>
  </si>
  <si>
    <t>482 E 1900 N</t>
  </si>
  <si>
    <t>LANDSTAR SYSTEMS INC</t>
  </si>
  <si>
    <t>PO BOX 8500-54293</t>
  </si>
  <si>
    <t>19178</t>
  </si>
  <si>
    <t>LANG APPRAISAL SERVICE</t>
  </si>
  <si>
    <t>LANGUAGE LINE SERVICES</t>
  </si>
  <si>
    <t>PO BOX 202564</t>
  </si>
  <si>
    <t>LANIECE ROBERT</t>
  </si>
  <si>
    <t>1870 VILLAGE PARK AVE</t>
  </si>
  <si>
    <t>LARAYNE G OLSEN</t>
  </si>
  <si>
    <t>4430 S 6700 W</t>
  </si>
  <si>
    <t>LARISA BOWCUTT</t>
  </si>
  <si>
    <t>743 DARLING ST</t>
  </si>
  <si>
    <t>LARRY C MITCHELL</t>
  </si>
  <si>
    <t>191 W 100 N</t>
  </si>
  <si>
    <t>84333</t>
  </si>
  <si>
    <t>LARRY H MILLER THEATRES INC</t>
  </si>
  <si>
    <t>9295 SOUTH STATE STREET</t>
  </si>
  <si>
    <t>LARRY H. MILLER CHRYSLER/PLYMOUTH/JEEP</t>
  </si>
  <si>
    <t>1481 W RIVERDALE RD</t>
  </si>
  <si>
    <t>LARRY HANSEN</t>
  </si>
  <si>
    <t>2510 WASHINGTON BLVD</t>
  </si>
  <si>
    <t>LAURENCE MILTON YORGASON</t>
  </si>
  <si>
    <t>973 E 5675 S</t>
  </si>
  <si>
    <t>LARSEN DIGITAL SERVICES INC</t>
  </si>
  <si>
    <t>1144 W 2700 N</t>
  </si>
  <si>
    <t>LASTING IMPRESSIONS</t>
  </si>
  <si>
    <t>PO BOX 12322</t>
  </si>
  <si>
    <t>LATERN LANE</t>
  </si>
  <si>
    <t>501 W ISLAND RD</t>
  </si>
  <si>
    <t>LATICHA COLEMAN</t>
  </si>
  <si>
    <t>2842 N 450 E</t>
  </si>
  <si>
    <t>LATINOS IN ACTION</t>
  </si>
  <si>
    <t>PO BOX 25367</t>
  </si>
  <si>
    <t>LAUGHMODEL LLC</t>
  </si>
  <si>
    <t>450 N UNIVERSITY AVE  STE 206</t>
  </si>
  <si>
    <t>LAURA CAMPBELL-SHOEMAKER</t>
  </si>
  <si>
    <t>759 W 4100 S</t>
  </si>
  <si>
    <t>LAURA J WITHERS</t>
  </si>
  <si>
    <t>151 E SOUTHWELL ST #11</t>
  </si>
  <si>
    <t>LAURA JOLLEY</t>
  </si>
  <si>
    <t>5298 S 5100 W</t>
  </si>
  <si>
    <t>LAURA KENLEY</t>
  </si>
  <si>
    <t>4065 S 2725 W</t>
  </si>
  <si>
    <t>LAURA SUE MILES</t>
  </si>
  <si>
    <t>392 W 3350 N</t>
  </si>
  <si>
    <t>LAW JOURNAL PRESS</t>
  </si>
  <si>
    <t>PO BOX 70162</t>
  </si>
  <si>
    <t>19176</t>
  </si>
  <si>
    <t>LAW OFFICE OF CAROL MORTENSEN PLLC</t>
  </si>
  <si>
    <t>LAW OFFICE OF MARY ANNE ELLIS, LLC</t>
  </si>
  <si>
    <t>LAWSON PRODUCTS</t>
  </si>
  <si>
    <t>PO BOX 809401</t>
  </si>
  <si>
    <t>LAYTON VETERINARY HOSPITAL CORPORATION</t>
  </si>
  <si>
    <t>1538 N MAIN</t>
  </si>
  <si>
    <t>HOWARD LEACH</t>
  </si>
  <si>
    <t>1885 KNOLL DRIVE</t>
  </si>
  <si>
    <t>VENTURA</t>
  </si>
  <si>
    <t>93003</t>
  </si>
  <si>
    <t>LEAGUE OF AGRICULTURAL &amp; EQUINE CENTERS INC</t>
  </si>
  <si>
    <t>PO BOX 23575</t>
  </si>
  <si>
    <t>LEXINGTON</t>
  </si>
  <si>
    <t>KY</t>
  </si>
  <si>
    <t>40523</t>
  </si>
  <si>
    <t>LEANN DICKERSON</t>
  </si>
  <si>
    <t>3803 W 4650 S</t>
  </si>
  <si>
    <t>LEANNE IRENE TRACY</t>
  </si>
  <si>
    <t>3124 W 5525 S</t>
  </si>
  <si>
    <t>LEARNING RESOURCES, INC. &amp; EDUCATIONAL INSIGHTS</t>
  </si>
  <si>
    <t>380 N FAIRWAY DRIVE</t>
  </si>
  <si>
    <t>VERNON HILLS</t>
  </si>
  <si>
    <t>LEAVITTS MORTUARY INC</t>
  </si>
  <si>
    <t>836 36TH ST</t>
  </si>
  <si>
    <t>LEG INC</t>
  </si>
  <si>
    <t>444 CEDAR STREET #700</t>
  </si>
  <si>
    <t>ST PAUL</t>
  </si>
  <si>
    <t>55101</t>
  </si>
  <si>
    <t>LEGACY EQUIPMENT COMPANY</t>
  </si>
  <si>
    <t>1220 SOUTH LEGACY VIEW STREET</t>
  </si>
  <si>
    <t>LEGACY PROPERTY MANAGEMENT</t>
  </si>
  <si>
    <t>1133 N MAIN</t>
  </si>
  <si>
    <t>LEGGETT &amp; PLATT INC</t>
  </si>
  <si>
    <t>635 E CENTRAL</t>
  </si>
  <si>
    <t>CARTHAGE</t>
  </si>
  <si>
    <t>64836</t>
  </si>
  <si>
    <t>LEGISLATIVE PRINTING OFFICE</t>
  </si>
  <si>
    <t>PO BOX 145215</t>
  </si>
  <si>
    <t>LENOVO INC</t>
  </si>
  <si>
    <t>PO BOX 643055</t>
  </si>
  <si>
    <t>PITTSBURG</t>
  </si>
  <si>
    <t>LES OLSON COMPANY</t>
  </si>
  <si>
    <t>PO BOX 65598</t>
  </si>
  <si>
    <t>LES SCHWAB TIRE CENTERS OF UTAH, INC.</t>
  </si>
  <si>
    <t>268 W 12TH ST</t>
  </si>
  <si>
    <t>LESLIE LITTLE</t>
  </si>
  <si>
    <t>1397 N 1500 W</t>
  </si>
  <si>
    <t>LESLIE WILLDEN MILES</t>
  </si>
  <si>
    <t>336 E CHAPEL CIR</t>
  </si>
  <si>
    <t>LETITIA L MEREDITH</t>
  </si>
  <si>
    <t>3847 W 5200 S</t>
  </si>
  <si>
    <t>LEWIS HOMES INC</t>
  </si>
  <si>
    <t>3605 N HUNTSMAN PATH</t>
  </si>
  <si>
    <t>LEWIS TREE SERVICES LLC</t>
  </si>
  <si>
    <t>763 S 7800 E</t>
  </si>
  <si>
    <t>LEWIS YOUNG ROBERTSON &amp; BURNINGHAM INC</t>
  </si>
  <si>
    <t>41 N RIO GRANDE SUITE 101</t>
  </si>
  <si>
    <t>LEX SKEEN</t>
  </si>
  <si>
    <t>4550 W 2350 N</t>
  </si>
  <si>
    <t>LEXIPOL LLC</t>
  </si>
  <si>
    <t>6B LIBERTY  #200</t>
  </si>
  <si>
    <t>ALISO VIEJO</t>
  </si>
  <si>
    <t>92656</t>
  </si>
  <si>
    <t>LIBERTY JUNCTION, LLC</t>
  </si>
  <si>
    <t>2353 JUNCTION WAY</t>
  </si>
  <si>
    <t>LIFELINE EMERGENCY MEDICAL TRAINING</t>
  </si>
  <si>
    <t>4141 S 4550 W</t>
  </si>
  <si>
    <t>LIFETIME PRODUCTS INC</t>
  </si>
  <si>
    <t>PO BOX 271102</t>
  </si>
  <si>
    <t>LIGHTING SPECIALTIES COMPANY</t>
  </si>
  <si>
    <t>735 HASTINGS LANE</t>
  </si>
  <si>
    <t>BUFFALO GROVE</t>
  </si>
  <si>
    <t>60089</t>
  </si>
  <si>
    <t>LILLIE R SMITH</t>
  </si>
  <si>
    <t>1358 MILLCREEK DR #2</t>
  </si>
  <si>
    <t>2225 WASHINGTON BLVD</t>
  </si>
  <si>
    <t>LINDA BLACK</t>
  </si>
  <si>
    <t>LINDA G GAZ</t>
  </si>
  <si>
    <t>975 N HARRISVILLE RD</t>
  </si>
  <si>
    <t>LINDA H BROWN</t>
  </si>
  <si>
    <t>PO BOX 393</t>
  </si>
  <si>
    <t>LINDA H DEYOUNG</t>
  </si>
  <si>
    <t>1041 E 4750 S</t>
  </si>
  <si>
    <t>LINDA J SMITH</t>
  </si>
  <si>
    <t>5502 S 3375 W</t>
  </si>
  <si>
    <t>LINDA K BARROW</t>
  </si>
  <si>
    <t>6835 W 900 S</t>
  </si>
  <si>
    <t>LINDA K BARROW TRUSTEE OF THE</t>
  </si>
  <si>
    <t>LINDA REYNOLDS</t>
  </si>
  <si>
    <t>1891 N WILLOWCREEK LN</t>
  </si>
  <si>
    <t>RICHFIELD</t>
  </si>
  <si>
    <t>84701</t>
  </si>
  <si>
    <t>LINDA ROSS</t>
  </si>
  <si>
    <t>944 E 500 N</t>
  </si>
  <si>
    <t>LINDA S FOXLEY</t>
  </si>
  <si>
    <t>708 33RD ST</t>
  </si>
  <si>
    <t>LINDQUIST &amp; SONS</t>
  </si>
  <si>
    <t>3408 WASHINGTON BLVD</t>
  </si>
  <si>
    <t>LINDSEY JONES</t>
  </si>
  <si>
    <t>PO BOX 942</t>
  </si>
  <si>
    <t>LINSLEY ENTERPRISE, INC</t>
  </si>
  <si>
    <t>156</t>
  </si>
  <si>
    <t>LISA FONNESBECK</t>
  </si>
  <si>
    <t>18054 CRESENT ROYALE WAY</t>
  </si>
  <si>
    <t>HUMBLE</t>
  </si>
  <si>
    <t>77346</t>
  </si>
  <si>
    <t>LISA GUTIERREZ</t>
  </si>
  <si>
    <t>1325 LINCOLN #59</t>
  </si>
  <si>
    <t>LISA LUCAS BUXTON</t>
  </si>
  <si>
    <t>1604 W 1200 N</t>
  </si>
  <si>
    <t>LISA MAE BRADSHAW</t>
  </si>
  <si>
    <t>1668 LAKEVIEW WAY</t>
  </si>
  <si>
    <t>LISA MCCOY</t>
  </si>
  <si>
    <t>1937 E 7130 S</t>
  </si>
  <si>
    <t>COTTONWOOD</t>
  </si>
  <si>
    <t>LITHIUM HARDWARE LLC</t>
  </si>
  <si>
    <t>7801 N LAMAR BLVD STE B161</t>
  </si>
  <si>
    <t>78752</t>
  </si>
  <si>
    <t>LITTLE C TREE SERVICE, LLC</t>
  </si>
  <si>
    <t>PO BOX 13448</t>
  </si>
  <si>
    <t>LIVE MUSIC IN VEGAS INC</t>
  </si>
  <si>
    <t>2128 WHITE FALLS ST</t>
  </si>
  <si>
    <t>89128</t>
  </si>
  <si>
    <t>LOGAN CITY HOUSING AUTHORITY</t>
  </si>
  <si>
    <t>170 N MAIN</t>
  </si>
  <si>
    <t>LOGAN SIMPSON DESIGN INC</t>
  </si>
  <si>
    <t>51 W 3RD STREET STE 450</t>
  </si>
  <si>
    <t>TEMPE</t>
  </si>
  <si>
    <t>85281</t>
  </si>
  <si>
    <t>LOGEMANN BROTHERS COMPANY</t>
  </si>
  <si>
    <t>PO BOX 78404</t>
  </si>
  <si>
    <t>53278</t>
  </si>
  <si>
    <t>LOIS MOSLEY</t>
  </si>
  <si>
    <t>LOMOND VIEW RETIREMENT APARTMENTS LLC</t>
  </si>
  <si>
    <t>SCOTT LONGHURST</t>
  </si>
  <si>
    <t>220 WEST LOMOND VIEW DRIVE</t>
  </si>
  <si>
    <t>LONNIE D ADAMS</t>
  </si>
  <si>
    <t>PO BOX 75</t>
  </si>
  <si>
    <t>LOOSE CHANGE</t>
  </si>
  <si>
    <t>601 29TH ST</t>
  </si>
  <si>
    <t>LORD KALVERT</t>
  </si>
  <si>
    <t>84122</t>
  </si>
  <si>
    <t>LOREN ENTERPRISES LLC</t>
  </si>
  <si>
    <t>1281 COUNTRY HILLS DR</t>
  </si>
  <si>
    <t>LORI ANNE PETERSEN</t>
  </si>
  <si>
    <t>719 E 2675 N</t>
  </si>
  <si>
    <t>LORI GROVES</t>
  </si>
  <si>
    <t>296 W 5250 S</t>
  </si>
  <si>
    <t>LORI VAN NATTA</t>
  </si>
  <si>
    <t>3778 S 650 W</t>
  </si>
  <si>
    <t>LORIN FARR PARK POOL</t>
  </si>
  <si>
    <t>1875 MONROE BLVD</t>
  </si>
  <si>
    <t>LORISA PULOTU</t>
  </si>
  <si>
    <t>264 E 100 N</t>
  </si>
  <si>
    <t>LORNA GUFFEY</t>
  </si>
  <si>
    <t>3179 N 1000 W</t>
  </si>
  <si>
    <t>LORRAINE C MEAD</t>
  </si>
  <si>
    <t>5941 W 5050 S</t>
  </si>
  <si>
    <t>LOST RECOVERY INC</t>
  </si>
  <si>
    <t>PO BOX 3961</t>
  </si>
  <si>
    <t>LOUIS A ROSER COMPANY</t>
  </si>
  <si>
    <t>LOUISE WARD</t>
  </si>
  <si>
    <t>306 E 5000 S APT 7</t>
  </si>
  <si>
    <t>L.A.V. DEACETIS</t>
  </si>
  <si>
    <t>801 W 27TH ST</t>
  </si>
  <si>
    <t>INSTITUTE FOR PROFESSIONAL DEVELOPMENT</t>
  </si>
  <si>
    <t>2207 JACKSON ST.</t>
  </si>
  <si>
    <t>GOLDEN</t>
  </si>
  <si>
    <t>80401</t>
  </si>
  <si>
    <t>LOW BOOK SALES AND LEASING INC</t>
  </si>
  <si>
    <t>3371 S STATE ST</t>
  </si>
  <si>
    <t>LOWELL CHAMBERS</t>
  </si>
  <si>
    <t>1792 E SEVEN OAKS LANE</t>
  </si>
  <si>
    <t>LOWE'S HOME IMPROVEMENT</t>
  </si>
  <si>
    <t>PO BOX 530954</t>
  </si>
  <si>
    <t>30353</t>
  </si>
  <si>
    <t>LSI BUSINESS DEVELOPMENT INC</t>
  </si>
  <si>
    <t>1530 N LAYTON HILLS PARKWAY</t>
  </si>
  <si>
    <t>L-TRON CORP.</t>
  </si>
  <si>
    <t>596 FISHERS STATION DR, STE 1A</t>
  </si>
  <si>
    <t>VICTOR</t>
  </si>
  <si>
    <t>14564</t>
  </si>
  <si>
    <t>LUCAS LUMBER INC</t>
  </si>
  <si>
    <t>1187 W 2550 S</t>
  </si>
  <si>
    <t>LUCKY CHINA</t>
  </si>
  <si>
    <t>5429 S 1900 W</t>
  </si>
  <si>
    <t>3973 N 2700 W</t>
  </si>
  <si>
    <t>LYNELLE JENSEN</t>
  </si>
  <si>
    <t>1348 31ST ST</t>
  </si>
  <si>
    <t>LYNN MUIRBROOK</t>
  </si>
  <si>
    <t>1333 E 2550 N</t>
  </si>
  <si>
    <t>LYNN SATTERWAITE</t>
  </si>
  <si>
    <t>3807 E 3600 N</t>
  </si>
  <si>
    <t>M MAGIC LLC</t>
  </si>
  <si>
    <t>11884 PAY DIRT CIR</t>
  </si>
  <si>
    <t>M SEAN ESPLIN MD</t>
  </si>
  <si>
    <t>MACEYS, INC.</t>
  </si>
  <si>
    <t>325 E 36TH ST</t>
  </si>
  <si>
    <t>MADDOX RANCH HOUSE</t>
  </si>
  <si>
    <t>1900 S HIGHWAY 89</t>
  </si>
  <si>
    <t>MADISON MANOR</t>
  </si>
  <si>
    <t>2434 MADISON AVE</t>
  </si>
  <si>
    <t>MAJESTIC GRILL INC</t>
  </si>
  <si>
    <t>PO BOX 12576</t>
  </si>
  <si>
    <t>MAJESTIC GRILL</t>
  </si>
  <si>
    <t>MALAN JOHNSON</t>
  </si>
  <si>
    <t>730 N MORGAN VALLEY DRIVE</t>
  </si>
  <si>
    <t>MANDI HANCOCK</t>
  </si>
  <si>
    <t>174 GEORGIA AVE</t>
  </si>
  <si>
    <t>CREATIVE EMPIRE LLC</t>
  </si>
  <si>
    <t>WEST BLOOMFIELD</t>
  </si>
  <si>
    <t>48322</t>
  </si>
  <si>
    <t>MAPLE HILLS LOT BUILDERS LLC</t>
  </si>
  <si>
    <t>1448 N 2000 W SUITE 2</t>
  </si>
  <si>
    <t>MAPLE LANDMARK WOODCRAFT</t>
  </si>
  <si>
    <t>1297 EXCHANGE ST</t>
  </si>
  <si>
    <t>MIDDLEBURY</t>
  </si>
  <si>
    <t>VT</t>
  </si>
  <si>
    <t>05753</t>
  </si>
  <si>
    <t>MAPLELEAF CABINETS INC</t>
  </si>
  <si>
    <t>3618 S 500 W</t>
  </si>
  <si>
    <t>MARC L JOHNSON MD</t>
  </si>
  <si>
    <t>MARC OR GRETCHEN HANSEN</t>
  </si>
  <si>
    <t>1781 W HERITAGE RANCH DR</t>
  </si>
  <si>
    <t>MARCIA KNORR</t>
  </si>
  <si>
    <t>1444 E 2500 N</t>
  </si>
  <si>
    <t>MARCIA WHETTON</t>
  </si>
  <si>
    <t>835 N HARRISVILLE RD</t>
  </si>
  <si>
    <t>MARGIE A NELSON</t>
  </si>
  <si>
    <t>2583 W 4800 S #A</t>
  </si>
  <si>
    <t>MARGIE MEMMOTT</t>
  </si>
  <si>
    <t>470 S 200 E</t>
  </si>
  <si>
    <t>NEPHI</t>
  </si>
  <si>
    <t>84648</t>
  </si>
  <si>
    <t>MARGIE SPARROW</t>
  </si>
  <si>
    <t>4850 W 4300 S</t>
  </si>
  <si>
    <t>MARIA DA SILVA</t>
  </si>
  <si>
    <t>2226 MADISON AVE</t>
  </si>
  <si>
    <t>MARIA I MISLANG-DARDEN</t>
  </si>
  <si>
    <t>2132 E 3450 N</t>
  </si>
  <si>
    <t>MARIA SANDOVAL</t>
  </si>
  <si>
    <t>258 N JACKSON AVE</t>
  </si>
  <si>
    <t>MARIACHI ZAVALA, LLC</t>
  </si>
  <si>
    <t>331 E 3250 N</t>
  </si>
  <si>
    <t>MARIE ANDERSON</t>
  </si>
  <si>
    <t>746 E 9600 S</t>
  </si>
  <si>
    <t>SALEM</t>
  </si>
  <si>
    <t>84653</t>
  </si>
  <si>
    <t>MARIE HUNT</t>
  </si>
  <si>
    <t>424 CHESTER ST</t>
  </si>
  <si>
    <t>MARIELA AREVALO</t>
  </si>
  <si>
    <t>4421 S 225 E</t>
  </si>
  <si>
    <t>MARILYN A HOHNHOLT</t>
  </si>
  <si>
    <t>5545 S 3050 W</t>
  </si>
  <si>
    <t>MARILYN DAHL</t>
  </si>
  <si>
    <t>1215 HOLLY CIR</t>
  </si>
  <si>
    <t>MARILYN F SMITH</t>
  </si>
  <si>
    <t>4964 W 5450 S</t>
  </si>
  <si>
    <t>MARILYN GRONDEL</t>
  </si>
  <si>
    <t>4325 W 2500 N</t>
  </si>
  <si>
    <t>MARION HOTEL OGDEN, LLC</t>
  </si>
  <si>
    <t>194 25TH STREET</t>
  </si>
  <si>
    <t>MARISA ROTTLER</t>
  </si>
  <si>
    <t>2594 N 550 E</t>
  </si>
  <si>
    <t>MARISSA SANDALL-BARRUS</t>
  </si>
  <si>
    <t>PO BOX 704</t>
  </si>
  <si>
    <t>MARK ANDY PRINT PRODUCTS</t>
  </si>
  <si>
    <t>7561 SOLUTIONS CENTER</t>
  </si>
  <si>
    <t>MARK ARMSTRONG</t>
  </si>
  <si>
    <t>MARK ARTHUR THURMAN</t>
  </si>
  <si>
    <t>2606 W 2450 N</t>
  </si>
  <si>
    <t>78 SODA BAY RD</t>
  </si>
  <si>
    <t>95453</t>
  </si>
  <si>
    <t>MARK D CUNNINGHAM</t>
  </si>
  <si>
    <t>610 BRAZOS STREET STE 680</t>
  </si>
  <si>
    <t>78701</t>
  </si>
  <si>
    <t>MARK DAVID WEBB</t>
  </si>
  <si>
    <t>710 CANYON VIEW DR</t>
  </si>
  <si>
    <t>MARK DOUGLAS ALLEN</t>
  </si>
  <si>
    <t>135 CHESTNUT ST 8B</t>
  </si>
  <si>
    <t>FOXBORO</t>
  </si>
  <si>
    <t>02035</t>
  </si>
  <si>
    <t>MARK HOPKINS</t>
  </si>
  <si>
    <t>PO BOX 12254</t>
  </si>
  <si>
    <t>MARK A. KELLER</t>
  </si>
  <si>
    <t>146 E 400 N</t>
  </si>
  <si>
    <t>MARK S ORTON</t>
  </si>
  <si>
    <t>MARK WAGSTAFF</t>
  </si>
  <si>
    <t>5451 S 3500 W</t>
  </si>
  <si>
    <t>MARK-A-NEWT APPLIANCE SPECIALISTS</t>
  </si>
  <si>
    <t>2855 WASINGTON BLVD</t>
  </si>
  <si>
    <t>1435 S 4800 W #500</t>
  </si>
  <si>
    <t>84104-5321</t>
  </si>
  <si>
    <t>PRESORT ESSENTIALS</t>
  </si>
  <si>
    <t>MARLA EASTON</t>
  </si>
  <si>
    <t>3419 W 4525 S</t>
  </si>
  <si>
    <t>MARLON KELLY</t>
  </si>
  <si>
    <t>2813 FOWLER AVE</t>
  </si>
  <si>
    <t>MARQUIS WHO'S WHO</t>
  </si>
  <si>
    <t>PO BOX 409878</t>
  </si>
  <si>
    <t>MARRIOTT-SLATERVILLE CITY</t>
  </si>
  <si>
    <t>1570 W 400 N</t>
  </si>
  <si>
    <t>MARRIOTT-SLATERVILLE</t>
  </si>
  <si>
    <t>MARSHA TURNER</t>
  </si>
  <si>
    <t>1111 N 2000 W #12</t>
  </si>
  <si>
    <t>MARSHA WOLD</t>
  </si>
  <si>
    <t>3445 W 5075 S</t>
  </si>
  <si>
    <t>MARSHALL LAW, PLLC</t>
  </si>
  <si>
    <t>MARSHALL WHITE COMMUNITY CENTER</t>
  </si>
  <si>
    <t>222 28TH STREET</t>
  </si>
  <si>
    <t>MARTHA CRISLIP</t>
  </si>
  <si>
    <t>5350 N 48TH STREET SUITE 305</t>
  </si>
  <si>
    <t>CHANDLER</t>
  </si>
  <si>
    <t>85226</t>
  </si>
  <si>
    <t>MARTHA IZQUIERDO</t>
  </si>
  <si>
    <t>451 E COUNTRYSIDE WAY #67</t>
  </si>
  <si>
    <t>MARTIN V GRAVIS</t>
  </si>
  <si>
    <t>MARVA J WHITEHEAD</t>
  </si>
  <si>
    <t>6064 S 2625 E</t>
  </si>
  <si>
    <t>MARY BETH COOK</t>
  </si>
  <si>
    <t>161 S 200 W</t>
  </si>
  <si>
    <t>84720</t>
  </si>
  <si>
    <t>MARY E TOEBBE</t>
  </si>
  <si>
    <t>962 NORTH ST</t>
  </si>
  <si>
    <t>MARY LYNE JONES</t>
  </si>
  <si>
    <t>2359 W 5750 S</t>
  </si>
  <si>
    <t>MARY PONDER</t>
  </si>
  <si>
    <t>540 ADINA WAY</t>
  </si>
  <si>
    <t>NIPOMO</t>
  </si>
  <si>
    <t>93444</t>
  </si>
  <si>
    <t>MARYANN NEAL</t>
  </si>
  <si>
    <t>4504 S 2025 W</t>
  </si>
  <si>
    <t>MARY'S AWARDS</t>
  </si>
  <si>
    <t>2108 S 1100 W</t>
  </si>
  <si>
    <t>NATIONAL HIGHLIGHTS</t>
  </si>
  <si>
    <t>450 PARKWAY DR STE D</t>
  </si>
  <si>
    <t>BROOMALL</t>
  </si>
  <si>
    <t>19008</t>
  </si>
  <si>
    <t>MATT CARDON</t>
  </si>
  <si>
    <t>7948 E 100 S</t>
  </si>
  <si>
    <t>MATT KLEMA</t>
  </si>
  <si>
    <t>4460 S 1615 W</t>
  </si>
  <si>
    <t>MATT LOWE</t>
  </si>
  <si>
    <t>6028 S RIDGELINE DR #203</t>
  </si>
  <si>
    <t>MATT RASBAND</t>
  </si>
  <si>
    <t>110 S INTERSTATE PLAZA</t>
  </si>
  <si>
    <t>MATTHEW BENDER &amp; COMPANY INC</t>
  </si>
  <si>
    <t>MATTHEW J JACKSON</t>
  </si>
  <si>
    <t>1930 VAN BUREN AVE</t>
  </si>
  <si>
    <t>MATTHEW JOHN KIRBY</t>
  </si>
  <si>
    <t>490 E 250 N</t>
  </si>
  <si>
    <t>MATTHEW SMITH</t>
  </si>
  <si>
    <t>2555 SWANER</t>
  </si>
  <si>
    <t>MAVERIK #313</t>
  </si>
  <si>
    <t>880 W CENTER STREET</t>
  </si>
  <si>
    <t>RICK TUCKER</t>
  </si>
  <si>
    <t>PO BOX 631</t>
  </si>
  <si>
    <t>MAW EQUIPMENT INC</t>
  </si>
  <si>
    <t>3189 S 1900 W</t>
  </si>
  <si>
    <t>MAXINE S SHELTON</t>
  </si>
  <si>
    <t>643 E 1300 N</t>
  </si>
  <si>
    <t>HAYES GODFREY BELL, P.C.</t>
  </si>
  <si>
    <t>2118 E 3900 S #300</t>
  </si>
  <si>
    <t>MBI INC</t>
  </si>
  <si>
    <t>38 E 800 S</t>
  </si>
  <si>
    <t>MCINTOSH COMMUNICATIONS LLC</t>
  </si>
  <si>
    <t>2698 S REDWOOD RD   SUITE A</t>
  </si>
  <si>
    <t>MCKAY DEE PHYSICIAN GROUP</t>
  </si>
  <si>
    <t>4646 LAKE PARK BLVD</t>
  </si>
  <si>
    <t>MCKESSON CORPORATION</t>
  </si>
  <si>
    <t>PO BOX 933027</t>
  </si>
  <si>
    <t>MD BARNMASTER</t>
  </si>
  <si>
    <t>698 W WEBB RD</t>
  </si>
  <si>
    <t>MEDELA INC</t>
  </si>
  <si>
    <t>38789 EAGLE WAY</t>
  </si>
  <si>
    <t>MEDICAL DISPOSAL SERVICES INC</t>
  </si>
  <si>
    <t>471 N 1000 W</t>
  </si>
  <si>
    <t>MEDWASTE MANAGEMENT</t>
  </si>
  <si>
    <t>PO BOX 1325</t>
  </si>
  <si>
    <t>MEGAN CONGER</t>
  </si>
  <si>
    <t>2229 W 5150 S</t>
  </si>
  <si>
    <t>MEHDI SAHAMI</t>
  </si>
  <si>
    <t>170 36TH ST</t>
  </si>
  <si>
    <t>MELAYNE CLARK</t>
  </si>
  <si>
    <t>5372 S 4150 W</t>
  </si>
  <si>
    <t>MELDRUM SCALE COMPANY</t>
  </si>
  <si>
    <t>541 W 9560 S</t>
  </si>
  <si>
    <t>MELISSA JOHNSON WHITE</t>
  </si>
  <si>
    <t>1304 E 2500 N</t>
  </si>
  <si>
    <t>MELVIN R FISHER</t>
  </si>
  <si>
    <t>525 NORTH ECCLES AVE</t>
  </si>
  <si>
    <t>MEMORABLE NUT COMPANY</t>
  </si>
  <si>
    <t>1912 N 3500 W</t>
  </si>
  <si>
    <t>MENDENHALL EQUIPMENT CO</t>
  </si>
  <si>
    <t>880 W 100 N</t>
  </si>
  <si>
    <t>MERCK SHARP &amp; DOHME CORP</t>
  </si>
  <si>
    <t>PO BOX 5254</t>
  </si>
  <si>
    <t>MERCK ANIMAL HEALTH</t>
  </si>
  <si>
    <t>PO BOX 198428</t>
  </si>
  <si>
    <t>MERGENT, INC</t>
  </si>
  <si>
    <t>580 KINGSLEY PARK DR</t>
  </si>
  <si>
    <t>FORT MILL</t>
  </si>
  <si>
    <t>29715</t>
  </si>
  <si>
    <t>MERIDIAN ENGINEERING INC</t>
  </si>
  <si>
    <t>MERRILL BITS PLUS</t>
  </si>
  <si>
    <t>AXTELL</t>
  </si>
  <si>
    <t>84621</t>
  </si>
  <si>
    <t>MESHA MURPHY</t>
  </si>
  <si>
    <t>3006 W 2200 N</t>
  </si>
  <si>
    <t>METRO NATIONAL TITLE</t>
  </si>
  <si>
    <t>345 E BROADWAY</t>
  </si>
  <si>
    <t>METROSPACE DESIGN GROUP, INC.</t>
  </si>
  <si>
    <t>PO BOX 30457</t>
  </si>
  <si>
    <t>89133-4057</t>
  </si>
  <si>
    <t>MHI SERVICE</t>
  </si>
  <si>
    <t>MHP #9 LLC</t>
  </si>
  <si>
    <t>10679 N FRANK LLOYD WRIGHT</t>
  </si>
  <si>
    <t>85259</t>
  </si>
  <si>
    <t>MICHAEL ANTHONY ADAMEK</t>
  </si>
  <si>
    <t>7459 BROOK HOLLOW LOOP</t>
  </si>
  <si>
    <t>MICHAEL ARREDONDO</t>
  </si>
  <si>
    <t>2137 UNION AVE</t>
  </si>
  <si>
    <t>MICHAEL COREY HANSEN</t>
  </si>
  <si>
    <t>3790 FORMBY CIR</t>
  </si>
  <si>
    <t>MICHAEL D BOUWHUIS</t>
  </si>
  <si>
    <t>PO BOX 43</t>
  </si>
  <si>
    <t>MICHAEL ELTON TAYLOR</t>
  </si>
  <si>
    <t>4585 S 2350 W</t>
  </si>
  <si>
    <t>MICHAEL J COMBE</t>
  </si>
  <si>
    <t>688 W 450 N</t>
  </si>
  <si>
    <t>MICHAEL OLSEN</t>
  </si>
  <si>
    <t>3361 E 5300 N</t>
  </si>
  <si>
    <t>MICHAEL P ANDREW DVM PC</t>
  </si>
  <si>
    <t>12515 SE DIVISION ST</t>
  </si>
  <si>
    <t>PORTLAND</t>
  </si>
  <si>
    <t>97236</t>
  </si>
  <si>
    <t>MICHAEL P KLEMA INC</t>
  </si>
  <si>
    <t>300 CENTER DRIVE STE G-178</t>
  </si>
  <si>
    <t>SUPERIOR</t>
  </si>
  <si>
    <t>MICHAEL SCOTT ROUNDY</t>
  </si>
  <si>
    <t>MICHAEL THORNBRUE</t>
  </si>
  <si>
    <t>1016 EAST 5285 SIOUTH</t>
  </si>
  <si>
    <t>MICHAEL TUTTLE</t>
  </si>
  <si>
    <t>2210 N 900 W</t>
  </si>
  <si>
    <t>MICHAEL WATTS</t>
  </si>
  <si>
    <t>1856 E 7840 S</t>
  </si>
  <si>
    <t>MICHELL CALL</t>
  </si>
  <si>
    <t>PO BOX 1083</t>
  </si>
  <si>
    <t>MICHELLE JENSEN</t>
  </si>
  <si>
    <t>2427 W 5025 S</t>
  </si>
  <si>
    <t>MICHELLE SMITH</t>
  </si>
  <si>
    <t>284 N WRANGLER RD</t>
  </si>
  <si>
    <t>MICHIGAN PUBLIC HEALTH INSTITUTE</t>
  </si>
  <si>
    <t>2436 WOODLAKE CIRCLE STE 300</t>
  </si>
  <si>
    <t>OKEMOS</t>
  </si>
  <si>
    <t>48864</t>
  </si>
  <si>
    <t>MIDLAND MANUFACTURING</t>
  </si>
  <si>
    <t>MIDTOWN COMMUNITY HEALTH CTR</t>
  </si>
  <si>
    <t>2240 ADAMS AVE</t>
  </si>
  <si>
    <t>MIDWAY WEST AMUSEMENTS</t>
  </si>
  <si>
    <t>13618 N 99TH AVE #809</t>
  </si>
  <si>
    <t>SUN CITY</t>
  </si>
  <si>
    <t>85351</t>
  </si>
  <si>
    <t>DALCOR INC</t>
  </si>
  <si>
    <t>1936 E SUNSHINE SUITE E</t>
  </si>
  <si>
    <t>65804</t>
  </si>
  <si>
    <t>MIDWEST MICROFILMING</t>
  </si>
  <si>
    <t>3576 PARK DALE CT</t>
  </si>
  <si>
    <t>MIDWEST OFFICE INC</t>
  </si>
  <si>
    <t>987 S WEST TEMPLE</t>
  </si>
  <si>
    <t>MIDWEST TAPE LLC</t>
  </si>
  <si>
    <t>HOLLAND</t>
  </si>
  <si>
    <t>43528</t>
  </si>
  <si>
    <t>MIKALENE IPSON</t>
  </si>
  <si>
    <t>PO BOX 451</t>
  </si>
  <si>
    <t>84780</t>
  </si>
  <si>
    <t>MIKE BULLOCH</t>
  </si>
  <si>
    <t>9091 E 100 S</t>
  </si>
  <si>
    <t>MIKE CAMPBELL</t>
  </si>
  <si>
    <t>4187 W 2200 S</t>
  </si>
  <si>
    <t>GEORGE MICHAEL FRY</t>
  </si>
  <si>
    <t>2714 GRANT AVE</t>
  </si>
  <si>
    <t>MIKE HARRIS</t>
  </si>
  <si>
    <t>1418 S 1050 W</t>
  </si>
  <si>
    <t>MIKE OLSEN</t>
  </si>
  <si>
    <t>8138 SOUTH STATE #3</t>
  </si>
  <si>
    <t>MIKE QUINN</t>
  </si>
  <si>
    <t>678 W 2140 N</t>
  </si>
  <si>
    <t>MILLCREEK ANESTHESIA PC</t>
  </si>
  <si>
    <t>PO BOX 3690</t>
  </si>
  <si>
    <t>MILLCREEK TILE AND STONE LLC</t>
  </si>
  <si>
    <t>3200 S ELDREDGE ST</t>
  </si>
  <si>
    <t>84157</t>
  </si>
  <si>
    <t>MINDY DEARDEN</t>
  </si>
  <si>
    <t>6523 ANDES WAY</t>
  </si>
  <si>
    <t>MINDY NEBEKER</t>
  </si>
  <si>
    <t>3060 N 4200 W</t>
  </si>
  <si>
    <t>MINT CONDITION</t>
  </si>
  <si>
    <t>2869 WASHINGTON BLVD</t>
  </si>
  <si>
    <t>MIRANDA JAYNE RIZZI</t>
  </si>
  <si>
    <t>633 W 3700 S</t>
  </si>
  <si>
    <t>MISS KITTY'S BBQ</t>
  </si>
  <si>
    <t>3183 S 7730 W</t>
  </si>
  <si>
    <t>MISS UTAH SCHOLARSHIP FOUNDATION</t>
  </si>
  <si>
    <t>877 NORTH 100 EAST</t>
  </si>
  <si>
    <t>MITCH STRATFORD</t>
  </si>
  <si>
    <t>378 S 2025 W</t>
  </si>
  <si>
    <t>MITCHELL REPAIR INFORMATION COMPANY LLC</t>
  </si>
  <si>
    <t>25029 NETWORK PLACE</t>
  </si>
  <si>
    <t>MITY-LITE, INC</t>
  </si>
  <si>
    <t>1301 W 400 N</t>
  </si>
  <si>
    <t>MLJ INVESTMENT LLC</t>
  </si>
  <si>
    <t>3723 W PIONEER RD</t>
  </si>
  <si>
    <t>LEN W SORENSEN</t>
  </si>
  <si>
    <t>4575 SPANISH VALLEY DR</t>
  </si>
  <si>
    <t>MOAB</t>
  </si>
  <si>
    <t>84532</t>
  </si>
  <si>
    <t>MODERN DISPLAY SERVICES INC</t>
  </si>
  <si>
    <t>424 S 700 E</t>
  </si>
  <si>
    <t>MOHAVE HOUSING AUTHORITY</t>
  </si>
  <si>
    <t>PO BOX 7000</t>
  </si>
  <si>
    <t>KINGMAN</t>
  </si>
  <si>
    <t>86402</t>
  </si>
  <si>
    <t>MOHAWK RUBBER SALES OF N E</t>
  </si>
  <si>
    <t>4375 W 1980S</t>
  </si>
  <si>
    <t>MOLLY TATE DEGROOT</t>
  </si>
  <si>
    <t>598 W 3600 S</t>
  </si>
  <si>
    <t>MONKEY RACES</t>
  </si>
  <si>
    <t>MONSEN ENGINEERING INC</t>
  </si>
  <si>
    <t>960 S MAIN</t>
  </si>
  <si>
    <t>MOORE MEDICAL</t>
  </si>
  <si>
    <t>PO BOX 99718</t>
  </si>
  <si>
    <t>MORE PREPARED LLC</t>
  </si>
  <si>
    <t>4857 W 147TH ST, STE C</t>
  </si>
  <si>
    <t>HAWTHORNE</t>
  </si>
  <si>
    <t>90250</t>
  </si>
  <si>
    <t>MORGAN COUNTY SHERIFFS OFFICE</t>
  </si>
  <si>
    <t>MORGAN PAVEMENT</t>
  </si>
  <si>
    <t>PO BOX 190</t>
  </si>
  <si>
    <t>84089</t>
  </si>
  <si>
    <t>MORGAN VALLEY POLARIS</t>
  </si>
  <si>
    <t>800 EAST 100 SOUTH</t>
  </si>
  <si>
    <t>MORPHOTRUST USA, INC</t>
  </si>
  <si>
    <t>MOTHERS LOUNGE LLC</t>
  </si>
  <si>
    <t>363 W INUDSTRIAL DR</t>
  </si>
  <si>
    <t>MOTION PICTURE LICENSING CORP</t>
  </si>
  <si>
    <t>5455 CENTINELA AVE</t>
  </si>
  <si>
    <t>90066</t>
  </si>
  <si>
    <t>MOTOROLA SOLUTIONS, INC.</t>
  </si>
  <si>
    <t>84094</t>
  </si>
  <si>
    <t>MOULDING &amp; SONS LANDFILL LLC</t>
  </si>
  <si>
    <t>10485 W 900 S</t>
  </si>
  <si>
    <t>MOUNT EYRIE APARTMENTS</t>
  </si>
  <si>
    <t>454 E CANFIELD B9</t>
  </si>
  <si>
    <t>4360 WASHINGTON BLVD</t>
  </si>
  <si>
    <t>MOUNT OGDEN SENIOR HOUSING, LLC</t>
  </si>
  <si>
    <t>1450 LAUREL DRIVE</t>
  </si>
  <si>
    <t>MOUNT OLYMPUS WATERS INC</t>
  </si>
  <si>
    <t>PO BOX 660579</t>
  </si>
  <si>
    <t>75266</t>
  </si>
  <si>
    <t>MOUNTAIN ALARM</t>
  </si>
  <si>
    <t>PO BOX 30015</t>
  </si>
  <si>
    <t>MOUNTAIN AMERICA TITLE INC</t>
  </si>
  <si>
    <t>579 HERITAGE PARK BLVD #101</t>
  </si>
  <si>
    <t>MOUNTAIN LOAN CENTERS, INC</t>
  </si>
  <si>
    <t>MOUNTAIN MEDICAL PHYSICIAN SPECIALISTS PC</t>
  </si>
  <si>
    <t>MOUNTAIN RESCUE ASSOC</t>
  </si>
  <si>
    <t>PO BOX 880868</t>
  </si>
  <si>
    <t>92168</t>
  </si>
  <si>
    <t>MOUNTAIN STAR MEDICAL GROUP</t>
  </si>
  <si>
    <t>PO BOX 405714</t>
  </si>
  <si>
    <t>MOUNTAIN STATES FENCE CO INC</t>
  </si>
  <si>
    <t>3737 S 500 W</t>
  </si>
  <si>
    <t>MOUNTAIN STATES SUPPLY INC</t>
  </si>
  <si>
    <t>PO BOX 65099</t>
  </si>
  <si>
    <t>MOUNTAIN VALLEY MECHANICAL</t>
  </si>
  <si>
    <t>1694 S 1100 W   SUITE A</t>
  </si>
  <si>
    <t>MOUNTAIN VIEW AT RIVERDALE</t>
  </si>
  <si>
    <t>4250 S 1000 W</t>
  </si>
  <si>
    <t>MOUNTAIN VIEW FLOORINGS LLC</t>
  </si>
  <si>
    <t>1144 W 2700 N STE 500</t>
  </si>
  <si>
    <t>MOUNTAIN WEST ANESTHESIA</t>
  </si>
  <si>
    <t>PO BOX 3570</t>
  </si>
  <si>
    <t>MOUNTAIN WEST TRUCK CENTER/VOLVO</t>
  </si>
  <si>
    <t>MOUNTAINSTAR MEDICAL GROUP-OGDEN REGIONAL MEDICAL</t>
  </si>
  <si>
    <t>MOUNTAINSTAR MEDICAL GROUP</t>
  </si>
  <si>
    <t>5725 S WASATCH DR</t>
  </si>
  <si>
    <t>MOVIE LICENSING USA</t>
  </si>
  <si>
    <t>2844 PAYSPHERE CIR</t>
  </si>
  <si>
    <t>MOYES GLASS AND SUPPLY CORPORATION</t>
  </si>
  <si>
    <t>1590 WALL AVE.</t>
  </si>
  <si>
    <t>PDQ CHECK EXCHANGE</t>
  </si>
  <si>
    <t>498 N 900 W #230</t>
  </si>
  <si>
    <t>MSDSONLINE, INC.</t>
  </si>
  <si>
    <t>27185 NETWORK PLACE</t>
  </si>
  <si>
    <t>MT HOOD SOLUTIONS</t>
  </si>
  <si>
    <t>14546 N LOMBARD ST</t>
  </si>
  <si>
    <t>97203</t>
  </si>
  <si>
    <t>MULHOLLAND DEVELOPMENT SOLUTIONS INC</t>
  </si>
  <si>
    <t>PO BOX 680925</t>
  </si>
  <si>
    <t>84068</t>
  </si>
  <si>
    <t>MULTICULTURAL BOOKS AND VIDEOS</t>
  </si>
  <si>
    <t>30007 JOHN R ROAD</t>
  </si>
  <si>
    <t>MADISON HEIGHTS</t>
  </si>
  <si>
    <t>48071</t>
  </si>
  <si>
    <t>MULVEY ENTERPRISES LLC</t>
  </si>
  <si>
    <t>528 HINDLEY DRIVE</t>
  </si>
  <si>
    <t>MUNICIPAL CODE CORPORATION</t>
  </si>
  <si>
    <t>PO BOX 2235</t>
  </si>
  <si>
    <t>TALLAHASSEE</t>
  </si>
  <si>
    <t>32316</t>
  </si>
  <si>
    <t>MUSIC IN MOTION INC</t>
  </si>
  <si>
    <t>PO BOX 869231</t>
  </si>
  <si>
    <t>PLANO</t>
  </si>
  <si>
    <t>75086</t>
  </si>
  <si>
    <t>MWI VETERINARY SUPPLY CO</t>
  </si>
  <si>
    <t>14659 COLLECTIONS CENTER DR</t>
  </si>
  <si>
    <t>MYRNA JO ELLEN JENSEN</t>
  </si>
  <si>
    <t>3374 PORTER AVE</t>
  </si>
  <si>
    <t>MYRON CORP</t>
  </si>
  <si>
    <t>PO BOX 660888</t>
  </si>
  <si>
    <t>MYSTAIRE</t>
  </si>
  <si>
    <t>PO BOX 825</t>
  </si>
  <si>
    <t>CREEDMOOR</t>
  </si>
  <si>
    <t>27522</t>
  </si>
  <si>
    <t>MYTHICS INC</t>
  </si>
  <si>
    <t>1439 N GREAT NECK ROAD STE 201</t>
  </si>
  <si>
    <t>NA PUBLISHING INC</t>
  </si>
  <si>
    <t>6564 SOUTH STATE ROAD</t>
  </si>
  <si>
    <t>SALINE</t>
  </si>
  <si>
    <t>48176</t>
  </si>
  <si>
    <t>NACCHO</t>
  </si>
  <si>
    <t>PO BOX 79197</t>
  </si>
  <si>
    <t>NATIONAL ASSOCIATION OF COUNTIES</t>
  </si>
  <si>
    <t>NATIONAL ASSOCIATION OF COUNTY RECORDERS, ELECITON</t>
  </si>
  <si>
    <t>2501 AERIAL CENTER PARKWAY</t>
  </si>
  <si>
    <t>MORRISVILLE</t>
  </si>
  <si>
    <t>27560</t>
  </si>
  <si>
    <t>NATIONAL ACADEMIES OF EMERGENCY DISPATCH</t>
  </si>
  <si>
    <t>NALCO CO</t>
  </si>
  <si>
    <t>NAMI UTAH</t>
  </si>
  <si>
    <t>1600 W 2200 S SUITE 202</t>
  </si>
  <si>
    <t>NAN MCKAY &amp; ASSOCIATES, INC</t>
  </si>
  <si>
    <t>1855 GILLESPIE WAY</t>
  </si>
  <si>
    <t>EL CAJON</t>
  </si>
  <si>
    <t>92020</t>
  </si>
  <si>
    <t>NANCY J THOMAS</t>
  </si>
  <si>
    <t>868 N GRAMERCY</t>
  </si>
  <si>
    <t>NANCY M. TAYLOR</t>
  </si>
  <si>
    <t>NAOMI R MATTHEWS</t>
  </si>
  <si>
    <t>NAR INC</t>
  </si>
  <si>
    <t>PO BOX 3898</t>
  </si>
  <si>
    <t>NATALIE LAKE</t>
  </si>
  <si>
    <t>152 KATRESHA ST</t>
  </si>
  <si>
    <t>GRANTSVILLE</t>
  </si>
  <si>
    <t>84029</t>
  </si>
  <si>
    <t>NATALIE W WHITE</t>
  </si>
  <si>
    <t>4448 W 2050 N</t>
  </si>
  <si>
    <t>NATALIE WILSON</t>
  </si>
  <si>
    <t>4672 W 4450 S</t>
  </si>
  <si>
    <t>NATE DRAKE</t>
  </si>
  <si>
    <t>255 N 200 E</t>
  </si>
  <si>
    <t>NATHAN &amp; RANDI HUTCHINSON</t>
  </si>
  <si>
    <t>1991 HIGHLAND SPRINGS RD</t>
  </si>
  <si>
    <t>NATHAN T CHAPPELL</t>
  </si>
  <si>
    <t>539 SO BRINKER</t>
  </si>
  <si>
    <t>NATIA</t>
  </si>
  <si>
    <t>BOX 757</t>
  </si>
  <si>
    <t>110 S REGENT ST, STE 500</t>
  </si>
  <si>
    <t>25 MASSACHUSETTS AVE NW</t>
  </si>
  <si>
    <t>20001</t>
  </si>
  <si>
    <t>NATIONAL ASSOCIATION OF COUNTY SURVEYORS</t>
  </si>
  <si>
    <t>526 S E STREET</t>
  </si>
  <si>
    <t>SANTA ROSA</t>
  </si>
  <si>
    <t>95404</t>
  </si>
  <si>
    <t>NATIONAL ASSOCIATION OF LOCAL BOARDS OF HEALTH</t>
  </si>
  <si>
    <t>563 CARTER COURT, SUITE B</t>
  </si>
  <si>
    <t>KIMBERLY</t>
  </si>
  <si>
    <t>54136</t>
  </si>
  <si>
    <t>INTERNATIONAL IDENTIFICATION INC</t>
  </si>
  <si>
    <t>PO BOX 72430</t>
  </si>
  <si>
    <t>41072</t>
  </si>
  <si>
    <t>NATIONAL BATTERY SALES INC</t>
  </si>
  <si>
    <t>PO BOX 12667</t>
  </si>
  <si>
    <t>NATIONAL DISTRICT ATTORNEYS ASSOC</t>
  </si>
  <si>
    <t>99 CANAL CENTER PLAZA</t>
  </si>
  <si>
    <t>NATIONAL EMERGENCY NUMBER ASSOC</t>
  </si>
  <si>
    <t>PO BOX 37151</t>
  </si>
  <si>
    <t>21297</t>
  </si>
  <si>
    <t>720 S COLORADO BLVD</t>
  </si>
  <si>
    <t>NATIONAL EQUIPMENT CORPORATION</t>
  </si>
  <si>
    <t>PO BOX 65586</t>
  </si>
  <si>
    <t>NATIONAL EXCHANGE CLUB OF OGDEN NBR 2194</t>
  </si>
  <si>
    <t>5929 S FASHION POINTE DR.</t>
  </si>
  <si>
    <t>NATIONAL TELEPHONE MESSAGE CORP</t>
  </si>
  <si>
    <t>1801 N PINE ISLAND ROAD # 200</t>
  </si>
  <si>
    <t>PLANTATION</t>
  </si>
  <si>
    <t>33322</t>
  </si>
  <si>
    <t>NATIONAL PUBLIC HEALTH INFORMATION COALITION</t>
  </si>
  <si>
    <t>986 HIDDEN HOLLOW DR</t>
  </si>
  <si>
    <t>30068</t>
  </si>
  <si>
    <t>NATIONAL RECREATION &amp; PARK ASSOCIATION</t>
  </si>
  <si>
    <t>MERRIFIELD</t>
  </si>
  <si>
    <t>22116</t>
  </si>
  <si>
    <t>NATIONAL REP CONFERENCE</t>
  </si>
  <si>
    <t>PO BOX 166</t>
  </si>
  <si>
    <t>LANDING</t>
  </si>
  <si>
    <t>07850</t>
  </si>
  <si>
    <t>GRACELAND COLLEGE CENTER FOR PROFESSIONAL</t>
  </si>
  <si>
    <t>PO BOX 419107</t>
  </si>
  <si>
    <t>NATIONAL SKI PATROL SYSTEMS, INC.</t>
  </si>
  <si>
    <t>133 S VAN GORDON ST  SUITE 100</t>
  </si>
  <si>
    <t>LAKEWOOD</t>
  </si>
  <si>
    <t>80228</t>
  </si>
  <si>
    <t>NATIONAL SWIMMING POOL FOUNDATION</t>
  </si>
  <si>
    <t>4775 GRANDBY CIR</t>
  </si>
  <si>
    <t>COLORADO SPRINGS</t>
  </si>
  <si>
    <t>80919</t>
  </si>
  <si>
    <t>NATIONAL WIC ASSOCIATION</t>
  </si>
  <si>
    <t>2001 S STREET NW SUITE 580</t>
  </si>
  <si>
    <t>20009</t>
  </si>
  <si>
    <t>NATIONWIDE SHELVING</t>
  </si>
  <si>
    <t>2180 S CONSTITUTION BLVD</t>
  </si>
  <si>
    <t>NAVEX GLOBAL, INC.</t>
  </si>
  <si>
    <t>6000 MEADOWS RD STE 200</t>
  </si>
  <si>
    <t>LAKE OSWEGO</t>
  </si>
  <si>
    <t>97035</t>
  </si>
  <si>
    <t>NAVIN K VARMA MD</t>
  </si>
  <si>
    <t>NELDON UNDERWOOD</t>
  </si>
  <si>
    <t>528 NORTH STREET</t>
  </si>
  <si>
    <t>NELLIE KLOEPPEL</t>
  </si>
  <si>
    <t>583 N LIBERTY AVE</t>
  </si>
  <si>
    <t>NELSON INTERMOUNTAIN CRANE INC</t>
  </si>
  <si>
    <t>PO BOX 12183</t>
  </si>
  <si>
    <t>NEUSTAR INC</t>
  </si>
  <si>
    <t>PO BOX 409915</t>
  </si>
  <si>
    <t>NEVADA MAGAZINE - STATE OF NEVADA</t>
  </si>
  <si>
    <t>401 N CARSON STREET STE 100</t>
  </si>
  <si>
    <t>CARSON CITY</t>
  </si>
  <si>
    <t>89701</t>
  </si>
  <si>
    <t>NEW DAY VENTURES LLC</t>
  </si>
  <si>
    <t>793 EDGEWOOD DR</t>
  </si>
  <si>
    <t>NEW ENGLAND SPORTS SALES, INC.</t>
  </si>
  <si>
    <t>22 PROSPECT ST</t>
  </si>
  <si>
    <t>NEW HORIZONS COMPUTER LEARNING CENTER</t>
  </si>
  <si>
    <t>2355 SOUTH TECHNOLOGY DR</t>
  </si>
  <si>
    <t>NEW READERS PRESS</t>
  </si>
  <si>
    <t>1320 JAMESVILLE AVE</t>
  </si>
  <si>
    <t>NEW ZION COMMUNITY ADVOCATES</t>
  </si>
  <si>
    <t>2935 LINCOLN AVE</t>
  </si>
  <si>
    <t>NEWMAN SIGNS INC</t>
  </si>
  <si>
    <t>PO BOX 1728</t>
  </si>
  <si>
    <t>JAMESTOWN</t>
  </si>
  <si>
    <t>58402</t>
  </si>
  <si>
    <t>NEWSPAPER AGENCY COMPANY, LLC</t>
  </si>
  <si>
    <t>4770 S 5600 W</t>
  </si>
  <si>
    <t>NEXTSTREAM</t>
  </si>
  <si>
    <t>1343 S 1600 W</t>
  </si>
  <si>
    <t>NICHOLAS &amp; COMPANY</t>
  </si>
  <si>
    <t>PO BOX 45005</t>
  </si>
  <si>
    <t>84145</t>
  </si>
  <si>
    <t>NICHOLAS RAY POORTE</t>
  </si>
  <si>
    <t>2485 S 1050 W</t>
  </si>
  <si>
    <t>NICOLE GREEN</t>
  </si>
  <si>
    <t>2903 W 3450 N</t>
  </si>
  <si>
    <t>NICOLE NANCARROW</t>
  </si>
  <si>
    <t>1208 E 2850 N</t>
  </si>
  <si>
    <t>NINA ANDERSON</t>
  </si>
  <si>
    <t>4848 S 5900 W</t>
  </si>
  <si>
    <t>NITV FEDERAL SERVICES LLC</t>
  </si>
  <si>
    <t>11400 FORTUNE CIRCLE</t>
  </si>
  <si>
    <t>WEST PALM BEACH</t>
  </si>
  <si>
    <t>33414</t>
  </si>
  <si>
    <t>NATIONAL LAN EXCHANGE, INC</t>
  </si>
  <si>
    <t>PO BOX 970724</t>
  </si>
  <si>
    <t>NLEH LLC</t>
  </si>
  <si>
    <t>NOAH CHRISTIAN BEEM BEERY</t>
  </si>
  <si>
    <t>4117 BONA VILLA DR</t>
  </si>
  <si>
    <t>NOELIA ERICKSON</t>
  </si>
  <si>
    <t>184 E 1340 S</t>
  </si>
  <si>
    <t>NOLA PAULSON</t>
  </si>
  <si>
    <t>4743 SKYLINE DR</t>
  </si>
  <si>
    <t>NOLAN DARNELL</t>
  </si>
  <si>
    <t>21305 CORNING ROAD</t>
  </si>
  <si>
    <t>CORNING</t>
  </si>
  <si>
    <t>96021</t>
  </si>
  <si>
    <t>NOLTE ASSOCIATES INC</t>
  </si>
  <si>
    <t>2495 NATOMAS PARK DRIVE</t>
  </si>
  <si>
    <t>SACRAMENTO</t>
  </si>
  <si>
    <t>95833</t>
  </si>
  <si>
    <t>NORCO INC</t>
  </si>
  <si>
    <t>1784 W 2900 S</t>
  </si>
  <si>
    <t>NORIDIAN ADMINISTRATIVE SERVICES LLC</t>
  </si>
  <si>
    <t>PO BOX 6721</t>
  </si>
  <si>
    <t>58108</t>
  </si>
  <si>
    <t>NORIX GROUP INC</t>
  </si>
  <si>
    <t>1000 ATLANTIC DRIVE</t>
  </si>
  <si>
    <t>WEST CHICAGO</t>
  </si>
  <si>
    <t>60185</t>
  </si>
  <si>
    <t>NORTH OGDEN ANIMAL HOSPITAL</t>
  </si>
  <si>
    <t>1580 N WASHINGTON BLVD</t>
  </si>
  <si>
    <t>NORTH VIEW FIRE DISTRICT</t>
  </si>
  <si>
    <t>315 E 2550 N</t>
  </si>
  <si>
    <t>NORTH VIEW PHYSICAL THERAPY</t>
  </si>
  <si>
    <t>349 12TH ST</t>
  </si>
  <si>
    <t>NORTHERN BANK NOTE COMPANY</t>
  </si>
  <si>
    <t>9487 DRY FORK RD</t>
  </si>
  <si>
    <t>HARRISON</t>
  </si>
  <si>
    <t>45030</t>
  </si>
  <si>
    <t>NORTHERN CHAPTER UACPA</t>
  </si>
  <si>
    <t>PO BOX 3842</t>
  </si>
  <si>
    <t>NORTHERN UTAH AGA</t>
  </si>
  <si>
    <t>PO BOX 11926</t>
  </si>
  <si>
    <t>84147</t>
  </si>
  <si>
    <t>NORTHERN UTAH ANIMAL ER</t>
  </si>
  <si>
    <t>2465 N MAIN STE 5</t>
  </si>
  <si>
    <t>SUNSET</t>
  </si>
  <si>
    <t>NORTHERN UTAH COALITION INC</t>
  </si>
  <si>
    <t>SOONER MANAGEMENT INC</t>
  </si>
  <si>
    <t>NORTHERN UTAH RADIO CONTROLLED AIRCRAFT CLUB</t>
  </si>
  <si>
    <t>PO BOX 3802</t>
  </si>
  <si>
    <t>NORTHGATE VETERINARY HOSPITAL</t>
  </si>
  <si>
    <t>700 N WABASH AVE</t>
  </si>
  <si>
    <t>83401</t>
  </si>
  <si>
    <t>NORTHPOINT ASSET MANAGEMENT</t>
  </si>
  <si>
    <t>261 E BROADWAY</t>
  </si>
  <si>
    <t>NORTHSIDE ANIMAL CLINIC</t>
  </si>
  <si>
    <t>NORTHWEST K9 SEARCH &amp; RECOVERY</t>
  </si>
  <si>
    <t>137 RIO VISTA</t>
  </si>
  <si>
    <t>CODY</t>
  </si>
  <si>
    <t>82414</t>
  </si>
  <si>
    <t>NOTEWORTHY REPORTING, LLC</t>
  </si>
  <si>
    <t>586 E 4800 S</t>
  </si>
  <si>
    <t>NOTUS</t>
  </si>
  <si>
    <t>276 E 950 S STE 100</t>
  </si>
  <si>
    <t>NOVA PRINCIPLES LC</t>
  </si>
  <si>
    <t>181 E 1100 E</t>
  </si>
  <si>
    <t>NOVARTIS VACCINES AND DIAGNOSTICS</t>
  </si>
  <si>
    <t>4560 HORTON ST</t>
  </si>
  <si>
    <t>NOVELL INC</t>
  </si>
  <si>
    <t>1800 SOUTH NOVELL PLACE</t>
  </si>
  <si>
    <t>NOVELTY INC</t>
  </si>
  <si>
    <t>351 WEST MUSKEGON DRIVE</t>
  </si>
  <si>
    <t>GREENFIELD</t>
  </si>
  <si>
    <t>46140</t>
  </si>
  <si>
    <t>NURSE-FAMILY PARTNERSHIP</t>
  </si>
  <si>
    <t>1900 GRANT STREET SUITE 400</t>
  </si>
  <si>
    <t>80203</t>
  </si>
  <si>
    <t>NURTURE THE CREATIVE MIND FOUNDATION</t>
  </si>
  <si>
    <t>NORTHERN UTAH SEXUAL ASSAULT NURSE EXAMINERS</t>
  </si>
  <si>
    <t>NUTCRACKER SWEETS</t>
  </si>
  <si>
    <t>1397 E 400 S</t>
  </si>
  <si>
    <t>NUTECH SPECIALTIES INC</t>
  </si>
  <si>
    <t>9811 S 6150 W</t>
  </si>
  <si>
    <t>O L MCPHERSON, FORENSIC PSYCHIATRY PC</t>
  </si>
  <si>
    <t>91 SHADOW BREEZE RD</t>
  </si>
  <si>
    <t>800</t>
  </si>
  <si>
    <t>OAKLEY KIPPEN</t>
  </si>
  <si>
    <t>1962 N 7000 E</t>
  </si>
  <si>
    <t>CROYDON</t>
  </si>
  <si>
    <t>84018</t>
  </si>
  <si>
    <t>OCCUPATIONAL HEALTHCARE, INTERNATIONAL</t>
  </si>
  <si>
    <t>1234 WEST SO JORDAN PARKWAY</t>
  </si>
  <si>
    <t>ODORITE OF UTAH</t>
  </si>
  <si>
    <t>6066 S 2475 W</t>
  </si>
  <si>
    <t>OFFICE DEPOT BUSINESS SERVICE DIV</t>
  </si>
  <si>
    <t>PO BOX 88040</t>
  </si>
  <si>
    <t>OFFICE OF RECOVERY SERVICES</t>
  </si>
  <si>
    <t>515 E 100 S</t>
  </si>
  <si>
    <t>OGDEN AMATEUR RADIO CLUB</t>
  </si>
  <si>
    <t>PO BOX 3353</t>
  </si>
  <si>
    <t>OGDEN ANIMAL HOSPITAL</t>
  </si>
  <si>
    <t>208 S WASHINGTON BLVD</t>
  </si>
  <si>
    <t>OGDEN AREA YOUTH ALLIANCE</t>
  </si>
  <si>
    <t>PO BOX 374</t>
  </si>
  <si>
    <t>OGDEN ATHLETIC CLUB</t>
  </si>
  <si>
    <t>1221 E 5800 S</t>
  </si>
  <si>
    <t>OGDEN BLUE</t>
  </si>
  <si>
    <t>175 HISTORIC 25TH</t>
  </si>
  <si>
    <t>OGDEN CITY ARTS</t>
  </si>
  <si>
    <t>2549 WASHINGTON BLVD</t>
  </si>
  <si>
    <t>OGDEN CITY CORPORATION</t>
  </si>
  <si>
    <t>OGDEN CLINIC PROFESSIONAL CORP</t>
  </si>
  <si>
    <t>4650 HARRISON BLVD</t>
  </si>
  <si>
    <t>OGDEN COMMUNITY FOUNDATION</t>
  </si>
  <si>
    <t>PO BOX 185</t>
  </si>
  <si>
    <t>OGDEN DIESEL SALES &amp; SERVICE</t>
  </si>
  <si>
    <t>1212 W WILSON LANE</t>
  </si>
  <si>
    <t>2415 WASHINGTON BLVD</t>
  </si>
  <si>
    <t>OGDEN FRIENDS OF ACOUSTIC MUSIC</t>
  </si>
  <si>
    <t>1744 24TH ST</t>
  </si>
  <si>
    <t>OGDEN LAWN AND GARDEN</t>
  </si>
  <si>
    <t>1144 CENTURY DR</t>
  </si>
  <si>
    <t>OGDEN LITHO INC</t>
  </si>
  <si>
    <t>1145 CENTURY DRIVE</t>
  </si>
  <si>
    <t>OGDEN METRO GANG UNIT</t>
  </si>
  <si>
    <t>OGDEN NATURE CENTER</t>
  </si>
  <si>
    <t>966 W 12 ST</t>
  </si>
  <si>
    <t>OGDEN NORDIC</t>
  </si>
  <si>
    <t>PO BOX 57</t>
  </si>
  <si>
    <t>OGDEN PETERBILT INC</t>
  </si>
  <si>
    <t>PO BOX 150092</t>
  </si>
  <si>
    <t>OGDEN PIONEER HERITAGE FOUNDATION</t>
  </si>
  <si>
    <t>OGDEN PIZZERIA, INC</t>
  </si>
  <si>
    <t>936 WASHINGTON BLVD</t>
  </si>
  <si>
    <t>PO BOX 12790</t>
  </si>
  <si>
    <t>OGDEN PULMONARY ASSOCIATES PLLC</t>
  </si>
  <si>
    <t>4403 HARRISON 3815</t>
  </si>
  <si>
    <t>OGDEN RANGER DISTRICT</t>
  </si>
  <si>
    <t>507 25TH STREET</t>
  </si>
  <si>
    <t>OGDEN PROFESSIONAL BASEBALL INC</t>
  </si>
  <si>
    <t>2330 LINCOLN AVE</t>
  </si>
  <si>
    <t>COLUMBIA OGDEN MEDICAL CENTER INC</t>
  </si>
  <si>
    <t>5475 S 500 E</t>
  </si>
  <si>
    <t>OGDEN SCHOOL FOUNDATION</t>
  </si>
  <si>
    <t>1950 MONROE BLVD</t>
  </si>
  <si>
    <t>BARBARA GAWAN</t>
  </si>
  <si>
    <t>OGDEN SYMPHONY BALLET</t>
  </si>
  <si>
    <t>638 26TH ST</t>
  </si>
  <si>
    <t>OGDEN VALLEY BALLOON FESTIVAL INC</t>
  </si>
  <si>
    <t>PO BOX 534</t>
  </si>
  <si>
    <t>OGDEN WEBER CHAMBER</t>
  </si>
  <si>
    <t>OGDEN-WEBER APPLIED TECHNOLOGY COLLEGE</t>
  </si>
  <si>
    <t>200 N WASHINGTON BLVD</t>
  </si>
  <si>
    <t>OLAN MIKKELSON</t>
  </si>
  <si>
    <t>4443 W 4950 S</t>
  </si>
  <si>
    <t>OLD DOMINION BRUSH COMPANY INC</t>
  </si>
  <si>
    <t>5118 GLEN ALDEN DR</t>
  </si>
  <si>
    <t>23231</t>
  </si>
  <si>
    <t>OLD SCHOOL BODY SHOP</t>
  </si>
  <si>
    <t>1571 S 1900 W</t>
  </si>
  <si>
    <t>OLDCASTLE PRECAST, INC</t>
  </si>
  <si>
    <t>OLEG N ZBIRUN MD</t>
  </si>
  <si>
    <t>OLIVE &amp; DAHLIA</t>
  </si>
  <si>
    <t>215 HISTORIC 25TH STREET</t>
  </si>
  <si>
    <t>OMNIGRAPHICS</t>
  </si>
  <si>
    <t>PO BOX 8002</t>
  </si>
  <si>
    <t>ASTON</t>
  </si>
  <si>
    <t>19014</t>
  </si>
  <si>
    <t>ONE</t>
  </si>
  <si>
    <t>1336 MAGIC WAND</t>
  </si>
  <si>
    <t>ONE MORE STORY INC</t>
  </si>
  <si>
    <t>374 BOND STREET</t>
  </si>
  <si>
    <t>11231</t>
  </si>
  <si>
    <t>ONLINE COMPUTER LIBRARY CENTER INC</t>
  </si>
  <si>
    <t>6565 KILGOUR PLACE</t>
  </si>
  <si>
    <t>DUBLIN</t>
  </si>
  <si>
    <t>43017</t>
  </si>
  <si>
    <t>ON-SITE ANTIFREEZE RECYCLING INC</t>
  </si>
  <si>
    <t>9815 N TIMPVIEW DR</t>
  </si>
  <si>
    <t>EAGLE MOUNTAIN</t>
  </si>
  <si>
    <t>OPEN SOURCE TAILORS LLC</t>
  </si>
  <si>
    <t>10352 BAYHILL DR</t>
  </si>
  <si>
    <t>CEDAR HILLS</t>
  </si>
  <si>
    <t>OPTICARE OF UTAH</t>
  </si>
  <si>
    <t>1901 W PARKWAY BLVD</t>
  </si>
  <si>
    <t>ORACLE AMERICA INC</t>
  </si>
  <si>
    <t>PO BOX 44471</t>
  </si>
  <si>
    <t>94144</t>
  </si>
  <si>
    <t>ORAL &amp; MAXILLOFACIAL SURGEON</t>
  </si>
  <si>
    <t>2297 N HILLFIELD RD BLD A</t>
  </si>
  <si>
    <t>5742 S 1475 E SUITE 100</t>
  </si>
  <si>
    <t>EDMAR CORPORATION</t>
  </si>
  <si>
    <t>100 ARMSTRONG RD, SUITE 101</t>
  </si>
  <si>
    <t>PLYMOUTH</t>
  </si>
  <si>
    <t>02360</t>
  </si>
  <si>
    <t>O'REILLY AUTO ENTERPRISES, LLC</t>
  </si>
  <si>
    <t>PO BOX 9464</t>
  </si>
  <si>
    <t>65801</t>
  </si>
  <si>
    <t>ORMOND CONSTRUCTION INC</t>
  </si>
  <si>
    <t>PO BOX 598</t>
  </si>
  <si>
    <t>WILARD</t>
  </si>
  <si>
    <t>OSCAR CAMARGO</t>
  </si>
  <si>
    <t>2632 W 3900 S</t>
  </si>
  <si>
    <t>OSCAR MIKE TACTICAL</t>
  </si>
  <si>
    <t>82501</t>
  </si>
  <si>
    <t>OSCAR R GONZALEZ</t>
  </si>
  <si>
    <t>2864 MONROE BLVD</t>
  </si>
  <si>
    <t>OSCAR WAYNE THORNOCK</t>
  </si>
  <si>
    <t>2518 E 8200 S</t>
  </si>
  <si>
    <t>OSWALD &amp; FEIL PC</t>
  </si>
  <si>
    <t>3748 BOUNTIFUL BLVD</t>
  </si>
  <si>
    <t>OTC DIRECT INC</t>
  </si>
  <si>
    <t>4206 S 108TH STREET</t>
  </si>
  <si>
    <t>68137</t>
  </si>
  <si>
    <t>OTIS ELEVATOR</t>
  </si>
  <si>
    <t>PO BOX 73579</t>
  </si>
  <si>
    <t>OTT PLANETARIUM</t>
  </si>
  <si>
    <t>1551 EDVALSON</t>
  </si>
  <si>
    <t>OUTREACH</t>
  </si>
  <si>
    <t>705 23RD ST.,  LOWER LEVEL</t>
  </si>
  <si>
    <t>GREN AND SONS AGENCY INC</t>
  </si>
  <si>
    <t>OVERDRIVE INC</t>
  </si>
  <si>
    <t>CLEVELAND</t>
  </si>
  <si>
    <t>PACIFIC WATER INC</t>
  </si>
  <si>
    <t>200 W HAVEN AVE</t>
  </si>
  <si>
    <t>PAC-VAN INC</t>
  </si>
  <si>
    <t>9155 HARRISON PARK CT</t>
  </si>
  <si>
    <t>46216</t>
  </si>
  <si>
    <t>PAGES PROFESIONAL TREE SERVICE, INC.</t>
  </si>
  <si>
    <t>5970 S 3100 W</t>
  </si>
  <si>
    <t>PAIGE H VANDENBOSCH</t>
  </si>
  <si>
    <t>4545 JEFFERSON AVE</t>
  </si>
  <si>
    <t>PAMELA BRIMHALL</t>
  </si>
  <si>
    <t>1734 24TH ST</t>
  </si>
  <si>
    <t>PAPA MURPHY'S PIZZA</t>
  </si>
  <si>
    <t>5695 S HARRISON BLVD</t>
  </si>
  <si>
    <t>THE PAPER CORPORATION</t>
  </si>
  <si>
    <t>PO BOX 248</t>
  </si>
  <si>
    <t>ANKENY</t>
  </si>
  <si>
    <t>50021</t>
  </si>
  <si>
    <t>PARADIGM REAL ESTATE OGDEN LLC</t>
  </si>
  <si>
    <t>2661 WASHINGTON BLVD STE 101</t>
  </si>
  <si>
    <t>PARK ANIMAL HOSPITAL</t>
  </si>
  <si>
    <t>1615 S STATE</t>
  </si>
  <si>
    <t>PARKS MANAGEMENT INC</t>
  </si>
  <si>
    <t>2827 BYBEE DRIVE</t>
  </si>
  <si>
    <t>PARTNERS IN BUSINESS</t>
  </si>
  <si>
    <t>3520 OLD MAIN HILL</t>
  </si>
  <si>
    <t>PARTSMASTER</t>
  </si>
  <si>
    <t>PO BOX 971342</t>
  </si>
  <si>
    <t>75397</t>
  </si>
  <si>
    <t>PASKER GOULD AMES &amp; WEAVER INC</t>
  </si>
  <si>
    <t>5263 SOUTH COMMERCE DRIVE</t>
  </si>
  <si>
    <t>THE PATIENT EDUCATION INSTITUTE</t>
  </si>
  <si>
    <t>2000 JAMES STREET STE 219</t>
  </si>
  <si>
    <t>CORALVILLE</t>
  </si>
  <si>
    <t>52241</t>
  </si>
  <si>
    <t>PATRICIA ARSLANIAN</t>
  </si>
  <si>
    <t>4063 ROSS DR</t>
  </si>
  <si>
    <t>PATRICIA COLLINSWORTH</t>
  </si>
  <si>
    <t>423 W 1925 N #9</t>
  </si>
  <si>
    <t>PATRICK POCE</t>
  </si>
  <si>
    <t>PO BOX 683</t>
  </si>
  <si>
    <t>PATRICK STANDAGE</t>
  </si>
  <si>
    <t>5020 S 3375 W</t>
  </si>
  <si>
    <t>PATRIOT CONSTRUCTION</t>
  </si>
  <si>
    <t>3645 N HWY 126</t>
  </si>
  <si>
    <t>2334 MONROE BLVD</t>
  </si>
  <si>
    <t>PATTI A PETERSON</t>
  </si>
  <si>
    <t>3154 W 50 N</t>
  </si>
  <si>
    <t>PATTI ANN SAWYER</t>
  </si>
  <si>
    <t>2159 E 6600 S</t>
  </si>
  <si>
    <t>PAUL J BYBEE</t>
  </si>
  <si>
    <t>320 E 1075 N</t>
  </si>
  <si>
    <t>PAUL G CASSELL</t>
  </si>
  <si>
    <t>4412 S JUPITER DR</t>
  </si>
  <si>
    <t>PAUL N STEVENSON</t>
  </si>
  <si>
    <t>4614 S 3600 W</t>
  </si>
  <si>
    <t>PAUL S FELT</t>
  </si>
  <si>
    <t>PO BOX 581227</t>
  </si>
  <si>
    <t>84158-1227</t>
  </si>
  <si>
    <t>PAULA LEE ROYBAL</t>
  </si>
  <si>
    <t>704 CHESTER ST</t>
  </si>
  <si>
    <t>PAXVAX INC</t>
  </si>
  <si>
    <t>900 VETERANS BLVD  STE 500</t>
  </si>
  <si>
    <t>REDWOOD CITY</t>
  </si>
  <si>
    <t>94063</t>
  </si>
  <si>
    <t>PDR DISTRIBUTION LLC</t>
  </si>
  <si>
    <t>PEACH TREE PLACE VII LLC</t>
  </si>
  <si>
    <t>4607 S MIDLAND DR</t>
  </si>
  <si>
    <t>PEAK ASPHALT</t>
  </si>
  <si>
    <t>PO BOX 50538</t>
  </si>
  <si>
    <t>83405</t>
  </si>
  <si>
    <t>PEARSON EDUCATION, INC.</t>
  </si>
  <si>
    <t>PO BOX 409479</t>
  </si>
  <si>
    <t>PECZUH PRINTING COMPANY</t>
  </si>
  <si>
    <t>PRICE</t>
  </si>
  <si>
    <t>84501</t>
  </si>
  <si>
    <t>PEEBLES LLC</t>
  </si>
  <si>
    <t>1963 S 1200 E STE 106</t>
  </si>
  <si>
    <t>PEERY'S EGYPTIAN THEATER</t>
  </si>
  <si>
    <t>PEGGY E. GRUSENDORF</t>
  </si>
  <si>
    <t>1433 TIMPANOGOS DR</t>
  </si>
  <si>
    <t>PEN-LINK LTD</t>
  </si>
  <si>
    <t>5936 VANDERVOORT DR</t>
  </si>
  <si>
    <t>LINCOLN</t>
  </si>
  <si>
    <t>68516</t>
  </si>
  <si>
    <t>PENNY C ABBOTT</t>
  </si>
  <si>
    <t>1817 EAST 800 SOUTH</t>
  </si>
  <si>
    <t>PENSKE TRUCK LEASING CO LP</t>
  </si>
  <si>
    <t>PO BOX 7429</t>
  </si>
  <si>
    <t>PERPETUAL STORAGE INC</t>
  </si>
  <si>
    <t>6279 E LITTLE COTTONWOOD CYN</t>
  </si>
  <si>
    <t>PERSONNEL SYSTEMS &amp; SERVICES</t>
  </si>
  <si>
    <t>1325 WEST BLUEMONT DR</t>
  </si>
  <si>
    <t>PERSPECTIVE ENTERPRISES INC</t>
  </si>
  <si>
    <t>7829 SPRINKLE RD</t>
  </si>
  <si>
    <t>PORTAGE</t>
  </si>
  <si>
    <t>49002</t>
  </si>
  <si>
    <t>PETCO ANIMAL SUPPLIES STORES, INC</t>
  </si>
  <si>
    <t>PO BOX 760009</t>
  </si>
  <si>
    <t>SAN ANTONIO</t>
  </si>
  <si>
    <t>78245</t>
  </si>
  <si>
    <t>PETCON INC</t>
  </si>
  <si>
    <t>PO BOX 6225</t>
  </si>
  <si>
    <t>JACKSON</t>
  </si>
  <si>
    <t>MS</t>
  </si>
  <si>
    <t>39288</t>
  </si>
  <si>
    <t>PETE MCBRIDE</t>
  </si>
  <si>
    <t>PO BOX 113</t>
  </si>
  <si>
    <t>BASALT</t>
  </si>
  <si>
    <t>81621</t>
  </si>
  <si>
    <t>PETEDGE (FORMERLY NEW ENGLAND SERUM COMPANY)</t>
  </si>
  <si>
    <t>PO BOX 1000</t>
  </si>
  <si>
    <t>BEVERLY</t>
  </si>
  <si>
    <t>01915</t>
  </si>
  <si>
    <t>PETER HEINBECKER MD</t>
  </si>
  <si>
    <t>PO BOX 900367</t>
  </si>
  <si>
    <t>JACKSON GROUP PETERBILT</t>
  </si>
  <si>
    <t>PETERSEN MARINE SUPPLY INC</t>
  </si>
  <si>
    <t>4455 S 900W</t>
  </si>
  <si>
    <t>PETERSON BUILDERS</t>
  </si>
  <si>
    <t>PETERSON EQUIPMENT MANAGEMENT LLC</t>
  </si>
  <si>
    <t>PO BOX 720</t>
  </si>
  <si>
    <t>PETRONELLA A ADOMAKO MD</t>
  </si>
  <si>
    <t>DIAMOND J ANIMAL SERVICES</t>
  </si>
  <si>
    <t>PO BOX 422</t>
  </si>
  <si>
    <t>PFIZER</t>
  </si>
  <si>
    <t>02241</t>
  </si>
  <si>
    <t>PHILLIP V SMITH</t>
  </si>
  <si>
    <t>4366 W 4425 S</t>
  </si>
  <si>
    <t>PHYSICIAN SALES &amp; SERVICE INC</t>
  </si>
  <si>
    <t>PO BOX 749499</t>
  </si>
  <si>
    <t>PHYSIO -CONTROL</t>
  </si>
  <si>
    <t>12100 COLLECTIONS CENTER DR</t>
  </si>
  <si>
    <t>PICTOMETRY INTERNATIONAL CORP</t>
  </si>
  <si>
    <t>100 TOWN CENTRE DRIVE</t>
  </si>
  <si>
    <t>ROCHESTER</t>
  </si>
  <si>
    <t>14623</t>
  </si>
  <si>
    <t>PINEVIEW WEST WATER CO</t>
  </si>
  <si>
    <t>787 N HWY 158</t>
  </si>
  <si>
    <t>PING4 INC</t>
  </si>
  <si>
    <t>20 COTTON ROAD STE 203</t>
  </si>
  <si>
    <t>NASHUA</t>
  </si>
  <si>
    <t>NH</t>
  </si>
  <si>
    <t>03063</t>
  </si>
  <si>
    <t>JAMIE L BROWN</t>
  </si>
  <si>
    <t>255 W 2700 N UNIT #39</t>
  </si>
  <si>
    <t>PINNACLE PUBLIC FINANCE, INC</t>
  </si>
  <si>
    <t>PO BOX 028549</t>
  </si>
  <si>
    <t>MIAMI</t>
  </si>
  <si>
    <t>33102</t>
  </si>
  <si>
    <t>PIONEER DISTRIBUTORS LC</t>
  </si>
  <si>
    <t>PO BOX 13513</t>
  </si>
  <si>
    <t>PIONEER OVERHEAD DOOR SALES LLC</t>
  </si>
  <si>
    <t>3348 S 1575 W STE #1</t>
  </si>
  <si>
    <t>PITNEY BOWES</t>
  </si>
  <si>
    <t>PIZZA MAN</t>
  </si>
  <si>
    <t>1958 N WASHINGTON BLVD</t>
  </si>
  <si>
    <t>4160 W 2200 N</t>
  </si>
  <si>
    <t>PLEASANT VIEW CITY CORP</t>
  </si>
  <si>
    <t>520 W ELBERTA DR</t>
  </si>
  <si>
    <t>PLEASANT VIEW CITY</t>
  </si>
  <si>
    <t>PLEASANT VIEW STAKE</t>
  </si>
  <si>
    <t>696 W 2825 N</t>
  </si>
  <si>
    <t>PLUIM CONSTRUCTION INC</t>
  </si>
  <si>
    <t>PO BOX 16</t>
  </si>
  <si>
    <t>PLUMBING PROFESSIONALS INC</t>
  </si>
  <si>
    <t>3076 N 700 W</t>
  </si>
  <si>
    <t>POINT EMBLEMS</t>
  </si>
  <si>
    <t>1812 N 2000 W STE 1</t>
  </si>
  <si>
    <t>GUYS INC</t>
  </si>
  <si>
    <t>4026 S MAIN ST</t>
  </si>
  <si>
    <t>POSITIVE PROMOTIONS</t>
  </si>
  <si>
    <t>15 GILPIN AVE</t>
  </si>
  <si>
    <t>HAUPPAUGE</t>
  </si>
  <si>
    <t>11788</t>
  </si>
  <si>
    <t>POST ASPHALT PAVING &amp; CONSTRUCTION</t>
  </si>
  <si>
    <t>1762 W 1350 S</t>
  </si>
  <si>
    <t>POWER ENGINEERING CO., INC</t>
  </si>
  <si>
    <t>PO BOX 1777</t>
  </si>
  <si>
    <t>PRAXAIR DISTRIBUTION INC</t>
  </si>
  <si>
    <t>PRECISION CONCRETE CUTTING</t>
  </si>
  <si>
    <t>3191 N CANYON RD</t>
  </si>
  <si>
    <t>PRECISION CONTROL SERVICE INC</t>
  </si>
  <si>
    <t>PO BOX 1445</t>
  </si>
  <si>
    <t>PRECISION DYNAMICS</t>
  </si>
  <si>
    <t>PO BOX 71549</t>
  </si>
  <si>
    <t>PRECISION ELECTRONICS</t>
  </si>
  <si>
    <t>454 N  1100 W</t>
  </si>
  <si>
    <t>PRECISION POWER   INC</t>
  </si>
  <si>
    <t>PO BOX 28</t>
  </si>
  <si>
    <t>PRECISION STRUCTURES, INC.</t>
  </si>
  <si>
    <t>PO BOX 152</t>
  </si>
  <si>
    <t>PREMIER CLEANING SERVICES</t>
  </si>
  <si>
    <t>PO BOX 3963</t>
  </si>
  <si>
    <t>PREMIER VEHICLE INSTALLATION</t>
  </si>
  <si>
    <t>3038 S SPECIALITY CIR STE C</t>
  </si>
  <si>
    <t>SOUTH SALT LAKE</t>
  </si>
  <si>
    <t>PRESCOTT M MUIR &amp; ASSOCIATES</t>
  </si>
  <si>
    <t>171 W PIERPONT AVE</t>
  </si>
  <si>
    <t>PRESSTEK INC</t>
  </si>
  <si>
    <t>3727 SOLUTIONS CENTER</t>
  </si>
  <si>
    <t>PRICES GUARANTEED DOORS INC</t>
  </si>
  <si>
    <t>3180 S 460 W</t>
  </si>
  <si>
    <t>PRIDE REHABILITATIVE INDUSTRIES &amp; DIVERSIFIED ENTE</t>
  </si>
  <si>
    <t>32891</t>
  </si>
  <si>
    <t>PRIMARY WEAPONS SYSTEMS INC</t>
  </si>
  <si>
    <t>255 N STEELHEAD WAY</t>
  </si>
  <si>
    <t>83704</t>
  </si>
  <si>
    <t>PRINTING EXPRESS, INC.</t>
  </si>
  <si>
    <t>9091 S 700 E</t>
  </si>
  <si>
    <t>PRINTING REPAIR SERVICE INC</t>
  </si>
  <si>
    <t>3046 S. WEST TEMPLE</t>
  </si>
  <si>
    <t>MEDICAL PRIORITY CONSULTANTS INC</t>
  </si>
  <si>
    <t>110 SOUTH REGENT STREET</t>
  </si>
  <si>
    <t>PRO EDGE TECHNOLOGY, LLC</t>
  </si>
  <si>
    <t>4171 S 2175 W</t>
  </si>
  <si>
    <t>PRO PIPE</t>
  </si>
  <si>
    <t>PRO STREET EMBROIDERY</t>
  </si>
  <si>
    <t>3670 WASHINGTON BLVD</t>
  </si>
  <si>
    <t>PROACTIVE NETWORK MGMT CORP</t>
  </si>
  <si>
    <t>124 S 400 E, SUITE 200</t>
  </si>
  <si>
    <t>PROBUILD CONSTRUCTION INC</t>
  </si>
  <si>
    <t>8550 WEST STATE HWY</t>
  </si>
  <si>
    <t>PROCUT CONCRETE CUTTING INC</t>
  </si>
  <si>
    <t>3020 W 3600 S</t>
  </si>
  <si>
    <t>PROFESSIONAL DRIVING SERVICE</t>
  </si>
  <si>
    <t>1432 W HARRISVILLE RD</t>
  </si>
  <si>
    <t>PROFESSIONAL SYSTEMS TECHNOLOGY</t>
  </si>
  <si>
    <t>390 W 6500 S</t>
  </si>
  <si>
    <t>PROFILE ROOFING</t>
  </si>
  <si>
    <t>2202 E 3100 N</t>
  </si>
  <si>
    <t>PROFORCE MARKETING INC</t>
  </si>
  <si>
    <t>3009 N HWY 89</t>
  </si>
  <si>
    <t>PRESCOTT</t>
  </si>
  <si>
    <t>86301</t>
  </si>
  <si>
    <t>AMERICAN FUTURE SYSTEMS INC</t>
  </si>
  <si>
    <t>370 TECHNOLOGY DR</t>
  </si>
  <si>
    <t>MALVERN</t>
  </si>
  <si>
    <t>19355</t>
  </si>
  <si>
    <t>2411 KIESEL AVE, STE 321</t>
  </si>
  <si>
    <t>PROPAC INC</t>
  </si>
  <si>
    <t>2390 AIR PARK ROAD</t>
  </si>
  <si>
    <t>NORTH CHARLESTON</t>
  </si>
  <si>
    <t>29406</t>
  </si>
  <si>
    <t>PROWEST SERVICE</t>
  </si>
  <si>
    <t>PO BOX 1741</t>
  </si>
  <si>
    <t>PRSH LLC</t>
  </si>
  <si>
    <t>PUBLIC EMPLOYEES HEALTH PLANS</t>
  </si>
  <si>
    <t>PUBLIC MEDIA DISTRIBUTION, LLC</t>
  </si>
  <si>
    <t>22202</t>
  </si>
  <si>
    <t>PUBLIC SAFETY TRAINING CONSULTANTS INC</t>
  </si>
  <si>
    <t>PO BOX 5508</t>
  </si>
  <si>
    <t>PUEBLO HOTEL SUPPLY CO</t>
  </si>
  <si>
    <t>430 W 4TH STREET</t>
  </si>
  <si>
    <t>PUEBLO</t>
  </si>
  <si>
    <t>81003</t>
  </si>
  <si>
    <t>PULSE TECHNOLOGIES, INC.</t>
  </si>
  <si>
    <t>5639 RILEY LANE</t>
  </si>
  <si>
    <t>PYRAMID PAPER COMPANY</t>
  </si>
  <si>
    <t>6510 N 54TH ST</t>
  </si>
  <si>
    <t>33610</t>
  </si>
  <si>
    <t>QQEST SOFTWARE SYSTEMS</t>
  </si>
  <si>
    <t>9350 SOUTH 150 EAST STE 300</t>
  </si>
  <si>
    <t>QUAIL POINTE VETERINARY HOSPITAL</t>
  </si>
  <si>
    <t>868 NORTH 2000 WEST</t>
  </si>
  <si>
    <t>QUALITY ACCOUNTS, LLC</t>
  </si>
  <si>
    <t>PO BOX 1216</t>
  </si>
  <si>
    <t>68602-1216</t>
  </si>
  <si>
    <t>QUEST DIAGNOSTICS CLINICAL LABORATORIES, INC.</t>
  </si>
  <si>
    <t>PO BOX 740709</t>
  </si>
  <si>
    <t>QUEST STAFFING SERVICES LLC</t>
  </si>
  <si>
    <t>6836 S 300 W</t>
  </si>
  <si>
    <t>QUESTAR GAS</t>
  </si>
  <si>
    <t>PO BOX 45841</t>
  </si>
  <si>
    <t>84139</t>
  </si>
  <si>
    <t>QWEST CORPORATION</t>
  </si>
  <si>
    <t>1801 CALIFORNIA ST 25TH FLOOR</t>
  </si>
  <si>
    <t>85072</t>
  </si>
  <si>
    <t>85038</t>
  </si>
  <si>
    <t>R &amp; M COLLISION &amp; PAINT</t>
  </si>
  <si>
    <t>R BRUCE WHITMAN CO INC</t>
  </si>
  <si>
    <t>4920 S SUGARBERRY LANE</t>
  </si>
  <si>
    <t>R C WILLEY HOME FURNISHINGS</t>
  </si>
  <si>
    <t>4045 RIVERDALE RD</t>
  </si>
  <si>
    <t>R S MEANS COMPANY LLC</t>
  </si>
  <si>
    <t>100 LONGWATER DR</t>
  </si>
  <si>
    <t>NORWELL</t>
  </si>
  <si>
    <t>02061</t>
  </si>
  <si>
    <t>R&amp;O CONSTRUCTION</t>
  </si>
  <si>
    <t>933 WALL AVE</t>
  </si>
  <si>
    <t>RACHEL BATHKE</t>
  </si>
  <si>
    <t>3732 BRINKER AVE</t>
  </si>
  <si>
    <t>RACHEL RUIZ</t>
  </si>
  <si>
    <t>2319 W 4975 S</t>
  </si>
  <si>
    <t>RADIATION DETECTION SERVICES, INC.</t>
  </si>
  <si>
    <t>PO BOX 2849</t>
  </si>
  <si>
    <t>LA MESA</t>
  </si>
  <si>
    <t>91942</t>
  </si>
  <si>
    <t>60601</t>
  </si>
  <si>
    <t>RALPH BAER</t>
  </si>
  <si>
    <t>1908 N 2750 E</t>
  </si>
  <si>
    <t>RICHARD G. ODDO</t>
  </si>
  <si>
    <t>590 FISHERS STATIONS DRIVE</t>
  </si>
  <si>
    <t>MEGA UNION INC</t>
  </si>
  <si>
    <t>2470 SOUTH REDWOOD RD</t>
  </si>
  <si>
    <t>RANDALL D BARNETT MD</t>
  </si>
  <si>
    <t>5405 S 500 E STE 101</t>
  </si>
  <si>
    <t>84405-7419</t>
  </si>
  <si>
    <t>RANDALL L MARSHALL</t>
  </si>
  <si>
    <t>2650 WASHINGTON BLVD STE 101</t>
  </si>
  <si>
    <t>RANDIE FROST</t>
  </si>
  <si>
    <t>4047 W 1800 N</t>
  </si>
  <si>
    <t>RANDIN GRAVES</t>
  </si>
  <si>
    <t>288 J ST</t>
  </si>
  <si>
    <t>PENGUIN RANDOM HOUSE LLC</t>
  </si>
  <si>
    <t>1745 BROADWAY</t>
  </si>
  <si>
    <t>10019</t>
  </si>
  <si>
    <t>WILLIAM RANDY KELLY</t>
  </si>
  <si>
    <t>RANDY L DRYER</t>
  </si>
  <si>
    <t>1515 ARLINGTON DR</t>
  </si>
  <si>
    <t>RANDY NIELSEN</t>
  </si>
  <si>
    <t>2800 S HWY 89</t>
  </si>
  <si>
    <t>RANDY OLSEN</t>
  </si>
  <si>
    <t>2720 BONNEVILLE TERRACE</t>
  </si>
  <si>
    <t>RAPREC INC</t>
  </si>
  <si>
    <t>PEORIA</t>
  </si>
  <si>
    <t>85381</t>
  </si>
  <si>
    <t>RASMUSSEN EQUIPMENT CO</t>
  </si>
  <si>
    <t>3333 W 2100 S</t>
  </si>
  <si>
    <t>RAY ALLEN MANUFACTURING LLC</t>
  </si>
  <si>
    <t>975 FORD ST</t>
  </si>
  <si>
    <t>80915</t>
  </si>
  <si>
    <t>9630 N 11600 W</t>
  </si>
  <si>
    <t>THATCHER</t>
  </si>
  <si>
    <t>RAYANN S STOKER</t>
  </si>
  <si>
    <t>1172 E 2950 N</t>
  </si>
  <si>
    <t>RAYMOND A JENSEN</t>
  </si>
  <si>
    <t>1427 W 400 N</t>
  </si>
  <si>
    <t>SLATERVILLE</t>
  </si>
  <si>
    <t>RAYMOND GEDDES AND CO INC</t>
  </si>
  <si>
    <t>7110 BELAIR ROAD STE 200</t>
  </si>
  <si>
    <t>RAYMOND GLENN</t>
  </si>
  <si>
    <t>RAYMOND HAVEY</t>
  </si>
  <si>
    <t>874 N QUINCY</t>
  </si>
  <si>
    <t>RAYS AUTO BODY</t>
  </si>
  <si>
    <t>684 S 1900 W</t>
  </si>
  <si>
    <t>ROGER C. MERRIMAN</t>
  </si>
  <si>
    <t>1829 E OAKTON</t>
  </si>
  <si>
    <t>DES PLAINES</t>
  </si>
  <si>
    <t>60018</t>
  </si>
  <si>
    <t>READ'S LEATHER &amp; CANVAS SHOP</t>
  </si>
  <si>
    <t>250 WASHINGTON BLVD</t>
  </si>
  <si>
    <t>ROA GENERAL INC</t>
  </si>
  <si>
    <t>PO BOX 3313</t>
  </si>
  <si>
    <t>REAL PROPERTY MANAGEMENT INC</t>
  </si>
  <si>
    <t>REBECCA JACKSON</t>
  </si>
  <si>
    <t>REBECCA KIMBALL</t>
  </si>
  <si>
    <t>84 W 600 S</t>
  </si>
  <si>
    <t>REBECCA NICHOLS</t>
  </si>
  <si>
    <t>4202 ORCHARD AVE</t>
  </si>
  <si>
    <t>REBECCA PUKPUMIN</t>
  </si>
  <si>
    <t>275 E 2300 N</t>
  </si>
  <si>
    <t>REBEKAH CLEMENTS</t>
  </si>
  <si>
    <t>712 E 2675 N</t>
  </si>
  <si>
    <t>REBUILDING &amp; HARDFACING INC</t>
  </si>
  <si>
    <t>1390 N MAIN</t>
  </si>
  <si>
    <t>COLVILLE</t>
  </si>
  <si>
    <t>99114</t>
  </si>
  <si>
    <t>RECORDED BOOKS, INC.</t>
  </si>
  <si>
    <t>270 SKIPJACK ROAD</t>
  </si>
  <si>
    <t>PRINCE FREDERICK</t>
  </si>
  <si>
    <t>20678</t>
  </si>
  <si>
    <t>RECYCLED EARTH LLC</t>
  </si>
  <si>
    <t>PO BOX 245</t>
  </si>
  <si>
    <t>RED DESERT DUO</t>
  </si>
  <si>
    <t>REDD ROOFING CO</t>
  </si>
  <si>
    <t>2772 H AVENUE</t>
  </si>
  <si>
    <t>REDDYICE</t>
  </si>
  <si>
    <t>PO BOX 25845</t>
  </si>
  <si>
    <t>REDWOOD TOXICOLOGY LABORATORY INC</t>
  </si>
  <si>
    <t>PO BOX 14327</t>
  </si>
  <si>
    <t>SANTA ROSE</t>
  </si>
  <si>
    <t>95403</t>
  </si>
  <si>
    <t>REESE ARTS &amp; RECREATION COUNCIL</t>
  </si>
  <si>
    <t>REFERENCE POINT PRESS INC</t>
  </si>
  <si>
    <t>PO BOX 27779</t>
  </si>
  <si>
    <t>92198</t>
  </si>
  <si>
    <t>REFRIGERATION SUPPLIES DISTRIBUTOR</t>
  </si>
  <si>
    <t>26021 ATLANTIC OCEAN DRIVE</t>
  </si>
  <si>
    <t>LAKE FOREST</t>
  </si>
  <si>
    <t>92630</t>
  </si>
  <si>
    <t>REGALIA MANUFACTURING COMPANY</t>
  </si>
  <si>
    <t>2018 4TH AVE</t>
  </si>
  <si>
    <t>ROCK ISLAND</t>
  </si>
  <si>
    <t>61204</t>
  </si>
  <si>
    <t>REGENTS OF THE UNIVERSITY OF CALIFORNIA</t>
  </si>
  <si>
    <t>9500 GILMAN DRIVE</t>
  </si>
  <si>
    <t>LA JOLLA</t>
  </si>
  <si>
    <t>92093-0953</t>
  </si>
  <si>
    <t>REGIONAL REPORTING SERVICES</t>
  </si>
  <si>
    <t>1775 E ELLEN WAY</t>
  </si>
  <si>
    <t>RELEVANT INC</t>
  </si>
  <si>
    <t>155 W CONGRESS STE 200</t>
  </si>
  <si>
    <t>DETROIT</t>
  </si>
  <si>
    <t>48226</t>
  </si>
  <si>
    <t>RELIABLE CONTROLS CORP</t>
  </si>
  <si>
    <t>999 MURRAY HOLLADAY RD</t>
  </si>
  <si>
    <t>RENEWABLE CHOICE ENERGY, INC.</t>
  </si>
  <si>
    <t>4775 WALNUT STREET STE 230</t>
  </si>
  <si>
    <t>RENOVO SOFTWARE INC</t>
  </si>
  <si>
    <t>R.E.N.T., LLC</t>
  </si>
  <si>
    <t>PO BOX 57231</t>
  </si>
  <si>
    <t>RESE PROPERTY MANAGEMENT LLC</t>
  </si>
  <si>
    <t>4161 N THANKSGIVING WAY</t>
  </si>
  <si>
    <t>RESEARCH TECHNOLOGY INTERNATIONAL</t>
  </si>
  <si>
    <t>PO BOX 1135</t>
  </si>
  <si>
    <t>GLENVIEW</t>
  </si>
  <si>
    <t>60025</t>
  </si>
  <si>
    <t>RESTORE UTAH PROPERTY MANAGEMENT LLC</t>
  </si>
  <si>
    <t>1600 S STATE ST</t>
  </si>
  <si>
    <t>RETINA ASSOCIATES OF UTAH PC</t>
  </si>
  <si>
    <t>5169 SO COTTONWOOD ST #630</t>
  </si>
  <si>
    <t>RETREAT UTAH DEVELOPMENT CORP</t>
  </si>
  <si>
    <t>REVA B BLAU</t>
  </si>
  <si>
    <t>2126 W 5700 S</t>
  </si>
  <si>
    <t>REVA P LAURELLA</t>
  </si>
  <si>
    <t>4763 MONROE BLVD</t>
  </si>
  <si>
    <t>REVCO LEASING COMPANY LLC</t>
  </si>
  <si>
    <t>REX C WESTON</t>
  </si>
  <si>
    <t>1588 N 1900 W</t>
  </si>
  <si>
    <t>REX M MORGAN</t>
  </si>
  <si>
    <t>350 RIVER LOOP 2</t>
  </si>
  <si>
    <t>97404</t>
  </si>
  <si>
    <t>GHOLAM REZA HOSSEINI</t>
  </si>
  <si>
    <t>1133 C ARTESIA BLVD</t>
  </si>
  <si>
    <t>MANHATTAN BEACH</t>
  </si>
  <si>
    <t>90266</t>
  </si>
  <si>
    <t>RH ANALYTICS</t>
  </si>
  <si>
    <t>RHINEHART OIL</t>
  </si>
  <si>
    <t>PO BOX 418</t>
  </si>
  <si>
    <t>RHINO LININGS</t>
  </si>
  <si>
    <t>1575 W 2550 S</t>
  </si>
  <si>
    <t>RHODE ISLAND NOVELTY INC</t>
  </si>
  <si>
    <t>PO BOX 9278</t>
  </si>
  <si>
    <t>FALL RIVER</t>
  </si>
  <si>
    <t>02720</t>
  </si>
  <si>
    <t>ELWOOD</t>
  </si>
  <si>
    <t>RICHARD JOHNSON</t>
  </si>
  <si>
    <t>195 E 1400 S</t>
  </si>
  <si>
    <t>RICHARD L TAYLOR</t>
  </si>
  <si>
    <t>2233 FRUITLAND DR</t>
  </si>
  <si>
    <t>RICHARD MARVIN JUSTIN YOUNG</t>
  </si>
  <si>
    <t>626 W 2490 N</t>
  </si>
  <si>
    <t>RICHARD VANDENBURG</t>
  </si>
  <si>
    <t>RICHARDS SHEET METAL WORKS INC</t>
  </si>
  <si>
    <t>2680 INDUSTRIAL DR</t>
  </si>
  <si>
    <t>THE WARNES CO INC</t>
  </si>
  <si>
    <t>RICHIE D. BOVERO</t>
  </si>
  <si>
    <t>4428 SOUTH 1700 WEST</t>
  </si>
  <si>
    <t>RICH'S BUSINESS DIRECTORIES</t>
  </si>
  <si>
    <t>1820 GATEWAY DR, STE 170</t>
  </si>
  <si>
    <t>SAN MATEO</t>
  </si>
  <si>
    <t>94404</t>
  </si>
  <si>
    <t>RICK D HAWKS, PC</t>
  </si>
  <si>
    <t>3670 QUINCY STE 101</t>
  </si>
  <si>
    <t>RICOH USA, INC</t>
  </si>
  <si>
    <t>PO BOX 660342</t>
  </si>
  <si>
    <t>75266-0342</t>
  </si>
  <si>
    <t>3718 N WOLF CREEK DR</t>
  </si>
  <si>
    <t>RIDGELINE SURGICENTER LLC</t>
  </si>
  <si>
    <t>6028 S RIDGELINE DR   SUITE 10</t>
  </si>
  <si>
    <t>RIDGEVIEW/OGDEN LIMITED PARTNERSHIP</t>
  </si>
  <si>
    <t>710 N WASHINGTON BLVD</t>
  </si>
  <si>
    <t>RIEDELL SHOE INC</t>
  </si>
  <si>
    <t>122 CANNON RIVER AVE N.</t>
  </si>
  <si>
    <t>RED WING</t>
  </si>
  <si>
    <t>55066</t>
  </si>
  <si>
    <t>RINK SYSTEMS INC</t>
  </si>
  <si>
    <t>1103 HERSHEY ST</t>
  </si>
  <si>
    <t>ALBERT LEA</t>
  </si>
  <si>
    <t>56007</t>
  </si>
  <si>
    <t>RISE</t>
  </si>
  <si>
    <t>1358 WEST BUSINESS PARK DR</t>
  </si>
  <si>
    <t>RB PRINTING SERVICES LLC</t>
  </si>
  <si>
    <t>RIVER VALLEY VETERINARY HOSPITAL</t>
  </si>
  <si>
    <t>PO BOX 269</t>
  </si>
  <si>
    <t>RIVERDALE CITY CORP</t>
  </si>
  <si>
    <t>8841 S REDWOOD RD STE B</t>
  </si>
  <si>
    <t>RIVERDALE ELEMENTARY SCHOOL</t>
  </si>
  <si>
    <t>1160 W 4400 S</t>
  </si>
  <si>
    <t>RIVERDALE PARK APARTMENTS</t>
  </si>
  <si>
    <t>RIVERSIDE MEDICAL SUPPLY</t>
  </si>
  <si>
    <t>PO BOX 20493</t>
  </si>
  <si>
    <t>RIVERSIDE</t>
  </si>
  <si>
    <t>92516</t>
  </si>
  <si>
    <t>RYAN KARTCHNER CONCRETE CONSTRUCTION</t>
  </si>
  <si>
    <t>10564 WEEPING WILLOW DRIVE</t>
  </si>
  <si>
    <t>RL COURT APARTMENTS OGDEN, LLC</t>
  </si>
  <si>
    <t>3710 QUINCY AVE</t>
  </si>
  <si>
    <t>RM-17 MANAGEMENT, LLC</t>
  </si>
  <si>
    <t>647 E 2850 N</t>
  </si>
  <si>
    <t>UNIVERSITY OF UTAH</t>
  </si>
  <si>
    <t>RMT EQUIPMENT</t>
  </si>
  <si>
    <t>ROBERT ADAMS</t>
  </si>
  <si>
    <t>355 E 200 S</t>
  </si>
  <si>
    <t>LINDON</t>
  </si>
  <si>
    <t>84042</t>
  </si>
  <si>
    <t>ROBERT B EDWARDS</t>
  </si>
  <si>
    <t>4301 W 3300 S</t>
  </si>
  <si>
    <t>ROBERT BLAYLOCK</t>
  </si>
  <si>
    <t>347 W 1925 N</t>
  </si>
  <si>
    <t>ROBERT J BUNNELL</t>
  </si>
  <si>
    <t>ROBERT K ROTHFEDER MD</t>
  </si>
  <si>
    <t>175 W 200 S   #4009</t>
  </si>
  <si>
    <t>ROBERT LEWIS PRINCE JR</t>
  </si>
  <si>
    <t>ROBERT MATTHEW GOODSON</t>
  </si>
  <si>
    <t>705 DOREN DR</t>
  </si>
  <si>
    <t>ROBERT SHANER</t>
  </si>
  <si>
    <t>844 E 2800 N</t>
  </si>
  <si>
    <t>ROBERT WILLIAM GROW</t>
  </si>
  <si>
    <t>MOUNTIAN GREEN</t>
  </si>
  <si>
    <t>ROBIN ALEXANDER BAILEY</t>
  </si>
  <si>
    <t>2567 W 4950 S</t>
  </si>
  <si>
    <t>ROBIN ELAINE AHRENSTORFF</t>
  </si>
  <si>
    <t>1074 E 5100 S</t>
  </si>
  <si>
    <t>ROBINSON TEXTILES</t>
  </si>
  <si>
    <t>152 WEST WALNUT ST   SUITE 250</t>
  </si>
  <si>
    <t>90248</t>
  </si>
  <si>
    <t>ROBINSON WASTE SERVICES</t>
  </si>
  <si>
    <t>2719 N FAIRFIELD RD</t>
  </si>
  <si>
    <t>ROCHELLE GATES CREAGER</t>
  </si>
  <si>
    <t>658 W 3600 S</t>
  </si>
  <si>
    <t>RAY F &amp; SHARLAN HOLMES</t>
  </si>
  <si>
    <t>2841 W 1800 S</t>
  </si>
  <si>
    <t>ROCK RUN FAMILY MEDICINE</t>
  </si>
  <si>
    <t>5640 S 3500 W</t>
  </si>
  <si>
    <t>ROCKY MOUNTAIN HP CONSULTANTS, INC</t>
  </si>
  <si>
    <t>PO BOX 41370</t>
  </si>
  <si>
    <t>85080</t>
  </si>
  <si>
    <t>ROBERT S BENTON &amp; ASSOC INC</t>
  </si>
  <si>
    <t>PO BOX 632242</t>
  </si>
  <si>
    <t>80163</t>
  </si>
  <si>
    <t>1697 W 2450 S STE A</t>
  </si>
  <si>
    <t>MODERN DAMP PROOFING INC</t>
  </si>
  <si>
    <t>4158 A NIKE DRIVE</t>
  </si>
  <si>
    <t>TOOELE</t>
  </si>
  <si>
    <t>RODGER LUCAS</t>
  </si>
  <si>
    <t>RONALD A GREY</t>
  </si>
  <si>
    <t>503 N HIDDEN COVE</t>
  </si>
  <si>
    <t>RONALD P HOUSTON</t>
  </si>
  <si>
    <t>PO BOX 148</t>
  </si>
  <si>
    <t>PROVIDENCE</t>
  </si>
  <si>
    <t>84332</t>
  </si>
  <si>
    <t>RONNIE CHAMBERS</t>
  </si>
  <si>
    <t>3352 E 3350 N</t>
  </si>
  <si>
    <t>25TH STREET BREWING CO</t>
  </si>
  <si>
    <t>253  25TH STREET</t>
  </si>
  <si>
    <t>ROPING C RANCH LLC</t>
  </si>
  <si>
    <t>4803 W 1150 S</t>
  </si>
  <si>
    <t>WEST WEBER</t>
  </si>
  <si>
    <t>ROSANN HAVEY</t>
  </si>
  <si>
    <t>ROSEDREW, INC.</t>
  </si>
  <si>
    <t>CAPE CANAVERAL</t>
  </si>
  <si>
    <t>32920</t>
  </si>
  <si>
    <t>ROSEN PUBLISHING</t>
  </si>
  <si>
    <t>PO BOX 29278</t>
  </si>
  <si>
    <t>ROSS LARUE</t>
  </si>
  <si>
    <t>5620 WEST 1400 NORTH</t>
  </si>
  <si>
    <t>HOFFMAN UTAH, INC.</t>
  </si>
  <si>
    <t>729 W 1390 S</t>
  </si>
  <si>
    <t>ROWSER CONSTRUCTION LLC</t>
  </si>
  <si>
    <t>174 N EAST HENEFER RD</t>
  </si>
  <si>
    <t>ROY AQUATIC CENTER</t>
  </si>
  <si>
    <t>2977 W 5200 S</t>
  </si>
  <si>
    <t>ROY BAND BOOSTERS</t>
  </si>
  <si>
    <t>PO BOX 703</t>
  </si>
  <si>
    <t>ROY CITY</t>
  </si>
  <si>
    <t>5051 S 1900 W</t>
  </si>
  <si>
    <t>ROY RECREATION COMPLEX</t>
  </si>
  <si>
    <t>2150 W 4700 S</t>
  </si>
  <si>
    <t>ROY WATER CONSERVANCY DISTRICT</t>
  </si>
  <si>
    <t>5440 S FREEWAY PARK DR</t>
  </si>
  <si>
    <t>ROYAL GARDEN APTS</t>
  </si>
  <si>
    <t>5000 S 1900 W #101</t>
  </si>
  <si>
    <t>ROYLANCE FENCE, INC.</t>
  </si>
  <si>
    <t>PO BOX 167</t>
  </si>
  <si>
    <t>RP WETLANDS AND WATERFOWL, LLC</t>
  </si>
  <si>
    <t>9045 S 1300 E</t>
  </si>
  <si>
    <t>RR BOWKER</t>
  </si>
  <si>
    <t>16848 COLLECTIONS CENTER DR</t>
  </si>
  <si>
    <t>RR DONNELLEY</t>
  </si>
  <si>
    <t>RUBEN L VENTURA CARHUARICRA</t>
  </si>
  <si>
    <t>3787 S ATLAS WAY</t>
  </si>
  <si>
    <t>RUBEN VILLALOBOS</t>
  </si>
  <si>
    <t>5505 SOUTH 1025 EAST</t>
  </si>
  <si>
    <t>RUDY  GIRADELLI</t>
  </si>
  <si>
    <t>5218 EARLE ST</t>
  </si>
  <si>
    <t>FREMONT</t>
  </si>
  <si>
    <t>94536</t>
  </si>
  <si>
    <t>RUDY AND SONS GREENHOUSE INC</t>
  </si>
  <si>
    <t>1383 E 290 N</t>
  </si>
  <si>
    <t>RUECKERT CONSTRUCTION</t>
  </si>
  <si>
    <t>PO BOX 57712</t>
  </si>
  <si>
    <t>RURAL WATER ASSOC OF UTAH</t>
  </si>
  <si>
    <t>76 E RED PINE DR</t>
  </si>
  <si>
    <t>ALPINE</t>
  </si>
  <si>
    <t>84004</t>
  </si>
  <si>
    <t>RUSH INTERNATIONAL TRUCK CENTER</t>
  </si>
  <si>
    <t>1050 N 2000 W</t>
  </si>
  <si>
    <t>RUTH FULTON-ANDERSON</t>
  </si>
  <si>
    <t>RYAN DESIGN WORKS INC.</t>
  </si>
  <si>
    <t>351 W 1600 N</t>
  </si>
  <si>
    <t>RYAN SMITH</t>
  </si>
  <si>
    <t>4660 MADISON AVE</t>
  </si>
  <si>
    <t>SAFE KIDS WORLDWIDE</t>
  </si>
  <si>
    <t>475 RIVERSIDE DRIVE, 6TH FLOOR</t>
  </si>
  <si>
    <t>10115</t>
  </si>
  <si>
    <t>SAFE KIDS UTAH INC</t>
  </si>
  <si>
    <t>PO BOX 142106</t>
  </si>
  <si>
    <t>SAFECHECKS</t>
  </si>
  <si>
    <t>PO BOX 225</t>
  </si>
  <si>
    <t>SANTA CLARA</t>
  </si>
  <si>
    <t>95052</t>
  </si>
  <si>
    <t>SAFELITE FULFILLMENT INC</t>
  </si>
  <si>
    <t>PO BOX 633197</t>
  </si>
  <si>
    <t>45263-3197</t>
  </si>
  <si>
    <t>SAFETY SUPPLY &amp; SIGN CO INC</t>
  </si>
  <si>
    <t>SAFETY WEST INC</t>
  </si>
  <si>
    <t>2500 S DECKER LAKE BLVD #9</t>
  </si>
  <si>
    <t>SAFETY-KLEEN SYSTEMS</t>
  </si>
  <si>
    <t>PO BOX 650509</t>
  </si>
  <si>
    <t>SAGE PUBLICATIONS, INC</t>
  </si>
  <si>
    <t>2455 TELLER ROAD</t>
  </si>
  <si>
    <t>THOUSAND OAKS</t>
  </si>
  <si>
    <t>91320</t>
  </si>
  <si>
    <t>UTAH OHM CORPORATION NO 1</t>
  </si>
  <si>
    <t>HOUSING AUTHORITY OF THE CITY OF SALEM</t>
  </si>
  <si>
    <t>360 CHURCH ST</t>
  </si>
  <si>
    <t>97301</t>
  </si>
  <si>
    <t>SALEM PRESS</t>
  </si>
  <si>
    <t>P O BOX 50062</t>
  </si>
  <si>
    <t>91115</t>
  </si>
  <si>
    <t>SALLY A BUTTARS</t>
  </si>
  <si>
    <t>4294 S 4500 W</t>
  </si>
  <si>
    <t>SALSBURY INDUSTRIES</t>
  </si>
  <si>
    <t>1010 E 62ND ST</t>
  </si>
  <si>
    <t>90001</t>
  </si>
  <si>
    <t>SALT LAKE COUNTY HEALTH DEPT</t>
  </si>
  <si>
    <t>788 WOODOAK LANE, STE 110</t>
  </si>
  <si>
    <t>SALT LAKE SPAY &amp; NEUTER</t>
  </si>
  <si>
    <t>160 E 4800 S</t>
  </si>
  <si>
    <t>SALT LAKE TRIBUNE/NEWSPAPER AGENCY CORP</t>
  </si>
  <si>
    <t>PO BOX 704005</t>
  </si>
  <si>
    <t>84170</t>
  </si>
  <si>
    <t>SALT LAKE VALLEY CHRYSLER DODGE JEEP RAM</t>
  </si>
  <si>
    <t>84190</t>
  </si>
  <si>
    <t>TONY R BRAZELTON</t>
  </si>
  <si>
    <t>2533 ROBIDOUX RD</t>
  </si>
  <si>
    <t>C/O GOLDEN SPIKE</t>
  </si>
  <si>
    <t>SAM T EVANS PICKUP COVER &amp; TRAILER SALES</t>
  </si>
  <si>
    <t>3272 WALL AVE</t>
  </si>
  <si>
    <t>SAMS CLUB</t>
  </si>
  <si>
    <t>PO BOX 530930</t>
  </si>
  <si>
    <t>LAW OFFICE OF SAMUEL P. NEWTON, PC</t>
  </si>
  <si>
    <t>KALISPELL</t>
  </si>
  <si>
    <t>SANDEE'S SOIL &amp; ROCK PRODUCTS</t>
  </si>
  <si>
    <t>1900 W 1800 S</t>
  </si>
  <si>
    <t>SANDERS GLASS COMPANY</t>
  </si>
  <si>
    <t>86 E 200 N</t>
  </si>
  <si>
    <t>SANDRA M WELLING</t>
  </si>
  <si>
    <t>1098 E 3100 N</t>
  </si>
  <si>
    <t>SANDY'S FINE FOOD</t>
  </si>
  <si>
    <t>3233 WASHINGTON BLVD</t>
  </si>
  <si>
    <t>SANITAS TECHNOLOGIES</t>
  </si>
  <si>
    <t>22052 W 66TH ST   SUITE 133</t>
  </si>
  <si>
    <t>SHAWNEE</t>
  </si>
  <si>
    <t>66226</t>
  </si>
  <si>
    <t>SANOFI PASTEUR INC</t>
  </si>
  <si>
    <t>12458 COLLECTIONS CENTER DR</t>
  </si>
  <si>
    <t>SARA L WOOD RODRIQUEZ</t>
  </si>
  <si>
    <t>1642 VICTORY LANE</t>
  </si>
  <si>
    <t>SATCOM GLOBAL INC</t>
  </si>
  <si>
    <t>85225</t>
  </si>
  <si>
    <t>SAUNDERS CONSTRUCTION INC</t>
  </si>
  <si>
    <t>1601 N 750 W</t>
  </si>
  <si>
    <t>SAVANCE LLC</t>
  </si>
  <si>
    <t>1111 W OAKLEY PARK RD, STE 103</t>
  </si>
  <si>
    <t>COMMERCE TOWNSHIP</t>
  </si>
  <si>
    <t>48390</t>
  </si>
  <si>
    <t>SAVON SPORTING GOODS</t>
  </si>
  <si>
    <t>2736 S 1900 W</t>
  </si>
  <si>
    <t>SCANNING REVOLUTION LLC</t>
  </si>
  <si>
    <t>7161 HUNTER VALLEY DR</t>
  </si>
  <si>
    <t>84128</t>
  </si>
  <si>
    <t>SCHINDLER ELEVATOR CORPORATION</t>
  </si>
  <si>
    <t>20 WHIPPANY ROAD</t>
  </si>
  <si>
    <t>MORRISTOWN</t>
  </si>
  <si>
    <t>07960</t>
  </si>
  <si>
    <t>SCHNEIDER ELECTRIC</t>
  </si>
  <si>
    <t>SCHNEIDER NATIONAL CARRIERS</t>
  </si>
  <si>
    <t>PO BOX 2777</t>
  </si>
  <si>
    <t>GREEN BAY</t>
  </si>
  <si>
    <t>54306</t>
  </si>
  <si>
    <t>SCHOLASTIC INC</t>
  </si>
  <si>
    <t>PO BOX 3720</t>
  </si>
  <si>
    <t>JEFFERSON CITY</t>
  </si>
  <si>
    <t>65102</t>
  </si>
  <si>
    <t>SCHOLASTIC LITERACY PARTNERSHIPS</t>
  </si>
  <si>
    <t>SCHOOL SPECIALTY INC</t>
  </si>
  <si>
    <t>W6316 DESIGN DRIVE</t>
  </si>
  <si>
    <t>54942</t>
  </si>
  <si>
    <t>SCHOOL SUPPLY STORE LLC</t>
  </si>
  <si>
    <t>PO BOX 11358</t>
  </si>
  <si>
    <t>85318</t>
  </si>
  <si>
    <t>SCHUYLER RUBBER CO., INC.</t>
  </si>
  <si>
    <t>16901 WOOD-RED RD</t>
  </si>
  <si>
    <t>SCHUYLER THOMAS SEYFERT</t>
  </si>
  <si>
    <t>M314 CITY RD T</t>
  </si>
  <si>
    <t>MARSHFIELD</t>
  </si>
  <si>
    <t>54449</t>
  </si>
  <si>
    <t>SCIENCE NEWS</t>
  </si>
  <si>
    <t>PO BOX 1206</t>
  </si>
  <si>
    <t>WILLIANSPORT</t>
  </si>
  <si>
    <t>17703</t>
  </si>
  <si>
    <t>SCIENTIFIC AMERICAN</t>
  </si>
  <si>
    <t>PO BOX 3187</t>
  </si>
  <si>
    <t>HARLAN</t>
  </si>
  <si>
    <t>51593</t>
  </si>
  <si>
    <t>SCOTT &amp; KRISTAL EGELUND</t>
  </si>
  <si>
    <t>SCOTT HALFORD</t>
  </si>
  <si>
    <t>756 EAST CLEARWATER CT</t>
  </si>
  <si>
    <t>SCOTT MACHINERY COMPANY</t>
  </si>
  <si>
    <t>639 OGDEN CANYON DR</t>
  </si>
  <si>
    <t>SCOTT T HARVEY</t>
  </si>
  <si>
    <t>6320 S 1575 E</t>
  </si>
  <si>
    <t>SCOTT WATERS</t>
  </si>
  <si>
    <t>4086 S 900 W</t>
  </si>
  <si>
    <t>SCOTT WILKINSON</t>
  </si>
  <si>
    <t>1145 E 450 N</t>
  </si>
  <si>
    <t>SCREEN PRINTERS PLUS</t>
  </si>
  <si>
    <t>2636 N 400 E</t>
  </si>
  <si>
    <t>SCULLY SPORTSWEAR, INC</t>
  </si>
  <si>
    <t>PO BOX 2921</t>
  </si>
  <si>
    <t>CAMARILLO</t>
  </si>
  <si>
    <t>93011</t>
  </si>
  <si>
    <t>GARY T WOOD</t>
  </si>
  <si>
    <t>1905 W 4700 S   #104</t>
  </si>
  <si>
    <t>SEAN P YOUNG</t>
  </si>
  <si>
    <t>PO BOX 3</t>
  </si>
  <si>
    <t>SEARCH AMERICA LLC</t>
  </si>
  <si>
    <t>2 CORPORATION WAY STE 150</t>
  </si>
  <si>
    <t>PEABODY</t>
  </si>
  <si>
    <t>01960</t>
  </si>
  <si>
    <t>SECOND DISTRICT COURT</t>
  </si>
  <si>
    <t>PO BOX 769</t>
  </si>
  <si>
    <t>SECOND DISTRICT JUVENILE COURT</t>
  </si>
  <si>
    <t>444 26TH ST</t>
  </si>
  <si>
    <t>SECRET COVE HOA</t>
  </si>
  <si>
    <t>1113 COUNTRY HILLS DR</t>
  </si>
  <si>
    <t>SELECTHEALTH</t>
  </si>
  <si>
    <t>PO BOX 27368</t>
  </si>
  <si>
    <t>SEMI SERVICE</t>
  </si>
  <si>
    <t>4285 W 1385 S</t>
  </si>
  <si>
    <t>SENSKE</t>
  </si>
  <si>
    <t>400 N QUAY, DEPT OGD</t>
  </si>
  <si>
    <t>KENNEWICK</t>
  </si>
  <si>
    <t>99336</t>
  </si>
  <si>
    <t>SENSO SCIENTIFIC</t>
  </si>
  <si>
    <t>130 W COCHRAN STREET</t>
  </si>
  <si>
    <t>SIMI VALLEY</t>
  </si>
  <si>
    <t>93065</t>
  </si>
  <si>
    <t>SERVERLOGIC CORPORATION</t>
  </si>
  <si>
    <t>97223</t>
  </si>
  <si>
    <t>SEVIER COUNTY</t>
  </si>
  <si>
    <t>250 NORTH MAIN</t>
  </si>
  <si>
    <t>SEWING MACHINE EXCHANGE</t>
  </si>
  <si>
    <t>3537 WASHINGTON BLVD</t>
  </si>
  <si>
    <t>SHADOW PARK LLC</t>
  </si>
  <si>
    <t>3359 W CRESTFIELD DR</t>
  </si>
  <si>
    <t>UTAH COUNTIES INDEMNITY POOL</t>
  </si>
  <si>
    <t>2177 N 600 W</t>
  </si>
  <si>
    <t>SHANE JUDKINS</t>
  </si>
  <si>
    <t>4619 S 1025 W</t>
  </si>
  <si>
    <t>SHANNA BERNARD</t>
  </si>
  <si>
    <t>4817 W 4825 S</t>
  </si>
  <si>
    <t>SHANNA L.C. EDWARDS</t>
  </si>
  <si>
    <t>1068 N HARRISVILLE RD</t>
  </si>
  <si>
    <t>SHANNON WIXOM</t>
  </si>
  <si>
    <t>4636 S 5100 W</t>
  </si>
  <si>
    <t>SHANTEL L BINGHAM</t>
  </si>
  <si>
    <t>110 E 1150 N</t>
  </si>
  <si>
    <t>SHARMA LEE RHODES</t>
  </si>
  <si>
    <t>1623 N 4150 W</t>
  </si>
  <si>
    <t>SHARON DAINES</t>
  </si>
  <si>
    <t>4455 W 2275 N</t>
  </si>
  <si>
    <t>SHARON RACKHAM</t>
  </si>
  <si>
    <t>142 E 3100 N</t>
  </si>
  <si>
    <t>SHAUNA JUDKINS</t>
  </si>
  <si>
    <t>4284 S 1100 W</t>
  </si>
  <si>
    <t>3481 N 900 E</t>
  </si>
  <si>
    <t>SHAW IMAGING &amp; APPAREL</t>
  </si>
  <si>
    <t>816 E 4875 S</t>
  </si>
  <si>
    <t>SHAWN D VINCENT</t>
  </si>
  <si>
    <t>S E COUNSELING PC</t>
  </si>
  <si>
    <t>3651 N 100 E   SUITE 100</t>
  </si>
  <si>
    <t>SHAWN M WATTS</t>
  </si>
  <si>
    <t>SHAWN PAULSEN</t>
  </si>
  <si>
    <t>SHAWN SMITH</t>
  </si>
  <si>
    <t>PO BOX 495</t>
  </si>
  <si>
    <t>SHAWNNA L PARKS</t>
  </si>
  <si>
    <t>4345 SOUTH 600 WEST</t>
  </si>
  <si>
    <t>SHAYLEN SKIDMORE</t>
  </si>
  <si>
    <t>1010 MAHOGANY RIDGE RD</t>
  </si>
  <si>
    <t>SHELLEY LYNN NUTT</t>
  </si>
  <si>
    <t>1858 E 5725 S</t>
  </si>
  <si>
    <t>SHELLY NIXON</t>
  </si>
  <si>
    <t>5531 S 3000 W</t>
  </si>
  <si>
    <t>SHERIFF'S ASSOCIATION</t>
  </si>
  <si>
    <t>721 W 12TH ST</t>
  </si>
  <si>
    <t>PO BOX 1524</t>
  </si>
  <si>
    <t>SHERRI LYN SILLITOE</t>
  </si>
  <si>
    <t>1540 SUNVIEW DR</t>
  </si>
  <si>
    <t>SHERRY L GALLEGOS</t>
  </si>
  <si>
    <t>1531 DOUGLAS ST</t>
  </si>
  <si>
    <t>SHI INTERNATIONAL CORP</t>
  </si>
  <si>
    <t>PO BOX 952121</t>
  </si>
  <si>
    <t>75395</t>
  </si>
  <si>
    <t>SHIRLEY JENSEN</t>
  </si>
  <si>
    <t>2408 VAN BUREN AVE</t>
  </si>
  <si>
    <t>SHOOTING STAR ENTERPRISES INC</t>
  </si>
  <si>
    <t>PO BOX 5</t>
  </si>
  <si>
    <t>SHORELAND, INC.</t>
  </si>
  <si>
    <t>PO BOX 13795</t>
  </si>
  <si>
    <t>53213</t>
  </si>
  <si>
    <t>SHOT IN THE MOUNTAINS</t>
  </si>
  <si>
    <t>1198 W 5050 S</t>
  </si>
  <si>
    <t>SHRED MASTERS, LLC</t>
  </si>
  <si>
    <t>3902 OGDEN AVE</t>
  </si>
  <si>
    <t>THE SIDWELL COMPANY</t>
  </si>
  <si>
    <t>PO BOX 5998</t>
  </si>
  <si>
    <t>SIGN SEEKERS</t>
  </si>
  <si>
    <t>4737 S. 3600 W.</t>
  </si>
  <si>
    <t>SILVER DOME LLC</t>
  </si>
  <si>
    <t>8 EAST BROADWAY #200</t>
  </si>
  <si>
    <t>SIX COUNTY ASSOCIATION OF GOVERNMENTS</t>
  </si>
  <si>
    <t>250 NORTH MAIN STREET</t>
  </si>
  <si>
    <t>SIX STATES DIST</t>
  </si>
  <si>
    <t>SKAGGS COMPANIES, INC.</t>
  </si>
  <si>
    <t>SKY BLUE INDUSTRIES, INC.</t>
  </si>
  <si>
    <t>760 WEST EXCHANGE RD</t>
  </si>
  <si>
    <t>SKYMAIL INTERNATIONAL INC</t>
  </si>
  <si>
    <t>1476 S 3600 W</t>
  </si>
  <si>
    <t>SMART PROMOTIONS, INC.</t>
  </si>
  <si>
    <t>5462 S 200 W</t>
  </si>
  <si>
    <t>SMARTSHIELD FOR MAC</t>
  </si>
  <si>
    <t>512 RUDDER RD</t>
  </si>
  <si>
    <t>SMG</t>
  </si>
  <si>
    <t>300 FOUR FALLS CORPORATE CTR</t>
  </si>
  <si>
    <t>WEST CONSHOHOCKEN</t>
  </si>
  <si>
    <t>19428</t>
  </si>
  <si>
    <t>SMILEMAKERS INC</t>
  </si>
  <si>
    <t>425 SHA LANE</t>
  </si>
  <si>
    <t>SPARTANBURG</t>
  </si>
  <si>
    <t>29307</t>
  </si>
  <si>
    <t>SMITH &amp; EDWARDS</t>
  </si>
  <si>
    <t>3936 N HWY 126</t>
  </si>
  <si>
    <t>SMITH SPORT OPTICS INC</t>
  </si>
  <si>
    <t>PO BOX 4300</t>
  </si>
  <si>
    <t>97208</t>
  </si>
  <si>
    <t>SMITH POWER PRODUCTS</t>
  </si>
  <si>
    <t>PO BOX 27527</t>
  </si>
  <si>
    <t>SMITHERS INFORMATION LLC</t>
  </si>
  <si>
    <t>425 WEST MARKET ST</t>
  </si>
  <si>
    <t>AKRON</t>
  </si>
  <si>
    <t>44303</t>
  </si>
  <si>
    <t>SMITHS DETECTION</t>
  </si>
  <si>
    <t>PO BOX 7247-7251</t>
  </si>
  <si>
    <t>19170</t>
  </si>
  <si>
    <t>SMITH'S FOOD AND DRUG CENTER</t>
  </si>
  <si>
    <t>PO BOX 644481</t>
  </si>
  <si>
    <t>SMR OF UTAH LLC</t>
  </si>
  <si>
    <t>PO BOX 3053</t>
  </si>
  <si>
    <t>SNOWIE USA</t>
  </si>
  <si>
    <t>SOCIETY FOR HUMAN RESOURCE MANAGEMENT</t>
  </si>
  <si>
    <t>PO BOX 791139</t>
  </si>
  <si>
    <t>JOSEPH VICTOR &amp; LAURIE A BOLLAR</t>
  </si>
  <si>
    <t>SODA SPRINGS</t>
  </si>
  <si>
    <t>83276</t>
  </si>
  <si>
    <t>SOFTWARE HOUSE INTERNATIONAL</t>
  </si>
  <si>
    <t>SOFTWARE WHOLESALE INTERNATIONAL</t>
  </si>
  <si>
    <t>PO BOX 2297</t>
  </si>
  <si>
    <t>LONGMONT</t>
  </si>
  <si>
    <t>80502</t>
  </si>
  <si>
    <t>656 S 7700 E</t>
  </si>
  <si>
    <t>SOLUTIONS II INC</t>
  </si>
  <si>
    <t>8822 S RIDGLINE BLVD STE 205</t>
  </si>
  <si>
    <t>80129</t>
  </si>
  <si>
    <t>SONNTAG RECREATION LLC</t>
  </si>
  <si>
    <t>4245 PANORAMA CIRCLE</t>
  </si>
  <si>
    <t>SORENSEN CRAIG F CONSTRUCTION INC</t>
  </si>
  <si>
    <t>918 S 2000 W</t>
  </si>
  <si>
    <t>SOS STAFFING SERVICES</t>
  </si>
  <si>
    <t>3025 WASHINGTON BLVD</t>
  </si>
  <si>
    <t>SOUTH &amp; JONES TIMBER COMPANY, INC</t>
  </si>
  <si>
    <t>SOUTH OGDEN CITY CORPORATION</t>
  </si>
  <si>
    <t>3950 S ADAMS AVE #1</t>
  </si>
  <si>
    <t>SOUTH WEBER CITY</t>
  </si>
  <si>
    <t>1600 E SOUTH WEBER DR</t>
  </si>
  <si>
    <t>SOUTH WEBER DR</t>
  </si>
  <si>
    <t>SOUTHEAST IDAHO ULTRASOUND LLC</t>
  </si>
  <si>
    <t>PO BOX 764</t>
  </si>
  <si>
    <t>SOUTHERN ALUMINUM MFG INC.</t>
  </si>
  <si>
    <t>PO BOX 884</t>
  </si>
  <si>
    <t>MAGNOLIA</t>
  </si>
  <si>
    <t>71754</t>
  </si>
  <si>
    <t>SPACESAVER INTERMOUNTAIN, LLC</t>
  </si>
  <si>
    <t>249 S. 400 E.</t>
  </si>
  <si>
    <t>SPECIALITY RETAIL SHOPS HOLDING CORPORATION</t>
  </si>
  <si>
    <t>PO BOX 1170</t>
  </si>
  <si>
    <t>SPECIALTY VEHICLE CONCEPTS INC</t>
  </si>
  <si>
    <t>79 W 4500 S    SUITE #1</t>
  </si>
  <si>
    <t>SPENCER WATKINS</t>
  </si>
  <si>
    <t>990 MAHOGANY RIDGE RD</t>
  </si>
  <si>
    <t>SPILLMAN TECHNOLOGIES INC</t>
  </si>
  <si>
    <t>4625 WEST LAKE PARK BLVD</t>
  </si>
  <si>
    <t>SPOK, INC</t>
  </si>
  <si>
    <t>SPOT &amp; WALDO</t>
  </si>
  <si>
    <t>4189 W 4450 S</t>
  </si>
  <si>
    <t>SPRINT</t>
  </si>
  <si>
    <t>PO BOX 871197</t>
  </si>
  <si>
    <t>64187</t>
  </si>
  <si>
    <t>SR COMMUNICATIONS CORP</t>
  </si>
  <si>
    <t>4609 E CREEKVIEW DRIVE</t>
  </si>
  <si>
    <t>ST ANNE'S CENTER</t>
  </si>
  <si>
    <t>137 W BINFORD ST</t>
  </si>
  <si>
    <t>ST MARKS HOSPITAL</t>
  </si>
  <si>
    <t>PO BOX 409655</t>
  </si>
  <si>
    <t>STACI ZILLES-NELSON</t>
  </si>
  <si>
    <t>6060 N HWY 38</t>
  </si>
  <si>
    <t>STAKER &amp; PARSON COMPANIES</t>
  </si>
  <si>
    <t>STAN THURGOOD</t>
  </si>
  <si>
    <t>5830 S 7500 W</t>
  </si>
  <si>
    <t>EKF DIAGNOSTICS</t>
  </si>
  <si>
    <t>1261 NORTH MAIN STREET</t>
  </si>
  <si>
    <t>BOERNE</t>
  </si>
  <si>
    <t>78006</t>
  </si>
  <si>
    <t>STANDARD PLUMBING SUPPLY COMPANY, INC.</t>
  </si>
  <si>
    <t>PO BOX 708490</t>
  </si>
  <si>
    <t>SPECIALTY CONSULTING SERVICES INC</t>
  </si>
  <si>
    <t>3500 S WEST TEMPLE</t>
  </si>
  <si>
    <t>STANGER ELECTRIC LLC</t>
  </si>
  <si>
    <t>1661 E 7325 S</t>
  </si>
  <si>
    <t>STANLEY ACCESS TECH LLC</t>
  </si>
  <si>
    <t>PO BOX 0371595</t>
  </si>
  <si>
    <t>STANLEY CONSULTANTS INC</t>
  </si>
  <si>
    <t>383 W  VINE ST STE 400</t>
  </si>
  <si>
    <t>STAR PUBLISHING</t>
  </si>
  <si>
    <t>925 E 5650 S</t>
  </si>
  <si>
    <t>STATE BUREAU OF INVESTIGATION</t>
  </si>
  <si>
    <t>5500 W AMELIA EARHART DR.</t>
  </si>
  <si>
    <t>STATE COMMUNITY SERVICES OFFICE</t>
  </si>
  <si>
    <t>1385 S STATE ST, 4TH FLOOR</t>
  </si>
  <si>
    <t>STATE OF UTAH</t>
  </si>
  <si>
    <t>2110 STATE OFFICE BUILDING</t>
  </si>
  <si>
    <t>84114-1201</t>
  </si>
  <si>
    <t>UNIFIED STATE LABORATORIES</t>
  </si>
  <si>
    <t>PLEASANT VIEW HOLDINGS LLC</t>
  </si>
  <si>
    <t>1148 WEST SPRING VALLEY LANE</t>
  </si>
  <si>
    <t>STAUFFER ENTERPRISES, INC</t>
  </si>
  <si>
    <t>377 N MARSHALL WAY STE 5</t>
  </si>
  <si>
    <t>STAUFFERS TOWING, LLC</t>
  </si>
  <si>
    <t>1960 S PAINTER LN</t>
  </si>
  <si>
    <t>STEFFANI &amp; JAMES EBERT</t>
  </si>
  <si>
    <t>1754 N 1350 W</t>
  </si>
  <si>
    <t>STEPHANIE D STEPHENS</t>
  </si>
  <si>
    <t>4792 GLASMANN WAY</t>
  </si>
  <si>
    <t>13943 MAJESTIC PEAK DR</t>
  </si>
  <si>
    <t>STEPHEN L GOLDING PH.D.</t>
  </si>
  <si>
    <t>698 N EAST CAPITOL BLVD</t>
  </si>
  <si>
    <t>STEPHENSEN TILE &amp; CONSTRUCTION</t>
  </si>
  <si>
    <t>1885 N 3500 W</t>
  </si>
  <si>
    <t>STERICYCLE INC</t>
  </si>
  <si>
    <t>PO BOX 6578</t>
  </si>
  <si>
    <t>STEVE &amp;/OR SHARLA BELL</t>
  </si>
  <si>
    <t>2612 E COMBE RD</t>
  </si>
  <si>
    <t>SRC CORPORATION</t>
  </si>
  <si>
    <t>PO BOX 30676</t>
  </si>
  <si>
    <t>STEVEN BRADLEY MYERS</t>
  </si>
  <si>
    <t>2890 SOUTH GOLDEN WAY</t>
  </si>
  <si>
    <t>80227</t>
  </si>
  <si>
    <t>STEVEN E MCGIBBON</t>
  </si>
  <si>
    <t>3972 EAST MAPLEWOOD STREET</t>
  </si>
  <si>
    <t>85297</t>
  </si>
  <si>
    <t>STEVEN IVIE</t>
  </si>
  <si>
    <t>5605 WEST HIGLEY LANE</t>
  </si>
  <si>
    <t>STEVEN A PORTER MD</t>
  </si>
  <si>
    <t>STEVEN YEAGLEY</t>
  </si>
  <si>
    <t>2204 S 1600 W</t>
  </si>
  <si>
    <t>WOODCROSS</t>
  </si>
  <si>
    <t>STEVENS SALES</t>
  </si>
  <si>
    <t>268 W PRAMOUNT AVE</t>
  </si>
  <si>
    <t>STICK SHIFT</t>
  </si>
  <si>
    <t>797 E 700 S</t>
  </si>
  <si>
    <t>STIMULUS SOFTWARE</t>
  </si>
  <si>
    <t>PO BOX 3109</t>
  </si>
  <si>
    <t>77253</t>
  </si>
  <si>
    <t>JOHN D. GULLO</t>
  </si>
  <si>
    <t>STITCH WHICH</t>
  </si>
  <si>
    <t>116 E 2325 S</t>
  </si>
  <si>
    <t>STONE GROUND BAKERY INC</t>
  </si>
  <si>
    <t>PO BOX 581078</t>
  </si>
  <si>
    <t>84158</t>
  </si>
  <si>
    <t>STRATEGIC TELECOM SOLUTIONS</t>
  </si>
  <si>
    <t>8894 SPANISH RIDGE AVE</t>
  </si>
  <si>
    <t>89148</t>
  </si>
  <si>
    <t>STRATUS IT GROUP LLC</t>
  </si>
  <si>
    <t>406 LAWNDALE DRIVE</t>
  </si>
  <si>
    <t>STREAMLINE SUPPLY, INC</t>
  </si>
  <si>
    <t>460 N 1000 W</t>
  </si>
  <si>
    <t>STRYKER SALES CORPORATION</t>
  </si>
  <si>
    <t>PO BOX 93308</t>
  </si>
  <si>
    <t>STUART BURGESS</t>
  </si>
  <si>
    <t>1354 S 2600 E</t>
  </si>
  <si>
    <t>STUART ROOFING INC</t>
  </si>
  <si>
    <t>PO BOX 13850</t>
  </si>
  <si>
    <t>SUBWAY</t>
  </si>
  <si>
    <t>2393 WALL AVE</t>
  </si>
  <si>
    <t>SUCCEED PLANNERS+PRINTING+SPECIALTY ITEMS</t>
  </si>
  <si>
    <t>8138 S COTTONWOOD HILLS CIRCLE</t>
  </si>
  <si>
    <t>SUE ELLEN DUNN</t>
  </si>
  <si>
    <t>SUE S HYER</t>
  </si>
  <si>
    <t>851 FRANKLIN ST</t>
  </si>
  <si>
    <t>SUITTER AXLAND PLLC</t>
  </si>
  <si>
    <t>8 E BROADWAY STE 200</t>
  </si>
  <si>
    <t>SUMMIT ENERGY LLC</t>
  </si>
  <si>
    <t>90 S 400 W STE 360</t>
  </si>
  <si>
    <t>SUMMIT MEDICAL UTAH LLC</t>
  </si>
  <si>
    <t>150 N WASHINGTON BLVD #3H</t>
  </si>
  <si>
    <t>SUMMIT POWDER MOUNTAIN</t>
  </si>
  <si>
    <t>PO BOX 750</t>
  </si>
  <si>
    <t>SUNBELT RENTALS</t>
  </si>
  <si>
    <t>PO BOX 409211</t>
  </si>
  <si>
    <t>SUNRISE ENVIRONMENTAL SCIENTIFIC</t>
  </si>
  <si>
    <t>PO BOX 10207</t>
  </si>
  <si>
    <t>89510</t>
  </si>
  <si>
    <t>SUNSET KUBOTA INC</t>
  </si>
  <si>
    <t>795 N 2000 W</t>
  </si>
  <si>
    <t>SUNSTATE EQUIPMENT CO LLC</t>
  </si>
  <si>
    <t>PO BOX 52581</t>
  </si>
  <si>
    <t>SUNTRUST EQUIPMENT FINANCE &amp; LEASING CORPORATION</t>
  </si>
  <si>
    <t>300 E JOPPA RD, 7TH FLOOR</t>
  </si>
  <si>
    <t>TOWSON</t>
  </si>
  <si>
    <t>21286</t>
  </si>
  <si>
    <t>SUNTURN</t>
  </si>
  <si>
    <t>8621 S SANDY PARKWAY</t>
  </si>
  <si>
    <t>SUPERSONIC CAR WASH INC</t>
  </si>
  <si>
    <t>3851 RIVERDALE RD</t>
  </si>
  <si>
    <t>SUSAN M DILLE</t>
  </si>
  <si>
    <t>3354 S HARRISON BLVD</t>
  </si>
  <si>
    <t>SUSAN M YOUNG</t>
  </si>
  <si>
    <t>281 E 1100 N</t>
  </si>
  <si>
    <t>SUSAN RENE ASHBY</t>
  </si>
  <si>
    <t>3290 MEADOW DR</t>
  </si>
  <si>
    <t>SUSANNE SPICKER</t>
  </si>
  <si>
    <t>3169 N 1200 E</t>
  </si>
  <si>
    <t>SUZANNE LINGE</t>
  </si>
  <si>
    <t>SWAKE LLC</t>
  </si>
  <si>
    <t>16114 N 81ST ST</t>
  </si>
  <si>
    <t>SWANA</t>
  </si>
  <si>
    <t>PO BOX 7219</t>
  </si>
  <si>
    <t>SILVER SPRING</t>
  </si>
  <si>
    <t>20907</t>
  </si>
  <si>
    <t>SWANSON SERVICES CORP</t>
  </si>
  <si>
    <t>SWEEP-N-UTAH</t>
  </si>
  <si>
    <t>2494 N. FORTLANE</t>
  </si>
  <si>
    <t>SWIRE COCA COLA</t>
  </si>
  <si>
    <t>PO BOX 1410</t>
  </si>
  <si>
    <t>SX TRUCKING</t>
  </si>
  <si>
    <t>1615 ALMY RD   #107</t>
  </si>
  <si>
    <t>SYMBOL ARTS</t>
  </si>
  <si>
    <t>6083 SOUTH 1550 EAST</t>
  </si>
  <si>
    <t>T H GLENNON CO INC</t>
  </si>
  <si>
    <t>SALISBURY</t>
  </si>
  <si>
    <t>01952</t>
  </si>
  <si>
    <t>T MOBILE USA INC</t>
  </si>
  <si>
    <t>PO BOX 660252</t>
  </si>
  <si>
    <t>TABB TEXTILE COMPANY INC</t>
  </si>
  <si>
    <t>511 PLEASANT DRIVE</t>
  </si>
  <si>
    <t>OPELIKA</t>
  </si>
  <si>
    <t>36801</t>
  </si>
  <si>
    <t>TALISHA THOMAS</t>
  </si>
  <si>
    <t>44 NORTH 300 EAST</t>
  </si>
  <si>
    <t>TAMARA EPPENS</t>
  </si>
  <si>
    <t>6025 BREEZE CIR</t>
  </si>
  <si>
    <t>TAMERA LEE KIRK</t>
  </si>
  <si>
    <t>6508 S 2800 E</t>
  </si>
  <si>
    <t>TAMMERA RICHARDSON</t>
  </si>
  <si>
    <t>4741 S 175 W</t>
  </si>
  <si>
    <t>TAMMIE KAY BRANDLEY</t>
  </si>
  <si>
    <t>2485 N 450 W</t>
  </si>
  <si>
    <t>TAMMY HUNT</t>
  </si>
  <si>
    <t>3161 S 2850 W</t>
  </si>
  <si>
    <t>TANTOR MEDIA INC</t>
  </si>
  <si>
    <t>2 BUSINESS PARK RD UNIT 2</t>
  </si>
  <si>
    <t>OLD SAYBROOK</t>
  </si>
  <si>
    <t>06475</t>
  </si>
  <si>
    <t>TARA ENNISS</t>
  </si>
  <si>
    <t>2926 S 1090 W</t>
  </si>
  <si>
    <t>TARA LYNN ROBERTSON</t>
  </si>
  <si>
    <t>1750 N 6250 E</t>
  </si>
  <si>
    <t>TASER INTERNATIONAL</t>
  </si>
  <si>
    <t>PO BOX 29661-2018</t>
  </si>
  <si>
    <t>TAYLOR &amp; FRANCIS GROUP LLC</t>
  </si>
  <si>
    <t>PO BOX 409267</t>
  </si>
  <si>
    <t>TAYLOR ELECTRIC</t>
  </si>
  <si>
    <t>2650 S 1030 W</t>
  </si>
  <si>
    <t>TAYLOR GEO-ENGINEERING LLC</t>
  </si>
  <si>
    <t>2650 N 180 E</t>
  </si>
  <si>
    <t>TAYLOR R WILSON</t>
  </si>
  <si>
    <t>156 E 100 N APT 2</t>
  </si>
  <si>
    <t>TAYLOR WEST WEBER WATER IMPROVEMENT DISTRICT</t>
  </si>
  <si>
    <t>2815 W 3300 S</t>
  </si>
  <si>
    <t>TC DEVELOPMENT</t>
  </si>
  <si>
    <t>PO BOX 150126</t>
  </si>
  <si>
    <t>TECHNOLOGY NET INC</t>
  </si>
  <si>
    <t>PO BOX 947</t>
  </si>
  <si>
    <t>TECHNOLOGY PROVIDERS INC</t>
  </si>
  <si>
    <t>2915 N NEVADA ST</t>
  </si>
  <si>
    <t>TED MCGREGOR</t>
  </si>
  <si>
    <t>3654 W 4750 S</t>
  </si>
  <si>
    <t>TED SHUPE</t>
  </si>
  <si>
    <t>1638 DEGIORGIO ST</t>
  </si>
  <si>
    <t>TEKK INTERNATIONAL INC</t>
  </si>
  <si>
    <t>1916 LINN ST</t>
  </si>
  <si>
    <t>NORTH KANSAS CITY</t>
  </si>
  <si>
    <t>64116</t>
  </si>
  <si>
    <t>TELECOMXCHANGE INTERNATIONAL</t>
  </si>
  <si>
    <t>13124 FOX PATH LANE</t>
  </si>
  <si>
    <t>WEST FRENDSHIP</t>
  </si>
  <si>
    <t>21794</t>
  </si>
  <si>
    <t>TELERUS INC</t>
  </si>
  <si>
    <t>621 17TH ST, STE 2131</t>
  </si>
  <si>
    <t>80293</t>
  </si>
  <si>
    <t>TENISHA WALKER</t>
  </si>
  <si>
    <t>5059 S 4800 W</t>
  </si>
  <si>
    <t>REXBURG</t>
  </si>
  <si>
    <t>83440</t>
  </si>
  <si>
    <t>TERM PROPERTIES LLC</t>
  </si>
  <si>
    <t>1283 E SUNDANCE CIRCLE</t>
  </si>
  <si>
    <t>TERRIE BEUS</t>
  </si>
  <si>
    <t>10290 W 4400 W</t>
  </si>
  <si>
    <t>TERRIE FERRIER</t>
  </si>
  <si>
    <t>1072 HENDERSON DR</t>
  </si>
  <si>
    <t>TERRY G HUNTER</t>
  </si>
  <si>
    <t>4422 S 3700 W</t>
  </si>
  <si>
    <t>TERRY KRIEKARD</t>
  </si>
  <si>
    <t>2249 E 6275 S</t>
  </si>
  <si>
    <t>TERRY L ELLIOTT</t>
  </si>
  <si>
    <t>25035 SHOEMAKER RD</t>
  </si>
  <si>
    <t>CIRCLEVILLE</t>
  </si>
  <si>
    <t>43113</t>
  </si>
  <si>
    <t>TERRY LYNN TSCHAEKOFSKE</t>
  </si>
  <si>
    <t>474 STONEHEDGE APT 6B</t>
  </si>
  <si>
    <t>TERYN A ERCANBRACK</t>
  </si>
  <si>
    <t>4887 W 4400 S</t>
  </si>
  <si>
    <t>TESCO WILLIAMSEN</t>
  </si>
  <si>
    <t>PO BOX 26864</t>
  </si>
  <si>
    <t>84126</t>
  </si>
  <si>
    <t>TG TECHNICAL SERVICES LLC</t>
  </si>
  <si>
    <t>PO BOX 775</t>
  </si>
  <si>
    <t>LEES SUMMIT</t>
  </si>
  <si>
    <t>TGE INC</t>
  </si>
  <si>
    <t>5875 S OUTH ADAMS AVE STE 200</t>
  </si>
  <si>
    <t>THACKER &amp; CO</t>
  </si>
  <si>
    <t>50 W BROADWAY    SUITE 900</t>
  </si>
  <si>
    <t>THAD FORRESTER</t>
  </si>
  <si>
    <t>798 WEST VINE ST</t>
  </si>
  <si>
    <t>THATCHER COMPANY</t>
  </si>
  <si>
    <t>PO BOX 27407</t>
  </si>
  <si>
    <t>THE ALPHA GROUP</t>
  </si>
  <si>
    <t>PO BOX 8</t>
  </si>
  <si>
    <t>MONTCLAIR</t>
  </si>
  <si>
    <t>91763</t>
  </si>
  <si>
    <t>THE BARN GOLF CLUB</t>
  </si>
  <si>
    <t>305 W PLEASANT VIEW DR</t>
  </si>
  <si>
    <t>THE BLACK SPOOL LLC</t>
  </si>
  <si>
    <t>540 W 1700 S, UNIT G</t>
  </si>
  <si>
    <t>THE BUCKNER COMPANY</t>
  </si>
  <si>
    <t>6550 S MILLROCK DR SUITE 300</t>
  </si>
  <si>
    <t>THE CHILDS WORLD INC</t>
  </si>
  <si>
    <t>1980 LOOKOUT DR</t>
  </si>
  <si>
    <t>MANKATO</t>
  </si>
  <si>
    <t>56003</t>
  </si>
  <si>
    <t>THE COLORADO BRIEFING</t>
  </si>
  <si>
    <t>BOX 1230</t>
  </si>
  <si>
    <t>BAILEY</t>
  </si>
  <si>
    <t>80421</t>
  </si>
  <si>
    <t>THE COOK GROUP INC</t>
  </si>
  <si>
    <t>1445 E 3300 S</t>
  </si>
  <si>
    <t>THE DATA CENTER, LLC</t>
  </si>
  <si>
    <t>1827 S FREMONT DRIVE</t>
  </si>
  <si>
    <t>THE FRANKLIN GROUP</t>
  </si>
  <si>
    <t>917 EAST COUNTRY HILLS DR #1</t>
  </si>
  <si>
    <t>PRUDENT PUBLISHING  CO., INC</t>
  </si>
  <si>
    <t>PO BOX 360</t>
  </si>
  <si>
    <t>RIDGEFIELD PARK</t>
  </si>
  <si>
    <t>07660</t>
  </si>
  <si>
    <t>THE GOLFER'S GREEN LLC</t>
  </si>
  <si>
    <t>913 E 3400 N</t>
  </si>
  <si>
    <t>THE HARTFORD</t>
  </si>
  <si>
    <t>PO BOX 8500-3690</t>
  </si>
  <si>
    <t>CACHE VALLEY PUBLISHING, LLC</t>
  </si>
  <si>
    <t>THE HF GROUP LLC</t>
  </si>
  <si>
    <t>THE HON COMPANY</t>
  </si>
  <si>
    <t>PO BOX 404422</t>
  </si>
  <si>
    <t>THE IMAGINATION COMPANY</t>
  </si>
  <si>
    <t>THE INTERMOUNTAIN COMMERCIAL RECORD</t>
  </si>
  <si>
    <t>1950 W 1500 S</t>
  </si>
  <si>
    <t>THE JAMES MADISON GROUP</t>
  </si>
  <si>
    <t>410 E 900 N</t>
  </si>
  <si>
    <t>THE LAPORTE GROUP</t>
  </si>
  <si>
    <t>3775 GRANT AVE</t>
  </si>
  <si>
    <t>THE LEMONADE STORE</t>
  </si>
  <si>
    <t>THE LIGHTHOUSE UNIFORM CO., INC.</t>
  </si>
  <si>
    <t>1532 15TH AVE WEST</t>
  </si>
  <si>
    <t>98119</t>
  </si>
  <si>
    <t>F CRAIG HAZEN INC</t>
  </si>
  <si>
    <t>THE MORGAN COUNTY NEWS</t>
  </si>
  <si>
    <t>THE OFFICE OF THE MEDICAL EXAMINER</t>
  </si>
  <si>
    <t>84113</t>
  </si>
  <si>
    <t>OUTTAHAND INC</t>
  </si>
  <si>
    <t>1330 GIBSON AVE</t>
  </si>
  <si>
    <t>THE PARTRIDGE PSYCHOLOGICAL GROUP PLLC</t>
  </si>
  <si>
    <t>1291 W 12600 S STE 102</t>
  </si>
  <si>
    <t>THE PI COMPANY</t>
  </si>
  <si>
    <t>PO BOX 3302</t>
  </si>
  <si>
    <t>LITTLE ROCK</t>
  </si>
  <si>
    <t>72203</t>
  </si>
  <si>
    <t>THE PIANO GALLERY</t>
  </si>
  <si>
    <t>RAD BROTHTERS ENTERPRISES INC</t>
  </si>
  <si>
    <t>THE PRAEVIUS GROUP INC</t>
  </si>
  <si>
    <t>417  N MAIN ST STE 104</t>
  </si>
  <si>
    <t>SALADO</t>
  </si>
  <si>
    <t>76571</t>
  </si>
  <si>
    <t>THE SAFETY TEAM LLC</t>
  </si>
  <si>
    <t>334 N MARSHALL WAY, SUITE G</t>
  </si>
  <si>
    <t>THE SONORA GRILL INC</t>
  </si>
  <si>
    <t>2310 KIESEL AVE</t>
  </si>
  <si>
    <t>THE STANDARD</t>
  </si>
  <si>
    <t>PO BOX 82588</t>
  </si>
  <si>
    <t>68501</t>
  </si>
  <si>
    <t>THE UTAH LAND USE INSTITUTE</t>
  </si>
  <si>
    <t>995 NORTH WASHINGTON BLVD</t>
  </si>
  <si>
    <t>THE VESTGUY.COM</t>
  </si>
  <si>
    <t>425 N 400 W</t>
  </si>
  <si>
    <t>THERMO SCIENTIFIC PORTABLE</t>
  </si>
  <si>
    <t>2 RADCLIFF RD</t>
  </si>
  <si>
    <t>TEWKSBURY</t>
  </si>
  <si>
    <t>01876</t>
  </si>
  <si>
    <t>THERM-TEC INC</t>
  </si>
  <si>
    <t>PO BOX 1105</t>
  </si>
  <si>
    <t>TUALATIN</t>
  </si>
  <si>
    <t>97062</t>
  </si>
  <si>
    <t>THERON D &amp; ATHERINE R BARBER</t>
  </si>
  <si>
    <t>368 E 1050 N</t>
  </si>
  <si>
    <t>THIMGAN &amp; ASSOCIATES</t>
  </si>
  <si>
    <t>PO BOX 668</t>
  </si>
  <si>
    <t>LA JUNTA</t>
  </si>
  <si>
    <t>81050</t>
  </si>
  <si>
    <t>THM REMODELING LLC</t>
  </si>
  <si>
    <t>2951 SO PENNSYLVANIA AVE</t>
  </si>
  <si>
    <t>THOMAS W FOWLES</t>
  </si>
  <si>
    <t>THOMAS PETROLEUM, LLC</t>
  </si>
  <si>
    <t>PO BOX 677289</t>
  </si>
  <si>
    <t>COLUMBIA BOOKS, INC.</t>
  </si>
  <si>
    <t>78704</t>
  </si>
  <si>
    <t>THOMPSON PUBLISHING GROUP</t>
  </si>
  <si>
    <t>PO BOX 105109</t>
  </si>
  <si>
    <t>30348</t>
  </si>
  <si>
    <t>THORNDIKE/THE GALE GROUP</t>
  </si>
  <si>
    <t>PO BOX 95501</t>
  </si>
  <si>
    <t>THYSSEN KRUPP ELEVATOR CORPORATION</t>
  </si>
  <si>
    <t>PO BOX 933004</t>
  </si>
  <si>
    <t>31193-3004</t>
  </si>
  <si>
    <t>TIANNA LEON</t>
  </si>
  <si>
    <t>10416 GOLDENROD DR</t>
  </si>
  <si>
    <t>BRISTOW</t>
  </si>
  <si>
    <t>20136</t>
  </si>
  <si>
    <t>TIFFANY M NICHOLS-HATCH</t>
  </si>
  <si>
    <t>TIFFANY PINNEO</t>
  </si>
  <si>
    <t>3615 N WOLF CREEK DR #502</t>
  </si>
  <si>
    <t>TIKI TREATS</t>
  </si>
  <si>
    <t>1116 N CHINOWTH ST</t>
  </si>
  <si>
    <t>VISALIA</t>
  </si>
  <si>
    <t>93291</t>
  </si>
  <si>
    <t>AFTON</t>
  </si>
  <si>
    <t>83110</t>
  </si>
  <si>
    <t>TIMBERMINE STEAKHOUSE CORP</t>
  </si>
  <si>
    <t>1701 PARK BLVD</t>
  </si>
  <si>
    <t>TIMEFORCE</t>
  </si>
  <si>
    <t>PO BOX 860</t>
  </si>
  <si>
    <t>TIMOTHY M TRASK MD</t>
  </si>
  <si>
    <t>TIMOTHY STEVEN MCKISSEN &amp;</t>
  </si>
  <si>
    <t>2671 S 3500 W</t>
  </si>
  <si>
    <t>TINA M MILLIGAN</t>
  </si>
  <si>
    <t>4500 S 1025 W</t>
  </si>
  <si>
    <t>TJ TRAILER</t>
  </si>
  <si>
    <t>TJ'S TREE SERVICE &amp; SNOW REMOVAL</t>
  </si>
  <si>
    <t>1839 S 3500 W</t>
  </si>
  <si>
    <t>TLO LLC</t>
  </si>
  <si>
    <t>PO BOX 209047</t>
  </si>
  <si>
    <t>TMC FURNITURE</t>
  </si>
  <si>
    <t>119 E ANN ST</t>
  </si>
  <si>
    <t>48104</t>
  </si>
  <si>
    <t>TODD A KEEPERS &amp; KELLY M KEEPERS</t>
  </si>
  <si>
    <t>2691 S 3500 W</t>
  </si>
  <si>
    <t>TODD A SOUTOR PHD</t>
  </si>
  <si>
    <t>415 S 1800 E</t>
  </si>
  <si>
    <t>TODD DEITRICK</t>
  </si>
  <si>
    <t>814 W 2300 S</t>
  </si>
  <si>
    <t>TOM RANDALL DISTRIBUTING</t>
  </si>
  <si>
    <t>PO BOX 954</t>
  </si>
  <si>
    <t>TONILEE JACKSON</t>
  </si>
  <si>
    <t>284-C E LAKE MEAD PARKWAY</t>
  </si>
  <si>
    <t>89015</t>
  </si>
  <si>
    <t>TONY B MILES</t>
  </si>
  <si>
    <t>6254 SOUTH 1575 EAST</t>
  </si>
  <si>
    <t>TONY DIVINO ENTERPRISES</t>
  </si>
  <si>
    <t>777 W RIVERDALE RD</t>
  </si>
  <si>
    <t>TOP BIRD INC</t>
  </si>
  <si>
    <t>8211 W WASHBURN RD</t>
  </si>
  <si>
    <t>89149</t>
  </si>
  <si>
    <t>TOP DEAD CENTER DRILLING INC</t>
  </si>
  <si>
    <t>2750 NORTH FAIRFIELD RD #7</t>
  </si>
  <si>
    <t>TOTAL BUILDING COMMISSIONING INC</t>
  </si>
  <si>
    <t>324 SOUTH STATE STREET</t>
  </si>
  <si>
    <t>TOTAL SHOP SOLUTIONS</t>
  </si>
  <si>
    <t>PO BOX 427</t>
  </si>
  <si>
    <t>TOWN AND COUNTRY VETERINARY HOSPTAL</t>
  </si>
  <si>
    <t>1220 S STATE STREET</t>
  </si>
  <si>
    <t>1119 S 1200 W</t>
  </si>
  <si>
    <t>TRACY STUART</t>
  </si>
  <si>
    <t>5 E 350 S</t>
  </si>
  <si>
    <t>SUE C BARKER</t>
  </si>
  <si>
    <t>245 W 3275 N</t>
  </si>
  <si>
    <t>TRAFFIC SAFETY RENTALS</t>
  </si>
  <si>
    <t>PO BOX 150391</t>
  </si>
  <si>
    <t>TRAILS WEST ARTIFACT SOCIETY</t>
  </si>
  <si>
    <t>2288 N FRUITLAND DR</t>
  </si>
  <si>
    <t>TRANE COMPANY</t>
  </si>
  <si>
    <t>PO BOX 98167</t>
  </si>
  <si>
    <t>TRANGO SYSTEMS INC</t>
  </si>
  <si>
    <t>14118 STOWE DR STE B</t>
  </si>
  <si>
    <t>92064</t>
  </si>
  <si>
    <t>1200 E 5400 S</t>
  </si>
  <si>
    <t>TRAVIS M HENDRY MD</t>
  </si>
  <si>
    <t>TRAX AUDIO</t>
  </si>
  <si>
    <t>763 MARSHALL WAY</t>
  </si>
  <si>
    <t>LATYON</t>
  </si>
  <si>
    <t>TREASURE FIRE EQUIPMENT INC</t>
  </si>
  <si>
    <t>2370 N HIGHWAY 89</t>
  </si>
  <si>
    <t>TREASURE VALLEY COFFEE OF UTAH, INC.</t>
  </si>
  <si>
    <t>PO BOX 71613</t>
  </si>
  <si>
    <t>TREEHOUSE CHILDREN'S MUSEUM</t>
  </si>
  <si>
    <t>347 22ND ST</t>
  </si>
  <si>
    <t>TRENT THAYNE</t>
  </si>
  <si>
    <t>1768 N 4850 W</t>
  </si>
  <si>
    <t>VICKLYNN INC</t>
  </si>
  <si>
    <t>LLANO</t>
  </si>
  <si>
    <t>78643</t>
  </si>
  <si>
    <t>TRICIA MATHIS</t>
  </si>
  <si>
    <t>1179 E 50 N</t>
  </si>
  <si>
    <t>TRI-COUNTY INDEPENDANT LIVING CENTER</t>
  </si>
  <si>
    <t>2726 WASHINGTON BLVD</t>
  </si>
  <si>
    <t>TRI-MED TACTICAL LLC</t>
  </si>
  <si>
    <t>23195 SPRING CREST DR</t>
  </si>
  <si>
    <t>CARROLLTON</t>
  </si>
  <si>
    <t>23314</t>
  </si>
  <si>
    <t>TRINITY SERVICES GROUP INC</t>
  </si>
  <si>
    <t>380 SCARLETT BOULEVARD</t>
  </si>
  <si>
    <t>OLDSMAR</t>
  </si>
  <si>
    <t>34677</t>
  </si>
  <si>
    <t>TRIPLE CROWN SHIRTS LLC</t>
  </si>
  <si>
    <t>3790 RIVERDALE RD #2</t>
  </si>
  <si>
    <t>TRIPLE J CONCRETE LLC</t>
  </si>
  <si>
    <t>PO BOX 362</t>
  </si>
  <si>
    <t>TRIPLE S POLARIS INC</t>
  </si>
  <si>
    <t>2339 S 1900 W</t>
  </si>
  <si>
    <t>TRI-TECH FORENSICS INC</t>
  </si>
  <si>
    <t>4019 EXECUTIVE PARK BLVD SE</t>
  </si>
  <si>
    <t>SOUTHPORT</t>
  </si>
  <si>
    <t>28461</t>
  </si>
  <si>
    <t>TRITON INVESTMENTS</t>
  </si>
  <si>
    <t>1801 W 4650 S</t>
  </si>
  <si>
    <t>TROUT UNLIMITED INC</t>
  </si>
  <si>
    <t>1777 NORTH KENT STREET STE 100</t>
  </si>
  <si>
    <t>22209</t>
  </si>
  <si>
    <t>TROXELL COMMUNICATIONS INC</t>
  </si>
  <si>
    <t>4830 S 38TH ST</t>
  </si>
  <si>
    <t>85040</t>
  </si>
  <si>
    <t>TROY MCKINLAY MORRELL</t>
  </si>
  <si>
    <t>TROY PRICE</t>
  </si>
  <si>
    <t>2924 ORCHARD CIR</t>
  </si>
  <si>
    <t>TRUE WORK STUDIO LLC</t>
  </si>
  <si>
    <t>4084 W 8370 S</t>
  </si>
  <si>
    <t>TRUGREEN CHEMLAWN</t>
  </si>
  <si>
    <t>PO BOX 9001128</t>
  </si>
  <si>
    <t>40290</t>
  </si>
  <si>
    <t>TRULY NOLEN OF AMERICA INC</t>
  </si>
  <si>
    <t>7741 ALLEN ST</t>
  </si>
  <si>
    <t>TRUSTED NETWORK SOLUTIONS, INC.</t>
  </si>
  <si>
    <t>406 LAWNDALE DR</t>
  </si>
  <si>
    <t>TURF SOLUTIONS INC</t>
  </si>
  <si>
    <t>5455 S 600 W</t>
  </si>
  <si>
    <t>TV SPECIALISTS</t>
  </si>
  <si>
    <t>180 E 2100 S</t>
  </si>
  <si>
    <t>TWIN "D" INC</t>
  </si>
  <si>
    <t>3038 N 750 E</t>
  </si>
  <si>
    <t>TXOX COMMUNICATIONS</t>
  </si>
  <si>
    <t>257 W 4050 N</t>
  </si>
  <si>
    <t>TY MANAGEMENT SERVICES INC</t>
  </si>
  <si>
    <t>2865 ELLA ST</t>
  </si>
  <si>
    <t>TYCO FIRE AND SECURITY MANAGEMENT INC</t>
  </si>
  <si>
    <t>15250-7967</t>
  </si>
  <si>
    <t>TYLER B SURRAGE</t>
  </si>
  <si>
    <t>7131 W 900 S</t>
  </si>
  <si>
    <t>TYLER FALLICA</t>
  </si>
  <si>
    <t>4225 N 375 W</t>
  </si>
  <si>
    <t>TYLER J NICHOLS</t>
  </si>
  <si>
    <t>TYLER KUNZLER</t>
  </si>
  <si>
    <t>1037 E 125 S</t>
  </si>
  <si>
    <t>TYLER TECHNOLOGIES INC</t>
  </si>
  <si>
    <t>PO BOX 203556</t>
  </si>
  <si>
    <t>TYRELL GUYMON</t>
  </si>
  <si>
    <t>5831 S 2600 W</t>
  </si>
  <si>
    <t>TYSON HANCOCK</t>
  </si>
  <si>
    <t>1963 N 5100 W</t>
  </si>
  <si>
    <t>UALBH</t>
  </si>
  <si>
    <t>44 KELSEY VIEW DR</t>
  </si>
  <si>
    <t>UTAH ASSOCIATION OF LOCAL HEALTH DEPTS</t>
  </si>
  <si>
    <t>UAWA</t>
  </si>
  <si>
    <t>PO BOX 800</t>
  </si>
  <si>
    <t>UC SAN DIEGO EXTENSION</t>
  </si>
  <si>
    <t>9500 GILMAN DR</t>
  </si>
  <si>
    <t>92093</t>
  </si>
  <si>
    <t>UCLS GOLDEN SPIKE CHAPTER</t>
  </si>
  <si>
    <t>4646 S 3500 W A-3</t>
  </si>
  <si>
    <t>UDK SOLUTIONS INC</t>
  </si>
  <si>
    <t>13081 SO MINUTEMAN DRIVE</t>
  </si>
  <si>
    <t>UEAFCS</t>
  </si>
  <si>
    <t>18 SOUTH MAIN STREET BOX 160</t>
  </si>
  <si>
    <t>LOA</t>
  </si>
  <si>
    <t>84747</t>
  </si>
  <si>
    <t>UEMA</t>
  </si>
  <si>
    <t>PO BOX 511014</t>
  </si>
  <si>
    <t>110 SOUTH FORT DOUGLAS BLVD</t>
  </si>
  <si>
    <t>1110 STATE OFFICE BUILDING</t>
  </si>
  <si>
    <t>UHEAA</t>
  </si>
  <si>
    <t>PO BOX 145102</t>
  </si>
  <si>
    <t>UINTAH CITY</t>
  </si>
  <si>
    <t>2191 E 6550 S</t>
  </si>
  <si>
    <t>ULINE SHIPPING SUPPLY</t>
  </si>
  <si>
    <t>PO BOX 88741</t>
  </si>
  <si>
    <t>URBAN LAND INSTITUTE</t>
  </si>
  <si>
    <t>PO BOX 418168</t>
  </si>
  <si>
    <t>UNIFIRE</t>
  </si>
  <si>
    <t>3924 E TRENT AVE</t>
  </si>
  <si>
    <t>SPOKANE</t>
  </si>
  <si>
    <t>99202</t>
  </si>
  <si>
    <t>UNIFIRST CORP</t>
  </si>
  <si>
    <t>1024 S 200 W</t>
  </si>
  <si>
    <t>UNIFORMS MFG INC</t>
  </si>
  <si>
    <t>PO BOX 12716</t>
  </si>
  <si>
    <t>85267</t>
  </si>
  <si>
    <t>UNION GRILL</t>
  </si>
  <si>
    <t>2501 WALL AVE</t>
  </si>
  <si>
    <t>UNION PACIFIC RAILROAD COMPANY</t>
  </si>
  <si>
    <t>12567 COLLECTIONS CENTER DRIVE</t>
  </si>
  <si>
    <t>UNION STATION FOUNDATION</t>
  </si>
  <si>
    <t>UNITED SERVICE &amp; SALES</t>
  </si>
  <si>
    <t>2808 S. MAIN</t>
  </si>
  <si>
    <t>UNITED SITE SERVICES</t>
  </si>
  <si>
    <t>PO BOX 53267</t>
  </si>
  <si>
    <t>UNITED STATES BUREAU OF RECLAMATION</t>
  </si>
  <si>
    <t>302 E 1850 S</t>
  </si>
  <si>
    <t>84606-7317</t>
  </si>
  <si>
    <t>UNITED STATES TREASURY</t>
  </si>
  <si>
    <t>1500 PENNSYLVANIA AVE. NW</t>
  </si>
  <si>
    <t>20220</t>
  </si>
  <si>
    <t>600 SOUTH SANTA FE DRIVE</t>
  </si>
  <si>
    <t>80223</t>
  </si>
  <si>
    <t>WK ASSOCIATES INC</t>
  </si>
  <si>
    <t>7240 S HIGHLAND DR #200</t>
  </si>
  <si>
    <t>UNITED WAY OF NORTHERN UTAH</t>
  </si>
  <si>
    <t>2955 HARRISON BLVD   SUITE 201</t>
  </si>
  <si>
    <t>UNITRENDS</t>
  </si>
  <si>
    <t>7 TECHNOLOGY CIRCLE</t>
  </si>
  <si>
    <t>29203</t>
  </si>
  <si>
    <t>UNIVAR USA, INC.</t>
  </si>
  <si>
    <t>650 W. 800 S.</t>
  </si>
  <si>
    <t>UNIVERSAL GRINDING</t>
  </si>
  <si>
    <t>185 S HWY 89</t>
  </si>
  <si>
    <t>UNIVERSITY CONFERENCE &amp; EVENTS</t>
  </si>
  <si>
    <t>UNIVERSITY OF MINNESOTA</t>
  </si>
  <si>
    <t>420 DELAWARE STREET SE</t>
  </si>
  <si>
    <t>MINNEAPOLIS</t>
  </si>
  <si>
    <t>55455</t>
  </si>
  <si>
    <t>201 S PRESIDENTS CIRCLE RM 411</t>
  </si>
  <si>
    <t>84112-9022</t>
  </si>
  <si>
    <t>UTAH PUBLIC EMPLOYEES ASSOCIATION</t>
  </si>
  <si>
    <t>1000 W BELLWOOD LANE</t>
  </si>
  <si>
    <t>UPOA</t>
  </si>
  <si>
    <t>5671 S REDWOOD RD #19</t>
  </si>
  <si>
    <t>UPS FREIGHT</t>
  </si>
  <si>
    <t>28013 NETWORK PLACE</t>
  </si>
  <si>
    <t>HIGHSMITH LLC</t>
  </si>
  <si>
    <t>4810 FOREST RUN RD</t>
  </si>
  <si>
    <t>53708</t>
  </si>
  <si>
    <t>UPTIME CENTER</t>
  </si>
  <si>
    <t>7900 NATIONAL SERVICE ROAD</t>
  </si>
  <si>
    <t>GREENSBORO</t>
  </si>
  <si>
    <t>27409</t>
  </si>
  <si>
    <t>US DEPT OF JUSTICE</t>
  </si>
  <si>
    <t>1400 NEW YORK AVE STE 7407</t>
  </si>
  <si>
    <t>20530</t>
  </si>
  <si>
    <t>US DISTRICT COURT</t>
  </si>
  <si>
    <t>US FOOD SERVICE</t>
  </si>
  <si>
    <t>PO BOX 413080</t>
  </si>
  <si>
    <t>US IMAGING INC</t>
  </si>
  <si>
    <t>400 S FRANKLIN ST</t>
  </si>
  <si>
    <t>SAGINAW</t>
  </si>
  <si>
    <t>48607</t>
  </si>
  <si>
    <t>US POSTAL SERVICE</t>
  </si>
  <si>
    <t>3680 PACIFIC AVE</t>
  </si>
  <si>
    <t>US TITLE OF UTAH</t>
  </si>
  <si>
    <t>5929 S FASHION POINTE DR #210</t>
  </si>
  <si>
    <t>US WELDING INC</t>
  </si>
  <si>
    <t>PO BOX 663680</t>
  </si>
  <si>
    <t>46266</t>
  </si>
  <si>
    <t>USA CASH SERVICES MANAGEMENT INC</t>
  </si>
  <si>
    <t>1752 COMBE ROAD STE 1</t>
  </si>
  <si>
    <t>USCIS</t>
  </si>
  <si>
    <t>PO BOX 660812</t>
  </si>
  <si>
    <t>USDA FOREST SERVICE</t>
  </si>
  <si>
    <t>USU COOPERATIVE EXTENSION</t>
  </si>
  <si>
    <t>4900 OLD MAIN HILL</t>
  </si>
  <si>
    <t>UTAH STATE UNIVERSITY</t>
  </si>
  <si>
    <t>USU EXTENSION SERVICE</t>
  </si>
  <si>
    <t>1181 FAIRGROUNDS DR</t>
  </si>
  <si>
    <t>UT APA CHAPTER</t>
  </si>
  <si>
    <t>UTAH ACADEMY OF NUTRITION AND DIETETICS</t>
  </si>
  <si>
    <t>PO BOX 767</t>
  </si>
  <si>
    <t>UTAH ALLIANCE FOR ECONOMIC DEVELOPMENT</t>
  </si>
  <si>
    <t>PO BOX 933</t>
  </si>
  <si>
    <t>UTAH ANIMAL CONTROL OFFICERS ASSOC</t>
  </si>
  <si>
    <t>301 S MAIN ST</t>
  </si>
  <si>
    <t>UTAH APARTMENT ASSOC</t>
  </si>
  <si>
    <t>448 E WINCHESTER AVE   #460</t>
  </si>
  <si>
    <t>UTAH APCO CHAPTER</t>
  </si>
  <si>
    <t>PO BOX 18112</t>
  </si>
  <si>
    <t>UTAH ASSESSORS ASSOCIATION</t>
  </si>
  <si>
    <t>PO BOX 787</t>
  </si>
  <si>
    <t>MONTICELLO</t>
  </si>
  <si>
    <t>84535</t>
  </si>
  <si>
    <t>UTAH ASSOC OF COUNTIES</t>
  </si>
  <si>
    <t>5397 S VINE ST</t>
  </si>
  <si>
    <t>UTAH ASSOC OF COUNTY RECORDERS</t>
  </si>
  <si>
    <t>PO BOX 916</t>
  </si>
  <si>
    <t>DUCHESNE</t>
  </si>
  <si>
    <t>UTAH ASSOC OF COUNTY TREASURERS</t>
  </si>
  <si>
    <t>PO BOX 128</t>
  </si>
  <si>
    <t>UTAH ASSOC OF FAIRS &amp; SHOWS</t>
  </si>
  <si>
    <t>155 N 1000 W</t>
  </si>
  <si>
    <t>UTAH ASSOC OF LOCAL BOARDS OF HEALTH</t>
  </si>
  <si>
    <t>PO BOX 9387</t>
  </si>
  <si>
    <t>UTAH ASSOCIATION OF ASSESSORS</t>
  </si>
  <si>
    <t>PO BOX 352</t>
  </si>
  <si>
    <t>BEAVER</t>
  </si>
  <si>
    <t>84713</t>
  </si>
  <si>
    <t>UTAH ASSOCIATION OF COUNTY TREASURERS</t>
  </si>
  <si>
    <t>UTAH ASSOCIATION OF LOCAL HEALTH DEPARTMENTS</t>
  </si>
  <si>
    <t>715 N 1890 W, STE 39B</t>
  </si>
  <si>
    <t>UTAH ATTORNEY GENERALS OFFICE</t>
  </si>
  <si>
    <t>5272 S COLLEGE DR   #200</t>
  </si>
  <si>
    <t>UTAH AVALANCHE CENTER</t>
  </si>
  <si>
    <t>2242 W NORTH TEMPLE</t>
  </si>
  <si>
    <t>UTAH BUREAU OF EMERGENCY MEDICAL SERVICE</t>
  </si>
  <si>
    <t>PO BOX 142004</t>
  </si>
  <si>
    <t>UTAH BUSINESS LICENSE ASSOCIATION</t>
  </si>
  <si>
    <t>PO BOX 250</t>
  </si>
  <si>
    <t>UTAH CHAPTER APA</t>
  </si>
  <si>
    <t>UTAH CHAPTER ICC</t>
  </si>
  <si>
    <t>56 N STATE STREET</t>
  </si>
  <si>
    <t>UTAH CHAPTER NIGP</t>
  </si>
  <si>
    <t>PO BOX 571962</t>
  </si>
  <si>
    <t>UTAH CHIEFS OF POLICE ASSOC</t>
  </si>
  <si>
    <t>2005 N 1200 E</t>
  </si>
  <si>
    <t>UTAH CITY ENGINEERS ASSOCIATION</t>
  </si>
  <si>
    <t>2503 PEACHWOOD WAY</t>
  </si>
  <si>
    <t>UTAH CLEAN CITIES COALITION</t>
  </si>
  <si>
    <t>PO BOX 145474</t>
  </si>
  <si>
    <t>UTAH COMMISSION ON CRIMINAL AND JUVENILE JUSTICE</t>
  </si>
  <si>
    <t>UTAH COMMUNICATIONS AUTHORITY</t>
  </si>
  <si>
    <t>5360 S RIDGE VILLAGE DR</t>
  </si>
  <si>
    <t>UTAH COMMUNICATIONS INC</t>
  </si>
  <si>
    <t>1202 S 300 W</t>
  </si>
  <si>
    <t>UTAH CORRECTIONAL INDUSTRIES</t>
  </si>
  <si>
    <t>PO BOX 850</t>
  </si>
  <si>
    <t>UTAH COUNCIL FOR WORKSITE HEALTH PROMOTION</t>
  </si>
  <si>
    <t>4585 FORTUNA WAY</t>
  </si>
  <si>
    <t>UTAH COUNCIL OF LAND SURVEYORS</t>
  </si>
  <si>
    <t>198 E SHADOWBROOK LANE</t>
  </si>
  <si>
    <t>UTAH COUNCIL ON VICTIMS OF CRIME</t>
  </si>
  <si>
    <t>350 E 500 S   SUITE 200</t>
  </si>
  <si>
    <t>PO BOX 95730</t>
  </si>
  <si>
    <t>UTAH COUNTY AUDITOR</t>
  </si>
  <si>
    <t>100 E CENTER ST #3600</t>
  </si>
  <si>
    <t>UTAH COURT REPORTING AND TRANSCRIPTION LLC</t>
  </si>
  <si>
    <t>8350 POINTE ROAD #I-22</t>
  </si>
  <si>
    <t>UTAH DEPT OF CORRECTIONS</t>
  </si>
  <si>
    <t>14717 S MINUTEMAN DR 2ND FLOOR</t>
  </si>
  <si>
    <t>195 N 1950 W 1ST FLR</t>
  </si>
  <si>
    <t>UTAH DEPT OF HEALTH</t>
  </si>
  <si>
    <t>PO BOX 141012</t>
  </si>
  <si>
    <t>STATE OF UTAH DEPT OF TRANSPORTATION</t>
  </si>
  <si>
    <t>4501 S 2700 W</t>
  </si>
  <si>
    <t>UTAH DIGESTIVE HEALTH INSTITUTE</t>
  </si>
  <si>
    <t>6028 S RIDGELINE DR  STE 201</t>
  </si>
  <si>
    <t>UTAH DIVISION OF CONSUMER PROTECTION</t>
  </si>
  <si>
    <t>160 E 300 S</t>
  </si>
  <si>
    <t>UTAH DIVISION OF WATER RIGHTS</t>
  </si>
  <si>
    <t>1594 W NORTH TEMPLE</t>
  </si>
  <si>
    <t>UTAH EDUCATION NETWORK</t>
  </si>
  <si>
    <t>101 WASATCH DR, RM 215</t>
  </si>
  <si>
    <t>84112</t>
  </si>
  <si>
    <t>UTAH EMERGENCY ANIMAL RESPONSE COALITION</t>
  </si>
  <si>
    <t>1772 SUNSET DR</t>
  </si>
  <si>
    <t>UEAC</t>
  </si>
  <si>
    <t>145 W 2950 S</t>
  </si>
  <si>
    <t>UTAH ENVIRONMENTAL HEALTH ASSOC</t>
  </si>
  <si>
    <t>PO BOX 572104</t>
  </si>
  <si>
    <t>UTAH FIRE EQUIPMENT</t>
  </si>
  <si>
    <t>PO BOX 651276</t>
  </si>
  <si>
    <t>UTAH GEOGRAPHIC INFORMATION COUNCIL</t>
  </si>
  <si>
    <t>PO BOX 271008</t>
  </si>
  <si>
    <t>UTAH GOVERNMENT AUDITORS ASSOC</t>
  </si>
  <si>
    <t>PO BOX 1101</t>
  </si>
  <si>
    <t>UTAH GOVERNMENT FINANCE OFFICERS ASSOC</t>
  </si>
  <si>
    <t>1650 E STAGECOACH RUN</t>
  </si>
  <si>
    <t>UTAH HEALTH INFORMATION NETWORK</t>
  </si>
  <si>
    <t>6056 FASHION SQUARE, STE 210</t>
  </si>
  <si>
    <t>UTAH HIGHWAY SAFETY OFFICE</t>
  </si>
  <si>
    <t>5500 SOUTH AMELIA EARHART DR</t>
  </si>
  <si>
    <t>UTAH HORSE COUNCIL</t>
  </si>
  <si>
    <t>5093 S 1500 W</t>
  </si>
  <si>
    <t>UTAH HOUSING CORPORATION</t>
  </si>
  <si>
    <t>2479 SOUTH LAKE PARK BLVD</t>
  </si>
  <si>
    <t>UI INVESTORS INC</t>
  </si>
  <si>
    <t>UTAH IMAGING ASSOCIATES</t>
  </si>
  <si>
    <t>PO BOX 2247</t>
  </si>
  <si>
    <t>46206</t>
  </si>
  <si>
    <t>UTAH LEAGUE OF CITIES &amp; TOWNS</t>
  </si>
  <si>
    <t>50 S 600 E  SUITE 150</t>
  </si>
  <si>
    <t>UTAH LIBRARY ASSOCIATION</t>
  </si>
  <si>
    <t>PO BOX 708155</t>
  </si>
  <si>
    <t>UTAH LOCAL GOVERNMENTS TRUST</t>
  </si>
  <si>
    <t>55 S HWY 89, SUITE 100</t>
  </si>
  <si>
    <t>DAVID MARSE</t>
  </si>
  <si>
    <t>14217 ROUND ROCK DR</t>
  </si>
  <si>
    <t>UTAH MOUNTAIN TITLE</t>
  </si>
  <si>
    <t>7430 S CREEK RD SUITE #105</t>
  </si>
  <si>
    <t>SNDY</t>
  </si>
  <si>
    <t>UTAH NON-PROFIT HOUSING CORP</t>
  </si>
  <si>
    <t>600 E 6TH ST</t>
  </si>
  <si>
    <t>UTAH OFFICE FOR VICTIMS OF CRIME</t>
  </si>
  <si>
    <t>350 E 500 S SUITE 200</t>
  </si>
  <si>
    <t>UTAH ON-SITE WASTEWATER ASSOC</t>
  </si>
  <si>
    <t>8200 OLD MAIN HILL</t>
  </si>
  <si>
    <t>UTAH ORACLE USERS GROUP</t>
  </si>
  <si>
    <t>PO BOX 900745</t>
  </si>
  <si>
    <t>UTAH ORDINANCE COMPLIANCE ASSOC</t>
  </si>
  <si>
    <t>220 E MORRIS AVE</t>
  </si>
  <si>
    <t>UTAH ORTHOPAEDICS LLC</t>
  </si>
  <si>
    <t>5782 ADAMS AVE PARKWAY</t>
  </si>
  <si>
    <t>UTAH PEACE OFFICERS ASSOC</t>
  </si>
  <si>
    <t>PO BOX 277</t>
  </si>
  <si>
    <t>UTAH PROPERTY MANAGEMENT</t>
  </si>
  <si>
    <t>UTAH PROSECUTION COUNCIL</t>
  </si>
  <si>
    <t>PO BOX 140841</t>
  </si>
  <si>
    <t>UTAH PUBLIC HEALTH ASSOC</t>
  </si>
  <si>
    <t>715 N 1890 W   #39B</t>
  </si>
  <si>
    <t>UTAH R &amp; I PROPERTIES, INC</t>
  </si>
  <si>
    <t>8535 S 700 W #G</t>
  </si>
  <si>
    <t>UTAH RECYCLING ALLIANCE</t>
  </si>
  <si>
    <t>PO BOX 26973</t>
  </si>
  <si>
    <t>UTAH RETIREMENT SYSTEMS</t>
  </si>
  <si>
    <t>540 E 200 S</t>
  </si>
  <si>
    <t>UTAH SAFETY COUNCIL</t>
  </si>
  <si>
    <t>1574 W 1700 S   SUITE 2A</t>
  </si>
  <si>
    <t>UTAH SCHOLARSHIP FOUNDATION</t>
  </si>
  <si>
    <t>UTAH SEED, LLC</t>
  </si>
  <si>
    <t>UTAH SENTENCING ALTERNATIVES</t>
  </si>
  <si>
    <t>890 HERITAGE PARK BLVD</t>
  </si>
  <si>
    <t>UTAH SHERIFF'S ASSOCIATION INC</t>
  </si>
  <si>
    <t>EAST CARBON CITY</t>
  </si>
  <si>
    <t>84520</t>
  </si>
  <si>
    <t>UTAH STATE ARCHIVES</t>
  </si>
  <si>
    <t>4130 STATE OFFICE BLDG</t>
  </si>
  <si>
    <t>UTAH STATE BAR</t>
  </si>
  <si>
    <t>645 S 200 E</t>
  </si>
  <si>
    <t>UTAH STATE TAX COMMISSION</t>
  </si>
  <si>
    <t>210 N 1950 W</t>
  </si>
  <si>
    <t>84134</t>
  </si>
  <si>
    <t>UTAH STATE TREASURER</t>
  </si>
  <si>
    <t>PO BOX 140530</t>
  </si>
  <si>
    <t>2400 OLD MAIN HILL</t>
  </si>
  <si>
    <t>84322-2400</t>
  </si>
  <si>
    <t>UTAH TACTICAL OFFICERS ASSOCIATION</t>
  </si>
  <si>
    <t>1307 N COMMERCE DR</t>
  </si>
  <si>
    <t>UTAH TAXPAYERS ASSOC</t>
  </si>
  <si>
    <t>656 EAST 11400 SOUTH SUITE R</t>
  </si>
  <si>
    <t>UTAH TELEHEALTH NETWORK</t>
  </si>
  <si>
    <t>585 KOMAS DR, SUITE 204</t>
  </si>
  <si>
    <t>UTAH TOBACCO FREE ALLIANCE</t>
  </si>
  <si>
    <t>UTAH TRACK &amp; WELDING</t>
  </si>
  <si>
    <t>6382 W 2100 S</t>
  </si>
  <si>
    <t>UTAH TRANSIT AUTHORITY</t>
  </si>
  <si>
    <t>3600 S 700 W</t>
  </si>
  <si>
    <t>UTAH VALLEY UNIVERSITY</t>
  </si>
  <si>
    <t>800 W UNIVERSITY PARKWAY</t>
  </si>
  <si>
    <t>UTAH VETERINARY DIAGNOSTIC LAB</t>
  </si>
  <si>
    <t>950 E 1400 N</t>
  </si>
  <si>
    <t>UTAH YAMAS CONTROLS</t>
  </si>
  <si>
    <t>13526 S 110 W    #1</t>
  </si>
  <si>
    <t>UTAH YOUTH RODEO ASSOCIATION</t>
  </si>
  <si>
    <t>3700 W 1400 S</t>
  </si>
  <si>
    <t>UTAHS PRIME PROPERTY MANAGEMENT</t>
  </si>
  <si>
    <t>PO BOX 150401</t>
  </si>
  <si>
    <t>UTELITE CORPORATION</t>
  </si>
  <si>
    <t>PO BOX 387</t>
  </si>
  <si>
    <t>AMERIGAS PROPANE LP</t>
  </si>
  <si>
    <t>PO BOX 7155</t>
  </si>
  <si>
    <t>VAHED SHEKARFOROOSH</t>
  </si>
  <si>
    <t>4924 ADAMS AVE</t>
  </si>
  <si>
    <t>VAL IVERSON</t>
  </si>
  <si>
    <t>6470 S BYBEE DR</t>
  </si>
  <si>
    <t>VALBRIDGE FREE &amp; ASSOCIATES</t>
  </si>
  <si>
    <t>1100 E 6600 S SUITE 201</t>
  </si>
  <si>
    <t>VALCOM SALT LAKE CITY LC</t>
  </si>
  <si>
    <t>VALK MANUFACTURING COMPANY</t>
  </si>
  <si>
    <t>66 E MAIN ST</t>
  </si>
  <si>
    <t>NEW KINGSTOWN</t>
  </si>
  <si>
    <t>17072-0428</t>
  </si>
  <si>
    <t>VALLEY ENTERPRISE INVESTMENTS</t>
  </si>
  <si>
    <t>203 W 14TH STREET</t>
  </si>
  <si>
    <t>VALLEY GLASS, INC</t>
  </si>
  <si>
    <t>PO BOX 142</t>
  </si>
  <si>
    <t>VALLEY NURSERY</t>
  </si>
  <si>
    <t>6484 S 2000 E</t>
  </si>
  <si>
    <t>HOCOHAN HOLDINGS, INC.</t>
  </si>
  <si>
    <t>VALLEY VETERINARY CLINIC, INC.</t>
  </si>
  <si>
    <t>9922 E 200 S</t>
  </si>
  <si>
    <t>VALLEY WEST LLC</t>
  </si>
  <si>
    <t>4185 S 300 W STE 13</t>
  </si>
  <si>
    <t>VALUE LINE PUBLISHING INC</t>
  </si>
  <si>
    <t>PO BOX 28278</t>
  </si>
  <si>
    <t>10117</t>
  </si>
  <si>
    <t>VALUE PROPOSITION ENTERPRISES INC</t>
  </si>
  <si>
    <t>949 E PIONEER ROAD STE A4</t>
  </si>
  <si>
    <t>VAN DRIMMELEN &amp; ASSOCIATES INC</t>
  </si>
  <si>
    <t>774 E 2100 S</t>
  </si>
  <si>
    <t>VANCE BENNET CONSTRUCTION</t>
  </si>
  <si>
    <t>2287 S 1520 W</t>
  </si>
  <si>
    <t>VATC</t>
  </si>
  <si>
    <t>3611 W SWANN AVE</t>
  </si>
  <si>
    <t>33609</t>
  </si>
  <si>
    <t>VECTRA SOLUTIONS</t>
  </si>
  <si>
    <t>PO BOX 18681</t>
  </si>
  <si>
    <t>VEHICLE LIGHTING SOLUTIONS</t>
  </si>
  <si>
    <t>VEOLIA ES TECHNICAL SOLUTIONS</t>
  </si>
  <si>
    <t>PO BOX 73709</t>
  </si>
  <si>
    <t>VERALYNN PATTILLO</t>
  </si>
  <si>
    <t>4114 W 2550 S</t>
  </si>
  <si>
    <t>VERIZON WIRELESS</t>
  </si>
  <si>
    <t>PO BOX 660108</t>
  </si>
  <si>
    <t>VETERANS OF FOREIGN WARS POST 1481</t>
  </si>
  <si>
    <t>907 W 12TH STREET</t>
  </si>
  <si>
    <t>VIA3 CORPORATION</t>
  </si>
  <si>
    <t>6929 N HAYDEN RD</t>
  </si>
  <si>
    <t>85250</t>
  </si>
  <si>
    <t>VIC ROBITE</t>
  </si>
  <si>
    <t>1692 W HARRISVILLE RD</t>
  </si>
  <si>
    <t>VICKI ARGYLE</t>
  </si>
  <si>
    <t>418 W 425 S</t>
  </si>
  <si>
    <t>VICKI BOGENSCHUTZ</t>
  </si>
  <si>
    <t>381 N CENTER</t>
  </si>
  <si>
    <t>VICKIE HALL</t>
  </si>
  <si>
    <t>3750 MIDLAND DR #5</t>
  </si>
  <si>
    <t>VICKY STEVENSON</t>
  </si>
  <si>
    <t>514 SOUTH FORK LANE</t>
  </si>
  <si>
    <t>VIC'S QUALITY SAFE &amp; KEY SERVICE</t>
  </si>
  <si>
    <t>1600 WALL AVE</t>
  </si>
  <si>
    <t>VICTOR C. JENSEN</t>
  </si>
  <si>
    <t>160 33RD ST</t>
  </si>
  <si>
    <t>VICTORIYA SMITH</t>
  </si>
  <si>
    <t>1055 E 5800 S</t>
  </si>
  <si>
    <t>VICTORY SUPPLY LLC</t>
  </si>
  <si>
    <t>838 E HIGH STREET STE 260</t>
  </si>
  <si>
    <t>40502</t>
  </si>
  <si>
    <t>VIDUAL MEDIA</t>
  </si>
  <si>
    <t>429 E EMERSON AVE</t>
  </si>
  <si>
    <t>VIENNA AURORA FROERER</t>
  </si>
  <si>
    <t>VILLAGE SQUARE II</t>
  </si>
  <si>
    <t>600 E 6TH STREET</t>
  </si>
  <si>
    <t>JOHN J MORRIS</t>
  </si>
  <si>
    <t>3679 HARRISON BLVD</t>
  </si>
  <si>
    <t>VINCE FELT</t>
  </si>
  <si>
    <t>3803 BELL HOLLOW LANE</t>
  </si>
  <si>
    <t>VIRTUAL IMAGING INC</t>
  </si>
  <si>
    <t>5600 BROKEN SOUND BLVD</t>
  </si>
  <si>
    <t>BOCA RATON</t>
  </si>
  <si>
    <t>33487</t>
  </si>
  <si>
    <t>VISION COMMUNICATIONS</t>
  </si>
  <si>
    <t>90714</t>
  </si>
  <si>
    <t>WESTERN ENGRAVERS SUPPLY INC</t>
  </si>
  <si>
    <t>17621 N. BLACK CANYON HWY</t>
  </si>
  <si>
    <t>85023</t>
  </si>
  <si>
    <t>VISION VIDEO INC</t>
  </si>
  <si>
    <t>PO BOX 540</t>
  </si>
  <si>
    <t>WORCESTER</t>
  </si>
  <si>
    <t>19490</t>
  </si>
  <si>
    <t>VOHNE LICHE KENNELS INC</t>
  </si>
  <si>
    <t>7953 N OLD RT 31</t>
  </si>
  <si>
    <t>VORTECH PHARMACEUTICALS LTD</t>
  </si>
  <si>
    <t>PO BOX 189</t>
  </si>
  <si>
    <t>DEARBORN</t>
  </si>
  <si>
    <t>48121</t>
  </si>
  <si>
    <t>VOSS HOLDINGS LLC</t>
  </si>
  <si>
    <t>1148 CENTURY DR</t>
  </si>
  <si>
    <t>VWR INTERNATIONAL</t>
  </si>
  <si>
    <t>PO BOX 640169</t>
  </si>
  <si>
    <t>WABASH OF UTAH</t>
  </si>
  <si>
    <t>5510 W 2305 S</t>
  </si>
  <si>
    <t>WACKY BUTTONS INC</t>
  </si>
  <si>
    <t>101 LINCOLN PARKWAY</t>
  </si>
  <si>
    <t>EAST ROCHESTER</t>
  </si>
  <si>
    <t>14445</t>
  </si>
  <si>
    <t>WADMAN CORP</t>
  </si>
  <si>
    <t>PO BOX 1458</t>
  </si>
  <si>
    <t>TOWN &amp; COUNTRY FLOORING</t>
  </si>
  <si>
    <t>POCATELLO</t>
  </si>
  <si>
    <t>83205</t>
  </si>
  <si>
    <t>WAL-MART</t>
  </si>
  <si>
    <t>4848 S 900 W</t>
  </si>
  <si>
    <t>WANGSGARDS HEALTH MART PHARMACY</t>
  </si>
  <si>
    <t>120 WASHINGTON BLVD</t>
  </si>
  <si>
    <t>WARNER TRUCK CENTER</t>
  </si>
  <si>
    <t>WARREN COMMUNITY COUNCIL</t>
  </si>
  <si>
    <t>1369 N 5900 W</t>
  </si>
  <si>
    <t>WARREN HOUSE OGDEN LP</t>
  </si>
  <si>
    <t>PO BOX 469114</t>
  </si>
  <si>
    <t>ESCONDIDO</t>
  </si>
  <si>
    <t>92046</t>
  </si>
  <si>
    <t>WASATCH CORRECTIONAL MEDICAL SERVICES</t>
  </si>
  <si>
    <t>WASATCH COURT LLC</t>
  </si>
  <si>
    <t>WASATCH DISTRIBUTING CO INC</t>
  </si>
  <si>
    <t>PO BOX 1492</t>
  </si>
  <si>
    <t>DYNALECTRIC COMPANY</t>
  </si>
  <si>
    <t>WASATCH FIGURE SKATING CLUB</t>
  </si>
  <si>
    <t>PO BOX 150952</t>
  </si>
  <si>
    <t>WASATCH FIRE PROTECTION</t>
  </si>
  <si>
    <t>PO BOX 9441</t>
  </si>
  <si>
    <t>WASATCH FRONT REGIONAL COUNCIL</t>
  </si>
  <si>
    <t>295 N JIMMY DOOLITTLE RD</t>
  </si>
  <si>
    <t>WASATCH INTEGRATED WASTE MANAGEMENT DIST</t>
  </si>
  <si>
    <t>PO BOX 900</t>
  </si>
  <si>
    <t>WASATCH REGIONAL LANDFILL</t>
  </si>
  <si>
    <t>PO BOX 70053</t>
  </si>
  <si>
    <t>WASATCH VIEW ESTATES</t>
  </si>
  <si>
    <t>1700 WEST 2700 NORTH</t>
  </si>
  <si>
    <t>WASHINGTON ASSOCIATION OF SHERIFFS</t>
  </si>
  <si>
    <t>3060 WILLAMETTE DR NE #300</t>
  </si>
  <si>
    <t>LACEY</t>
  </si>
  <si>
    <t>98516</t>
  </si>
  <si>
    <t>WASHINGTON PARK APARTMENTS</t>
  </si>
  <si>
    <t>170 N WASHINGTON BLVD</t>
  </si>
  <si>
    <t>CITY OF WASHINGTON TERRACE</t>
  </si>
  <si>
    <t>5249 S 400 E</t>
  </si>
  <si>
    <t>WASPC</t>
  </si>
  <si>
    <t>3060 WILLAMETTE DR NE #200</t>
  </si>
  <si>
    <t>WASTE MANAGEMENT OF UTAH, INC.</t>
  </si>
  <si>
    <t>PO BOX 78251</t>
  </si>
  <si>
    <t>WATERMAN INDUSTRIES</t>
  </si>
  <si>
    <t>WATSON FURNITURE GROUP, INC</t>
  </si>
  <si>
    <t>26246 TWELVE TREES LANE NW</t>
  </si>
  <si>
    <t>POULSBO</t>
  </si>
  <si>
    <t>98370</t>
  </si>
  <si>
    <t>WATTS ENTERPRISES</t>
  </si>
  <si>
    <t>5200 S HIGHLAND DR</t>
  </si>
  <si>
    <t>WAXIE JANITORIAL</t>
  </si>
  <si>
    <t>PO BOX 60227</t>
  </si>
  <si>
    <t>1928 N 3500 W</t>
  </si>
  <si>
    <t>WAYNE COUNTY CLERK</t>
  </si>
  <si>
    <t>WAZI TECHNICAL SOLUTIONS LLC</t>
  </si>
  <si>
    <t>1275 E FORT UNION BLVD STE 100</t>
  </si>
  <si>
    <t>W-CUBED INC</t>
  </si>
  <si>
    <t>2121 S WEST TEMPLE</t>
  </si>
  <si>
    <t>WEBER AREA DISPATCH 911 &amp; EMERGENCY SERVICES DIST</t>
  </si>
  <si>
    <t>WEBER ARTS COUNCIL</t>
  </si>
  <si>
    <t>2580 JEFFERSON AVE</t>
  </si>
  <si>
    <t>WEBER BASIN WATER CONSERVANCY DIST</t>
  </si>
  <si>
    <t>2837 E HWY 193</t>
  </si>
  <si>
    <t>WEBER BOYS LACROSSE</t>
  </si>
  <si>
    <t>3500 N 500 W</t>
  </si>
  <si>
    <t>WEBER COALITION FOR A HEALTHY COMMUNITY</t>
  </si>
  <si>
    <t>PO BOX 1344</t>
  </si>
  <si>
    <t>WEBER CONSERVATION DISTRICT</t>
  </si>
  <si>
    <t>2871 S COMMERCE WAY</t>
  </si>
  <si>
    <t>WEBER COUNTY SHERIFF MOUNTED POSSE</t>
  </si>
  <si>
    <t>2440 WASHINGTON BLVD</t>
  </si>
  <si>
    <t>WEBER FIRE DISTRICT</t>
  </si>
  <si>
    <t>2023 W 1300 N</t>
  </si>
  <si>
    <t>WEBER HIGH SCHOOL</t>
  </si>
  <si>
    <t>430 W WEBER HIGH DR</t>
  </si>
  <si>
    <t>WEBER HUMAN SERVICES</t>
  </si>
  <si>
    <t>2650 LINCOLN</t>
  </si>
  <si>
    <t>WEBER PATHWAYS</t>
  </si>
  <si>
    <t>PO BOX 972</t>
  </si>
  <si>
    <t>WEBER RIVER WATER USERS ASSOCIATION</t>
  </si>
  <si>
    <t>138 W 1300 N</t>
  </si>
  <si>
    <t>WEBER SCHOOL DISTRICT</t>
  </si>
  <si>
    <t>5320 S ADAMS AVE</t>
  </si>
  <si>
    <t>WEBER STATE UNIVERSITY</t>
  </si>
  <si>
    <t>WEBER-BOX ELDER CONSERVATION DISTRICT</t>
  </si>
  <si>
    <t>471 W 2ND ST</t>
  </si>
  <si>
    <t>WEBROOT INC</t>
  </si>
  <si>
    <t>385 INTERLOCKEN CRESCENT BLVD</t>
  </si>
  <si>
    <t>BROOMFIELD</t>
  </si>
  <si>
    <t>WEIDNER FIRE</t>
  </si>
  <si>
    <t>135 W 7065 S</t>
  </si>
  <si>
    <t>WELCH EQUIPMENT COMPANY</t>
  </si>
  <si>
    <t>PO BOX 912504</t>
  </si>
  <si>
    <t>WELLS CARGO</t>
  </si>
  <si>
    <t>1741 W 2550 S</t>
  </si>
  <si>
    <t>WELLS FARGO BANK</t>
  </si>
  <si>
    <t>NW 7091   PO BOX 1450</t>
  </si>
  <si>
    <t>55485</t>
  </si>
  <si>
    <t>WELLS FARGO SECURITIES, LLC</t>
  </si>
  <si>
    <t>PO BOX 1450</t>
  </si>
  <si>
    <t>WENDY HAWS, CCT</t>
  </si>
  <si>
    <t>1771 S CALIFORNIA AVE</t>
  </si>
  <si>
    <t>WENDY SUE KELSO</t>
  </si>
  <si>
    <t>215 E 1100 N</t>
  </si>
  <si>
    <t>WESCO DISTRIBUTION INC</t>
  </si>
  <si>
    <t>1080 S DEPOT DR</t>
  </si>
  <si>
    <t>WESLEY EAST</t>
  </si>
  <si>
    <t>7349 W 900 S</t>
  </si>
  <si>
    <t>CITY OF WEST HAVEN</t>
  </si>
  <si>
    <t>4150 S 3900 W</t>
  </si>
  <si>
    <t>WEST JORDAN POLICE DEPT</t>
  </si>
  <si>
    <t>8040 S REDWOOD RD</t>
  </si>
  <si>
    <t>WEST PUBLISHING CORPORATION</t>
  </si>
  <si>
    <t>60197-6292</t>
  </si>
  <si>
    <t>WEST VALLEY CITY HOUSING AUTHORITY</t>
  </si>
  <si>
    <t>3600 S CONSTITUTION  BLVD</t>
  </si>
  <si>
    <t>WESTECH EQUIPMENT</t>
  </si>
  <si>
    <t>195 W 3900 S</t>
  </si>
  <si>
    <t>WESTERN DETENTION PRODUCTS INC</t>
  </si>
  <si>
    <t>3711 E. DEER PARK - MILAN ROAD</t>
  </si>
  <si>
    <t>DEER PARK</t>
  </si>
  <si>
    <t>99006</t>
  </si>
  <si>
    <t>WESTERN INDUSTRIAL DOOR CO</t>
  </si>
  <si>
    <t>7031 S COMMERCE PARK DR</t>
  </si>
  <si>
    <t>WESTERN LINER</t>
  </si>
  <si>
    <t>808 N HWY 89</t>
  </si>
  <si>
    <t>WESTERN OFFICE SYSTEMS OF UTAH INC</t>
  </si>
  <si>
    <t>PO BOX 902079</t>
  </si>
  <si>
    <t>WESTERN RADIATOR CO INC</t>
  </si>
  <si>
    <t>3050 S PENNSYLVANIA AVE</t>
  </si>
  <si>
    <t>WESTLAKE DEVELOPMENT</t>
  </si>
  <si>
    <t>WESTLAND FORD INC</t>
  </si>
  <si>
    <t>3450 WALL AVE</t>
  </si>
  <si>
    <t>WESTMONT RESIDENTIAL PROPERTIES LLC</t>
  </si>
  <si>
    <t>3480 WASHINGTON BLVD #110</t>
  </si>
  <si>
    <t>WESTNET, INC.</t>
  </si>
  <si>
    <t>15542 CHEMICAL LANE</t>
  </si>
  <si>
    <t>92649</t>
  </si>
  <si>
    <t>WESTON WOODS STUDIOS INC</t>
  </si>
  <si>
    <t>WHEELER MACHINERY CO</t>
  </si>
  <si>
    <t>4901 W 2100 S</t>
  </si>
  <si>
    <t>WHEELWRIGHT LUMBER COMPANY</t>
  </si>
  <si>
    <t>3127 S MIDLAND DR</t>
  </si>
  <si>
    <t>WHIRLWIND FARMS INC</t>
  </si>
  <si>
    <t>32908 310TH AVE NW</t>
  </si>
  <si>
    <t>ARGYLE</t>
  </si>
  <si>
    <t>WHITAKER CONSTRUCTION COMPANY INC</t>
  </si>
  <si>
    <t>PO BOX 430</t>
  </si>
  <si>
    <t>WHITE CANYON SOFTWARE INC</t>
  </si>
  <si>
    <t>WHITE ROCK SECURITY GROUP</t>
  </si>
  <si>
    <t>PO BOX 38278</t>
  </si>
  <si>
    <t>75238</t>
  </si>
  <si>
    <t>WHITEHEAD WHOLESALE ELECTRIC INC</t>
  </si>
  <si>
    <t>PO BOX 110</t>
  </si>
  <si>
    <t>J.G. WHOLESALE LLC</t>
  </si>
  <si>
    <t>695 N 900 W SUITE #1</t>
  </si>
  <si>
    <t>WICKLANDER-ZULAWSKI &amp; ASSOCIATES, INC</t>
  </si>
  <si>
    <t>4932 MAIN STREET</t>
  </si>
  <si>
    <t>DOWNERS GROVE</t>
  </si>
  <si>
    <t>60515</t>
  </si>
  <si>
    <t>WIDOW MAKER BOATS</t>
  </si>
  <si>
    <t>1448 W 800 N</t>
  </si>
  <si>
    <t>WIESER EDUCATIONAL INC</t>
  </si>
  <si>
    <t>20722 LINEAR LANE</t>
  </si>
  <si>
    <t>92630-7804</t>
  </si>
  <si>
    <t>WILD DIESEL LLC</t>
  </si>
  <si>
    <t>1847 W 2100 S</t>
  </si>
  <si>
    <t>WILDFLOWER PEDALFEST LLC</t>
  </si>
  <si>
    <t>5981 PARK MEADOW DR</t>
  </si>
  <si>
    <t>WILKINSON SUPPLY CO</t>
  </si>
  <si>
    <t>3021 GRANT AVE</t>
  </si>
  <si>
    <t>WILL FARR</t>
  </si>
  <si>
    <t>WILLIAM F DAINES</t>
  </si>
  <si>
    <t>1839 MOUNTAIN PINES LN</t>
  </si>
  <si>
    <t>WILLIAM I OWENS MD</t>
  </si>
  <si>
    <t>3903 HARRISON STE E201</t>
  </si>
  <si>
    <t>WILLIAM M MORRIS PC</t>
  </si>
  <si>
    <t>3293 HARRISON BLVD   SUITE 240</t>
  </si>
  <si>
    <t>WILLIAM ROBERT BATTLE III</t>
  </si>
  <si>
    <t>8887 HORTON HIGHWAY</t>
  </si>
  <si>
    <t>COLLEGE GROVE</t>
  </si>
  <si>
    <t>37046</t>
  </si>
  <si>
    <t>WILLIAMS &amp; HUNT</t>
  </si>
  <si>
    <t>257 E 200 S   SUITE 500</t>
  </si>
  <si>
    <t>WILLIAMS VISUAL</t>
  </si>
  <si>
    <t>PO BOX 13027</t>
  </si>
  <si>
    <t>WILLOW L HENDRICKS WARREN</t>
  </si>
  <si>
    <t>1538 HUDSON ST</t>
  </si>
  <si>
    <t>WILSON CONCRETE, INC.</t>
  </si>
  <si>
    <t>2341 N 4500 W</t>
  </si>
  <si>
    <t>TVN, LLC</t>
  </si>
  <si>
    <t>WILSON LANE SERVICE INC</t>
  </si>
  <si>
    <t>1893 W 2100 S</t>
  </si>
  <si>
    <t>WILSON'S PAINT AND FLOOR COVERINGS</t>
  </si>
  <si>
    <t>612 N MAIN #3</t>
  </si>
  <si>
    <t>WIMACTEL INC</t>
  </si>
  <si>
    <t>PO BOX 561473</t>
  </si>
  <si>
    <t>80256</t>
  </si>
  <si>
    <t>WINDSHIELD CONNECTION</t>
  </si>
  <si>
    <t>PO BOX 3757</t>
  </si>
  <si>
    <t>WINDSOR DOOR SALES INC</t>
  </si>
  <si>
    <t>3031 PENNSYLVANIA AVE</t>
  </si>
  <si>
    <t>WINSTON HART</t>
  </si>
  <si>
    <t>335 S 850 E</t>
  </si>
  <si>
    <t>WINTERTON AUTOMOTIVE INC #2</t>
  </si>
  <si>
    <t>1266 N MAIN</t>
  </si>
  <si>
    <t>WINWARD ELECTRIC SERVICE</t>
  </si>
  <si>
    <t>2679 MIDLAND DR</t>
  </si>
  <si>
    <t>WINWAY CORPORATION</t>
  </si>
  <si>
    <t>PO BOX 1097</t>
  </si>
  <si>
    <t>95763</t>
  </si>
  <si>
    <t>WIPCO INC</t>
  </si>
  <si>
    <t>2460 JOE FIELD ROAD</t>
  </si>
  <si>
    <t>75229</t>
  </si>
  <si>
    <t>59 N 1400 W</t>
  </si>
  <si>
    <t>WOLFCOM ENTERPRISES</t>
  </si>
  <si>
    <t>5910 W SUNSET BLVD</t>
  </si>
  <si>
    <t>HOLLYWOOD</t>
  </si>
  <si>
    <t>90028-6505</t>
  </si>
  <si>
    <t>WONDER WORKS AMERICA INC</t>
  </si>
  <si>
    <t>34 W FOREST AVE</t>
  </si>
  <si>
    <t>07631</t>
  </si>
  <si>
    <t>WOODLAND COVE APARTMENTS</t>
  </si>
  <si>
    <t>WOODWARD CONCRETE CUTTING AND DEMOLITION</t>
  </si>
  <si>
    <t>1830 N CHURCH STREET</t>
  </si>
  <si>
    <t>WORK HORSE RESIDENTIAL LLC</t>
  </si>
  <si>
    <t>1074 E MUTTON HOLLOW RD</t>
  </si>
  <si>
    <t>WORKERS COMPENSATION FUND</t>
  </si>
  <si>
    <t>PO BOX 26488</t>
  </si>
  <si>
    <t>1430 SOUTH MAIN ST</t>
  </si>
  <si>
    <t>WORLD ARCHIVES LTD</t>
  </si>
  <si>
    <t>855 WRIGHT BROTHERS BLVD SW</t>
  </si>
  <si>
    <t>WORLD BOOK, INC.</t>
  </si>
  <si>
    <t>233 N MICHIGAN AVE SUITE 2000</t>
  </si>
  <si>
    <t>WORLDWIDE TICKETS AND LABELS INC</t>
  </si>
  <si>
    <t>3606 QUANTUM BLVD</t>
  </si>
  <si>
    <t>BOYNTON BEACH</t>
  </si>
  <si>
    <t>33426</t>
  </si>
  <si>
    <t>WRIGHT SIGNS INC</t>
  </si>
  <si>
    <t>145 W 14TH ST</t>
  </si>
  <si>
    <t>WSU STUDIO 76</t>
  </si>
  <si>
    <t>1395 EDVALSON ST</t>
  </si>
  <si>
    <t>WW LIVESTOCK SYSTEMS</t>
  </si>
  <si>
    <t>8832 HWY 54</t>
  </si>
  <si>
    <t>THOMAS</t>
  </si>
  <si>
    <t>73669</t>
  </si>
  <si>
    <t>WYDREDGE LLC</t>
  </si>
  <si>
    <t>2250 S 1200 W</t>
  </si>
  <si>
    <t>XEROX CORPORATION</t>
  </si>
  <si>
    <t>45 GLOVER AVE BUILDING XWHQ</t>
  </si>
  <si>
    <t>NORWALK</t>
  </si>
  <si>
    <t>06850</t>
  </si>
  <si>
    <t>XONDRA MERRILL</t>
  </si>
  <si>
    <t>181 BOOKE CASTLE DRIVE</t>
  </si>
  <si>
    <t>HERMITAGE</t>
  </si>
  <si>
    <t>37076</t>
  </si>
  <si>
    <t>Y&amp;S TECHNOLOGIES</t>
  </si>
  <si>
    <t>383 KINSTON AVE, STE 357</t>
  </si>
  <si>
    <t>11213</t>
  </si>
  <si>
    <t>Y2 GEOTECHNICAL, PC</t>
  </si>
  <si>
    <t>PO BOX 983</t>
  </si>
  <si>
    <t>YARD MASTERS INC</t>
  </si>
  <si>
    <t>3644 WEST PIONEER RD</t>
  </si>
  <si>
    <t>YESCO</t>
  </si>
  <si>
    <t>PO BOX 11676</t>
  </si>
  <si>
    <t>TACOMA</t>
  </si>
  <si>
    <t>98411</t>
  </si>
  <si>
    <t>YMCA OF NORTHERN UTAH</t>
  </si>
  <si>
    <t>3098 S HIGHLAND DR STE 440</t>
  </si>
  <si>
    <t>YOUNG CHEVROLET</t>
  </si>
  <si>
    <t>645 NORTH MAIN</t>
  </si>
  <si>
    <t>YOUR COMMUNITY CONNECTION</t>
  </si>
  <si>
    <t>2261 ADAMS AVE</t>
  </si>
  <si>
    <t>ZACKARY R MARTIN</t>
  </si>
  <si>
    <t>284 N 2850 W</t>
  </si>
  <si>
    <t>FRANK J. ZAMBONI &amp; CO., INC.</t>
  </si>
  <si>
    <t>15714 COLORADO AVE</t>
  </si>
  <si>
    <t>PARAMOUNT</t>
  </si>
  <si>
    <t>90723</t>
  </si>
  <si>
    <t>ZEE MEDICAL</t>
  </si>
  <si>
    <t>PO BOX 781583</t>
  </si>
  <si>
    <t>46278</t>
  </si>
  <si>
    <t>ZIONS FIRST NATIONAL BANK</t>
  </si>
  <si>
    <t>ONE SOUTH  MAIN   SUITE #1700</t>
  </si>
  <si>
    <t>84133</t>
  </si>
  <si>
    <t>ZOETIS</t>
  </si>
  <si>
    <t>PO BOX 419022</t>
  </si>
  <si>
    <t>ZONES INC</t>
  </si>
  <si>
    <t>1102 15TH ST SW STE 102</t>
  </si>
  <si>
    <t>ZURCHERS</t>
  </si>
  <si>
    <t>4040 RIVERDALE RD</t>
  </si>
  <si>
    <t>ONE TIME PAY</t>
  </si>
  <si>
    <t>ABM PARKING SERVICES</t>
  </si>
  <si>
    <t>2424 S KIESEL AVE</t>
  </si>
  <si>
    <t>ADP,INC</t>
  </si>
  <si>
    <t>PO BOX 842875</t>
  </si>
  <si>
    <t>02284-2875</t>
  </si>
  <si>
    <t>ADPRO MARKETING</t>
  </si>
  <si>
    <t>206 24TH STREET</t>
  </si>
  <si>
    <t>AJ OUTDOOR MAINTENANCE</t>
  </si>
  <si>
    <t>4514 W 5625 S</t>
  </si>
  <si>
    <t>ALBERT USTER IMPORTS, INC</t>
  </si>
  <si>
    <t>9211 GAITHER RD</t>
  </si>
  <si>
    <t>GAITHERSBURG</t>
  </si>
  <si>
    <t>20877</t>
  </si>
  <si>
    <t>ALICIA GALVAN</t>
  </si>
  <si>
    <t>647 38TH STREET</t>
  </si>
  <si>
    <t>ALYSSA FUENTES</t>
  </si>
  <si>
    <t>1669 NORTH 2900 WEST</t>
  </si>
  <si>
    <t>AMAZING ICE CREATIONS</t>
  </si>
  <si>
    <t>PO BOX 651676</t>
  </si>
  <si>
    <t>ARROWPOINT SOLUTIONS, INC</t>
  </si>
  <si>
    <t>129 SOUTH STATE STREET</t>
  </si>
  <si>
    <t>B.E.H.S. PRODUCTIONS CLASS</t>
  </si>
  <si>
    <t>380 S 600 W</t>
  </si>
  <si>
    <t>BEELINE PEST CONTROL</t>
  </si>
  <si>
    <t>PO BOX 160248</t>
  </si>
  <si>
    <t>84016</t>
  </si>
  <si>
    <t>BEST BUY</t>
  </si>
  <si>
    <t>1093 WEST RIVERDALE RD</t>
  </si>
  <si>
    <t>BLOCK AND COMPANY, INC</t>
  </si>
  <si>
    <t>DEPARTMENT 10293</t>
  </si>
  <si>
    <t>60680-0618</t>
  </si>
  <si>
    <t>BOYD COFFEE COMPANY</t>
  </si>
  <si>
    <t>19730 NE SANDY BLVD</t>
  </si>
  <si>
    <t>97230</t>
  </si>
  <si>
    <t>BRIGHAM FLORAL AND GIFTS</t>
  </si>
  <si>
    <t>437 S MAIN STREET</t>
  </si>
  <si>
    <t>BRISKEY MECHANICAL, INC</t>
  </si>
  <si>
    <t>2730 N PARKLAND BLVD #1</t>
  </si>
  <si>
    <t>BRON TAPES OF UTAH, INC</t>
  </si>
  <si>
    <t>805 WEST 1700 SOUTH</t>
  </si>
  <si>
    <t>84104-1736</t>
  </si>
  <si>
    <t>BUCK WILD MECHANICAL BULLS</t>
  </si>
  <si>
    <t>903 S 850 E</t>
  </si>
  <si>
    <t>CAMERON COLUCCI</t>
  </si>
  <si>
    <t>1942 MATHEW DRIVE</t>
  </si>
  <si>
    <t>CAPITAL ONE COMMERCIAL</t>
  </si>
  <si>
    <t>PO BOX 5219</t>
  </si>
  <si>
    <t>60197-5219</t>
  </si>
  <si>
    <t>CARLOS PRODUCE</t>
  </si>
  <si>
    <t>3044 WASHINGTON BLVD</t>
  </si>
  <si>
    <t>CASSANDRA A MOYERS</t>
  </si>
  <si>
    <t>813 E 3350 N</t>
  </si>
  <si>
    <t>84414-3216</t>
  </si>
  <si>
    <t>CENTRAL POINT SYSTEMS</t>
  </si>
  <si>
    <t>4596 SOUTH FORTUNA WAY</t>
  </si>
  <si>
    <t>CENTURY LIGHTING</t>
  </si>
  <si>
    <t>259 31ST STREET</t>
  </si>
  <si>
    <t>CHARLES G. BLACKNER</t>
  </si>
  <si>
    <t>1042 FORT UNION BLVD #544</t>
  </si>
  <si>
    <t>CHIEFTAIN WILD RICE COMPANY</t>
  </si>
  <si>
    <t>PO BOX 550</t>
  </si>
  <si>
    <t>SPOONER</t>
  </si>
  <si>
    <t>54801</t>
  </si>
  <si>
    <t>CHOC-ART LLC</t>
  </si>
  <si>
    <t>PO BOX 61057</t>
  </si>
  <si>
    <t>IRVINE</t>
  </si>
  <si>
    <t>92602</t>
  </si>
  <si>
    <t>CHRIS PHILION</t>
  </si>
  <si>
    <t>2549 IOWA AVE</t>
  </si>
  <si>
    <t>CHRIS SORENSEN</t>
  </si>
  <si>
    <t>5077 FORTROSE DR</t>
  </si>
  <si>
    <t>248 S MAIN STREET</t>
  </si>
  <si>
    <t>COLONIAL HOUSE PORTRAITS</t>
  </si>
  <si>
    <t>73 E 200 N</t>
  </si>
  <si>
    <t>COSTCO</t>
  </si>
  <si>
    <t>98124-1783</t>
  </si>
  <si>
    <t>DATATIX</t>
  </si>
  <si>
    <t>334 BUGATTI DR</t>
  </si>
  <si>
    <t>DAVIS NUTRITIONAL SERVICES</t>
  </si>
  <si>
    <t>45 E STATE STREET</t>
  </si>
  <si>
    <t>84025-0588</t>
  </si>
  <si>
    <t>DESTINY HOMER</t>
  </si>
  <si>
    <t>DIRECT FIRST AID &amp; SAFETY</t>
  </si>
  <si>
    <t>DIXON WINDOW CLEANING</t>
  </si>
  <si>
    <t>E-AUTOFEEDBACK SURVEY SOLUTIONS</t>
  </si>
  <si>
    <t>4817 W 122ND TERRACE</t>
  </si>
  <si>
    <t>66209</t>
  </si>
  <si>
    <t>EGYPTIAN THEATER FOUNDATION</t>
  </si>
  <si>
    <t>ELIZABETH FUENTES</t>
  </si>
  <si>
    <t>ELWOOD STAFFING</t>
  </si>
  <si>
    <t>PO BOX 95810</t>
  </si>
  <si>
    <t>84095-0810</t>
  </si>
  <si>
    <t>ENSIGN FLORAL</t>
  </si>
  <si>
    <t>2985 SOUTH 300 WEST</t>
  </si>
  <si>
    <t>ENTERPRISE NEWSPAPER GROUP</t>
  </si>
  <si>
    <t>PO BOX 11778</t>
  </si>
  <si>
    <t>ESTEBAN M. DELOYZA</t>
  </si>
  <si>
    <t>579 27TH STREET #7</t>
  </si>
  <si>
    <t>EXCEPTIONAL ARTISTS</t>
  </si>
  <si>
    <t>9202 WEST DODE RD</t>
  </si>
  <si>
    <t>68114</t>
  </si>
  <si>
    <t>FORD PIANO TUNING AND REPAIR</t>
  </si>
  <si>
    <t>606 EAST 800 NORTH</t>
  </si>
  <si>
    <t>FUSION IMAGING, INC</t>
  </si>
  <si>
    <t>601 WEST BORO STREET</t>
  </si>
  <si>
    <t>GIRL SCOUTS OF UTAH</t>
  </si>
  <si>
    <t>PO BOX 57280</t>
  </si>
  <si>
    <t>GOLDEN SPIKE CHAPTER</t>
  </si>
  <si>
    <t>5596 S 2150 W</t>
  </si>
  <si>
    <t>GORDON'S GLASS</t>
  </si>
  <si>
    <t>1850 NORTH MAIN</t>
  </si>
  <si>
    <t>84323-0626</t>
  </si>
  <si>
    <t>GREEN LIGHT BOOKING LLC</t>
  </si>
  <si>
    <t>1891 GLENDON CIR</t>
  </si>
  <si>
    <t>HAMPTON INN &amp; SUITES</t>
  </si>
  <si>
    <t>2401 WASHINGTON BLVD</t>
  </si>
  <si>
    <t>HAROLD R. EVERITT</t>
  </si>
  <si>
    <t>6379 LAURA JO LANE</t>
  </si>
  <si>
    <t>84129-5071</t>
  </si>
  <si>
    <t>HOBART SERVICES</t>
  </si>
  <si>
    <t>60132-2517</t>
  </si>
  <si>
    <t>HOLLYWOOD VIBE</t>
  </si>
  <si>
    <t>922 NORTH MAPLE STREET</t>
  </si>
  <si>
    <t>91505</t>
  </si>
  <si>
    <t>HUBERT COMPANY</t>
  </si>
  <si>
    <t>25401 NETWORK PLACE</t>
  </si>
  <si>
    <t>60673-1254</t>
  </si>
  <si>
    <t>HY-KO SUPPLY CO.</t>
  </si>
  <si>
    <t>PO BOX 26116</t>
  </si>
  <si>
    <t>I.S. PROMOTIONS</t>
  </si>
  <si>
    <t>865 CLOVER CIRCLE</t>
  </si>
  <si>
    <t>IMAGINE ENTERTAINMENT</t>
  </si>
  <si>
    <t>1380 CENTERVILLE LANE UNIT 46</t>
  </si>
  <si>
    <t>GARDNERVILLE</t>
  </si>
  <si>
    <t>89410</t>
  </si>
  <si>
    <t>INDUSTRIAL SOLUTIONS, INC</t>
  </si>
  <si>
    <t>PO BOX 95429</t>
  </si>
  <si>
    <t>INNOVATIVE DESIGN CONCEPTS</t>
  </si>
  <si>
    <t>925 W 100 N STE B</t>
  </si>
  <si>
    <t>INSPIRE DANCE</t>
  </si>
  <si>
    <t>209 E 200 S</t>
  </si>
  <si>
    <t>INTERNATIONAL ASSN OF VENUE MANAGERS</t>
  </si>
  <si>
    <t>635 FRITZ STE 100</t>
  </si>
  <si>
    <t>JACK WRIGHT</t>
  </si>
  <si>
    <t>8402 E LASENDA DR</t>
  </si>
  <si>
    <t>85255</t>
  </si>
  <si>
    <t>JACOB SMITH</t>
  </si>
  <si>
    <t>856 21ST STREET</t>
  </si>
  <si>
    <t>JP DISPLAY</t>
  </si>
  <si>
    <t>327 WEST REDBERRY ROAD</t>
  </si>
  <si>
    <t>KANE CONSULTING, INC</t>
  </si>
  <si>
    <t>1396 SOUTH 1525 WEST</t>
  </si>
  <si>
    <t>KATE MACLEOD</t>
  </si>
  <si>
    <t>PO BOX 521533</t>
  </si>
  <si>
    <t>84152-1533</t>
  </si>
  <si>
    <t>KBMG-FM</t>
  </si>
  <si>
    <t>2722 S REDWOOD RD #1</t>
  </si>
  <si>
    <t>KINETICO WATER SYSTEMS</t>
  </si>
  <si>
    <t>441 W 12300 S</t>
  </si>
  <si>
    <t>2447 KIESEL AVE</t>
  </si>
  <si>
    <t>LAMONICA'S RESTAURANT EQUIPMENT SERVICE</t>
  </si>
  <si>
    <t>6211 SOUTH 380 WEST</t>
  </si>
  <si>
    <t>LARAE THACKERAY</t>
  </si>
  <si>
    <t>195 E GENTILE #5</t>
  </si>
  <si>
    <t>LE BUS</t>
  </si>
  <si>
    <t>542 S 2350 W</t>
  </si>
  <si>
    <t>MACKENZIE EXHIBIT, INC</t>
  </si>
  <si>
    <t>725 W WHITE DR</t>
  </si>
  <si>
    <t>MADBROOK DONUTS</t>
  </si>
  <si>
    <t>540 E 1700 S</t>
  </si>
  <si>
    <t>84015-2359</t>
  </si>
  <si>
    <t>84412-0667</t>
  </si>
  <si>
    <t>MARIA C. MORALES-RODRIGUEZ</t>
  </si>
  <si>
    <t>3208 OGDEN AVE</t>
  </si>
  <si>
    <t>MICHAEL CARUSO</t>
  </si>
  <si>
    <t>1777 GIBSON AVE</t>
  </si>
  <si>
    <t>MIKE VAUGHN</t>
  </si>
  <si>
    <t>2797 SHAMROCK DR</t>
  </si>
  <si>
    <t>MLAM</t>
  </si>
  <si>
    <t>9633 E GRANITO AVE</t>
  </si>
  <si>
    <t>91941</t>
  </si>
  <si>
    <t>MODEL LINEN SUPPLY</t>
  </si>
  <si>
    <t>MONICA BAXTER</t>
  </si>
  <si>
    <t>762 W 2010 S</t>
  </si>
  <si>
    <t>MONIKA ANDERSON</t>
  </si>
  <si>
    <t>5028 W 5350 S</t>
  </si>
  <si>
    <t>MOTION INDUSTRIES</t>
  </si>
  <si>
    <t>MOUNTAIN STATES CONCESSIONS LLC</t>
  </si>
  <si>
    <t>1885 S MILESTONE DR</t>
  </si>
  <si>
    <t>MUSEUM ARTS, INC</t>
  </si>
  <si>
    <t>1618 S 1100 W</t>
  </si>
  <si>
    <t>MYRIAD ARTISTS</t>
  </si>
  <si>
    <t>CARRBORO</t>
  </si>
  <si>
    <t>27510</t>
  </si>
  <si>
    <t>NORTHERN UTAH PROTECTION &amp;TRANSPORT</t>
  </si>
  <si>
    <t>PO BOX 59</t>
  </si>
  <si>
    <t>NOW PLAYING UTAH</t>
  </si>
  <si>
    <t>175 S WEST TEMPLE</t>
  </si>
  <si>
    <t>NOY MCGRATH</t>
  </si>
  <si>
    <t>1930 WEST 1620 NORTH</t>
  </si>
  <si>
    <t>OASIS STAGE WERKS</t>
  </si>
  <si>
    <t>PO BOX 3762</t>
  </si>
  <si>
    <t>OCEANBEAUTY SEAFOODS LLC</t>
  </si>
  <si>
    <t>PO BOX 26644</t>
  </si>
  <si>
    <t>2438 WASHINGTON BLVD</t>
  </si>
  <si>
    <t>PACIFIC SEAFOOD</t>
  </si>
  <si>
    <t>PO BOX 842757</t>
  </si>
  <si>
    <t>02284-2757</t>
  </si>
  <si>
    <t>PAUL STEPHENS</t>
  </si>
  <si>
    <t>3107 POLK AVE</t>
  </si>
  <si>
    <t>PDM SCHOOL OF CLASSICAL BALLET</t>
  </si>
  <si>
    <t>2216 WASHINGTON BLVD</t>
  </si>
  <si>
    <t>PERFORMANCE AUDIO</t>
  </si>
  <si>
    <t>2456 S WEST TEMPLE</t>
  </si>
  <si>
    <t>PETER GRAY</t>
  </si>
  <si>
    <t>PO BOX 752</t>
  </si>
  <si>
    <t>PURE WATER SOLUTIONS, INC</t>
  </si>
  <si>
    <t>RANDY SUGI</t>
  </si>
  <si>
    <t>4459 S 1150 W</t>
  </si>
  <si>
    <t>REPUBLIC SERVICES, INC</t>
  </si>
  <si>
    <t>PO BOX 78829</t>
  </si>
  <si>
    <t>85062-8829</t>
  </si>
  <si>
    <t>RESCUE ROOTER</t>
  </si>
  <si>
    <t>RFOCUS</t>
  </si>
  <si>
    <t>1102 W BARNES DR</t>
  </si>
  <si>
    <t>ROBERT A MORALES JR.</t>
  </si>
  <si>
    <t>3966 EVELYN ROAD</t>
  </si>
  <si>
    <t>SAGE CHECKS &amp; FORMS</t>
  </si>
  <si>
    <t>PO BOX 935021</t>
  </si>
  <si>
    <t>31193-5021</t>
  </si>
  <si>
    <t>SCOTT R. HOGGE</t>
  </si>
  <si>
    <t>2055 N 150 E</t>
  </si>
  <si>
    <t>SIOMARA N FIGUEROA BOBADILLA</t>
  </si>
  <si>
    <t>496 W 1425 N APT U</t>
  </si>
  <si>
    <t>STAFFING RESOURCE MANAGEMENT</t>
  </si>
  <si>
    <t>3776 WALL AVE</t>
  </si>
  <si>
    <t>STANDARD EXAMINER</t>
  </si>
  <si>
    <t>84412-2790</t>
  </si>
  <si>
    <t>SUPERIOR FILTRATION PRODUCTS</t>
  </si>
  <si>
    <t>PO BOX 540537</t>
  </si>
  <si>
    <t>SUSAN NELSON</t>
  </si>
  <si>
    <t>624 N YACHT CLUB DR</t>
  </si>
  <si>
    <t>SWANK MOTION PICTURES, INC</t>
  </si>
  <si>
    <t>2844 PAYSPHERE CIRCLE</t>
  </si>
  <si>
    <t>SWISHER HYGIENE FRANCHISEE TRUST</t>
  </si>
  <si>
    <t>PO BOX 473526</t>
  </si>
  <si>
    <t>28247-3526</t>
  </si>
  <si>
    <t>TAP SNAP</t>
  </si>
  <si>
    <t>3290 N 1350 W</t>
  </si>
  <si>
    <t>THE ENTERPRISE</t>
  </si>
  <si>
    <t>5270 S FREEWAY PARK DR</t>
  </si>
  <si>
    <t>THE SHERWIN-WILLIAMS CO.</t>
  </si>
  <si>
    <t>3559 WASHINGTON BLVD</t>
  </si>
  <si>
    <t>84403-1033</t>
  </si>
  <si>
    <t>THE STRIKING VIKING STORY PIRATES LLC</t>
  </si>
  <si>
    <t>250 W 40TH STREET</t>
  </si>
  <si>
    <t>NEW YORK CITY</t>
  </si>
  <si>
    <t>10018</t>
  </si>
  <si>
    <t>TONY SPENCER DESIGN</t>
  </si>
  <si>
    <t>3317 N 900 E</t>
  </si>
  <si>
    <t>TWENTIETH CENTURY FOX FILM CORP.</t>
  </si>
  <si>
    <t>5799 COLLECTION CENTER DR</t>
  </si>
  <si>
    <t>UNITED LABORATORIES</t>
  </si>
  <si>
    <t>PO BOX 410</t>
  </si>
  <si>
    <t>ST CHARLES</t>
  </si>
  <si>
    <t>60174-0410</t>
  </si>
  <si>
    <t>UNIVERSAL FILM EXCHANGES LLLP</t>
  </si>
  <si>
    <t>PO BOX 848270</t>
  </si>
  <si>
    <t>75284-8270</t>
  </si>
  <si>
    <t>UT DEPT OF ALCOHOLIC BEVERAGE CONTROL</t>
  </si>
  <si>
    <t>1625 S 900 W</t>
  </si>
  <si>
    <t>84130-0408</t>
  </si>
  <si>
    <t>UTAH AEF</t>
  </si>
  <si>
    <t>872 HERITAGE PARK BLVD</t>
  </si>
  <si>
    <t>UTAH BUSINESS MAGAZINE</t>
  </si>
  <si>
    <t>UTAH COUNTRY DANCE</t>
  </si>
  <si>
    <t>948 W 3070 N</t>
  </si>
  <si>
    <t>UTAH CUSTOM APPAREL</t>
  </si>
  <si>
    <t>9980 S 300 W</t>
  </si>
  <si>
    <t>UTAH RESTAURANT SOLUTIONS</t>
  </si>
  <si>
    <t>96 S 1000 W</t>
  </si>
  <si>
    <t>WARNER BROS. DISTRIBUTION, INC</t>
  </si>
  <si>
    <t>WARREN MILLER ENTERTAINMENT</t>
  </si>
  <si>
    <t>5720 FLATIRON PARKWAY</t>
  </si>
  <si>
    <t>WASATCH &amp; DISTRICT PIPE BAND</t>
  </si>
  <si>
    <t>WEBB AUDIO VISUAL COMMUNICATION</t>
  </si>
  <si>
    <t>3020 S WEST TEMPLE</t>
  </si>
  <si>
    <t>WEBER/MORGAN HEALTH DEPARTMENT</t>
  </si>
  <si>
    <t>477 23RD STREET</t>
  </si>
  <si>
    <t>WEDDINGS SO EASY</t>
  </si>
  <si>
    <t>PO BOX 924</t>
  </si>
  <si>
    <t>84025-0924</t>
  </si>
  <si>
    <t>WSU CULTURAL AFFAIRS</t>
  </si>
  <si>
    <t>1909 UNIVERSITY CIRCLE</t>
  </si>
  <si>
    <t>84408-1909</t>
  </si>
  <si>
    <t>XTELESIS CORPORATION</t>
  </si>
  <si>
    <t>PO BOX 809209</t>
  </si>
  <si>
    <t>ZOLLMAN ENTERPRISES, INC</t>
  </si>
  <si>
    <t>3310 FOREST RIDGE STREET</t>
  </si>
  <si>
    <t>67205</t>
  </si>
  <si>
    <t>TRUSTWAVE</t>
  </si>
  <si>
    <t>70 W MADISON STREET</t>
  </si>
  <si>
    <t>60602</t>
  </si>
  <si>
    <t>R.A.D SYSTEMS</t>
  </si>
  <si>
    <t>1406 S RANGE AVE STE 1</t>
  </si>
  <si>
    <t>DENHAM SPRINGS</t>
  </si>
  <si>
    <t>70726</t>
  </si>
  <si>
    <t>MELANY ALDRIDGE</t>
  </si>
  <si>
    <t>334 W 870 N</t>
  </si>
  <si>
    <t>BRIAN BENNION</t>
  </si>
  <si>
    <t>C/O WMHD</t>
  </si>
  <si>
    <t>ROBYN HURT</t>
  </si>
  <si>
    <t>KAY LARRISON</t>
  </si>
  <si>
    <t>CATHY BODILY</t>
  </si>
  <si>
    <t>ANNA GUZMAN</t>
  </si>
  <si>
    <t>HALEY HAMBLIN</t>
  </si>
  <si>
    <t>WEST COAST CODE CONSULTANTS</t>
  </si>
  <si>
    <t>908 WEST GORDON AVE</t>
  </si>
  <si>
    <t>RIDGE UTAH DEVELOPMENT CORP</t>
  </si>
  <si>
    <t>SALT LAKE COUNTY SHERIFF'S OFFICE</t>
  </si>
  <si>
    <t>ATTN FISCAL</t>
  </si>
  <si>
    <t>GEOTAB USA INC</t>
  </si>
  <si>
    <t>DICK MURDOCK</t>
  </si>
  <si>
    <t>JOHN TAYLOR</t>
  </si>
  <si>
    <t>2397 W 550 N</t>
  </si>
  <si>
    <t>CHARLOTTE COYLE</t>
  </si>
  <si>
    <t>3240 N FAIRFIELD #1</t>
  </si>
  <si>
    <t>DIVISION OF EMERGENCY MANAGEMENT</t>
  </si>
  <si>
    <t>ATTN TARA BEHUNIN</t>
  </si>
  <si>
    <t>NORTHFRONT ENTREPRENEUR ALLIANCE</t>
  </si>
  <si>
    <t>450 SIMMONS WAY</t>
  </si>
  <si>
    <t>MTN GREEN</t>
  </si>
  <si>
    <t>HIGH STREET INC</t>
  </si>
  <si>
    <t>COUNTY OF SALT LAKE</t>
  </si>
  <si>
    <t>2001 S STATE ST N4200</t>
  </si>
  <si>
    <t>PAUL BABINSKY</t>
  </si>
  <si>
    <t>C/O SHERIFF</t>
  </si>
  <si>
    <t>CURTISS FROST</t>
  </si>
  <si>
    <t>C/O JAIL</t>
  </si>
  <si>
    <t>JARED GREEN</t>
  </si>
  <si>
    <t>MIKE MCDONALD</t>
  </si>
  <si>
    <t>JEREMY ROCK</t>
  </si>
  <si>
    <t>CRAIG TILLET</t>
  </si>
  <si>
    <t>JUAN TORRES</t>
  </si>
  <si>
    <t>WES VOTH</t>
  </si>
  <si>
    <t>SARA MCKENZIE</t>
  </si>
  <si>
    <t>C/O CSI</t>
  </si>
  <si>
    <t>JESSICA JOLLEY</t>
  </si>
  <si>
    <t>TAMMY WEESE</t>
  </si>
  <si>
    <t>C/O WEBER 911</t>
  </si>
  <si>
    <t>TINA MATHIEU</t>
  </si>
  <si>
    <t>RHEUAMA ROSS</t>
  </si>
  <si>
    <t>KEVIN ROSE</t>
  </si>
  <si>
    <t>MEGAN WALKER</t>
  </si>
  <si>
    <t>KYLE PHIPPS</t>
  </si>
  <si>
    <t>KRIS ZOBELL</t>
  </si>
  <si>
    <t>JAMES WHITE</t>
  </si>
  <si>
    <t>JOSEPH FAIOLA</t>
  </si>
  <si>
    <t>JOHN CARLIN</t>
  </si>
  <si>
    <t>JACOB BARKER</t>
  </si>
  <si>
    <t>BRANDEN B MILES</t>
  </si>
  <si>
    <t>C/O ATTORNEY</t>
  </si>
  <si>
    <t>CORPORATE ALLIANCE OF OGDEN UTAH</t>
  </si>
  <si>
    <t>SHARLENE CALL</t>
  </si>
  <si>
    <t>C/O GSEC</t>
  </si>
  <si>
    <t>KRISTIN JORGENSEN</t>
  </si>
  <si>
    <t>ROXANNE JORGENSEN</t>
  </si>
  <si>
    <t>ARTHUR BROGLI</t>
  </si>
  <si>
    <t>PROQUEST LLC</t>
  </si>
  <si>
    <t>JONATHAN D HANKS</t>
  </si>
  <si>
    <t>SERVICE EXPERTS</t>
  </si>
  <si>
    <t>2869 COMMERCE WAY #1</t>
  </si>
  <si>
    <t>ROSI OFFICE FURNITURE</t>
  </si>
  <si>
    <t>2250 S WEST TEMPLE</t>
  </si>
  <si>
    <t>JIMMY JOHNS</t>
  </si>
  <si>
    <t>3685 HARRISON BLVD</t>
  </si>
  <si>
    <t>LOGO CONCEPTS</t>
  </si>
  <si>
    <t>AIA CORPORATION</t>
  </si>
  <si>
    <t>MICROSOFT</t>
  </si>
  <si>
    <t>PO BOX 847255</t>
  </si>
  <si>
    <t>STOTZ EQUIPMENT</t>
  </si>
  <si>
    <t>PETERSON PLUMBING SUPPLY</t>
  </si>
  <si>
    <t>1625 W MAIN ST</t>
  </si>
  <si>
    <t>NACR INC</t>
  </si>
  <si>
    <t>NW5806</t>
  </si>
  <si>
    <t>55485-5806</t>
  </si>
  <si>
    <t>WEBER COUNTY GOLDEN SPIKE EVENTS CENTER</t>
  </si>
  <si>
    <t>PETTY CASH ACCOUNT</t>
  </si>
  <si>
    <t>RYAN COWLEY</t>
  </si>
  <si>
    <t>C/O ELECTIONS</t>
  </si>
  <si>
    <t>JENNY RICHARDSON</t>
  </si>
  <si>
    <t>C/O HEALTH DEPT</t>
  </si>
  <si>
    <t>OLIVE GARDEN</t>
  </si>
  <si>
    <t>4079 RIVERDALE RD</t>
  </si>
  <si>
    <t>BRIAN COWAN</t>
  </si>
  <si>
    <t>MICHAEL B &amp; M NEDRA ATKINSON</t>
  </si>
  <si>
    <t>2488 S 3500 W</t>
  </si>
  <si>
    <t>LISA FRAZIER</t>
  </si>
  <si>
    <t>2315 E SUMMERWOOD DR</t>
  </si>
  <si>
    <t>ALS GROUP USA CORP</t>
  </si>
  <si>
    <t>PO BOX 975444</t>
  </si>
  <si>
    <t>75397-5444</t>
  </si>
  <si>
    <t>WEBER MORGAN NARCOTICS STRIKE FORCE</t>
  </si>
  <si>
    <t>C/O TROY BURNETT</t>
  </si>
  <si>
    <t>TERRY THOMPSON</t>
  </si>
  <si>
    <t>ATC GROUP SERVICES</t>
  </si>
  <si>
    <t>DEPT 3263</t>
  </si>
  <si>
    <t>75312-3263</t>
  </si>
  <si>
    <t>ELIESER BARBOZA</t>
  </si>
  <si>
    <t>5077 VISTA DR</t>
  </si>
  <si>
    <t>JACOB WOOD</t>
  </si>
  <si>
    <t>82 E 950 S</t>
  </si>
  <si>
    <t>THE NEWSLINK GROUP LLC</t>
  </si>
  <si>
    <t>4064 S HIGHLAND DR</t>
  </si>
  <si>
    <t>WEBER COUNTY CORRECTIONAL FACILITY</t>
  </si>
  <si>
    <t>INMATE TRUST ACCOUNT</t>
  </si>
  <si>
    <t>WEBER COUNTY SHERIFF'S OFFICE</t>
  </si>
  <si>
    <t>1855 S 300 W</t>
  </si>
  <si>
    <t>84115-1804</t>
  </si>
  <si>
    <t>THE COTTON CANDY GUY</t>
  </si>
  <si>
    <t>84637</t>
  </si>
  <si>
    <t>SMOOTHIE ISLAND</t>
  </si>
  <si>
    <t>2271 S 300 W</t>
  </si>
  <si>
    <t>MICHAEL THOMPSON</t>
  </si>
  <si>
    <t>C/O ROADS</t>
  </si>
  <si>
    <t>ROB TYLER</t>
  </si>
  <si>
    <t>LAYNE HADFIELD</t>
  </si>
  <si>
    <t>KYLE NYLAND</t>
  </si>
  <si>
    <t>JASON BROADBENT</t>
  </si>
  <si>
    <t>INTERNAL REVENUE SERVICE</t>
  </si>
  <si>
    <t>FRESNO</t>
  </si>
  <si>
    <t>93888</t>
  </si>
  <si>
    <t>MOUNTAIN LAND COLLECTIONS INC</t>
  </si>
  <si>
    <t>C/O QUINN M KOFFORD</t>
  </si>
  <si>
    <t>W-W RECOVERY LLC</t>
  </si>
  <si>
    <t>C/O KENDALL FARR</t>
  </si>
  <si>
    <t>JARED ANDERSEN</t>
  </si>
  <si>
    <t>C/O ENGINEERING</t>
  </si>
  <si>
    <t>OGDEN CITY UTILITIES</t>
  </si>
  <si>
    <t>133 W 29TH ST</t>
  </si>
  <si>
    <t>FXR FACTORY RACING INC</t>
  </si>
  <si>
    <t>PO BOX 66512</t>
  </si>
  <si>
    <t>60666-0512</t>
  </si>
  <si>
    <t>BOX ELDER COUNTY</t>
  </si>
  <si>
    <t>817 PARKER LN</t>
  </si>
  <si>
    <t>UNITED PARCEL SERVICE</t>
  </si>
  <si>
    <t>LOCKBOX 577</t>
  </si>
  <si>
    <t>60132-0577</t>
  </si>
  <si>
    <t>WEBER COUNTY TREASURER</t>
  </si>
  <si>
    <t>STATE OF UTAH GASCARD</t>
  </si>
  <si>
    <t>PO BOX 105080</t>
  </si>
  <si>
    <t>30348-5080</t>
  </si>
  <si>
    <t>TROY BURNETT</t>
  </si>
  <si>
    <t>C/O STRIKE FORCE</t>
  </si>
  <si>
    <t>BRION FLINDERS</t>
  </si>
  <si>
    <t>TYLER HANSON</t>
  </si>
  <si>
    <t>SHANE KEYES</t>
  </si>
  <si>
    <t>ARMANDO PEREZ</t>
  </si>
  <si>
    <t>MATTHEW WARD</t>
  </si>
  <si>
    <t>KEVIN MURRAY</t>
  </si>
  <si>
    <t>CURTIS JEFFRIES</t>
  </si>
  <si>
    <t>BRANDON BECK</t>
  </si>
  <si>
    <t>BRAD BULLOCK</t>
  </si>
  <si>
    <t>TROY ARROWSMITH</t>
  </si>
  <si>
    <t>ERIC KIRKMAN</t>
  </si>
  <si>
    <t>MICHAEL ROUNKLES</t>
  </si>
  <si>
    <t>DOUGLAS DUNBAR</t>
  </si>
  <si>
    <t>TODD KIRK</t>
  </si>
  <si>
    <t>JASON VANDENBERG</t>
  </si>
  <si>
    <t>AMBER LINDQUIST</t>
  </si>
  <si>
    <t>JOURNAL TECHNOLOGIES INC</t>
  </si>
  <si>
    <t>843 S 100 W</t>
  </si>
  <si>
    <t>DAVID DODD</t>
  </si>
  <si>
    <t>3471 E OLYMPUS VIEW DR</t>
  </si>
  <si>
    <t>JACKSON HADFIELD</t>
  </si>
  <si>
    <t>NEALY ADAMS</t>
  </si>
  <si>
    <t>JOHN MILLAWAY</t>
  </si>
  <si>
    <t>a_department_code</t>
  </si>
  <si>
    <t>rq_dept_name_long</t>
  </si>
  <si>
    <t>408</t>
  </si>
  <si>
    <t>Garage</t>
  </si>
  <si>
    <t>130</t>
  </si>
  <si>
    <t>100</t>
  </si>
  <si>
    <t>Commission</t>
  </si>
  <si>
    <t>102</t>
  </si>
  <si>
    <t>Public Affairs</t>
  </si>
  <si>
    <t>110</t>
  </si>
  <si>
    <t>Assessor</t>
  </si>
  <si>
    <t>120</t>
  </si>
  <si>
    <t>Attorney - Criminal</t>
  </si>
  <si>
    <t>122</t>
  </si>
  <si>
    <t>Attorney - Civil</t>
  </si>
  <si>
    <t>124</t>
  </si>
  <si>
    <t>Public Defender</t>
  </si>
  <si>
    <t>126</t>
  </si>
  <si>
    <t>Risk Management</t>
  </si>
  <si>
    <t>128</t>
  </si>
  <si>
    <t>Childrens Justice Center</t>
  </si>
  <si>
    <t>Clerk Auditor</t>
  </si>
  <si>
    <t>132</t>
  </si>
  <si>
    <t>Elections</t>
  </si>
  <si>
    <t>140</t>
  </si>
  <si>
    <t>Recorder</t>
  </si>
  <si>
    <t>142</t>
  </si>
  <si>
    <t>Surveyor</t>
  </si>
  <si>
    <t>Sheriff</t>
  </si>
  <si>
    <t>Jail</t>
  </si>
  <si>
    <t>152</t>
  </si>
  <si>
    <t>Homeland Security</t>
  </si>
  <si>
    <t>153</t>
  </si>
  <si>
    <t>Gun Range</t>
  </si>
  <si>
    <t>154</t>
  </si>
  <si>
    <t>Crime Scene Investigations</t>
  </si>
  <si>
    <t>155</t>
  </si>
  <si>
    <t>Animal Control</t>
  </si>
  <si>
    <t>Animal Shelter</t>
  </si>
  <si>
    <t>160</t>
  </si>
  <si>
    <t>Treasurer</t>
  </si>
  <si>
    <t>205</t>
  </si>
  <si>
    <t>Purchasing</t>
  </si>
  <si>
    <t>Training</t>
  </si>
  <si>
    <t>Human Resources</t>
  </si>
  <si>
    <t>220</t>
  </si>
  <si>
    <t>Information Technology</t>
  </si>
  <si>
    <t>225</t>
  </si>
  <si>
    <t>GIS</t>
  </si>
  <si>
    <t>230</t>
  </si>
  <si>
    <t>Internal Audit</t>
  </si>
  <si>
    <t>250</t>
  </si>
  <si>
    <t>Paramedic</t>
  </si>
  <si>
    <t>300</t>
  </si>
  <si>
    <t>Economic Development</t>
  </si>
  <si>
    <t>305</t>
  </si>
  <si>
    <t>310</t>
  </si>
  <si>
    <t>Corridor Preservation</t>
  </si>
  <si>
    <t>350</t>
  </si>
  <si>
    <t>Redevelopment Agency</t>
  </si>
  <si>
    <t>400</t>
  </si>
  <si>
    <t>Operations Administration</t>
  </si>
  <si>
    <t>404</t>
  </si>
  <si>
    <t>Weber Morgan Strike Force</t>
  </si>
  <si>
    <t>402</t>
  </si>
  <si>
    <t>Engineering</t>
  </si>
  <si>
    <t>940</t>
  </si>
  <si>
    <t>Weber Area Dispatch 911</t>
  </si>
  <si>
    <t>Property Management</t>
  </si>
  <si>
    <t>Weber Housing Authority</t>
  </si>
  <si>
    <t>Weber Morgan Health Department</t>
  </si>
  <si>
    <t>406</t>
  </si>
  <si>
    <t>Storm Water Management</t>
  </si>
  <si>
    <t>895</t>
  </si>
  <si>
    <t>Tax Collections</t>
  </si>
  <si>
    <t>890</t>
  </si>
  <si>
    <t>Treasurer Trust</t>
  </si>
  <si>
    <t>410</t>
  </si>
  <si>
    <t>Planning</t>
  </si>
  <si>
    <t>880</t>
  </si>
  <si>
    <t>General Termination Pool</t>
  </si>
  <si>
    <t>870</t>
  </si>
  <si>
    <t>Contributions and Transfers</t>
  </si>
  <si>
    <t>850</t>
  </si>
  <si>
    <t>Capital Improvements</t>
  </si>
  <si>
    <t>835</t>
  </si>
  <si>
    <t>Tourism</t>
  </si>
  <si>
    <t>412</t>
  </si>
  <si>
    <t>Building Inspector</t>
  </si>
  <si>
    <t>830</t>
  </si>
  <si>
    <t>RAMP Tax</t>
  </si>
  <si>
    <t>825</t>
  </si>
  <si>
    <t>Special Assessment Debt Svc</t>
  </si>
  <si>
    <t>414</t>
  </si>
  <si>
    <t>Municipal Service Area</t>
  </si>
  <si>
    <t>820</t>
  </si>
  <si>
    <t>Debt Service</t>
  </si>
  <si>
    <t>420</t>
  </si>
  <si>
    <t>Weed Department</t>
  </si>
  <si>
    <t>815</t>
  </si>
  <si>
    <t>Building Authority Admin</t>
  </si>
  <si>
    <t>810</t>
  </si>
  <si>
    <t>Watershed Fire Protection</t>
  </si>
  <si>
    <t>425</t>
  </si>
  <si>
    <t>Roads and Highways</t>
  </si>
  <si>
    <t>Statutory &amp; Non-Departmental</t>
  </si>
  <si>
    <t>600</t>
  </si>
  <si>
    <t>Library</t>
  </si>
  <si>
    <t>570</t>
  </si>
  <si>
    <t>Special Events</t>
  </si>
  <si>
    <t>430</t>
  </si>
  <si>
    <t>Sewer Division</t>
  </si>
  <si>
    <t>550</t>
  </si>
  <si>
    <t>Ogden Eccles Conference Center</t>
  </si>
  <si>
    <t>540</t>
  </si>
  <si>
    <t>Ice Sheet</t>
  </si>
  <si>
    <t>530</t>
  </si>
  <si>
    <t>Golden Spike Event Center</t>
  </si>
  <si>
    <t>440</t>
  </si>
  <si>
    <t>Trails Development</t>
  </si>
  <si>
    <t>USU Extension Service</t>
  </si>
  <si>
    <t>510</t>
  </si>
  <si>
    <t>Parks</t>
  </si>
  <si>
    <t>505</t>
  </si>
  <si>
    <t>442</t>
  </si>
  <si>
    <t>Stormwater Development</t>
  </si>
  <si>
    <t>Recreation</t>
  </si>
  <si>
    <t>444</t>
  </si>
  <si>
    <t>Wastewater Development</t>
  </si>
  <si>
    <t>500</t>
  </si>
  <si>
    <t>Recreation Facilities Admin</t>
  </si>
  <si>
    <t>490</t>
  </si>
  <si>
    <t>Public Works</t>
  </si>
  <si>
    <t>446</t>
  </si>
  <si>
    <t>Transportation Mitigation</t>
  </si>
  <si>
    <t>460</t>
  </si>
  <si>
    <t>Fleet Management</t>
  </si>
  <si>
    <t>Transfer Station</t>
  </si>
  <si>
    <t>455</t>
  </si>
  <si>
    <t>Landfill Gas Recovery</t>
  </si>
  <si>
    <t>805</t>
  </si>
  <si>
    <t>Weber Human Services</t>
  </si>
  <si>
    <t>Application xtender Software Maintenance 1/1/2016</t>
  </si>
  <si>
    <t>Open PO for Software Maintenance 1/1/16-12/31/16</t>
  </si>
  <si>
    <t>Wipedrive Enterprise License 3 years</t>
  </si>
  <si>
    <t>supplies for concessions</t>
  </si>
  <si>
    <t>HP color laserjet Enterprise M553n</t>
  </si>
  <si>
    <t>Web Filter Maintenance</t>
  </si>
  <si>
    <t>Open Order</t>
  </si>
  <si>
    <t>OPEN ORDER FOR QPR MIX</t>
  </si>
  <si>
    <t>OPEN ORDER FOR SUPPLIES</t>
  </si>
  <si>
    <t>Service on Transfer Station equipment</t>
  </si>
  <si>
    <t>Repair work (welding) for C/D trailers.</t>
  </si>
  <si>
    <t>Urea for Compost</t>
  </si>
  <si>
    <t>OPEN ORDER</t>
  </si>
  <si>
    <t>HOJ Forklift Systems</t>
  </si>
  <si>
    <t>Open PO For Employee Incentives</t>
  </si>
  <si>
    <t>Permit Stickers for Wastehauler Trucks</t>
  </si>
  <si>
    <t>HP Color LaserJet Enterprise M553 for Fatima</t>
  </si>
  <si>
    <t>Supplies</t>
  </si>
  <si>
    <t>Office Supplies</t>
  </si>
  <si>
    <t>SUPPLIES &amp; SERVICES</t>
  </si>
  <si>
    <t>Travel Registration for Mike Chavez</t>
  </si>
  <si>
    <t>Open Order for Supplies</t>
  </si>
  <si>
    <t>Server room maintenance</t>
  </si>
  <si>
    <t>Autodesk Subscription Renewal - 6 Licenses</t>
  </si>
  <si>
    <t>Open PO for END program</t>
  </si>
  <si>
    <t xml:space="preserve">Used Oil removal                                   </t>
  </si>
  <si>
    <t>SUPPLIES</t>
  </si>
  <si>
    <t>SCANNERS/PRINTERS/LABELS</t>
  </si>
  <si>
    <t>Replacement printer for Chris Ward</t>
  </si>
  <si>
    <t>JANITORIAL SUPPLIES</t>
  </si>
  <si>
    <t>Printing</t>
  </si>
  <si>
    <t>Refreshments/Supplies HP staff meetings</t>
  </si>
  <si>
    <t>Meeting Supplies</t>
  </si>
  <si>
    <t>Meeting Refreshments</t>
  </si>
  <si>
    <t>Snow Removal - MAIN, SWB, OVB</t>
  </si>
  <si>
    <t>Septic Pumping</t>
  </si>
  <si>
    <t>Fire Extinquisher inspections</t>
  </si>
  <si>
    <t>Catering</t>
  </si>
  <si>
    <t>HVAC Maintenance</t>
  </si>
  <si>
    <t>Window Cleaning</t>
  </si>
  <si>
    <t>Copy Paper 8.5 x 11 - recycled</t>
  </si>
  <si>
    <t>Be Air Aware Campaign Advertisments</t>
  </si>
  <si>
    <t>Vendor Name</t>
  </si>
  <si>
    <t>Total # of Purchase Orders:</t>
  </si>
  <si>
    <t>Commission Meeting Date:</t>
  </si>
  <si>
    <t>Total $ Value of Purchase Orders:</t>
  </si>
  <si>
    <t>Row Labels</t>
  </si>
  <si>
    <t>Grand Total</t>
  </si>
  <si>
    <t>The above listed purchase orders reflect requisitions submitted by the various county departments.   The prices have been obtained by the County Purchasing Department through bid, quote, negotiation or otherwise as provided by ordinance and state law.  The purchase amounts represent the lowest bid or best offer, while meeting the specifications provided by the requesting department.</t>
  </si>
  <si>
    <t>Brianna Sederholm</t>
  </si>
  <si>
    <t>Purchasing Agent</t>
  </si>
  <si>
    <t>Ricky D. Hatch</t>
  </si>
  <si>
    <t>County Clerk/Auditor</t>
  </si>
  <si>
    <t>The purchase orders listed hereon have been approved by the Board of County commissioners at the public</t>
  </si>
  <si>
    <t>Commissioner Kerry Gibson</t>
  </si>
  <si>
    <t>Commissioner James Ebert</t>
  </si>
  <si>
    <t>Amount</t>
  </si>
  <si>
    <t>By Vendor</t>
  </si>
  <si>
    <t>By Department</t>
  </si>
  <si>
    <t>rd_fiscal_year</t>
  </si>
  <si>
    <t>rd_unit_price</t>
  </si>
  <si>
    <t>rd_extended_price</t>
  </si>
  <si>
    <t>rh_vendor_suggest</t>
  </si>
  <si>
    <t>rh_comments_generl</t>
  </si>
  <si>
    <t>a_purch_order_no</t>
  </si>
  <si>
    <t>Replacement printer</t>
  </si>
  <si>
    <t>Diesel Fuel</t>
  </si>
  <si>
    <t>Refreshments</t>
  </si>
  <si>
    <t>Meals</t>
  </si>
  <si>
    <t>Replacement Printer</t>
  </si>
  <si>
    <t>STAFF TRAININ SUPPLIES</t>
  </si>
  <si>
    <t>Brochures</t>
  </si>
  <si>
    <t>Filters for Weber Center</t>
  </si>
  <si>
    <t>rd_price_net</t>
  </si>
  <si>
    <t>rd_po_create_date</t>
  </si>
  <si>
    <t>Vaccines</t>
  </si>
  <si>
    <t>Books and Materials</t>
  </si>
  <si>
    <t>Audio/Visual Materials</t>
  </si>
  <si>
    <t>EQUIPMENT</t>
  </si>
  <si>
    <t>SOFTWARE</t>
  </si>
  <si>
    <t>Computer</t>
  </si>
  <si>
    <t>Software</t>
  </si>
  <si>
    <t>PO #</t>
  </si>
  <si>
    <t>Department Name</t>
  </si>
  <si>
    <t>PO Created</t>
  </si>
  <si>
    <t>&gt;5%?</t>
  </si>
  <si>
    <t>Microsoft Visio Software</t>
  </si>
  <si>
    <t>BEN LOMOND ANIMAL CLINIC</t>
  </si>
  <si>
    <t>RIVERPRINT</t>
  </si>
  <si>
    <t>84047-7227</t>
  </si>
  <si>
    <t>725 SAPPHIRE DR</t>
  </si>
  <si>
    <t>60677-8001</t>
  </si>
  <si>
    <t>PETTY CASH ACCT</t>
  </si>
  <si>
    <t>HIGHWAY PRODUCTS INC</t>
  </si>
  <si>
    <t>7905 AGATE RD</t>
  </si>
  <si>
    <t>WHITE CITY</t>
  </si>
  <si>
    <t>97503</t>
  </si>
  <si>
    <t>CAROLYN LAIRD</t>
  </si>
  <si>
    <t>C/O TREASURER</t>
  </si>
  <si>
    <t>SUGAR &amp; SPICE CAFE</t>
  </si>
  <si>
    <t>3651 S WALL AVE</t>
  </si>
  <si>
    <t>VOICE PRODUCTS INC</t>
  </si>
  <si>
    <t>8555 E 32ND STREET</t>
  </si>
  <si>
    <t>NORTH WICHITA</t>
  </si>
  <si>
    <t>67226</t>
  </si>
  <si>
    <t>BRYCE SHERWOOD</t>
  </si>
  <si>
    <t>1129 S BLUFF ST</t>
  </si>
  <si>
    <t>COURTYARD BY MARRIOTT</t>
  </si>
  <si>
    <t>185 S 1470 E</t>
  </si>
  <si>
    <t>ADORAMA INC</t>
  </si>
  <si>
    <t>42 WEST 18TH STREET</t>
  </si>
  <si>
    <t>TODD ORULLIAN</t>
  </si>
  <si>
    <t>PO BOX 3234</t>
  </si>
  <si>
    <t>TED JORGENSEN</t>
  </si>
  <si>
    <t>105 FOWLER</t>
  </si>
  <si>
    <t>MIKE FENTON</t>
  </si>
  <si>
    <t>LOOMIS</t>
  </si>
  <si>
    <t>DEPT CH 10500</t>
  </si>
  <si>
    <t>PALATINE</t>
  </si>
  <si>
    <t>MARK GOLD</t>
  </si>
  <si>
    <t>PINEAE GREENHOUSE</t>
  </si>
  <si>
    <t>84401-1970</t>
  </si>
  <si>
    <t>UTAH LTAP</t>
  </si>
  <si>
    <t>84322-4111</t>
  </si>
  <si>
    <t>FIRST CALL</t>
  </si>
  <si>
    <t>65801-9464</t>
  </si>
  <si>
    <t>HEALTHEQUITY INC.</t>
  </si>
  <si>
    <t>15 WEST SCENIC POINTE DR</t>
  </si>
  <si>
    <t>Count</t>
  </si>
  <si>
    <t>PRINTING</t>
  </si>
  <si>
    <t>SQL LICENSES</t>
  </si>
  <si>
    <t>MICROSOFT SERVER 2012 LICENSES</t>
  </si>
  <si>
    <t>MICROSOFT OFFICE LICENSING</t>
  </si>
  <si>
    <t>MICROSOFT OFFICE 2013</t>
  </si>
  <si>
    <t>Windshield Repairs</t>
  </si>
  <si>
    <t>Bid for large format printer/scanner/copier.</t>
  </si>
  <si>
    <t>GYC Youth Supplies</t>
  </si>
  <si>
    <t>Training Supplies</t>
  </si>
  <si>
    <t>GENERATOR REPAIR</t>
  </si>
  <si>
    <t>EQUIP REPAIR</t>
  </si>
  <si>
    <t>CONCESSIONS</t>
  </si>
  <si>
    <t>CLEANING SUPPLIES</t>
  </si>
  <si>
    <t>Baling wire</t>
  </si>
  <si>
    <t>TRASH SERVICE</t>
  </si>
  <si>
    <t>ELEVATOR SERVICE</t>
  </si>
  <si>
    <t>Storage Container</t>
  </si>
  <si>
    <t>Radio Batteries</t>
  </si>
  <si>
    <t>Sensit calibration station</t>
  </si>
  <si>
    <t>ALPINE GEOGRAPHIC</t>
  </si>
  <si>
    <t>33408-3029</t>
  </si>
  <si>
    <t>C/O JASON</t>
  </si>
  <si>
    <t>CORN SHACK CORP</t>
  </si>
  <si>
    <t>GOLDEN HALO DONUTS</t>
  </si>
  <si>
    <t>HOLLAND EQUIPMENT COMPANY</t>
  </si>
  <si>
    <t>CITY DIRECTORIES</t>
  </si>
  <si>
    <t>84165-0598</t>
  </si>
  <si>
    <t>MELODI'S PEST CONTROL LLC</t>
  </si>
  <si>
    <t>INTERSTATE RESEARCH &amp; RECOVERY</t>
  </si>
  <si>
    <t>OGDEN STAMP COMPANY</t>
  </si>
  <si>
    <t>ROCKY MOUNTAIN POWER</t>
  </si>
  <si>
    <t>LONG TERM DISABILITY</t>
  </si>
  <si>
    <t>84102-2004</t>
  </si>
  <si>
    <t>RICHARDS SIGN CO</t>
  </si>
  <si>
    <t>BACKFLOW SERVICES LLC</t>
  </si>
  <si>
    <t>3901 SAGE DR #7</t>
  </si>
  <si>
    <t>ROCKFORD</t>
  </si>
  <si>
    <t>61114</t>
  </si>
  <si>
    <t>3828 SOUTH MAIN STREET</t>
  </si>
  <si>
    <t>VLCM</t>
  </si>
  <si>
    <t>JAMI MCADAMS</t>
  </si>
  <si>
    <t>DISASTER MANAGEMENT SYSTEMS</t>
  </si>
  <si>
    <t>10271-A TRADEMARK ST</t>
  </si>
  <si>
    <t>IDEUM INC</t>
  </si>
  <si>
    <t>2469 CORRALES ROAD</t>
  </si>
  <si>
    <t>CORRALES</t>
  </si>
  <si>
    <t>87048</t>
  </si>
  <si>
    <t>DAVID C WILSON</t>
  </si>
  <si>
    <t>ATD AMERICAN CO</t>
  </si>
  <si>
    <t>WYNCOTE</t>
  </si>
  <si>
    <t>19095</t>
  </si>
  <si>
    <t>TOUCHMAGIX MEDIA PVT LTD</t>
  </si>
  <si>
    <t>2ND FLOOR SYMPHONY A</t>
  </si>
  <si>
    <t>PUNE</t>
  </si>
  <si>
    <t>MH</t>
  </si>
  <si>
    <t>411020</t>
  </si>
  <si>
    <t>CHICK-FIL-A</t>
  </si>
  <si>
    <t>1120 WASHINGTON BLVD</t>
  </si>
  <si>
    <t>C/O BUILDING INSP</t>
  </si>
  <si>
    <t>COMMON CENTS</t>
  </si>
  <si>
    <t>C/O E STEVE MENTELE</t>
  </si>
  <si>
    <t>RAPID CITY</t>
  </si>
  <si>
    <t>SD</t>
  </si>
  <si>
    <t>57702</t>
  </si>
  <si>
    <t>GREAT BASIN EARTH SCIENCE</t>
  </si>
  <si>
    <t>2241 E BENDEMERE CIR</t>
  </si>
  <si>
    <t>CLARKS QUALITY ROOFING</t>
  </si>
  <si>
    <t>334 W ANDERSON AVE</t>
  </si>
  <si>
    <t>WC3</t>
  </si>
  <si>
    <t>908 W GORDON AVE STE #201</t>
  </si>
  <si>
    <t>SIMON ASSOCIATES LLC</t>
  </si>
  <si>
    <t>1981 E CURTIS DR</t>
  </si>
  <si>
    <t>SIMPLEX GRINNELL</t>
  </si>
  <si>
    <t>LYNNDA WANGSGARD</t>
  </si>
  <si>
    <t>C/O LIBRARY</t>
  </si>
  <si>
    <t>ROBERT ARMSTRONG</t>
  </si>
  <si>
    <t>SAM MIHARA</t>
  </si>
  <si>
    <t>16821 GREENVIEW LN</t>
  </si>
  <si>
    <t>BAAC INC</t>
  </si>
  <si>
    <t>PO BOX 1718</t>
  </si>
  <si>
    <t>TAVARES</t>
  </si>
  <si>
    <t>32778</t>
  </si>
  <si>
    <t>AMY D LLOYD</t>
  </si>
  <si>
    <t>CASEY HAYES</t>
  </si>
  <si>
    <t>4525 S 3850 W</t>
  </si>
  <si>
    <t>STONE POLYGRAPH SERVICES LLC</t>
  </si>
  <si>
    <t>2330 S MAIN ST #8</t>
  </si>
  <si>
    <t>RICKY D HATCH</t>
  </si>
  <si>
    <t>C/O CLERK AUDITOR</t>
  </si>
  <si>
    <t>SAM YATES</t>
  </si>
  <si>
    <t>71 S 100 W</t>
  </si>
  <si>
    <t>MANTUA</t>
  </si>
  <si>
    <t>84324</t>
  </si>
  <si>
    <t>PO BOX 955146</t>
  </si>
  <si>
    <t>63195-5146</t>
  </si>
  <si>
    <t>ACCENT WIRE - WESTERN</t>
  </si>
  <si>
    <t>10131 FM 2920</t>
  </si>
  <si>
    <t>TOMBALL</t>
  </si>
  <si>
    <t>77375</t>
  </si>
  <si>
    <t>SPENCER DRAKE</t>
  </si>
  <si>
    <t>TYSON KOMER</t>
  </si>
  <si>
    <t>MILLS LAW LLC</t>
  </si>
  <si>
    <t>1340 E WILLOW VISTA CIR</t>
  </si>
  <si>
    <t>RICHARD T WILLIAMS</t>
  </si>
  <si>
    <t>RYAN J BUSHELL</t>
  </si>
  <si>
    <t>204 25TH STREET SUITE 201</t>
  </si>
  <si>
    <t>ZIONS BANK PUBLIC FINANCE</t>
  </si>
  <si>
    <t>ONE SOUTH MAIN ST, 18TH FLOOR</t>
  </si>
  <si>
    <t>675 E 500 S</t>
  </si>
  <si>
    <t>K C DAY</t>
  </si>
  <si>
    <t>BRILYNN BENARD</t>
  </si>
  <si>
    <t>5604 FOX CHASE DR</t>
  </si>
  <si>
    <t>FIRECRAFT SAFETY PRODUCTS, LLC</t>
  </si>
  <si>
    <t>2339 WESTBROOKE DR</t>
  </si>
  <si>
    <t>43228</t>
  </si>
  <si>
    <t>ON SITE STORAGE</t>
  </si>
  <si>
    <t>PO BOX 718</t>
  </si>
  <si>
    <t>Open PO for Suicide prevention</t>
  </si>
  <si>
    <t>Adobe Acrobat Pro Software</t>
  </si>
  <si>
    <t>uniform supplies</t>
  </si>
  <si>
    <t>Elevator Maintenance</t>
  </si>
  <si>
    <t>DOG FOOD</t>
  </si>
  <si>
    <t>Door Repairs</t>
  </si>
  <si>
    <t>Plumbing Services</t>
  </si>
  <si>
    <t>Website Support</t>
  </si>
  <si>
    <t>Sprinkler Inspections</t>
  </si>
  <si>
    <t>programming supplies</t>
  </si>
  <si>
    <t>Electrical Repair/Service</t>
  </si>
  <si>
    <t>painting</t>
  </si>
  <si>
    <t>tractor maintenance</t>
  </si>
  <si>
    <t>package service</t>
  </si>
  <si>
    <t>color copier maintenance</t>
  </si>
  <si>
    <t>Carpet Repair</t>
  </si>
  <si>
    <t>small equipment repair</t>
  </si>
  <si>
    <t>Piano tuning</t>
  </si>
  <si>
    <t>Jail Replacement switches</t>
  </si>
  <si>
    <t>Telecomm Equipment</t>
  </si>
  <si>
    <t>Open Order for Copying Service</t>
  </si>
  <si>
    <t>WMHD business cards for the public</t>
  </si>
  <si>
    <t>Vaccinations</t>
  </si>
  <si>
    <t>ENVELOPES</t>
  </si>
  <si>
    <t>supplies</t>
  </si>
  <si>
    <t>Bus. Cards</t>
  </si>
  <si>
    <t>3 Replacement Surface Pro for Attorneys Office</t>
  </si>
  <si>
    <t>Replacement Lenovo for Attorneys office</t>
  </si>
  <si>
    <t>Furniture connections</t>
  </si>
  <si>
    <t>Books and Babies Bags</t>
  </si>
  <si>
    <t>5 portajohns, 1 ADA portajohn, 3 wash stations</t>
  </si>
  <si>
    <t>Surface Pro 4 for Comm Ebert's Assistant</t>
  </si>
  <si>
    <t>HP Officejet Pro 8610</t>
  </si>
  <si>
    <t>Open order for radio batteries during the year</t>
  </si>
  <si>
    <t>Inmate Commissary Kiosks</t>
  </si>
  <si>
    <t>Mobile Command Post Network Data Services</t>
  </si>
  <si>
    <t>Nissan Forklift parts/services</t>
  </si>
  <si>
    <t>Supplies Work Study</t>
  </si>
  <si>
    <t>Repairs</t>
  </si>
  <si>
    <t>Nautilus Portable Extractor</t>
  </si>
  <si>
    <t>GOLDEN SPIKE HARLEY-DAVIDSON</t>
  </si>
  <si>
    <t>RHETT  POTTER</t>
  </si>
  <si>
    <t>COLUMBUS COMMUNITY CENTER</t>
  </si>
  <si>
    <t>ALLIANCE PROPERTY MANAGEMENT</t>
  </si>
  <si>
    <t>VALENCIA APARTMENTS</t>
  </si>
  <si>
    <t>81101</t>
  </si>
  <si>
    <t>C/O KRYSTAL HAZLETT</t>
  </si>
  <si>
    <t>75 REMITTANCE DR</t>
  </si>
  <si>
    <t>CENTER POINT LARGE PRINT</t>
  </si>
  <si>
    <t>ROYAL WHOLESALE ELECTRIC</t>
  </si>
  <si>
    <t>DEPARTMENT OF HEALTH</t>
  </si>
  <si>
    <t>EVCO HOUSE OF HOSE</t>
  </si>
  <si>
    <t>CHERRY CREEK APTS</t>
  </si>
  <si>
    <t>FREAKIN GENIUS LLC</t>
  </si>
  <si>
    <t>WHEELER AND ASSOCIATES</t>
  </si>
  <si>
    <t>THE GLOVE DOCTOR</t>
  </si>
  <si>
    <t>SHADY LANE APARTMENTS</t>
  </si>
  <si>
    <t>HARLEY DAVIDSON</t>
  </si>
  <si>
    <t>HEARTLAND AG-BUSINESS GROUP, I</t>
  </si>
  <si>
    <t>PO  BOX 271642</t>
  </si>
  <si>
    <t>NANCY ADAMS</t>
  </si>
  <si>
    <t>5829 SOUTH 1050 EAST</t>
  </si>
  <si>
    <t>KLR PROPERTIES LLC</t>
  </si>
  <si>
    <t>YOUR EMPLOYMENT SOLUTIONS</t>
  </si>
  <si>
    <t>CHADWICK BOOTH COMPANY</t>
  </si>
  <si>
    <t>ANDREWS AIR FORCE BASE</t>
  </si>
  <si>
    <t>20762</t>
  </si>
  <si>
    <t>616 GRANT AVE</t>
  </si>
  <si>
    <t>MANGO LANGUAGES</t>
  </si>
  <si>
    <t>526 E 3230 N</t>
  </si>
  <si>
    <t>MCGREGER APARTMENTS</t>
  </si>
  <si>
    <t>NORTHERN UTAH PROPERTY MGMT</t>
  </si>
  <si>
    <t>825 NE MULTNOMAH ST</t>
  </si>
  <si>
    <t>97232</t>
  </si>
  <si>
    <t>COMFORT ZONE LLC</t>
  </si>
  <si>
    <t>PBS DISTRIBUTION LLC</t>
  </si>
  <si>
    <t>BMPM LLC</t>
  </si>
  <si>
    <t>BOOKSITE</t>
  </si>
  <si>
    <t>PROPERTY MANAGEMENT WEST INC</t>
  </si>
  <si>
    <t>PO BOX 1580</t>
  </si>
  <si>
    <t>1625 CAMELOT DR</t>
  </si>
  <si>
    <t>2350 S 1900 W STE 100</t>
  </si>
  <si>
    <t>84114-4003</t>
  </si>
  <si>
    <t>THE HERALD JOURNAL</t>
  </si>
  <si>
    <t>QUALITY TREE CARE LLC</t>
  </si>
  <si>
    <t>TOWNHOUSE ESTATES</t>
  </si>
  <si>
    <t>TYCO INTEGRATED SECURITY LLC</t>
  </si>
  <si>
    <t>VALLEY OFFICE SYSTEMS</t>
  </si>
  <si>
    <t>VICTORIA RIDGE APARTMENTS</t>
  </si>
  <si>
    <t>1024 CHILDS AVE</t>
  </si>
  <si>
    <t>WALL 2 WALL COMMERCIAL FLOORIN</t>
  </si>
  <si>
    <t>PO BOX 150291</t>
  </si>
  <si>
    <t>WASATCH ELECTRIC</t>
  </si>
  <si>
    <t>1101 UNIVERSITY CIR</t>
  </si>
  <si>
    <t>84408-1101</t>
  </si>
  <si>
    <t>THOMSON REUTERS WEST</t>
  </si>
  <si>
    <t>1955 SOUTH 1300 EAST</t>
  </si>
  <si>
    <t>SALT LAKE CITY WEEKLY</t>
  </si>
  <si>
    <t>JOSEPH R DOMITROWICH</t>
  </si>
  <si>
    <t>833 COTTONWOOD DR</t>
  </si>
  <si>
    <t>CUPERTINO</t>
  </si>
  <si>
    <t>95014</t>
  </si>
  <si>
    <t>135 GREENWOOD AVE</t>
  </si>
  <si>
    <t>MARSH USA INC</t>
  </si>
  <si>
    <t>PO BOX 846015</t>
  </si>
  <si>
    <t>75284-6015</t>
  </si>
  <si>
    <t>TRACY TAYLOR</t>
  </si>
  <si>
    <t>JOSEPH SONGER</t>
  </si>
  <si>
    <t>CAMERON HARTMAN</t>
  </si>
  <si>
    <t>TAMLYN APARTMENTS</t>
  </si>
  <si>
    <t>1121 SULLIVAN RD</t>
  </si>
  <si>
    <t>COLBY COOPER</t>
  </si>
  <si>
    <t>1109 N 2925 W</t>
  </si>
  <si>
    <t>BRADLEY HART</t>
  </si>
  <si>
    <t>4263 S 2975 W</t>
  </si>
  <si>
    <t>ED SIMONE</t>
  </si>
  <si>
    <t>1842 QUAIL RUN DR</t>
  </si>
  <si>
    <t>KEVIN HIGGS</t>
  </si>
  <si>
    <t>5887 S WEBER  DR</t>
  </si>
  <si>
    <t>KINGSTOWNE APARTMENTS</t>
  </si>
  <si>
    <t>2245 MONROE BLVD</t>
  </si>
  <si>
    <t>OLIVE BENNETT</t>
  </si>
  <si>
    <t>2651 W 5750 S</t>
  </si>
  <si>
    <t>SALLY ALLEY</t>
  </si>
  <si>
    <t>3597 OAKRIDGE CIRCLE</t>
  </si>
  <si>
    <t>LNL INVESTMENTS</t>
  </si>
  <si>
    <t>MARANZALEZ HOLDINGS</t>
  </si>
  <si>
    <t>NORAH RUDIN PH.D.</t>
  </si>
  <si>
    <t>650 CASTRO ST #120-404</t>
  </si>
  <si>
    <t>MOUNTAIN VIEW</t>
  </si>
  <si>
    <t>94041</t>
  </si>
  <si>
    <t>KELLY J MADSEN</t>
  </si>
  <si>
    <t>10 EXCHANGE PL #622</t>
  </si>
  <si>
    <t>SCFM COMPRESSION SERVICES</t>
  </si>
  <si>
    <t>3701 S MAYBELLE AVE</t>
  </si>
  <si>
    <t>74107-5708</t>
  </si>
  <si>
    <t>NORTH OGDEN UTILITIES</t>
  </si>
  <si>
    <t>165 E LOMOND VIEW DR</t>
  </si>
  <si>
    <t>WASATCH ANIMAL HOSPITAL</t>
  </si>
  <si>
    <t>4300 HARRISON BLVD STE #5</t>
  </si>
  <si>
    <t>MOUNTAIN VIEW HEALTHMART</t>
  </si>
  <si>
    <t>1378 W 1800 N</t>
  </si>
  <si>
    <t>AMANDA CONLEY</t>
  </si>
  <si>
    <t>6340 W 5500 S</t>
  </si>
  <si>
    <t>ANDREW J HORTING</t>
  </si>
  <si>
    <t>ANN M STARK</t>
  </si>
  <si>
    <t>864 LIBERTY AVE</t>
  </si>
  <si>
    <t>BARRE DRAPER</t>
  </si>
  <si>
    <t>381 N WASINGTON BLVD #M305</t>
  </si>
  <si>
    <t>BECKIE &amp; RYAN READ</t>
  </si>
  <si>
    <t>1771 N 800 E</t>
  </si>
  <si>
    <t>BOWDIE &amp; SHERIDA MALAN</t>
  </si>
  <si>
    <t>2051 N 3700 W</t>
  </si>
  <si>
    <t>BRANDON &amp; BRANDELL FLINDERS</t>
  </si>
  <si>
    <t>4227 W 4875 S</t>
  </si>
  <si>
    <t>BRANDON FLINDERS</t>
  </si>
  <si>
    <t>BRENT &amp; JENNIFER ROSS</t>
  </si>
  <si>
    <t>3438 W 2050 S</t>
  </si>
  <si>
    <t>BRENT N ROSS</t>
  </si>
  <si>
    <t>CHERYL MADSON</t>
  </si>
  <si>
    <t>100 N DEPOT RD</t>
  </si>
  <si>
    <t>MALAD</t>
  </si>
  <si>
    <t>83252</t>
  </si>
  <si>
    <t>CHRISTINE NATION</t>
  </si>
  <si>
    <t>5070 S 3375 W</t>
  </si>
  <si>
    <t>COLLEEN T LONG</t>
  </si>
  <si>
    <t>1874 N 6225 E</t>
  </si>
  <si>
    <t>CRAIG KENDELL</t>
  </si>
  <si>
    <t>678 N SKY MOUNTAIN RD</t>
  </si>
  <si>
    <t>HURRICANE</t>
  </si>
  <si>
    <t>84737</t>
  </si>
  <si>
    <t>DEBORAH M SMITH</t>
  </si>
  <si>
    <t>363 W 4800 S  #602</t>
  </si>
  <si>
    <t>DEBORAH NIELSEN</t>
  </si>
  <si>
    <t>848 E 3400 N</t>
  </si>
  <si>
    <t>C/O ASSESSOR</t>
  </si>
  <si>
    <t>DERRICK DEARDEN</t>
  </si>
  <si>
    <t>2667 W 4200 S</t>
  </si>
  <si>
    <t>DIANE SULEY</t>
  </si>
  <si>
    <t>980 S 6525 E</t>
  </si>
  <si>
    <t>DON &amp; JENNIFER GASKILL</t>
  </si>
  <si>
    <t>520 E 575 N</t>
  </si>
  <si>
    <t>DOUGLAS D COLEMAN</t>
  </si>
  <si>
    <t>BOX 319</t>
  </si>
  <si>
    <t>ELANA V BRYAN</t>
  </si>
  <si>
    <t>874 N 300 E</t>
  </si>
  <si>
    <t>EMILY BOREN</t>
  </si>
  <si>
    <t>7979 S 2625 E</t>
  </si>
  <si>
    <t>ERIC P FRYER</t>
  </si>
  <si>
    <t>FATIMA M FERNELIUS</t>
  </si>
  <si>
    <t>2212 TAYLOR AVE</t>
  </si>
  <si>
    <t>FRANK CARLSEN</t>
  </si>
  <si>
    <t>353 OWENS ST</t>
  </si>
  <si>
    <t>HEATHER PORTER</t>
  </si>
  <si>
    <t>293 E 2300 N</t>
  </si>
  <si>
    <t>ISABEL ANGUIANO</t>
  </si>
  <si>
    <t>3143 ADAMS AVE</t>
  </si>
  <si>
    <t>JAMES &amp; AMY BRIEL</t>
  </si>
  <si>
    <t>214 SUNSTONE CR</t>
  </si>
  <si>
    <t>JAMES PARKS</t>
  </si>
  <si>
    <t>255 14TH ST</t>
  </si>
  <si>
    <t>JAMIE L PITT</t>
  </si>
  <si>
    <t>4825 S 450 W</t>
  </si>
  <si>
    <t>JAN H WILSON</t>
  </si>
  <si>
    <t>JEAN P MAUGHAN</t>
  </si>
  <si>
    <t>183 W 1750 N</t>
  </si>
  <si>
    <t>JENNIFER BATTISTI</t>
  </si>
  <si>
    <t>3962 W 2750 S</t>
  </si>
  <si>
    <t>JERILYN HARSHBARGER</t>
  </si>
  <si>
    <t>6838 W 4700 S</t>
  </si>
  <si>
    <t>JIMMY K GENTRY</t>
  </si>
  <si>
    <t>624 N 2450 W</t>
  </si>
  <si>
    <t>JOHN BROWN</t>
  </si>
  <si>
    <t>2198 W PIONEER RD</t>
  </si>
  <si>
    <t>JOHN MORROW</t>
  </si>
  <si>
    <t>3671 S 3600 W</t>
  </si>
  <si>
    <t>JOHN STIMPSON</t>
  </si>
  <si>
    <t>1769 N 2475 W</t>
  </si>
  <si>
    <t>JOHN VINE</t>
  </si>
  <si>
    <t>5662 S 2450 W</t>
  </si>
  <si>
    <t>Hooper</t>
  </si>
  <si>
    <t>KAREN &amp; JAMES JACOBSON</t>
  </si>
  <si>
    <t>5488 S 250 E</t>
  </si>
  <si>
    <t>KATHLEEN MONTGOMERY</t>
  </si>
  <si>
    <t>PO BOX 184</t>
  </si>
  <si>
    <t>KATHRYN BARDWELL</t>
  </si>
  <si>
    <t>2081 W 3950 S</t>
  </si>
  <si>
    <t>KEVIN J CHRISTIANSEN</t>
  </si>
  <si>
    <t>5708 W 3800 S</t>
  </si>
  <si>
    <t>LANCE &amp; JULIE DONELSON</t>
  </si>
  <si>
    <t>LEKELSI TALBOT</t>
  </si>
  <si>
    <t>LEONARD &amp; SHARLENE CALL</t>
  </si>
  <si>
    <t>3720 N 600 W</t>
  </si>
  <si>
    <t>LEONARD CALL</t>
  </si>
  <si>
    <t>LEONEL HERRERA &amp; CHANTELE STUART</t>
  </si>
  <si>
    <t>1333 LEWIS DR</t>
  </si>
  <si>
    <t>LES &amp; DONNA TOWNSEND</t>
  </si>
  <si>
    <t>1966 BUCHANAN</t>
  </si>
  <si>
    <t>LESTER BUATTE</t>
  </si>
  <si>
    <t>1113 W 1520 N</t>
  </si>
  <si>
    <t>LINDA FOLKMAN</t>
  </si>
  <si>
    <t>5477 S 575 W</t>
  </si>
  <si>
    <t>4843 S 5500 W</t>
  </si>
  <si>
    <t>LYNN HARRISON</t>
  </si>
  <si>
    <t>1450 9TH ST  #10</t>
  </si>
  <si>
    <t>MARALEE FOSTER</t>
  </si>
  <si>
    <t>2519 N 575 E</t>
  </si>
  <si>
    <t>MARCIA EISENHOUR</t>
  </si>
  <si>
    <t>2423 W 5400 S</t>
  </si>
  <si>
    <t>MARTHA RODRIGUEZ</t>
  </si>
  <si>
    <t>816 SQUIRE ST</t>
  </si>
  <si>
    <t>80911</t>
  </si>
  <si>
    <t>MARY BELL</t>
  </si>
  <si>
    <t>5559 S 2700 W</t>
  </si>
  <si>
    <t>MARY ELLEN GEORGE</t>
  </si>
  <si>
    <t>1650 W 300 N</t>
  </si>
  <si>
    <t>MARYANN NELSON</t>
  </si>
  <si>
    <t>1595 E 275 N</t>
  </si>
  <si>
    <t>MATTHEW BELL</t>
  </si>
  <si>
    <t>6310 BORG CIR</t>
  </si>
  <si>
    <t>MICHAEL E CHATELAIN</t>
  </si>
  <si>
    <t>423 W 2550 N</t>
  </si>
  <si>
    <t>MICHAEL SULEY</t>
  </si>
  <si>
    <t>NELLA FORSBERG</t>
  </si>
  <si>
    <t>1463 E 2525 N</t>
  </si>
  <si>
    <t>NICOLE PRIMAROLO-TURNER</t>
  </si>
  <si>
    <t>PENNY C JONES</t>
  </si>
  <si>
    <t>2435 N 3425 W</t>
  </si>
  <si>
    <t>RANDAL MULLER</t>
  </si>
  <si>
    <t>1664 OAK ST</t>
  </si>
  <si>
    <t>RANDALL K REYNOLDS</t>
  </si>
  <si>
    <t>5898 S 3200 W</t>
  </si>
  <si>
    <t>RAYMOND DAY</t>
  </si>
  <si>
    <t>REED RICHARDS</t>
  </si>
  <si>
    <t>3573 BAKER DR</t>
  </si>
  <si>
    <t>RIAL STOREY</t>
  </si>
  <si>
    <t>1424 N EYRE DR</t>
  </si>
  <si>
    <t>RONALD C BITTON</t>
  </si>
  <si>
    <t>1848 S 7500 W</t>
  </si>
  <si>
    <t>RONALD FERRO</t>
  </si>
  <si>
    <t>295 W 5350 S</t>
  </si>
  <si>
    <t>RONALD KENDELL</t>
  </si>
  <si>
    <t>2045 W 700 S</t>
  </si>
  <si>
    <t>ROSA CURLETTO</t>
  </si>
  <si>
    <t>1004 PORTER AVE</t>
  </si>
  <si>
    <t>ROSS REEDER</t>
  </si>
  <si>
    <t>2260 S 450 W</t>
  </si>
  <si>
    <t>RUSSELL HANSEN</t>
  </si>
  <si>
    <t>614 LOCKWOOD</t>
  </si>
  <si>
    <t>RYAN &amp; CHRISTINE VANBEEKUM</t>
  </si>
  <si>
    <t>2421 N 400 E  #H3</t>
  </si>
  <si>
    <t>1464 BINFORD ST</t>
  </si>
  <si>
    <t>SHAE FRANCOM</t>
  </si>
  <si>
    <t>977 W 1600 N</t>
  </si>
  <si>
    <t>HARRSVILLE</t>
  </si>
  <si>
    <t>SONDRA MITCHELL</t>
  </si>
  <si>
    <t>2083 N 2000 W</t>
  </si>
  <si>
    <t>PO BOX 421</t>
  </si>
  <si>
    <t>SUNEE GRIMA</t>
  </si>
  <si>
    <t>1867 MT PINES LN</t>
  </si>
  <si>
    <t>1060 N DARCY DR.</t>
  </si>
  <si>
    <t>N SALT LAKE CITY</t>
  </si>
  <si>
    <t>SUZANNE SPRINKEL</t>
  </si>
  <si>
    <t>TERRY SHAW</t>
  </si>
  <si>
    <t>189 N POLK AVE</t>
  </si>
  <si>
    <t>THERON STOCK</t>
  </si>
  <si>
    <t>1720 29TH ST</t>
  </si>
  <si>
    <t>VICKIE DAY</t>
  </si>
  <si>
    <t>VIRGINIA RASMUSSEN</t>
  </si>
  <si>
    <t>1265 E 2550 N</t>
  </si>
  <si>
    <t>WAYNE L CARPENTER</t>
  </si>
  <si>
    <t>WES GOLDSBERRY</t>
  </si>
  <si>
    <t>1590 E 1350 S</t>
  </si>
  <si>
    <t>WILLIAM A REYNS</t>
  </si>
  <si>
    <t>SUNNY HAYES</t>
  </si>
  <si>
    <t>C/O HEALTH</t>
  </si>
  <si>
    <t>SCOTT COMMUNICATIONS INC</t>
  </si>
  <si>
    <t>61574 HILLSIDE RD</t>
  </si>
  <si>
    <t>ST IGNATIUS</t>
  </si>
  <si>
    <t>59865</t>
  </si>
  <si>
    <t>JOHN ULIBARRI</t>
  </si>
  <si>
    <t>JOE OLSEN</t>
  </si>
  <si>
    <t>DEE DEE KIMBER</t>
  </si>
  <si>
    <t>MONICA DOLAN</t>
  </si>
  <si>
    <t>AARON MILES</t>
  </si>
  <si>
    <t>ANGELA HILL</t>
  </si>
  <si>
    <t>BRIAN HUNT</t>
  </si>
  <si>
    <t>BROOKE MINNOCH</t>
  </si>
  <si>
    <t>GARY KIMBER</t>
  </si>
  <si>
    <t>GREG LIVINGSTRON</t>
  </si>
  <si>
    <t>LAYNE BROWNING</t>
  </si>
  <si>
    <t>MANDI KLAUMANN</t>
  </si>
  <si>
    <t>SHANE BERRETT</t>
  </si>
  <si>
    <t>SHAWN RACKHAM</t>
  </si>
  <si>
    <t>SHANNON RILEY</t>
  </si>
  <si>
    <t>TIFFANY OPEIKENS</t>
  </si>
  <si>
    <t>TAYLOR ADAMS</t>
  </si>
  <si>
    <t>NIKKI PLOWMAN</t>
  </si>
  <si>
    <t>DORIS PARKE</t>
  </si>
  <si>
    <t>CONVERGEONE, INC</t>
  </si>
  <si>
    <t>3344 HIGHWAY 149</t>
  </si>
  <si>
    <t>MICHELLE JACKSON</t>
  </si>
  <si>
    <t>PO BOX 56057</t>
  </si>
  <si>
    <t>KERRY W GIBSON</t>
  </si>
  <si>
    <t>C/O COMMISSION</t>
  </si>
  <si>
    <t>ROTARY CLUB OF OGDEN</t>
  </si>
  <si>
    <t>EUNICE CONTRERAS</t>
  </si>
  <si>
    <t>LEANN KILTS</t>
  </si>
  <si>
    <t>C/O RECORDER</t>
  </si>
  <si>
    <t>DEVRON ANDERSEN</t>
  </si>
  <si>
    <t>C/O SURVEYOR</t>
  </si>
  <si>
    <t>KARLA LITTLE</t>
  </si>
  <si>
    <t>DANIEL MILLIGAN</t>
  </si>
  <si>
    <t>BRANDIE KILTS</t>
  </si>
  <si>
    <t>TRACI THOMPSON</t>
  </si>
  <si>
    <t>NEOPOST NORTHWEST</t>
  </si>
  <si>
    <t>5200 SOUTHCENTER BLVD STE 140</t>
  </si>
  <si>
    <t>98188</t>
  </si>
  <si>
    <t>WEBER COUNTY ASSESSOR</t>
  </si>
  <si>
    <t>PETTY CASH</t>
  </si>
  <si>
    <t>LAUREL ROBB</t>
  </si>
  <si>
    <t>PLASTIC FABRICATING</t>
  </si>
  <si>
    <t>3571 S 300 W</t>
  </si>
  <si>
    <t>SCALES &amp; TAILS UTAH</t>
  </si>
  <si>
    <t>FISCAL OPERATIONS</t>
  </si>
  <si>
    <t>NAFTO</t>
  </si>
  <si>
    <t>85308</t>
  </si>
  <si>
    <t>INTERMOUNTAIN BUSINESS FORM</t>
  </si>
  <si>
    <t>22 S 1400 W</t>
  </si>
  <si>
    <t>ALIBRIS</t>
  </si>
  <si>
    <t>60675-6046</t>
  </si>
  <si>
    <t>PO BOX 887</t>
  </si>
  <si>
    <t>GRAND HAVEN</t>
  </si>
  <si>
    <t>49417</t>
  </si>
  <si>
    <t>SCHOLASTIC LIBRARY PUBLISHING</t>
  </si>
  <si>
    <t>TUMBLEWEED PRESS INC</t>
  </si>
  <si>
    <t>1853 A AVENUE ROAD #4</t>
  </si>
  <si>
    <t>TORONTO ONTARIO</t>
  </si>
  <si>
    <t>M5M 3Z4</t>
  </si>
  <si>
    <t>BLAKE MARIGONI</t>
  </si>
  <si>
    <t>ELLEN SEELY</t>
  </si>
  <si>
    <t>JERALYN PERKINS</t>
  </si>
  <si>
    <t>HUGHES NETWORK SYSTEMS</t>
  </si>
  <si>
    <t>11717 EXPLORATION LN</t>
  </si>
  <si>
    <t>GERMANTOWN</t>
  </si>
  <si>
    <t>20876</t>
  </si>
  <si>
    <t>INTERLINK OF SALT LAKE</t>
  </si>
  <si>
    <t>542 W CONFLUENCE AVE</t>
  </si>
  <si>
    <t>84123-1385</t>
  </si>
  <si>
    <t>240</t>
  </si>
  <si>
    <t>Art Council</t>
  </si>
  <si>
    <t>Cleaning Supplies</t>
  </si>
  <si>
    <t>Heating &amp; Air</t>
  </si>
  <si>
    <t>Open order for HOF Germanfest drapery</t>
  </si>
  <si>
    <t>SHIRTS &amp; EMBROIDERY</t>
  </si>
  <si>
    <t>ROAD SALT</t>
  </si>
  <si>
    <t>Stamps and Supplies</t>
  </si>
  <si>
    <t>Chemicals</t>
  </si>
  <si>
    <t>HPLJ Enterprise M604N printer</t>
  </si>
  <si>
    <t>SEMINAR TRAINING</t>
  </si>
  <si>
    <t>NAP MAINTENANCE</t>
  </si>
  <si>
    <t>1000 "Golden Spike" Pins</t>
  </si>
  <si>
    <t>23" MONITORS</t>
  </si>
  <si>
    <t>IMMUNIZATIONS</t>
  </si>
  <si>
    <t>Aquarium Services</t>
  </si>
  <si>
    <t>DIESEL FUEL</t>
  </si>
  <si>
    <t>Microsoft Office 2016</t>
  </si>
  <si>
    <t>Time clocks for GSEC and Ice Sheet</t>
  </si>
  <si>
    <t>Replacement pcs, monitors, and laptops</t>
  </si>
  <si>
    <t>PC Upgrades</t>
  </si>
  <si>
    <t>open order for concessions supplies</t>
  </si>
  <si>
    <t>misc. vaccines</t>
  </si>
  <si>
    <t>OPEN ORDER FOR CONCESSIONS SUPPLIES</t>
  </si>
  <si>
    <t>OPEN ORDER FOR CONCESSIONS</t>
  </si>
  <si>
    <t>OPEN ORDER FOR SUPPLIES IN CONCESSIONS</t>
  </si>
  <si>
    <t>Misc. Vaccines</t>
  </si>
  <si>
    <t>Open Order for Keys made</t>
  </si>
  <si>
    <t>Open Order for propane</t>
  </si>
  <si>
    <t>Open order for mat service</t>
  </si>
  <si>
    <t>Open order for Services</t>
  </si>
  <si>
    <t>Open order for supplies</t>
  </si>
  <si>
    <t>Cleaning supplies</t>
  </si>
  <si>
    <t>LFG Sampling</t>
  </si>
  <si>
    <t>Equipment Maint.</t>
  </si>
  <si>
    <t>Building Monitoring</t>
  </si>
  <si>
    <t>Compost building monitoring</t>
  </si>
  <si>
    <t>LFG monitoring</t>
  </si>
  <si>
    <t>Grounds maint.</t>
  </si>
  <si>
    <t>Tire repairs on equipment</t>
  </si>
  <si>
    <t>Tire repairs</t>
  </si>
  <si>
    <t>Office supplies</t>
  </si>
  <si>
    <t>Charge Invoices</t>
  </si>
  <si>
    <t>Pumping services</t>
  </si>
  <si>
    <t>Rebuilt Grapples</t>
  </si>
  <si>
    <t>LFG services</t>
  </si>
  <si>
    <t>H&amp;E Equipment</t>
  </si>
  <si>
    <t>Parts/service</t>
  </si>
  <si>
    <t>Logdemann Brothers baler supplier</t>
  </si>
  <si>
    <t>Scale repairs</t>
  </si>
  <si>
    <t>Truck parts</t>
  </si>
  <si>
    <t>Freon Removal</t>
  </si>
  <si>
    <t>Equipment services</t>
  </si>
  <si>
    <t>Uniform Embroiddary</t>
  </si>
  <si>
    <t>Parts/service LFG generator</t>
  </si>
  <si>
    <t>Compost colorant</t>
  </si>
  <si>
    <t>Propane</t>
  </si>
  <si>
    <t>Office Expenses</t>
  </si>
  <si>
    <t>Annual Inspections</t>
  </si>
  <si>
    <t>Uniform Maintanence</t>
  </si>
  <si>
    <t>Portable restroom rental</t>
  </si>
  <si>
    <t>Radio Repairs</t>
  </si>
  <si>
    <t>Equipment Maintenance</t>
  </si>
  <si>
    <t>2016 Open Order for Books and Materials</t>
  </si>
  <si>
    <t>Netmotion yearly maintenance for 2016</t>
  </si>
  <si>
    <t>Open Order for Legal Publication</t>
  </si>
  <si>
    <t>Open Order for System Linen Supplies</t>
  </si>
  <si>
    <t>Open Order for Accounting Software</t>
  </si>
  <si>
    <t>Radios</t>
  </si>
  <si>
    <t>Open Order for Furniture Replacement Parts</t>
  </si>
  <si>
    <t>Open Order for Bindry Services</t>
  </si>
  <si>
    <t>Open PO for Breakroom/Cleaning Supplies</t>
  </si>
  <si>
    <t>Autocad Design Suite Standard Purchase - 8 Licens</t>
  </si>
  <si>
    <t>Autodesk Subscription</t>
  </si>
  <si>
    <t>LFG PARTS/SERVICE</t>
  </si>
  <si>
    <t>VMWare Maintenance</t>
  </si>
  <si>
    <t>Inmate Supplies</t>
  </si>
  <si>
    <t>Inmate Wristbands</t>
  </si>
  <si>
    <t>Plumbing Supplies - PVB</t>
  </si>
  <si>
    <t>NEW CAMERAS/CAMERA UPGRADE</t>
  </si>
  <si>
    <t>MONITORS</t>
  </si>
  <si>
    <t>monitors</t>
  </si>
  <si>
    <t>Compost Grinding</t>
  </si>
  <si>
    <t>Professional Reporting</t>
  </si>
  <si>
    <t>Scale Repairs</t>
  </si>
  <si>
    <t>Interactive console with multitouch screen</t>
  </si>
  <si>
    <t>Mass vaccination and dispensing kits</t>
  </si>
  <si>
    <t>Temp Staffing</t>
  </si>
  <si>
    <t>Forklift Maintenance</t>
  </si>
  <si>
    <t>Custom Table Top Boardroom - SWB</t>
  </si>
  <si>
    <t>Parts/Service for LFG</t>
  </si>
  <si>
    <t>provide and install roof membrane WMHD</t>
  </si>
  <si>
    <t>Interview Room Surveillance Supplies</t>
  </si>
  <si>
    <t>Dish machine</t>
  </si>
  <si>
    <t>MONTHLY WATER TREATMENT- ICE PLANT</t>
  </si>
  <si>
    <t>ANNUAL TV SERVICE</t>
  </si>
  <si>
    <t>Floor Sand</t>
  </si>
  <si>
    <t>QUOTE 722459072 SPECIALIST LAPTOP</t>
  </si>
  <si>
    <t>misc. supplies for shelter</t>
  </si>
  <si>
    <t>QUOTE 10825282 SPECIALIST LAPTOP</t>
  </si>
  <si>
    <t>3/8" Natural Sand/ Floor sand</t>
  </si>
  <si>
    <t>6" minus Structural Fill</t>
  </si>
  <si>
    <t>Pest Control</t>
  </si>
  <si>
    <t>Compost</t>
  </si>
  <si>
    <t>LFG SERVICES</t>
  </si>
  <si>
    <t>HHW SERVICES</t>
  </si>
  <si>
    <t>ROAD BASE</t>
  </si>
  <si>
    <t>EQUIPMENT SERVICES</t>
  </si>
  <si>
    <t>DOOR REPAIRS</t>
  </si>
  <si>
    <t>OIL FOR BALER</t>
  </si>
  <si>
    <t>ACETYLENE</t>
  </si>
  <si>
    <t>Replacement PC for Glen Combe</t>
  </si>
  <si>
    <t>MotionMagix Integrated interactive Wall &amp; Floor</t>
  </si>
  <si>
    <t>ICE PLANT REPAIRS</t>
  </si>
  <si>
    <t>Replacment laptop for Kevin McLeod</t>
  </si>
  <si>
    <t>BUSINESS CARDS</t>
  </si>
  <si>
    <t>booth space at horse expo</t>
  </si>
  <si>
    <t>Communications Tower Power Reimbursement</t>
  </si>
  <si>
    <t>Teen Health project event</t>
  </si>
  <si>
    <t>Abstinence Supplies</t>
  </si>
  <si>
    <t>PREP supplies</t>
  </si>
  <si>
    <t>ZAMBONI BLADE SHARPENING</t>
  </si>
  <si>
    <t>Oracle Diagnostics Pack - Processor Perpetual</t>
  </si>
  <si>
    <t>pet carriers</t>
  </si>
  <si>
    <t>Staff Meeting supplies</t>
  </si>
  <si>
    <t>Body Armor</t>
  </si>
  <si>
    <t>2 POS. MOTOROLA CENTRACOMM GOLD SERIES CEB</t>
  </si>
  <si>
    <t>RADIO CONSOLE COMPUTERS</t>
  </si>
  <si>
    <t>License</t>
  </si>
  <si>
    <t>NOVA Certificates</t>
  </si>
  <si>
    <t>TRAILER RENTAL</t>
  </si>
  <si>
    <t>High Speed Letter Opener</t>
  </si>
  <si>
    <t>Depository Front Load Safe</t>
  </si>
  <si>
    <t>SmartShield Renewal</t>
  </si>
  <si>
    <t>MISSION STATEMENT CARDS</t>
  </si>
  <si>
    <t>AED</t>
  </si>
  <si>
    <t>Dryer Repair</t>
  </si>
  <si>
    <t>3 retractable banners</t>
  </si>
  <si>
    <t>TOWEL &amp; RUG SERVICE</t>
  </si>
  <si>
    <t>PEST CONTROL</t>
  </si>
  <si>
    <t>NEWSPAPER</t>
  </si>
  <si>
    <t>SNOW PLOW BLADES</t>
  </si>
  <si>
    <t>TRAFFIC PAINT</t>
  </si>
  <si>
    <t>Replacment Vehicle part of Vehicle Maint/Rep pgm</t>
  </si>
  <si>
    <t>Final quarter billing for Oracle Weblogic</t>
  </si>
  <si>
    <t>VACCINES</t>
  </si>
  <si>
    <t>RPLCMT VEHICLE PART OF MNTCE &amp; REPLC PLAN</t>
  </si>
  <si>
    <t>World Book Encyclopedia</t>
  </si>
  <si>
    <t>LOCK CORES</t>
  </si>
  <si>
    <t>FLAT BED FOR UNIT 3363 ROAD DEPT.</t>
  </si>
  <si>
    <t>EPA TESTING AT LANDFILL</t>
  </si>
  <si>
    <t>DELL MONITOR</t>
  </si>
  <si>
    <t>Calibration gas for i/m analyzers and gas audits</t>
  </si>
  <si>
    <t>Left-handed book/magazine holders</t>
  </si>
  <si>
    <t>OFFICE SUPPLIES</t>
  </si>
  <si>
    <t>BALER SUPPLIES</t>
  </si>
  <si>
    <t>Board Books for Books &amp; Babies Literacy Program</t>
  </si>
  <si>
    <t>LETTERHEAD</t>
  </si>
  <si>
    <t>COMMUNITY HEALTH ASSESSMENT PRINTING</t>
  </si>
  <si>
    <t>Brother Scanners</t>
  </si>
  <si>
    <t>Processor Perpetual Support Services</t>
  </si>
  <si>
    <t xml:space="preserve">Drug Tests                                         </t>
  </si>
  <si>
    <t>7 permanent ballot drop boxes</t>
  </si>
  <si>
    <t xml:space="preserve">12' Enclosed Trailers                              </t>
  </si>
  <si>
    <t>Oracle Web Logic 4/30/16-4/29/17</t>
  </si>
  <si>
    <t xml:space="preserve">Trackit Software Support                           </t>
  </si>
  <si>
    <t xml:space="preserve">VOCA Emergency Funds for clients                   </t>
  </si>
  <si>
    <t xml:space="preserve">COMPRESSOR #1 REBUILD                              </t>
  </si>
  <si>
    <t xml:space="preserve">VACCINES                                           </t>
  </si>
  <si>
    <t xml:space="preserve">Gate Release &amp; Intercom                            </t>
  </si>
  <si>
    <t xml:space="preserve">Netmotion licenses and maintenance                 </t>
  </si>
  <si>
    <t>Sheriff 2016 Laptop replacements</t>
  </si>
  <si>
    <t xml:space="preserve">Replacement laptops for Attorneys office           </t>
  </si>
  <si>
    <t xml:space="preserve">open order for concessions supplies during events  </t>
  </si>
  <si>
    <t>DRAINAGE PIPE &amp; SUPPLIES AS NEEDED</t>
  </si>
  <si>
    <t>2641 S 3270 W #C</t>
  </si>
  <si>
    <t>DEPT 34461</t>
  </si>
  <si>
    <t>ANIMAL SPECIALTIES</t>
  </si>
  <si>
    <t>CLEAN CUT CUSTOM PICTURE FRAMI</t>
  </si>
  <si>
    <t>HEALTH DEPT</t>
  </si>
  <si>
    <t>REEVE &amp; ASSOC INC</t>
  </si>
  <si>
    <t>C/O HOUSING</t>
  </si>
  <si>
    <t>FOX FIRE PROMOTIONS</t>
  </si>
  <si>
    <t>CENTURY 21</t>
  </si>
  <si>
    <t>GCR MARKETING NETWORK</t>
  </si>
  <si>
    <t>11311 CHINDEN BLVD</t>
  </si>
  <si>
    <t>83714-0021</t>
  </si>
  <si>
    <t>1975 W NORTH TEMPLE</t>
  </si>
  <si>
    <t>244 W 750 N</t>
  </si>
  <si>
    <t>RAPID RECOVERY</t>
  </si>
  <si>
    <t>3655 EVENING STAR DR</t>
  </si>
  <si>
    <t>SCREID LLC</t>
  </si>
  <si>
    <t>THE MEDICINE SHOPPE</t>
  </si>
  <si>
    <t>62102-3720</t>
  </si>
  <si>
    <t>947 SOUTH 500 EAST STE 300</t>
  </si>
  <si>
    <t>S OGDEN</t>
  </si>
  <si>
    <t>84127-0446</t>
  </si>
  <si>
    <t>511 N 1500 W</t>
  </si>
  <si>
    <t>4133 S 3475 W</t>
  </si>
  <si>
    <t>2878 N 3650 W</t>
  </si>
  <si>
    <t>1047 SOUTH KAYS DR</t>
  </si>
  <si>
    <t>M2N 6S6</t>
  </si>
  <si>
    <t>928 RANCHO BLVD</t>
  </si>
  <si>
    <t>1459 E 5600 S</t>
  </si>
  <si>
    <t>4815 S 1800 W #38</t>
  </si>
  <si>
    <t>150 W 300 S</t>
  </si>
  <si>
    <t>THE GRASSROOTS SHAKESPEARE COMPANY</t>
  </si>
  <si>
    <t>876 S MAIN ST</t>
  </si>
  <si>
    <t>EAGLE DIRECT RESPONSE</t>
  </si>
  <si>
    <t>1939 S 4130 W SUITE A</t>
  </si>
  <si>
    <t>J&amp;R RENTAL / RALPH OMAN</t>
  </si>
  <si>
    <t>4397 N 350 W</t>
  </si>
  <si>
    <t>CLAUDETTE HALVERSON</t>
  </si>
  <si>
    <t>2094 E DEER RUN DR</t>
  </si>
  <si>
    <t>267 W 1650 N</t>
  </si>
  <si>
    <t>INTERMOUNTAIN SUSTAINABILITY SUMMIT</t>
  </si>
  <si>
    <t>1299 EDVALSON ST DEPT1207</t>
  </si>
  <si>
    <t>CHAD MEYERHOFFER</t>
  </si>
  <si>
    <t>DANA Q SHULER</t>
  </si>
  <si>
    <t>SMARTDRAW SOFTWARE LLC</t>
  </si>
  <si>
    <t>9909 MIRA MESA BLVD #300</t>
  </si>
  <si>
    <t>92131</t>
  </si>
  <si>
    <t>ANNETTE PRALL</t>
  </si>
  <si>
    <t>ROCKY MOUNTAIN TRUCK PARTS LLC</t>
  </si>
  <si>
    <t>3700 N 2000 W</t>
  </si>
  <si>
    <t>UTAH FEDERAL SURPLUS PROPERTY PROGRAM</t>
  </si>
  <si>
    <t>447 W 13800 S</t>
  </si>
  <si>
    <t>CHAD FERRIN</t>
  </si>
  <si>
    <t>2523 N 2075 W</t>
  </si>
  <si>
    <t>EASY CLOCKING</t>
  </si>
  <si>
    <t>3141 COMMERCE PKWY</t>
  </si>
  <si>
    <t>MIRAMIR</t>
  </si>
  <si>
    <t>33025</t>
  </si>
  <si>
    <t>OGDEN CITY FIRE &amp; AMBULANCE</t>
  </si>
  <si>
    <t>84088-9290</t>
  </si>
  <si>
    <t>MICHAEL E CRAWFORD MD</t>
  </si>
  <si>
    <t>84127-0128</t>
  </si>
  <si>
    <t>KYLE D CLARK MD</t>
  </si>
  <si>
    <t>DAVID C HOUGHTON MD</t>
  </si>
  <si>
    <t>GREG A ROBERTS MD</t>
  </si>
  <si>
    <t>GARY GRIFFETH</t>
  </si>
  <si>
    <t>84401-2315</t>
  </si>
  <si>
    <t>THOMAS DOLPH</t>
  </si>
  <si>
    <t>2352 D AVENUE</t>
  </si>
  <si>
    <t>HEALTH EDUCATION ASSOCIATION OF UTAH</t>
  </si>
  <si>
    <t>ZERO FATALITIES</t>
  </si>
  <si>
    <t>1706 S MAJOR ST</t>
  </si>
  <si>
    <t>LOVELY DAY LLC</t>
  </si>
  <si>
    <t>40 GROVE ST #5B</t>
  </si>
  <si>
    <t>10014</t>
  </si>
  <si>
    <t>WEBER COUNTY HUMAN RESOURCES</t>
  </si>
  <si>
    <t>HILTON GARDEN INN OGDEN</t>
  </si>
  <si>
    <t>2271 S WASHINGTON BLVD</t>
  </si>
  <si>
    <t>BRETT TONKS</t>
  </si>
  <si>
    <t>MARIANNE SHAFFER</t>
  </si>
  <si>
    <t>445 N 200 E</t>
  </si>
  <si>
    <t>UTAH NAHRO</t>
  </si>
  <si>
    <t>1776 SOUTH WEST TEMPLE</t>
  </si>
  <si>
    <t>WARDELL BROTHERS CONSTRUCTION</t>
  </si>
  <si>
    <t>PO BOX 827</t>
  </si>
  <si>
    <t>CHARLES EWERT</t>
  </si>
  <si>
    <t>C/O PLANNING</t>
  </si>
  <si>
    <t>WEBER COUNTY PLANNING</t>
  </si>
  <si>
    <t>KEVIN MCLEOD</t>
  </si>
  <si>
    <t>C/O PROPERTY MGMT</t>
  </si>
  <si>
    <t>STEWART TITLE</t>
  </si>
  <si>
    <t>THERMAL WEST INDUSTRIES</t>
  </si>
  <si>
    <t>126 N 640 W</t>
  </si>
  <si>
    <t>N SALT LAKE</t>
  </si>
  <si>
    <t>ENVIROKLEEN LLC</t>
  </si>
  <si>
    <t>PO BOX 540666</t>
  </si>
  <si>
    <t>OLD REPUBLIC TITLE</t>
  </si>
  <si>
    <t>RANDY BROWN</t>
  </si>
  <si>
    <t>827 N 4500 W</t>
  </si>
  <si>
    <t>MOUNTAIN VIEW PEDIATRIC</t>
  </si>
  <si>
    <t>C/O WALTER MERRILL</t>
  </si>
  <si>
    <t>KATHY BLACK</t>
  </si>
  <si>
    <t>C/O CJC</t>
  </si>
  <si>
    <t>TRUDY FLORA</t>
  </si>
  <si>
    <t>ROD LAYTON</t>
  </si>
  <si>
    <t>ROBERTA DUSTIN</t>
  </si>
  <si>
    <t>REGENTS OF THE UNIVERSITY OF COLORADO</t>
  </si>
  <si>
    <t>BRANDON MILES</t>
  </si>
  <si>
    <t>STEVEN CARVER</t>
  </si>
  <si>
    <t>3614 S 6000 W</t>
  </si>
  <si>
    <t>ANGELA IGO</t>
  </si>
  <si>
    <t>ROXANNE GONZALES</t>
  </si>
  <si>
    <t>C/O HEALTH DEPARTMENT</t>
  </si>
  <si>
    <t>7-ELEVEN INC</t>
  </si>
  <si>
    <t>1722 ROUTH STREET STE 1000</t>
  </si>
  <si>
    <t>75201</t>
  </si>
  <si>
    <t>DOUGLAS LARSEN</t>
  </si>
  <si>
    <t>C/O ECONOMIC DEVELOPMENT</t>
  </si>
  <si>
    <t>GLOBAL SURVEILLANCE</t>
  </si>
  <si>
    <t>PO BOX 160341</t>
  </si>
  <si>
    <t>DPS/DEM/PUBLIC SAFETY SUMMIT</t>
  </si>
  <si>
    <t>1110 STATE OFFICE BLDG</t>
  </si>
  <si>
    <t>REVOLUTION PROPERTY MGMT</t>
  </si>
  <si>
    <t>PO BOX 150752</t>
  </si>
  <si>
    <t>GARY LAIRD</t>
  </si>
  <si>
    <t>6828 BUENA VISTA DR</t>
  </si>
  <si>
    <t>MICHELLE K HALACY</t>
  </si>
  <si>
    <t>SCOTT HAVEY</t>
  </si>
  <si>
    <t>4560 W 5325 S</t>
  </si>
  <si>
    <t>KAREN W LARSEN</t>
  </si>
  <si>
    <t>439 PIN OAK LN</t>
  </si>
  <si>
    <t>STEPHEN R LARSON</t>
  </si>
  <si>
    <t>4311 S 2400 W</t>
  </si>
  <si>
    <t>CHRISTOPHER P RYAN</t>
  </si>
  <si>
    <t>3537 N 2550 W</t>
  </si>
  <si>
    <t>EMILY C SCOVILLE</t>
  </si>
  <si>
    <t>735 W PLEASANT VIEW DR</t>
  </si>
  <si>
    <t>JODI WADE</t>
  </si>
  <si>
    <t>220 S 200 W</t>
  </si>
  <si>
    <t>CHRISTOPHER WARD</t>
  </si>
  <si>
    <t>3314 N JACOBS MILL RD</t>
  </si>
  <si>
    <t>RONALD &amp; PAULA BROWN</t>
  </si>
  <si>
    <t>4462 W 2275 N</t>
  </si>
  <si>
    <t>JULIE &amp; GLEN COMBE</t>
  </si>
  <si>
    <t>232 N 2020 W</t>
  </si>
  <si>
    <t>2127 FRUITLAND DR</t>
  </si>
  <si>
    <t>N OGDEN</t>
  </si>
  <si>
    <t>BRADLEY DEE</t>
  </si>
  <si>
    <t>111 W 5600 S</t>
  </si>
  <si>
    <t>CALEB T MORRIS</t>
  </si>
  <si>
    <t>1376 E 1025 N</t>
  </si>
  <si>
    <t>THOMAS D RICH</t>
  </si>
  <si>
    <t>1993 N 1500 W</t>
  </si>
  <si>
    <t>JEREMY B SHAW</t>
  </si>
  <si>
    <t>5630 S MEADOW LN #179</t>
  </si>
  <si>
    <t>GINNY P STIMPSON</t>
  </si>
  <si>
    <t>3331 N 1150 E</t>
  </si>
  <si>
    <t>DARREN W WILLIAMS</t>
  </si>
  <si>
    <t>350 E 4450 S</t>
  </si>
  <si>
    <t>FRED JACKSON</t>
  </si>
  <si>
    <t>HAMPTONS SUPERIOR DRYCLEANING</t>
  </si>
  <si>
    <t>466 26TH STREET</t>
  </si>
  <si>
    <t>AMERICAN SECURITY CABINETS</t>
  </si>
  <si>
    <t>120 6TH AVE NORTH</t>
  </si>
  <si>
    <t>ST CLOUD</t>
  </si>
  <si>
    <t>56303</t>
  </si>
  <si>
    <t>BRITTNI MARIE STRICKLAND</t>
  </si>
  <si>
    <t>4992 S 3200 W</t>
  </si>
  <si>
    <t>IRIS HENNON</t>
  </si>
  <si>
    <t>KASSIE BYBEE</t>
  </si>
  <si>
    <t>Monitor</t>
  </si>
  <si>
    <t>Business cards</t>
  </si>
  <si>
    <t>Business Cards</t>
  </si>
  <si>
    <t xml:space="preserve">PRINTING                                           </t>
  </si>
  <si>
    <t>VISIO PRO FOR CONTRACTOR</t>
  </si>
  <si>
    <t xml:space="preserve">TEMP STAFFING                                      </t>
  </si>
  <si>
    <t xml:space="preserve">WOODEN URNS                                        </t>
  </si>
  <si>
    <t xml:space="preserve">POPCORN FOR KICK BUTTS DAY 2016                    </t>
  </si>
  <si>
    <t xml:space="preserve">SUICIDE PREVENTION TOWN HALL FLYERS                </t>
  </si>
  <si>
    <t xml:space="preserve">OFFICE SUPPLY                                      </t>
  </si>
  <si>
    <t>Kitchen supplies</t>
  </si>
  <si>
    <t>envelopes &amp; business cards</t>
  </si>
  <si>
    <t xml:space="preserve">printing                                           </t>
  </si>
  <si>
    <t>Nimble Renewal</t>
  </si>
  <si>
    <t>VMware Renewal</t>
  </si>
  <si>
    <t>CD and DVD Dividers</t>
  </si>
  <si>
    <t xml:space="preserve">Programming Supplies - Summer Reading              </t>
  </si>
  <si>
    <t xml:space="preserve">Summer Reading Programming Supplies                </t>
  </si>
  <si>
    <t>AUTOMOTIVE &amp; INDUSTRIAL SUPPLY</t>
  </si>
  <si>
    <t>JANN FAWCETT</t>
  </si>
  <si>
    <t>PRIDE ENTERPRISES</t>
  </si>
  <si>
    <t>2240 S 5370 W</t>
  </si>
  <si>
    <t>OGDEN/WEBER CVB</t>
  </si>
  <si>
    <t>LISA A STRINGHAM</t>
  </si>
  <si>
    <t>CHRIS STETTLER</t>
  </si>
  <si>
    <t>LORI GREENE</t>
  </si>
  <si>
    <t>THE DUNMORE LASSES</t>
  </si>
  <si>
    <t>LA REA'S DANCE UNLIMITED</t>
  </si>
  <si>
    <t>195 E GENTILE</t>
  </si>
  <si>
    <t>OGDEN VALLEY WINTER SPORTS FOUNDATION</t>
  </si>
  <si>
    <t>1724 BINFORD ST</t>
  </si>
  <si>
    <t>AARO</t>
  </si>
  <si>
    <t>RALEIGH</t>
  </si>
  <si>
    <t>27613</t>
  </si>
  <si>
    <t>ROCHELLE PFEASTER</t>
  </si>
  <si>
    <t>KEVIN TURLEY</t>
  </si>
  <si>
    <t>4809 S 500 W</t>
  </si>
  <si>
    <t>USA TODAY</t>
  </si>
  <si>
    <t>SUBSCRIPTION PROCESSING</t>
  </si>
  <si>
    <t>75267-7454</t>
  </si>
  <si>
    <t>SOURCE, INCORPORATED OF MISSOURI</t>
  </si>
  <si>
    <t>6840 SILVERHEEL STREET</t>
  </si>
  <si>
    <t>ALL IN STITCHES INC</t>
  </si>
  <si>
    <t>4525 W 1800 S</t>
  </si>
  <si>
    <t>BREAZEALE &amp; ASSOCIATES INC</t>
  </si>
  <si>
    <t>2909 LANGFORD RD #500B</t>
  </si>
  <si>
    <t>NORCROSS</t>
  </si>
  <si>
    <t>30071</t>
  </si>
  <si>
    <t>CINE  POINT 6</t>
  </si>
  <si>
    <t>151 E 12TH STREET</t>
  </si>
  <si>
    <t>JAMES EBERT</t>
  </si>
  <si>
    <t>WEST JORDAN FIRE STATION 53</t>
  </si>
  <si>
    <t>7602 SOUTH JORDAN LANDING BLVD</t>
  </si>
  <si>
    <t>MIKE BOSCH</t>
  </si>
  <si>
    <t>C/O BUILDING INSPECTION</t>
  </si>
  <si>
    <t>PARSONS LOCK AND KEY</t>
  </si>
  <si>
    <t>3472 BAKER DR</t>
  </si>
  <si>
    <t>DISCOUNT SCHOOL SUPP</t>
  </si>
  <si>
    <t>60197-6013</t>
  </si>
  <si>
    <t>SHANNA TOBIN</t>
  </si>
  <si>
    <t>2064 E 6075 S</t>
  </si>
  <si>
    <t>RANDALL MCNAIR</t>
  </si>
  <si>
    <t>143 CASI WAY</t>
  </si>
  <si>
    <t>JOSI S KILPACK</t>
  </si>
  <si>
    <t>PO BOX 483</t>
  </si>
  <si>
    <t>84340-0483</t>
  </si>
  <si>
    <t>ROGER HESLOP</t>
  </si>
  <si>
    <t>BEN HATFIELD</t>
  </si>
  <si>
    <t>DAVID MCKAY LCSW</t>
  </si>
  <si>
    <t>437 MILLER WAY</t>
  </si>
  <si>
    <t>KIPP TOYS</t>
  </si>
  <si>
    <t>491 WEST MUSKEGON DR</t>
  </si>
  <si>
    <t>46140-8575</t>
  </si>
  <si>
    <t>COVERALL NORTH AMERICA INC</t>
  </si>
  <si>
    <t>ERICKSON IRA LLC</t>
  </si>
  <si>
    <t>INTERNATIONAL ASSOC OF EMERGENCY MANAGERS IAEM</t>
  </si>
  <si>
    <t>MILLCREEK ANIMAL HOSPITAL/ELLI</t>
  </si>
  <si>
    <t>1610 CENTURY CENTER PARKWAY</t>
  </si>
  <si>
    <t>MEMPHIS</t>
  </si>
  <si>
    <t>38134</t>
  </si>
  <si>
    <t>OBRAY DRYWALL</t>
  </si>
  <si>
    <t>60055-0500</t>
  </si>
  <si>
    <t>RIVERTON DESIGN INC</t>
  </si>
  <si>
    <t>3180 WEST ELMWOOD DR</t>
  </si>
  <si>
    <t>JEREMY MILLER</t>
  </si>
  <si>
    <t>LANE MCPHEETERS</t>
  </si>
  <si>
    <t>FRIENDS OF THE WEBER/MORGAN CJC</t>
  </si>
  <si>
    <t>BRIAN R MCNAIR</t>
  </si>
  <si>
    <t>JOSI KILPACK</t>
  </si>
  <si>
    <t>AMY KING</t>
  </si>
  <si>
    <t>CATHOLIC COMMUNITY SERVICES</t>
  </si>
  <si>
    <t>2504 F AVE</t>
  </si>
  <si>
    <t>WEBER/MORGAN CHILDREN'S JUSTICE CENTER</t>
  </si>
  <si>
    <t>YOUTH IMPACT</t>
  </si>
  <si>
    <t>2305 GRANT AVE</t>
  </si>
  <si>
    <t>WOLF CREEK FOUNDATION</t>
  </si>
  <si>
    <t>PO BOX 313</t>
  </si>
  <si>
    <t>JUDY SHIMURA</t>
  </si>
  <si>
    <t>FELLOWSHIP MANOR</t>
  </si>
  <si>
    <t>5155 S SANDPIPER DR #406</t>
  </si>
  <si>
    <t>BATTERY SYSTEMS NC</t>
  </si>
  <si>
    <t>12322 MONARCH ST</t>
  </si>
  <si>
    <t>GARDEN GROVE</t>
  </si>
  <si>
    <t>CUMMINS ROCKY MOUNTAIN LLC</t>
  </si>
  <si>
    <t>PO BOX 912138</t>
  </si>
  <si>
    <t>80291-2138</t>
  </si>
  <si>
    <t>UTAH CHAPTER OF THE SOCIETY FOR PUBLIC HEALTH ED</t>
  </si>
  <si>
    <t>CORTNEY RYAN</t>
  </si>
  <si>
    <t>MICHAEL ASCHINGER</t>
  </si>
  <si>
    <t>MUNICIPAL EMERGENCY SERVICES</t>
  </si>
  <si>
    <t>2330 W UNIVERSITY DR UNIT 10</t>
  </si>
  <si>
    <t>2016 Open Order for Audio/Visual Materials</t>
  </si>
  <si>
    <t>Printer</t>
  </si>
  <si>
    <t>2016 Open Order for Library Books and Materials</t>
  </si>
  <si>
    <t xml:space="preserve">2016 Open Order for Books and Materials            </t>
  </si>
  <si>
    <t>2016 Open Order for Law Library Standing Orders</t>
  </si>
  <si>
    <t>2016 Open Order for AXIS 360 Digital Media</t>
  </si>
  <si>
    <t>2016 Open Order for Book Leasing Service</t>
  </si>
  <si>
    <t>REFRESHMENTS</t>
  </si>
  <si>
    <t>Books and Materials Standing</t>
  </si>
  <si>
    <t>Large Print Books and Materia</t>
  </si>
  <si>
    <t>Periodical Subscriptions</t>
  </si>
  <si>
    <t>2016 Open Order for Library Newspaper Subscription</t>
  </si>
  <si>
    <t xml:space="preserve">Summer Reading - Programming Supplies              </t>
  </si>
  <si>
    <t>Business and Envelopes</t>
  </si>
  <si>
    <t>REFRESMENTS</t>
  </si>
  <si>
    <t>Furniture</t>
  </si>
  <si>
    <t xml:space="preserve">Summer Reading Books                               </t>
  </si>
  <si>
    <t xml:space="preserve">Mower Purchase/Trade                               </t>
  </si>
  <si>
    <t>COPY PAPER</t>
  </si>
  <si>
    <t>VACCINES FOR THE ANIMALS</t>
  </si>
  <si>
    <t xml:space="preserve">EMC Support Renewal                                </t>
  </si>
  <si>
    <t>Replacement PCs</t>
  </si>
  <si>
    <t xml:space="preserve">Laptop &amp; external DVD drive                        </t>
  </si>
  <si>
    <t>Office 2016</t>
  </si>
  <si>
    <t>2103 CITYWEST BLVD</t>
  </si>
  <si>
    <t>BLR</t>
  </si>
  <si>
    <t>ATTORNEY AT LAW</t>
  </si>
  <si>
    <t>UTAH MEDIA GROUP</t>
  </si>
  <si>
    <t>84005</t>
  </si>
  <si>
    <t>THOMPSON INFORMATION SERVICES</t>
  </si>
  <si>
    <t>531 EDGEHILL DR</t>
  </si>
  <si>
    <t>C/O YOLANDA GUEDEA</t>
  </si>
  <si>
    <t>92841-2909</t>
  </si>
  <si>
    <t>LONNIE ESKELSON</t>
  </si>
  <si>
    <t>NORTH OGDEN CITY</t>
  </si>
  <si>
    <t>245 E 2550 N</t>
  </si>
  <si>
    <t>LLOYD'S DRAPERIES &amp; BLINDS LLC</t>
  </si>
  <si>
    <t>2224 N HWY 89</t>
  </si>
  <si>
    <t>MICHAEL FIELDING</t>
  </si>
  <si>
    <t>3632 W 5450 S</t>
  </si>
  <si>
    <t>ABBOTT &amp; ASSOCIATES PC</t>
  </si>
  <si>
    <t>3651 N 100 E #300</t>
  </si>
  <si>
    <t>THE LEGAL EAGLE LLC</t>
  </si>
  <si>
    <t>236 S 300 E</t>
  </si>
  <si>
    <t>WEBER COUNTY LIBRARY</t>
  </si>
  <si>
    <t>2039 W 4000 S</t>
  </si>
  <si>
    <t>ANDREA OSIEK</t>
  </si>
  <si>
    <t>SHERI WINN</t>
  </si>
  <si>
    <t>NAOMI BROWER</t>
  </si>
  <si>
    <t>1181 N FAIRGROUND DR</t>
  </si>
  <si>
    <t>ALICIA TEUSCHER</t>
  </si>
  <si>
    <t>JAMES BARNHILL</t>
  </si>
  <si>
    <t>TERESA HUNSAKER</t>
  </si>
  <si>
    <t>DIANE ZAUGG</t>
  </si>
  <si>
    <t>TIMOTHY MAW</t>
  </si>
  <si>
    <t>WENDY REES</t>
  </si>
  <si>
    <t>BOBBIE FACER</t>
  </si>
  <si>
    <t>J PHILLIP COOK LLC</t>
  </si>
  <si>
    <t>7090 S UNION PARK AVE</t>
  </si>
  <si>
    <t>DIVERSIFIED FLOORING SYSTEMS MAINTENANCE</t>
  </si>
  <si>
    <t>45 W LOUISE AVE</t>
  </si>
  <si>
    <t>ROYAL DISTRIBUTION</t>
  </si>
  <si>
    <t>4645 S 500 W</t>
  </si>
  <si>
    <t>KEN HANSEN</t>
  </si>
  <si>
    <t>4597 S 1100 W</t>
  </si>
  <si>
    <t>TAMMY FOLKMAN</t>
  </si>
  <si>
    <t>C/O GUN RANGE</t>
  </si>
  <si>
    <t>GLEN COMBE</t>
  </si>
  <si>
    <t>C/O IT</t>
  </si>
  <si>
    <t>RICHARD HOWE</t>
  </si>
  <si>
    <t>SCHOLASTIC TEACHER</t>
  </si>
  <si>
    <t>PO BOX 420798</t>
  </si>
  <si>
    <t>PALM COAST</t>
  </si>
  <si>
    <t>32142-0798</t>
  </si>
  <si>
    <t>DOVER PUBLICATIONS</t>
  </si>
  <si>
    <t>31 E SECOND ST</t>
  </si>
  <si>
    <t>MINEOLA</t>
  </si>
  <si>
    <t>11501</t>
  </si>
  <si>
    <t>Inmate Laundry Bags</t>
  </si>
  <si>
    <t xml:space="preserve">Protective Clothing                                </t>
  </si>
  <si>
    <t xml:space="preserve">DESK STAND AND 4 MONITORS                          </t>
  </si>
  <si>
    <t>Library Legal Materials</t>
  </si>
  <si>
    <t>Programming Supplies</t>
  </si>
  <si>
    <t xml:space="preserve">Supplies                                           </t>
  </si>
  <si>
    <t>CLASS REFRESHMENTS</t>
  </si>
  <si>
    <t xml:space="preserve">2016 POLARIS RANGER                                </t>
  </si>
  <si>
    <t>ADOPTION ANIMAL COLLARS</t>
  </si>
  <si>
    <t>Concessions Supplies</t>
  </si>
  <si>
    <t xml:space="preserve">Dell 7200 RPM Hard Drive                           </t>
  </si>
  <si>
    <t xml:space="preserve">Circuit Packs                                      </t>
  </si>
  <si>
    <t>NFEA meeting supplies</t>
  </si>
  <si>
    <t xml:space="preserve">5 days per diem to attend Avaya training           </t>
  </si>
  <si>
    <t xml:space="preserve">5 days per diem to attend Avaya trianing in FL     </t>
  </si>
  <si>
    <t>CONCESSIONS SUPPLIES</t>
  </si>
  <si>
    <t>Sign Bid</t>
  </si>
  <si>
    <t>UNLEADED FUEL</t>
  </si>
  <si>
    <t>Montroll-Easy Origami</t>
  </si>
  <si>
    <t>Training Dummy</t>
  </si>
  <si>
    <t>Paramedic Unit</t>
  </si>
  <si>
    <t>eMedia</t>
  </si>
  <si>
    <t>FUEL</t>
  </si>
  <si>
    <t>HVAC Temperature Control and Installation</t>
  </si>
  <si>
    <t>22" Monitor</t>
  </si>
  <si>
    <t xml:space="preserve">Fingernail Clippers                                </t>
  </si>
  <si>
    <t xml:space="preserve">Body Armor                                         </t>
  </si>
  <si>
    <t>Ammunition</t>
  </si>
  <si>
    <t xml:space="preserve">Server for Sheriff Mug Shots                       </t>
  </si>
  <si>
    <t xml:space="preserve">Open Order for Audio/Visual Materials              </t>
  </si>
  <si>
    <t xml:space="preserve">Waste removal at Fairgrounds and Parks             </t>
  </si>
  <si>
    <t>Athletic field marker</t>
  </si>
  <si>
    <t>OPEN ORDER FOR AUDIO/VISUAL MATERIALS</t>
  </si>
  <si>
    <t xml:space="preserve">2017 PACE TANDEM AXLE TRAILER                      </t>
  </si>
  <si>
    <t xml:space="preserve">Heritage Badges                                    </t>
  </si>
  <si>
    <t xml:space="preserve">Inmate Clothing Items                              </t>
  </si>
  <si>
    <t xml:space="preserve">Inmate TShirts                                     </t>
  </si>
  <si>
    <t xml:space="preserve">Body Cameras                                       </t>
  </si>
  <si>
    <t xml:space="preserve">envelopes                                          </t>
  </si>
  <si>
    <t xml:space="preserve">2 color envelopes                                  </t>
  </si>
  <si>
    <t xml:space="preserve">ABSTINENCE BOOKLETS                                </t>
  </si>
  <si>
    <t>Microsoft Publisher License</t>
  </si>
  <si>
    <t>40 DANA DR</t>
  </si>
  <si>
    <t>WRENTHAM</t>
  </si>
  <si>
    <t>02093</t>
  </si>
  <si>
    <t>SALT LAKE WHOLESALE SPORTS</t>
  </si>
  <si>
    <t>JERRYS PLUMBING SPECIALTIES</t>
  </si>
  <si>
    <t>PO BOX 176</t>
  </si>
  <si>
    <t>DEPT CH 19648</t>
  </si>
  <si>
    <t>60055-9648</t>
  </si>
  <si>
    <t>BRILLIANCE PUBLISHING INC</t>
  </si>
  <si>
    <t>CHERYL HARLESS</t>
  </si>
  <si>
    <t>836 W 3000 S</t>
  </si>
  <si>
    <t>TEES</t>
  </si>
  <si>
    <t>PO BOX 469</t>
  </si>
  <si>
    <t>HORN LAKE</t>
  </si>
  <si>
    <t>38637-0469</t>
  </si>
  <si>
    <t>SHANE KINNEY</t>
  </si>
  <si>
    <t>2109 N 2525 W</t>
  </si>
  <si>
    <t>PURE WATER PARTNERS</t>
  </si>
  <si>
    <t>JAMES MARTIN</t>
  </si>
  <si>
    <t>665 16TH STREET</t>
  </si>
  <si>
    <t>SUSAN SMITH</t>
  </si>
  <si>
    <t>4635 S 6700 W</t>
  </si>
  <si>
    <t>STEPHEN BLACK</t>
  </si>
  <si>
    <t>1546 N CHERRY BLOSSOM DR</t>
  </si>
  <si>
    <t>D RICHARD CLAWSON</t>
  </si>
  <si>
    <t>820 23RD STREET</t>
  </si>
  <si>
    <t>JACQUELINE FROST</t>
  </si>
  <si>
    <t>1180 E 1100 S</t>
  </si>
  <si>
    <t>BARRY JON HANSEN</t>
  </si>
  <si>
    <t>3357 W 425 E</t>
  </si>
  <si>
    <t>SHANA G HUNTER</t>
  </si>
  <si>
    <t>LARRY R SLATER</t>
  </si>
  <si>
    <t>152 W 2525 N</t>
  </si>
  <si>
    <t>COLBY &amp; MARCIELLE RYAN</t>
  </si>
  <si>
    <t>5061 S 550 W</t>
  </si>
  <si>
    <t>OLIVIA KIPPEN</t>
  </si>
  <si>
    <t>2994 N GOLDEN SPIKE CT</t>
  </si>
  <si>
    <t>BIG TEX TRAILERS</t>
  </si>
  <si>
    <t>1448 W 2100 S #2</t>
  </si>
  <si>
    <t>EMAINT ENTERPRISES LLC</t>
  </si>
  <si>
    <t>438 N ELMWOOD RD</t>
  </si>
  <si>
    <t>MARLTON</t>
  </si>
  <si>
    <t>08053</t>
  </si>
  <si>
    <t>JENNIFER LEWIS</t>
  </si>
  <si>
    <t>1835 N 650 E</t>
  </si>
  <si>
    <t>JONES &amp; ASSOCIATES</t>
  </si>
  <si>
    <t>1716 E 5600 S</t>
  </si>
  <si>
    <t>84403-4384</t>
  </si>
  <si>
    <t>WCEC ENGINEERS</t>
  </si>
  <si>
    <t>9980 S 300 W SUITE 200</t>
  </si>
  <si>
    <t>MARRIOTT CONSTRUCTION</t>
  </si>
  <si>
    <t>5238 W 2150 N</t>
  </si>
  <si>
    <t>MCGEE COMPANY</t>
  </si>
  <si>
    <t>1101 S 700 W</t>
  </si>
  <si>
    <t>KATIE HULL</t>
  </si>
  <si>
    <t>RYAN K AUSTIN DDS</t>
  </si>
  <si>
    <t>5742 S 1475 E #100</t>
  </si>
  <si>
    <t>Asphalt</t>
  </si>
  <si>
    <t>HEALTHY WOKSITE INITATIVE BOOKLETS</t>
  </si>
  <si>
    <t>SCAVENGER AND SALVAGE STICKER 2016</t>
  </si>
  <si>
    <t>VITAL RECORDS PRINTING</t>
  </si>
  <si>
    <t xml:space="preserve">AEDs                                               </t>
  </si>
  <si>
    <t xml:space="preserve">REPLACEMENT PHONES                                 </t>
  </si>
  <si>
    <t xml:space="preserve">Paramedic Life-Packs                               </t>
  </si>
  <si>
    <t xml:space="preserve">HOSE FOR THE PICKUP BROOM                          </t>
  </si>
  <si>
    <t xml:space="preserve">UFED LINK ANALYSIS FOR ICAC                        </t>
  </si>
  <si>
    <t>Waste removal at Fairgrounds and Parks</t>
  </si>
  <si>
    <t xml:space="preserve">Signage for Southwest Branch                       </t>
  </si>
  <si>
    <t xml:space="preserve">FUEL TANKS FOR THE FUEL TRUCK                      </t>
  </si>
  <si>
    <t xml:space="preserve">Drug tests                                         </t>
  </si>
  <si>
    <t xml:space="preserve">ID Card System                                     </t>
  </si>
  <si>
    <t xml:space="preserve">Teen Summer Reading                                </t>
  </si>
  <si>
    <t xml:space="preserve">Replacement monitors                               </t>
  </si>
  <si>
    <t xml:space="preserve">SCALE SUPPLIES                                     </t>
  </si>
  <si>
    <t xml:space="preserve">Replace Rick Grover's broken printer               </t>
  </si>
  <si>
    <t>REPLACEMENT LAPTOP</t>
  </si>
  <si>
    <t>Entrance Sign for North Gate</t>
  </si>
  <si>
    <t xml:space="preserve">Visual Studio Professional 2015                    </t>
  </si>
  <si>
    <t>Road department employee work boots</t>
  </si>
  <si>
    <t xml:space="preserve">Snowplow Blade                                     </t>
  </si>
  <si>
    <t xml:space="preserve">OPEN ORDER                                         </t>
  </si>
  <si>
    <t xml:space="preserve">ESRI Software Renewal                              </t>
  </si>
  <si>
    <t>KITCHEN SUPPLIES</t>
  </si>
  <si>
    <t xml:space="preserve">SUPPLIES FOR COMMUNITY TRAIL PROJECT               </t>
  </si>
  <si>
    <t>Registration for Linux Fundamentals</t>
  </si>
  <si>
    <t xml:space="preserve">Meeting Luncheon                                   </t>
  </si>
  <si>
    <t>LAKESHORE LEARNING MATERIALS</t>
  </si>
  <si>
    <t>THE HISTORIC KM BUILDING</t>
  </si>
  <si>
    <t>59901-6114</t>
  </si>
  <si>
    <t>4431 S 2700 W</t>
  </si>
  <si>
    <t>UNITED STATES WELDING INC</t>
  </si>
  <si>
    <t>PO BOX 1142</t>
  </si>
  <si>
    <t>2300 N 59 W</t>
  </si>
  <si>
    <t>KIMBERLY CALIARI</t>
  </si>
  <si>
    <t>UTAH CHILDREN'S THEATRE</t>
  </si>
  <si>
    <t>APPRAISAL SERVICE INC</t>
  </si>
  <si>
    <t>3480 WASHINGTON BLVD</t>
  </si>
  <si>
    <t>MULTI COUNTY APPRAISAL TRUST</t>
  </si>
  <si>
    <t>5397 S VINE STREET</t>
  </si>
  <si>
    <t>JOHN SNOW</t>
  </si>
  <si>
    <t>ROBERT JOHNSON</t>
  </si>
  <si>
    <t>NORTHWEST TITLE</t>
  </si>
  <si>
    <t>JC WILDE</t>
  </si>
  <si>
    <t>831 34TH ST</t>
  </si>
  <si>
    <t>CINDY READ</t>
  </si>
  <si>
    <t>SUMMERS SUMMERS</t>
  </si>
  <si>
    <t>PO BOX 85</t>
  </si>
  <si>
    <t>BOB'S BODY SHOP INC</t>
  </si>
  <si>
    <t>1511 WEST MAIN STREET</t>
  </si>
  <si>
    <t>RUMBA LIBRE BAND</t>
  </si>
  <si>
    <t>PO BOX 271223</t>
  </si>
  <si>
    <t>ELITE CONCESSIONS</t>
  </si>
  <si>
    <t>4200 S 4008 W</t>
  </si>
  <si>
    <t>ALLOTECH</t>
  </si>
  <si>
    <t>2300  3600 W</t>
  </si>
  <si>
    <t>CHRISTOPHER CROCKETT</t>
  </si>
  <si>
    <t>BRYAN BARON</t>
  </si>
  <si>
    <t>BECKY JONES</t>
  </si>
  <si>
    <t>INTERMOUNTAIN MITIGATION LLC</t>
  </si>
  <si>
    <t>TERAL TREE</t>
  </si>
  <si>
    <t>MERIDIAN TITLE</t>
  </si>
  <si>
    <t>MARK HUNTER</t>
  </si>
  <si>
    <t>BAUDVILLE</t>
  </si>
  <si>
    <t>5380 52ND STREET SE</t>
  </si>
  <si>
    <t>GRAND RAPIDS</t>
  </si>
  <si>
    <t>49512</t>
  </si>
  <si>
    <t>RAFTER "P"</t>
  </si>
  <si>
    <t>PO BOX 33</t>
  </si>
  <si>
    <t>IDENTISYS INCORP</t>
  </si>
  <si>
    <t>7630 COMMERCE WAY</t>
  </si>
  <si>
    <t>EDEN PRAIRIE</t>
  </si>
  <si>
    <t>55344</t>
  </si>
  <si>
    <t>FAIRBANKS SCALES</t>
  </si>
  <si>
    <t>1525 S GLADIOLA UNIT 13</t>
  </si>
  <si>
    <t>73 COGWHEEL LANE</t>
  </si>
  <si>
    <t>SEYMOUR</t>
  </si>
  <si>
    <t>06483-3919</t>
  </si>
  <si>
    <t>PARKER WELOTH</t>
  </si>
  <si>
    <t>321 OAK HOLLOW DR</t>
  </si>
  <si>
    <t>HUNTER ANDERSON</t>
  </si>
  <si>
    <t>1581 N 2570 W</t>
  </si>
  <si>
    <t>UTAH ASSOCIATION OF CERTIFIED PUBLIC ACCOUNTANTS</t>
  </si>
  <si>
    <t>136 S MAIN STREET STE 510</t>
  </si>
  <si>
    <t>RYAN READ</t>
  </si>
  <si>
    <t>CAMILLE COLVIN</t>
  </si>
  <si>
    <t>STEVE HANEY</t>
  </si>
  <si>
    <t>TERANCE LAVELY</t>
  </si>
  <si>
    <t>VORTEX COLORADO INC</t>
  </si>
  <si>
    <t>FILE 1525</t>
  </si>
  <si>
    <t>91199-1525</t>
  </si>
  <si>
    <t>RYAN JUDKINS</t>
  </si>
  <si>
    <t>C/O ROAD DEPT</t>
  </si>
  <si>
    <t>SCOTT STOREY</t>
  </si>
  <si>
    <t>JAY MANORE</t>
  </si>
  <si>
    <t>TRAVIS KUNZ</t>
  </si>
  <si>
    <t>LENA SCHOEMAKER</t>
  </si>
  <si>
    <t>REDWING SHOES</t>
  </si>
  <si>
    <t>1067 W RIVERDALE RD</t>
  </si>
  <si>
    <t>CRAIG JORGENSEN</t>
  </si>
  <si>
    <t>ABIGAIL WEYMOUTH</t>
  </si>
  <si>
    <t>MICHELLE COOKE</t>
  </si>
  <si>
    <t>WEBER MORGAN HEALTH CORPORATION</t>
  </si>
  <si>
    <t>ATTN:  KELLY HANSEN</t>
  </si>
  <si>
    <t>STREICHER'S</t>
  </si>
  <si>
    <t>LB#7873</t>
  </si>
  <si>
    <t>55440-9438</t>
  </si>
  <si>
    <t>HAMBLIN INVESTMENTS INC</t>
  </si>
  <si>
    <t>PO BOX 625</t>
  </si>
  <si>
    <t>ISIGNZ &amp; AWNINGS LLC</t>
  </si>
  <si>
    <t>ENVIRONMENTAL SYSTEMS RESEARCH INSTITUTE INC</t>
  </si>
  <si>
    <t>FILE #54630</t>
  </si>
  <si>
    <t>90074-4630</t>
  </si>
  <si>
    <t>MHL SYSTEMS</t>
  </si>
  <si>
    <t>PO BOX 711147</t>
  </si>
  <si>
    <t>EQUITY PROPERTY MANAGEMENT</t>
  </si>
  <si>
    <t>1218 E 7800 S SUITE 150</t>
  </si>
  <si>
    <t>CADE AVEY</t>
  </si>
  <si>
    <t>JILL DAHLE</t>
  </si>
  <si>
    <t>5551 S 3400 W</t>
  </si>
  <si>
    <t>195 E 25TH STREET, #306</t>
  </si>
  <si>
    <t>SWARCO COLORADO PAINT COMPANY</t>
  </si>
  <si>
    <t>OMNI WILLIAM PENN HOTEL</t>
  </si>
  <si>
    <t>530 WILLIAM PENN PLACE</t>
  </si>
  <si>
    <t>15219</t>
  </si>
  <si>
    <t>FFG OGDEN, LLC</t>
  </si>
  <si>
    <t>WEBER COUNTY SPORT SHOOTING COMPLEX</t>
  </si>
  <si>
    <t>LETTERHEAD &amp; ENVELOPES</t>
  </si>
  <si>
    <t>Supplies DVD/CD Resurfacing Equipment</t>
  </si>
  <si>
    <t xml:space="preserve">Book Trucks - PVB                                  </t>
  </si>
  <si>
    <t>WELDING SUPPLIES</t>
  </si>
  <si>
    <t>TRUCK PARTS</t>
  </si>
  <si>
    <t xml:space="preserve">TIRES                                              </t>
  </si>
  <si>
    <t xml:space="preserve">Engineering services for Weber Memorial Park       </t>
  </si>
  <si>
    <t>Road department personnel safety jackets</t>
  </si>
  <si>
    <t xml:space="preserve">Baling wire                                        </t>
  </si>
  <si>
    <t xml:space="preserve">Anti-VIrus Software Renewal                        </t>
  </si>
  <si>
    <t xml:space="preserve">Fargo Asure ID Solo 7 Entry Level Card             </t>
  </si>
  <si>
    <t>Midland ERK Kits</t>
  </si>
  <si>
    <t>Facial Recognition Software</t>
  </si>
  <si>
    <t xml:space="preserve">BREAKROOM/CLEANING SUPPLIES                        </t>
  </si>
  <si>
    <t xml:space="preserve">Open Order for interceptor pumping                 </t>
  </si>
  <si>
    <t xml:space="preserve">Bus advertising                                    </t>
  </si>
  <si>
    <t xml:space="preserve">Dispatcher Week BBQ                                </t>
  </si>
  <si>
    <t xml:space="preserve">Pager Programming                                  </t>
  </si>
  <si>
    <t>a_vendor_id</t>
  </si>
  <si>
    <t>MEDIPURPOSE INC</t>
  </si>
  <si>
    <t>3883 ROGERS BRIDGE RD</t>
  </si>
  <si>
    <t>21206</t>
  </si>
  <si>
    <t>CRAIG STANDING</t>
  </si>
  <si>
    <t>LEON ANGLEN</t>
  </si>
  <si>
    <t>UTAH CLERK &amp; AUDITOR ASSOCIATION</t>
  </si>
  <si>
    <t>C/O MARLA YOUNG</t>
  </si>
  <si>
    <t>SECURITY PRO USA</t>
  </si>
  <si>
    <t>8543 VENICE BLVD.</t>
  </si>
  <si>
    <t>90034</t>
  </si>
  <si>
    <t>PERFORMANCE PROPERTY MGMT SERVICES INC</t>
  </si>
  <si>
    <t>10795 SW 108 AVE #207</t>
  </si>
  <si>
    <t>33176</t>
  </si>
  <si>
    <t>SUMMIT PRINTING</t>
  </si>
  <si>
    <t>3125 SOUTH 1030 WEST</t>
  </si>
  <si>
    <t>MOUNTAIN VIEW ANIMAL CLINIC</t>
  </si>
  <si>
    <t>825 E HWY 193 UNIT B</t>
  </si>
  <si>
    <t>JP MORGAN CHASE</t>
  </si>
  <si>
    <t>NATIONAL SUBPOENA PROCESSING</t>
  </si>
  <si>
    <t>46231</t>
  </si>
  <si>
    <t>THACKER TRANSCRIPTS</t>
  </si>
  <si>
    <t>PO BOX 572022</t>
  </si>
  <si>
    <t>84157-2022</t>
  </si>
  <si>
    <t>DIGITAL PAGING COMPANY</t>
  </si>
  <si>
    <t>10825 BURBANK BLVD</t>
  </si>
  <si>
    <t>NORTH HOLLYWOOD</t>
  </si>
  <si>
    <t>91601</t>
  </si>
  <si>
    <t>PEDRO LOZANO</t>
  </si>
  <si>
    <t>NETWORK INNOVATIONS</t>
  </si>
  <si>
    <t>32886-4356</t>
  </si>
  <si>
    <t>7733 GROSS POINT RD</t>
  </si>
  <si>
    <t>SKOKIE</t>
  </si>
  <si>
    <t>60077</t>
  </si>
  <si>
    <t>VIRTUAL KEYRING LLC</t>
  </si>
  <si>
    <t>299 SOUTH MAIN STREET</t>
  </si>
  <si>
    <t>Pea Gravel Rock Chip</t>
  </si>
  <si>
    <t>Road Base, Comercial</t>
  </si>
  <si>
    <t>3" minus Structural fill</t>
  </si>
  <si>
    <t>2" Minus Crushed Gravel</t>
  </si>
  <si>
    <t>1" Crushed Gravel</t>
  </si>
  <si>
    <t>Fertilzation of Fairgrounds</t>
  </si>
  <si>
    <t xml:space="preserve">T-Chlor for water system at Weber Memorial         </t>
  </si>
  <si>
    <t xml:space="preserve">Sand for ballpark                                  </t>
  </si>
  <si>
    <t xml:space="preserve">EMERGENCY SCALE REPAIRS                            </t>
  </si>
  <si>
    <t xml:space="preserve">MICROCHIPS                                         </t>
  </si>
  <si>
    <t xml:space="preserve">VACCINES &amp; MISC. SUPPLIES                          </t>
  </si>
  <si>
    <t xml:space="preserve">Employee Incentives                                </t>
  </si>
  <si>
    <t xml:space="preserve">BATHROOM MODIFICATION                              </t>
  </si>
  <si>
    <t xml:space="preserve">BATHROOM REMODEL SUPPLIES                          </t>
  </si>
  <si>
    <t xml:space="preserve">BE PROUD BE RESPONSIBLE CLASS LUNCH                </t>
  </si>
  <si>
    <t>JOHN DEERE TRACTOR SEASONAL RENTAL FEE</t>
  </si>
  <si>
    <t xml:space="preserve">open order for concessions spplies                 </t>
  </si>
  <si>
    <t xml:space="preserve">Unaffiliated Voter Letter                          </t>
  </si>
  <si>
    <t xml:space="preserve">Replacement PC for Scott Havey                     </t>
  </si>
  <si>
    <t xml:space="preserve">HERBICIDE BID                                      </t>
  </si>
  <si>
    <t>Monitors for HR &amp; Purchasing</t>
  </si>
  <si>
    <t xml:space="preserve">Replacement app server                             </t>
  </si>
  <si>
    <t xml:space="preserve">Shavings                                           </t>
  </si>
  <si>
    <t xml:space="preserve">Book Pockets                                       </t>
  </si>
  <si>
    <t xml:space="preserve">Waterless Urinal Supplies                          </t>
  </si>
  <si>
    <t xml:space="preserve">Zurn AZ Flush Vavle w/CPM Housing                  </t>
  </si>
  <si>
    <t xml:space="preserve">Can Liners                                         </t>
  </si>
  <si>
    <t xml:space="preserve">ECIGARETTE EDUCATION LUNCH                         </t>
  </si>
  <si>
    <t>1957 N 2000 W</t>
  </si>
  <si>
    <t>852 FREEHANVILLE DR</t>
  </si>
  <si>
    <t>9217 SOUTH REDWOOD RD STE A</t>
  </si>
  <si>
    <t>3939 NORTH JACKSON AVE</t>
  </si>
  <si>
    <t>1303 E ALGONQUIN RD</t>
  </si>
  <si>
    <t>SCHAUMBURG</t>
  </si>
  <si>
    <t>60196</t>
  </si>
  <si>
    <t>3293 HARRISON BLVD</t>
  </si>
  <si>
    <t>560 39TH ST   SUITE 200</t>
  </si>
  <si>
    <t>PO BOX 504606</t>
  </si>
  <si>
    <t>SAINT LOUIS</t>
  </si>
  <si>
    <t>63150-4606</t>
  </si>
  <si>
    <t>PO BOX 936193</t>
  </si>
  <si>
    <t>1901 S 5100 W</t>
  </si>
  <si>
    <t>PO BOX 12321</t>
  </si>
  <si>
    <t>84412-2321</t>
  </si>
  <si>
    <t>EMERY WINSLOW</t>
  </si>
  <si>
    <t>DATAMARS INC</t>
  </si>
  <si>
    <t>DEERE &amp; COMPANY</t>
  </si>
  <si>
    <t>2000 JOHN DEERE RUN</t>
  </si>
  <si>
    <t>CARY</t>
  </si>
  <si>
    <t>27513</t>
  </si>
  <si>
    <t>RYAN MCGARRY</t>
  </si>
  <si>
    <t>2991 S 1200 W</t>
  </si>
  <si>
    <t>SURGE HYDRAULICS INC</t>
  </si>
  <si>
    <t>1849 W 2800 S</t>
  </si>
  <si>
    <t>LINDEN &amp; LINDEN</t>
  </si>
  <si>
    <t>PINEAE GREENHOUSES INC</t>
  </si>
  <si>
    <t>TOWERS SAND &amp; GRAVEL</t>
  </si>
  <si>
    <t>760 N HARRISVILLE</t>
  </si>
  <si>
    <t>JACOB DOWNS</t>
  </si>
  <si>
    <t>US BANK</t>
  </si>
  <si>
    <t>4801 FREDERICA STREET</t>
  </si>
  <si>
    <t>OWENSBORO</t>
  </si>
  <si>
    <t>42301</t>
  </si>
  <si>
    <t>WEBER COUNTY STORM WATER COALITION</t>
  </si>
  <si>
    <t>C/O UINTAH CITY</t>
  </si>
  <si>
    <t>SKILLPATH SEMINARS/NST</t>
  </si>
  <si>
    <t>64180-441</t>
  </si>
  <si>
    <t>DOLLY PEACH MD</t>
  </si>
  <si>
    <t>BRANDON TOLL</t>
  </si>
  <si>
    <t>Mechanical Engineering Services for Water Tanks</t>
  </si>
  <si>
    <t>PERSONAL PROTECTIVE EQUIPMENT (PPE)</t>
  </si>
  <si>
    <t xml:space="preserve">Upgrade PVB Black Box Sound System                 </t>
  </si>
  <si>
    <t>AUTO PARTS SUPPLIES &amp; SERVICES</t>
  </si>
  <si>
    <t xml:space="preserve">VLA VMWARE                                         </t>
  </si>
  <si>
    <t>JOHN DEERE EXCAVATOR</t>
  </si>
  <si>
    <t xml:space="preserve">SAFETY LANCET FOR WIC                              </t>
  </si>
  <si>
    <t xml:space="preserve">MEDICAL SUPPLIES FOR WIC                           </t>
  </si>
  <si>
    <t xml:space="preserve">Fan Motor                                          </t>
  </si>
  <si>
    <t xml:space="preserve">Preventative Maintenance HVAC - HQ                 </t>
  </si>
  <si>
    <t>DUSTGARD</t>
  </si>
  <si>
    <t>MISC PLANTS FOR WEBER CENTER</t>
  </si>
  <si>
    <t>PVB Computer Life Cycle Replacements</t>
  </si>
  <si>
    <t xml:space="preserve">INK FOR WIC                                        </t>
  </si>
  <si>
    <t>DYNAMOMETER REPLACEMENT PARTS</t>
  </si>
  <si>
    <t xml:space="preserve">Inmate Clothing &amp; Supplies                         </t>
  </si>
  <si>
    <t>Inmate Bar Soap</t>
  </si>
  <si>
    <t xml:space="preserve">Inmate Supplies                                    </t>
  </si>
  <si>
    <t xml:space="preserve">Server Replacement                                 </t>
  </si>
  <si>
    <t xml:space="preserve">Open Order for Piano Tuning                        </t>
  </si>
  <si>
    <t xml:space="preserve">WOOD CHIP COLORANT                                 </t>
  </si>
  <si>
    <t>2433 ADAMS AVE #102</t>
  </si>
  <si>
    <t>PO BOX 9001043</t>
  </si>
  <si>
    <t>40290-1043</t>
  </si>
  <si>
    <t>PO BOX 7</t>
  </si>
  <si>
    <t>9443 SPRINGBORO PIKE</t>
  </si>
  <si>
    <t>MIAMISBURG</t>
  </si>
  <si>
    <t>45342</t>
  </si>
  <si>
    <t>MOUNT OGDEN EYE CENTER LLC</t>
  </si>
  <si>
    <t>PO BOX 70716</t>
  </si>
  <si>
    <t>60673-0716</t>
  </si>
  <si>
    <t>2939 S PENNSYLVANIA AVE</t>
  </si>
  <si>
    <t>4883 W OLD HWY RD, SUITE A</t>
  </si>
  <si>
    <t>124 E 22ND ST</t>
  </si>
  <si>
    <t>9547 N 4800 W</t>
  </si>
  <si>
    <t>MCKENZEE MORLEY</t>
  </si>
  <si>
    <t>DUNG BANH</t>
  </si>
  <si>
    <t>LINDSEY WARD</t>
  </si>
  <si>
    <t>260 W 200 N</t>
  </si>
  <si>
    <t>DALE BRIDGES</t>
  </si>
  <si>
    <t>MKB MECHANICAL INC</t>
  </si>
  <si>
    <t>198 W 4860 S</t>
  </si>
  <si>
    <t>PRECISION DIESEL &amp; PERFORMANCE</t>
  </si>
  <si>
    <t>2006 W COMMERCE WAY</t>
  </si>
  <si>
    <t>DAVID BRICE HATCH</t>
  </si>
  <si>
    <t>795 BEL MAR DRIVE</t>
  </si>
  <si>
    <t>MATTHEW LEFTHAND</t>
  </si>
  <si>
    <t>4885 OLD POST RD</t>
  </si>
  <si>
    <t>SEAN WILKINSON</t>
  </si>
  <si>
    <t>5386 S 4375 W</t>
  </si>
  <si>
    <t>ROSS &amp; RUTH REEDER</t>
  </si>
  <si>
    <t>WENDY ANDERSON</t>
  </si>
  <si>
    <t>1239 S 5250 W</t>
  </si>
  <si>
    <t>HEATHER COOPER</t>
  </si>
  <si>
    <t>6045 RIDGELINE DR J-303</t>
  </si>
  <si>
    <t>TRENT LINGARD</t>
  </si>
  <si>
    <t>2180 S HWY 89</t>
  </si>
  <si>
    <t>MATTHEW MORTENSEN</t>
  </si>
  <si>
    <t>1705 W PLEASANT VIEW DR</t>
  </si>
  <si>
    <t>TODD JORDAN CONSULTING LLC</t>
  </si>
  <si>
    <t>OLSEN &amp; PETERSON CONSULTING ENGINEERS, INC</t>
  </si>
  <si>
    <t>14 E 2700 S</t>
  </si>
  <si>
    <t>LION</t>
  </si>
  <si>
    <t>7200 POE AVE STE 400</t>
  </si>
  <si>
    <t>45414</t>
  </si>
  <si>
    <t>MUSTANG DYNAMOMETER</t>
  </si>
  <si>
    <t>2300 PINNACLE PARKWAY</t>
  </si>
  <si>
    <t>TWINSBURG</t>
  </si>
  <si>
    <t>44087</t>
  </si>
  <si>
    <t>COLLEEN JENSON</t>
  </si>
  <si>
    <t>HAWRA ALABBAS</t>
  </si>
  <si>
    <t>4515 HARRISON BLVD #23</t>
  </si>
  <si>
    <t>MOUNTAIN PLAINS NAHRO</t>
  </si>
  <si>
    <t>705 IRIS AVE</t>
  </si>
  <si>
    <t>80304</t>
  </si>
  <si>
    <t>ISABEL SAMPSON</t>
  </si>
  <si>
    <t>1496 N 2225 W</t>
  </si>
  <si>
    <t xml:space="preserve">To get supplies for meetings, etc.                 </t>
  </si>
  <si>
    <t xml:space="preserve">Intergenerational Poverty Kick-off                 </t>
  </si>
  <si>
    <t xml:space="preserve">Dell laptop                                        </t>
  </si>
  <si>
    <t>General Office Supplies</t>
  </si>
  <si>
    <t xml:space="preserve">Water filters                                      </t>
  </si>
  <si>
    <t xml:space="preserve">Sound Repair &amp; Maintenance                         </t>
  </si>
  <si>
    <t>PO BOX 876</t>
  </si>
  <si>
    <t>DISCOVERY CLUBHOUSE</t>
  </si>
  <si>
    <t>1544 EAST PARK BLVD</t>
  </si>
  <si>
    <t>4086-1 EDGEBROOK DR</t>
  </si>
  <si>
    <t>536 24TH ST SUITE 2B</t>
  </si>
  <si>
    <t>SAGEL'S CLEANERS</t>
  </si>
  <si>
    <t>25 FANARAS DR</t>
  </si>
  <si>
    <t>THE POSY PLACE</t>
  </si>
  <si>
    <t>9849 NORTH SORREL DR</t>
  </si>
  <si>
    <t>PO BOX 2517</t>
  </si>
  <si>
    <t>C/O PETTY CASH</t>
  </si>
  <si>
    <t>BINTZ RESTAURANT SUPPLY CO</t>
  </si>
  <si>
    <t>WEBER COUNTY TRANSFER STATION</t>
  </si>
  <si>
    <t>ECCLES COMMUNITY ART CENTER</t>
  </si>
  <si>
    <t>WASATCH PONY CLUB</t>
  </si>
  <si>
    <t>NYE'S TREE AND STUMP SERVICE</t>
  </si>
  <si>
    <t>PO BOX 699</t>
  </si>
  <si>
    <t>INTERNATIONAL ASSOC FOR PROPERTY &amp; EVIDENCE INC</t>
  </si>
  <si>
    <t>ATTN TRAINING DIVISION</t>
  </si>
  <si>
    <t>HOT SPRINGS</t>
  </si>
  <si>
    <t>57747-0652</t>
  </si>
  <si>
    <t>VAPE AFFLICTION</t>
  </si>
  <si>
    <t>5684 S 1900 W</t>
  </si>
  <si>
    <t>JOSHUA WAYMENT</t>
  </si>
  <si>
    <t>DEAN SAUNDERS</t>
  </si>
  <si>
    <t>UTAH IAI</t>
  </si>
  <si>
    <t>PO BOX 65717</t>
  </si>
  <si>
    <t>84165-0717</t>
  </si>
  <si>
    <t>BARRETT BUSINESS SERICES INC</t>
  </si>
  <si>
    <t>2036 LINCOLN AVE</t>
  </si>
  <si>
    <t>WELCH RANDALL REAL ESTATE</t>
  </si>
  <si>
    <t>533 SOUTH ADAMS AVE</t>
  </si>
  <si>
    <t>CLAUDIA GARCIA</t>
  </si>
  <si>
    <t>177 WEST 4850 SOUTH</t>
  </si>
  <si>
    <t>GEFFS MANUFACTURING INC</t>
  </si>
  <si>
    <t>PO BOX 4885</t>
  </si>
  <si>
    <t>TWO PART CHARGE TICKETS</t>
  </si>
  <si>
    <t xml:space="preserve">FINANCE COMMITTEE MEETING LUNCH                    </t>
  </si>
  <si>
    <t xml:space="preserve">GIVEAWAYS FOR EMERGENCY PREP EVENTS                </t>
  </si>
  <si>
    <t>REPAIRS TO THE CHIPPER</t>
  </si>
  <si>
    <t xml:space="preserve">Straw for Derby                                    </t>
  </si>
  <si>
    <t xml:space="preserve">TEMP STAFFING AT TS                                </t>
  </si>
  <si>
    <t xml:space="preserve">Items for Agency Appreciation Week                 </t>
  </si>
  <si>
    <t xml:space="preserve">3D Printing Supplies                               </t>
  </si>
  <si>
    <t xml:space="preserve">HERBICIDE                                          </t>
  </si>
  <si>
    <t xml:space="preserve">COMPOST GRINDING                                   </t>
  </si>
  <si>
    <t>Cafe Zupas for $400</t>
  </si>
  <si>
    <t>Used Water Truck</t>
  </si>
  <si>
    <t>Birthday and Holiday Cards</t>
  </si>
  <si>
    <t xml:space="preserve">BEXSERO VACCINE                                    </t>
  </si>
  <si>
    <t xml:space="preserve">GENERAL CONTRACTOR FOR SHOOTING RANGE              </t>
  </si>
  <si>
    <t>48 W YOUNG ST</t>
  </si>
  <si>
    <t>ONE OVERDRIVE WAY</t>
  </si>
  <si>
    <t>44125</t>
  </si>
  <si>
    <t>5 PARAGON DR</t>
  </si>
  <si>
    <t>MONTVALE</t>
  </si>
  <si>
    <t>07645</t>
  </si>
  <si>
    <t>235 E 42ND STREET</t>
  </si>
  <si>
    <t>10017</t>
  </si>
  <si>
    <t>ROCKY MOUNTAIN INFORMATION NETWORK</t>
  </si>
  <si>
    <t>UTAH PUBLIC HEALTH NURSING DIRECTOR ASSOC</t>
  </si>
  <si>
    <t>SUMMIT COUNTY HEALTH DEPT</t>
  </si>
  <si>
    <t>84401-2312</t>
  </si>
  <si>
    <t>90 NORTH 600 EAST</t>
  </si>
  <si>
    <t>BEST WESTERN PLUS ABBEY INN</t>
  </si>
  <si>
    <t>WEBER COUNTY PARKS &amp; RECREATION</t>
  </si>
  <si>
    <t>CARR PRINTING CO INC</t>
  </si>
  <si>
    <t>580 W 100 N</t>
  </si>
  <si>
    <t>84011-0888</t>
  </si>
  <si>
    <t>CINDY BLANCHARD</t>
  </si>
  <si>
    <t>1577 E 2700 N</t>
  </si>
  <si>
    <t>BRYAN YOUNG</t>
  </si>
  <si>
    <t>802 S JEFFERSON ST</t>
  </si>
  <si>
    <t>BEN LOMOND HIGH SCHOOL</t>
  </si>
  <si>
    <t>C/O ERICA LYONS ART DEPT</t>
  </si>
  <si>
    <t>IHEARTMEDIA</t>
  </si>
  <si>
    <t>4053 COLLECTION CENTER DR</t>
  </si>
  <si>
    <t>WILBUR ELLIS</t>
  </si>
  <si>
    <t>857 W 1400 S</t>
  </si>
  <si>
    <t>JOHN BOND</t>
  </si>
  <si>
    <t>VANGUARD TITLE INSURANCE AGENCY</t>
  </si>
  <si>
    <t>PACIFIC WEST LLC</t>
  </si>
  <si>
    <t>1515 WEST 2200 SOUTH STE C</t>
  </si>
  <si>
    <t>LACEY MCFARLAND</t>
  </si>
  <si>
    <t>COMCAST SPOTLIGHT</t>
  </si>
  <si>
    <t>BANK OF AMERICA LOCKBOX SERVIC</t>
  </si>
  <si>
    <t>90065</t>
  </si>
  <si>
    <t>RUDIGER INVESTIGATIONS NMS</t>
  </si>
  <si>
    <t>UTAH DPS AGENCY #175</t>
  </si>
  <si>
    <t>SPRINGDALE</t>
  </si>
  <si>
    <t>84767</t>
  </si>
  <si>
    <t>PRIMARY CHILDREN'S ECCLES BUILDING</t>
  </si>
  <si>
    <t>81 N MARIO CAPECCHI DR</t>
  </si>
  <si>
    <t>BEAR USED TRUCK PARTS</t>
  </si>
  <si>
    <t>1315 PITKIN AVE</t>
  </si>
  <si>
    <t>GRAND JUNCTION</t>
  </si>
  <si>
    <t>81501</t>
  </si>
  <si>
    <t>DIESEL FUEL FOR TS</t>
  </si>
  <si>
    <t>NOTARY STAMP KIMBERLY CALIARI</t>
  </si>
  <si>
    <t>VITAL RECORDS APPLICATION PRINTING</t>
  </si>
  <si>
    <t xml:space="preserve">Microwave Link Configuration 765000A               </t>
  </si>
  <si>
    <t xml:space="preserve">wrapping of water truck                            </t>
  </si>
  <si>
    <t xml:space="preserve">Assorted Supplies                                  </t>
  </si>
  <si>
    <t xml:space="preserve">COCA COLA PRODUCTS                                 </t>
  </si>
  <si>
    <t xml:space="preserve">Drug Testing                                       </t>
  </si>
  <si>
    <t xml:space="preserve">Thermal Tube Socks                                 </t>
  </si>
  <si>
    <t>Oracle Advanced Security-Processor Perpetual</t>
  </si>
  <si>
    <t xml:space="preserve">RAID controller for APPS server                    </t>
  </si>
  <si>
    <t>INCENTIVES FR ARTS FESTIVAL</t>
  </si>
  <si>
    <t>2016 CHEVY SILVERADO 2500HD 4WD CREW CAB. STATE CO</t>
  </si>
  <si>
    <t>VEHICLE FOR ANIMAL SHELTER</t>
  </si>
  <si>
    <t xml:space="preserve">RADIO REPAIRS                                      </t>
  </si>
  <si>
    <t>New Office Furniture</t>
  </si>
  <si>
    <t xml:space="preserve">50 Tongue &amp; groove boards                          </t>
  </si>
  <si>
    <t xml:space="preserve">Cisco SmartNet Renewals                            </t>
  </si>
  <si>
    <t xml:space="preserve">Compellent Renewal                                 </t>
  </si>
  <si>
    <t xml:space="preserve">Microsoft Software Assurance                       </t>
  </si>
  <si>
    <t>320</t>
  </si>
  <si>
    <t>Local Transportation Sales Tax</t>
  </si>
  <si>
    <t>Software Assurance</t>
  </si>
  <si>
    <t>Replacement PC</t>
  </si>
  <si>
    <t xml:space="preserve">STAFF MEETING REFRESHEMENTS                        </t>
  </si>
  <si>
    <t xml:space="preserve">REPLACEMENT PHONES HEALTH DEPT                     </t>
  </si>
  <si>
    <t xml:space="preserve">VACCINES FOR CLINIC                                </t>
  </si>
  <si>
    <t xml:space="preserve">Heating &amp; air repair / maintenance                 </t>
  </si>
  <si>
    <t>Inmate Clothing/Bedding</t>
  </si>
  <si>
    <t xml:space="preserve">SWAT Radio Upgrades                                </t>
  </si>
  <si>
    <t>PROPANE</t>
  </si>
  <si>
    <t xml:space="preserve">COMPOST MONITORING                                 </t>
  </si>
  <si>
    <t xml:space="preserve">REPAIRS OF DAMAGED VEHICLE WMHD                    </t>
  </si>
  <si>
    <t xml:space="preserve">Chair Mats 36" W x 48" D                           </t>
  </si>
  <si>
    <t xml:space="preserve">REPLACEMENT MONITOR 24"                            </t>
  </si>
  <si>
    <t xml:space="preserve">Port-A-Johns for Horse Races                       </t>
  </si>
  <si>
    <t xml:space="preserve">1422 PHYSICAL AVTIVTY SNACKS                       </t>
  </si>
  <si>
    <t xml:space="preserve">Chair Mat 46" x 60"                                </t>
  </si>
  <si>
    <t xml:space="preserve">BOOM SYSTEM                                        </t>
  </si>
  <si>
    <t xml:space="preserve">Registration for VMware Education for Nate Cook    </t>
  </si>
  <si>
    <t xml:space="preserve">Airfare for Nate Cook to attend training           </t>
  </si>
  <si>
    <t xml:space="preserve">Hotel for Nate Cook to attend training             </t>
  </si>
  <si>
    <t xml:space="preserve">Rental Car for Nate Cook to attend training        </t>
  </si>
  <si>
    <t xml:space="preserve">Laptop Repair                                      </t>
  </si>
  <si>
    <t>1600 N 1575 W/J-103</t>
  </si>
  <si>
    <t>BIG SCOOPS CREAMERY</t>
  </si>
  <si>
    <t>MARK BURTON</t>
  </si>
  <si>
    <t>7290 S 600 W</t>
  </si>
  <si>
    <t>4655 S 1900 W #6</t>
  </si>
  <si>
    <t>MELISSA STUBBLEFIELD</t>
  </si>
  <si>
    <t>196 W 21ST STREET</t>
  </si>
  <si>
    <t>C/O WEBER COUNTY LIBRARY</t>
  </si>
  <si>
    <t>2265 S 1100 W</t>
  </si>
  <si>
    <t>NATIONAL ACADEMIES OF EMERGENCY DISPATCH NAED</t>
  </si>
  <si>
    <t>110 SOUTH REGENT ST STE 500</t>
  </si>
  <si>
    <t>NATIONAL ENVIRONMENTAL HEALTH ASSOC INC</t>
  </si>
  <si>
    <t>80246-1926</t>
  </si>
  <si>
    <t>4715 W HAVEN RD</t>
  </si>
  <si>
    <t>1002 15TH ST SW SUITE 110</t>
  </si>
  <si>
    <t>27 WATERVIEW DR</t>
  </si>
  <si>
    <t>SHELTON</t>
  </si>
  <si>
    <t>06484</t>
  </si>
  <si>
    <t>84110-1777</t>
  </si>
  <si>
    <t>2301 SE CREEKVIEW DR</t>
  </si>
  <si>
    <t>23311 MADERO ST</t>
  </si>
  <si>
    <t>MISSION VIEJO</t>
  </si>
  <si>
    <t>92691</t>
  </si>
  <si>
    <t>746 N HARRISVILLE RD</t>
  </si>
  <si>
    <t>579 W HERITAGE PARK BLVD</t>
  </si>
  <si>
    <t>947 S 7900 W</t>
  </si>
  <si>
    <t>4225 S 500 W</t>
  </si>
  <si>
    <t>111 SOUTH WACKER DR</t>
  </si>
  <si>
    <t>60606</t>
  </si>
  <si>
    <t>PHILIP M SECRIST</t>
  </si>
  <si>
    <t>6850 VERSAR CENTER SUITE 420</t>
  </si>
  <si>
    <t>22151</t>
  </si>
  <si>
    <t>3208 SOUTH STATE ST</t>
  </si>
  <si>
    <t>1124 N MADISON AVE</t>
  </si>
  <si>
    <t>7942 W BELL RD STE C5 #463</t>
  </si>
  <si>
    <t>CN</t>
  </si>
  <si>
    <t>985 TAYLOR AVE</t>
  </si>
  <si>
    <t>KIMBERLEY LEE</t>
  </si>
  <si>
    <t xml:space="preserve"> OFFICIALS</t>
  </si>
  <si>
    <t>KNEADERS OF OGDEN</t>
  </si>
  <si>
    <t>INTERMOUNTAIN OGDEN DME</t>
  </si>
  <si>
    <t>4387 S HARRISON BLVD</t>
  </si>
  <si>
    <t>84403-3265</t>
  </si>
  <si>
    <t>JOHN CRATER</t>
  </si>
  <si>
    <t>2325 W 4350 S</t>
  </si>
  <si>
    <t>NMS LABS</t>
  </si>
  <si>
    <t>PO BOX 820090</t>
  </si>
  <si>
    <t>19182-0090</t>
  </si>
  <si>
    <t>COAST TO COAST COMPUTER PRODUCTS</t>
  </si>
  <si>
    <t>4277 VALLEY FAIR STREET</t>
  </si>
  <si>
    <t>93063</t>
  </si>
  <si>
    <t>PAAG</t>
  </si>
  <si>
    <t>HACSL</t>
  </si>
  <si>
    <t>3595 SOUTH MAIN ST</t>
  </si>
  <si>
    <t>HONNEN EXCHANGE</t>
  </si>
  <si>
    <t>EQUIPMENT SERVICE PROVIDERS</t>
  </si>
  <si>
    <t>8415 S 4300 W</t>
  </si>
  <si>
    <t>ELEVATE SOLUTIONS INC</t>
  </si>
  <si>
    <t>4161 N THANKSGIVING WAY #202</t>
  </si>
  <si>
    <t>LASERLINE</t>
  </si>
  <si>
    <t>PO BOX 702625</t>
  </si>
  <si>
    <t>WESTERN TECHNOLOGIES INC</t>
  </si>
  <si>
    <t>420 WEST LAWNDALE DR</t>
  </si>
  <si>
    <t>84115-2971</t>
  </si>
  <si>
    <t>MCL ELECTRIC INC</t>
  </si>
  <si>
    <t>126 E 5600 S</t>
  </si>
  <si>
    <t>OGDEN CITY WILDCATS YOUTH SPORTS ASSOCIATION</t>
  </si>
  <si>
    <t>1211 N JEFFERSON AVE</t>
  </si>
  <si>
    <t>SANDI EVANS</t>
  </si>
  <si>
    <t>OGDEN CONCERT BAND</t>
  </si>
  <si>
    <t>1274 E 6000 S</t>
  </si>
  <si>
    <t>MOUNTAIN VIEW TITLE &amp; ESCROW CO</t>
  </si>
  <si>
    <t>5732 SOUTH 1475 EAST #100</t>
  </si>
  <si>
    <t>DANA JONES</t>
  </si>
  <si>
    <t>255 W 2700 N UNIT #59D</t>
  </si>
  <si>
    <t>BEAVER COUNTY</t>
  </si>
  <si>
    <t>105 E CENTER</t>
  </si>
  <si>
    <t>KATIE STRYKER</t>
  </si>
  <si>
    <t>DON BELL</t>
  </si>
  <si>
    <t>2059 E LOGAN AVE</t>
  </si>
  <si>
    <t>SHONTAY HARDY</t>
  </si>
  <si>
    <t>CRAYON SOFTWARE</t>
  </si>
  <si>
    <t>8111 LBJ FREEWAY, STE 1000</t>
  </si>
  <si>
    <t>75251</t>
  </si>
  <si>
    <t>USAA SUBROGATION DEPT</t>
  </si>
  <si>
    <t>PO BOX 659476</t>
  </si>
  <si>
    <t>78265</t>
  </si>
  <si>
    <t>JACOB WIESE</t>
  </si>
  <si>
    <t>TYRELL HEBDON</t>
  </si>
  <si>
    <t>ROCKY MOUNTAIN ARTS, MUSIC AND NATURE EDUCATION</t>
  </si>
  <si>
    <t>3751 S 5900 W</t>
  </si>
  <si>
    <t>BROOKE STEWART</t>
  </si>
  <si>
    <t>TYLER GREENHALGH</t>
  </si>
  <si>
    <t>WENDIE HERLAND</t>
  </si>
  <si>
    <t>2204 W 1000 N</t>
  </si>
  <si>
    <t>LYNETTE JEPPESEN</t>
  </si>
  <si>
    <t>1120 ADAMS AVE</t>
  </si>
  <si>
    <t>DAVID A MACINNES</t>
  </si>
  <si>
    <t>1325 FRANKLIN ST</t>
  </si>
  <si>
    <t>MIDLAND FUNDING LLC</t>
  </si>
  <si>
    <t>LAURA PETERS</t>
  </si>
  <si>
    <t>2462 CHARLESTON AVE</t>
  </si>
  <si>
    <t>DANIEL STRINGHAM</t>
  </si>
  <si>
    <t>1415 N 900 W R4</t>
  </si>
  <si>
    <t>ALICIA &amp; THOMAS DALTON</t>
  </si>
  <si>
    <t>2533 W 2575 N</t>
  </si>
  <si>
    <t>CARRIE &amp; SEMISI MOEAKIOLA</t>
  </si>
  <si>
    <t>EQUIPMENT SALES INC</t>
  </si>
  <si>
    <t>500 WEST 2890 SOUTH</t>
  </si>
  <si>
    <t>COMBE'S TREE FARMS INC</t>
  </si>
  <si>
    <t>COREY COMBE</t>
  </si>
  <si>
    <t>INTERMOUNTAIN CONCRETE SPECIALTIES</t>
  </si>
  <si>
    <t>2660 PENNSYLVANIA AVE</t>
  </si>
  <si>
    <t>EMILY WARDELL</t>
  </si>
  <si>
    <t>496 E 3550 N</t>
  </si>
  <si>
    <t>STAPLES CONTRACT &amp; COMMERCIAL INC</t>
  </si>
  <si>
    <t>500 STAPLES DR</t>
  </si>
  <si>
    <t>FRAMINGHAM</t>
  </si>
  <si>
    <t>01702</t>
  </si>
  <si>
    <t>CHANDLER BANDLEY</t>
  </si>
  <si>
    <t>4824 W 2050 N</t>
  </si>
  <si>
    <t>MICHAEL BROWN</t>
  </si>
  <si>
    <t>2846 N 5250 W</t>
  </si>
  <si>
    <t>JESSICA HARDCASTLE</t>
  </si>
  <si>
    <t>863 TAYLOR AVE</t>
  </si>
  <si>
    <t>ROBERT HENDRIKS</t>
  </si>
  <si>
    <t>885 W 7950 S</t>
  </si>
  <si>
    <t>A-1 ABATEMENT</t>
  </si>
  <si>
    <t>14206 S TUMBLEWEED WAY</t>
  </si>
  <si>
    <t>ANA PILI</t>
  </si>
  <si>
    <t>WEBER/MORGAN CJC</t>
  </si>
  <si>
    <t>SARAH IRVINE</t>
  </si>
  <si>
    <t>1419 BLOSSOM LANE</t>
  </si>
  <si>
    <t>WEBER CO REGION TRAINING</t>
  </si>
  <si>
    <t>MORGAN COUNTY SHERIFF'S OFFICE</t>
  </si>
  <si>
    <t>JASON LOWDER</t>
  </si>
  <si>
    <t>B2 LAND SERVICES LLC</t>
  </si>
  <si>
    <t>PO BOX 520374</t>
  </si>
  <si>
    <t>SOLAR IMAGE</t>
  </si>
  <si>
    <t>FOCUS ON DEFENSE-AEROSPACE EDUCATION FOUNDATION</t>
  </si>
  <si>
    <t>INKED GRAPHICS</t>
  </si>
  <si>
    <t>786 2ND ST</t>
  </si>
  <si>
    <t>JAMES HARVEY</t>
  </si>
  <si>
    <t>MICROCUVETTES FOR WIC</t>
  </si>
  <si>
    <t>HAZMAT SUITS</t>
  </si>
  <si>
    <t>Cluster mailbox</t>
  </si>
  <si>
    <t xml:space="preserve">Assembly Cable                                     </t>
  </si>
  <si>
    <t>INMATE CLOTHING &amp; BEDDING</t>
  </si>
  <si>
    <t xml:space="preserve">Computer Monitor                                   </t>
  </si>
  <si>
    <t xml:space="preserve">ELECTRONIC SPEED LIMIT SIGN                        </t>
  </si>
  <si>
    <t>Letterhead</t>
  </si>
  <si>
    <t>AUTO PARTS</t>
  </si>
  <si>
    <t xml:space="preserve">WINDSHIELD REPAIR                                  </t>
  </si>
  <si>
    <t xml:space="preserve">AUTO PARTS                                         </t>
  </si>
  <si>
    <t xml:space="preserve">AUTOMOTIVE REPAIR                                  </t>
  </si>
  <si>
    <t xml:space="preserve">HYDRAULIC REPAIR                                   </t>
  </si>
  <si>
    <t xml:space="preserve">CURB &amp; GUTTER                                      </t>
  </si>
  <si>
    <t xml:space="preserve">SUPPLIES FOR EPICC PROGRAM                         </t>
  </si>
  <si>
    <t xml:space="preserve">Product Add on to finish Workstations              </t>
  </si>
  <si>
    <t>Legal Publication</t>
  </si>
  <si>
    <t>Key Service</t>
  </si>
  <si>
    <t xml:space="preserve">open order for canopies at the 2016 WCF            </t>
  </si>
  <si>
    <t xml:space="preserve">Open Order for Portable Restrooms                  </t>
  </si>
  <si>
    <t xml:space="preserve">Ribbons, Rosettes and awards for the 2016 WCF      </t>
  </si>
  <si>
    <t xml:space="preserve">open order for pipe, drape and tables 2016 WCF     </t>
  </si>
  <si>
    <t xml:space="preserve">WINDOWS                                            </t>
  </si>
  <si>
    <t xml:space="preserve">WEBER PATHWAYS ACTIVITY REFRESHEMENTS              </t>
  </si>
  <si>
    <t xml:space="preserve">COMPOST COLORANT                                   </t>
  </si>
  <si>
    <t xml:space="preserve">FREON REMOVAL                                      </t>
  </si>
  <si>
    <t xml:space="preserve">Upgrade to exiting equipment                       </t>
  </si>
  <si>
    <t xml:space="preserve">100% recycled copy paper 8.5 x 11                  </t>
  </si>
  <si>
    <t>PO BOX 970</t>
  </si>
  <si>
    <t>1815 WEST GENTILE ST</t>
  </si>
  <si>
    <t>2568 WASHINGTON BLVE STE 200</t>
  </si>
  <si>
    <t>955 COUNTRY RD #103</t>
  </si>
  <si>
    <t>WORKFORCEQA LLC</t>
  </si>
  <si>
    <t>NAPA/GENUINE PARTS COMPANY</t>
  </si>
  <si>
    <t>PO BOX 2047</t>
  </si>
  <si>
    <t>30091-2047</t>
  </si>
  <si>
    <t>ADVANCE AUTO PARTS</t>
  </si>
  <si>
    <t>5008 AIRPORT RD</t>
  </si>
  <si>
    <t>ROANOKE</t>
  </si>
  <si>
    <t>24012</t>
  </si>
  <si>
    <t>REAVELEY ENGINEERS &amp; ASSOCIATES INC</t>
  </si>
  <si>
    <t>1439 SHERIDAN DR</t>
  </si>
  <si>
    <t>TODD CHRISTENSEN</t>
  </si>
  <si>
    <t>BRIAN JACOBS</t>
  </si>
  <si>
    <t>LEON POULSEN CONSTRUCTION</t>
  </si>
  <si>
    <t>1675 S 1900 W</t>
  </si>
  <si>
    <t>AARON CHADWICK</t>
  </si>
  <si>
    <t>THE CLIFF LODGE</t>
  </si>
  <si>
    <t>PO BOX 929000</t>
  </si>
  <si>
    <t>SNOWBIRD</t>
  </si>
  <si>
    <t>84092-9000</t>
  </si>
  <si>
    <t>LARRY W LEAVITT</t>
  </si>
  <si>
    <t>1180 S 5250 W</t>
  </si>
  <si>
    <t>SLACKWATER PUB &amp; PIZZERIA</t>
  </si>
  <si>
    <t>1895 WASHINGTON BLVD</t>
  </si>
  <si>
    <t>COMMERCIAL KITCHEN SUPPLY</t>
  </si>
  <si>
    <t>1377 W 75 N</t>
  </si>
  <si>
    <t>84014-1355</t>
  </si>
  <si>
    <t>C/O CHAD RASMUSSEN</t>
  </si>
  <si>
    <t>ANDI BEADLES</t>
  </si>
  <si>
    <t>NEW PIG</t>
  </si>
  <si>
    <t>P.O. BOX 304</t>
  </si>
  <si>
    <t>TIPTON</t>
  </si>
  <si>
    <t>16684-0304</t>
  </si>
  <si>
    <t>LUTHER M GAYLORD</t>
  </si>
  <si>
    <t>PO BOX 6052</t>
  </si>
  <si>
    <t>KANDACE PETE</t>
  </si>
  <si>
    <t>STEPHANIE ANDERSON</t>
  </si>
  <si>
    <t>HOLLEE BENAVIDES</t>
  </si>
  <si>
    <t>ERIN BODELL</t>
  </si>
  <si>
    <t>HOLLIE BROWN</t>
  </si>
  <si>
    <t>ESHELLE BUTCHER</t>
  </si>
  <si>
    <t>TABATHA BUTLER</t>
  </si>
  <si>
    <t>ASHLEE CALLAHAN</t>
  </si>
  <si>
    <t>ROBIN CARPENTER</t>
  </si>
  <si>
    <t>JAMIE DANDOY</t>
  </si>
  <si>
    <t>BRETT DEGROOT</t>
  </si>
  <si>
    <t>BRITTNEY DEHN</t>
  </si>
  <si>
    <t>CHRIS ECKERSLEY</t>
  </si>
  <si>
    <t>ERICA ENGSTROM</t>
  </si>
  <si>
    <t>JOE FAIOLA</t>
  </si>
  <si>
    <t>JUSTIN GARD</t>
  </si>
  <si>
    <t>SHILOH GARD</t>
  </si>
  <si>
    <t>KARA GAY</t>
  </si>
  <si>
    <t>KIM GIBSON</t>
  </si>
  <si>
    <t>MATT GRAVES</t>
  </si>
  <si>
    <t>SARITA HAMMOND</t>
  </si>
  <si>
    <t>REBECCAH HUDSON</t>
  </si>
  <si>
    <t>KELLI ANN JENSEN</t>
  </si>
  <si>
    <t>JENNIFER KNIBBE</t>
  </si>
  <si>
    <t>TANYA KRUITBOSCH</t>
  </si>
  <si>
    <t>RON KULAK</t>
  </si>
  <si>
    <t>TIM LEWIS</t>
  </si>
  <si>
    <t>CHERYL MACK</t>
  </si>
  <si>
    <t>KEVIN MESSER</t>
  </si>
  <si>
    <t>MOLLY O'CONNOR</t>
  </si>
  <si>
    <t>MAURA PINK</t>
  </si>
  <si>
    <t>JENNIFER PLAYLE</t>
  </si>
  <si>
    <t>LORI POULSEN</t>
  </si>
  <si>
    <t>PAM RAITT</t>
  </si>
  <si>
    <t>EMILY RALEIGH-ATCHLEY</t>
  </si>
  <si>
    <t>CODY RAY</t>
  </si>
  <si>
    <t>SHAWN RAY</t>
  </si>
  <si>
    <t>MAURO TINTI</t>
  </si>
  <si>
    <t>1175 W 975 S</t>
  </si>
  <si>
    <t>PINNACLE MARKETING PARTNERSHIPS</t>
  </si>
  <si>
    <t>3608 GLENVIEW AVE</t>
  </si>
  <si>
    <t>40025</t>
  </si>
  <si>
    <t>SADDLEBACK</t>
  </si>
  <si>
    <t>HEALTHY LIVING BROCHURES</t>
  </si>
  <si>
    <t>HOME VISIT FORMS</t>
  </si>
  <si>
    <t>REFERRAL FLYERS FOR WIC</t>
  </si>
  <si>
    <t>VISIO PRO KATIE HULL</t>
  </si>
  <si>
    <t>Touch Screen Monitors</t>
  </si>
  <si>
    <t>CHARGE INVOICES</t>
  </si>
  <si>
    <t>DISPOSAL TICKETS</t>
  </si>
  <si>
    <t xml:space="preserve">SECURITY MONITORING                                </t>
  </si>
  <si>
    <t xml:space="preserve">CHIP SEAL &amp; TACK OIL                               </t>
  </si>
  <si>
    <t>Property Inventory Sheets</t>
  </si>
  <si>
    <t xml:space="preserve">Parts for Auto Scrubber                            </t>
  </si>
  <si>
    <t>MS OFFICE LICENSES FOR LAPTOPS</t>
  </si>
  <si>
    <t xml:space="preserve">Security For Events                                </t>
  </si>
  <si>
    <t xml:space="preserve">ESRI Annual Software Maintenance Renewal           </t>
  </si>
  <si>
    <t>Emergency PO for AHU Controls</t>
  </si>
  <si>
    <t xml:space="preserve">Juniper Renewal                                    </t>
  </si>
  <si>
    <t xml:space="preserve">Advertisng Positions                               </t>
  </si>
  <si>
    <t xml:space="preserve">OFFICE/ KITCHEN SUPPLIES                           </t>
  </si>
  <si>
    <t xml:space="preserve">HVAC                                               </t>
  </si>
  <si>
    <t xml:space="preserve">SOUND SYSTEM WMHD AUDITORIUM                       </t>
  </si>
  <si>
    <t xml:space="preserve">CD cases                                           </t>
  </si>
  <si>
    <t xml:space="preserve">Phone Notification System                          </t>
  </si>
  <si>
    <t>TEMP STAFFING SERVICES</t>
  </si>
  <si>
    <t xml:space="preserve">C/D PETERBILT TRUCK PARTS                          </t>
  </si>
  <si>
    <t xml:space="preserve">Office Expenses                                    </t>
  </si>
  <si>
    <t xml:space="preserve">TIRE REPAIRS ON EQUIPMENT                          </t>
  </si>
  <si>
    <t xml:space="preserve">DIESEL TANK REPAIRS                                </t>
  </si>
  <si>
    <t>308 E 4500 S</t>
  </si>
  <si>
    <t>AUTUMN SKY</t>
  </si>
  <si>
    <t>1435 WALL AVE</t>
  </si>
  <si>
    <t>COYOTEE MOON</t>
  </si>
  <si>
    <t>TAMARA GREEN</t>
  </si>
  <si>
    <t>BRIAN RUSSELL</t>
  </si>
  <si>
    <t>ANNETTE BOSWORTH</t>
  </si>
  <si>
    <t>PO BOX 672085</t>
  </si>
  <si>
    <t>675 N 2150 W</t>
  </si>
  <si>
    <t>ABBIE E SEELY</t>
  </si>
  <si>
    <t>DOUG HILTON</t>
  </si>
  <si>
    <t>ROUGH HOUSE</t>
  </si>
  <si>
    <t>518 W FREMONT</t>
  </si>
  <si>
    <t>SHOWCASES</t>
  </si>
  <si>
    <t>3232 S REDWOOD RD</t>
  </si>
  <si>
    <t>30353-0930</t>
  </si>
  <si>
    <t>132 FAIRGROUNDS RD</t>
  </si>
  <si>
    <t>WEST KINGSTON</t>
  </si>
  <si>
    <t>RI</t>
  </si>
  <si>
    <t>02892</t>
  </si>
  <si>
    <t>2155 GRANT AVE #123</t>
  </si>
  <si>
    <t>ESTHER MARTINEZ</t>
  </si>
  <si>
    <t>3588 S 1950 W STE 13</t>
  </si>
  <si>
    <t>2931 E MCCARTY ST</t>
  </si>
  <si>
    <t>1800 GRANT ST</t>
  </si>
  <si>
    <t>RHYTHM JUNCTION</t>
  </si>
  <si>
    <t>CASCADE COLLECTIONS LLC</t>
  </si>
  <si>
    <t>UTAH HOUSING COALITION</t>
  </si>
  <si>
    <t>230 SOUTH 500 WEST SUITE 260</t>
  </si>
  <si>
    <t>GARRICK GARCIA</t>
  </si>
  <si>
    <t>1567 S 4500 W</t>
  </si>
  <si>
    <t>UNIVERSAL SYSTEMS, INC.</t>
  </si>
  <si>
    <t>965 EAST 3300 SOUTH</t>
  </si>
  <si>
    <t>SILVERHAWK AERIAL IMAGING</t>
  </si>
  <si>
    <t>4859 BURCH CREEK DR</t>
  </si>
  <si>
    <t>ROCKY MOUNTAIN UNMANNED SYSTEMS</t>
  </si>
  <si>
    <t>PO BOX 521050</t>
  </si>
  <si>
    <t>LAWERENCE RAGAN COMMUNICATIONS INC</t>
  </si>
  <si>
    <t>TRANSMISSION SPECIALISTS</t>
  </si>
  <si>
    <t>1750 WALL AVE</t>
  </si>
  <si>
    <t>BOY SCOUTS OF AMERICA</t>
  </si>
  <si>
    <t>NORTH SHORE SWIMMING POOL</t>
  </si>
  <si>
    <t>OGDEN DOWNTOWN ALLIANCE</t>
  </si>
  <si>
    <t>2562 WASHINGTON BLVD</t>
  </si>
  <si>
    <t>JANEEN WARE</t>
  </si>
  <si>
    <t>3596 ADAMS AVE</t>
  </si>
  <si>
    <t>UTAH CHILDREN'S JUSTICE PROGRAM</t>
  </si>
  <si>
    <t>5272 SOUTH COLLEGE DR STE #200</t>
  </si>
  <si>
    <t>ASHLEY SHIBA</t>
  </si>
  <si>
    <t>SEAN HILL</t>
  </si>
  <si>
    <t>WESTERN EXPLOSIVES SYSTEMS CO</t>
  </si>
  <si>
    <t>3135 S RICHMOND ST</t>
  </si>
  <si>
    <t>84106-3053</t>
  </si>
  <si>
    <t>DAKOTA BUCKWAY</t>
  </si>
  <si>
    <t>227 E 5575 S</t>
  </si>
  <si>
    <t>INTERNATIONAL RADIO-RADIOPARTS.COM</t>
  </si>
  <si>
    <t>4015 NE 6TH AVE</t>
  </si>
  <si>
    <t>FORT LAUDERDALE</t>
  </si>
  <si>
    <t>33334</t>
  </si>
  <si>
    <t>SKYLINE CYCLE</t>
  </si>
  <si>
    <t>834 WASHINGTON BLVD</t>
  </si>
  <si>
    <t>WEBER INNOVATION CENTER</t>
  </si>
  <si>
    <t>1007 W 12TH STREET</t>
  </si>
  <si>
    <t>RUDD &amp; HAWKES TITLE INS AGENCY</t>
  </si>
  <si>
    <t>NORTHERN UTAH POWER SPORTS LLC</t>
  </si>
  <si>
    <t>GOLDEN SPIKE HARLEY DAVIDSON</t>
  </si>
  <si>
    <t>KATHY LAWR</t>
  </si>
  <si>
    <t>TALKING TECH LTD</t>
  </si>
  <si>
    <t>13785 RESEARCH BLVD STE 125</t>
  </si>
  <si>
    <t>78750</t>
  </si>
  <si>
    <t>GARALEEN PARKS</t>
  </si>
  <si>
    <t>C/O CLERK/AUDITOR</t>
  </si>
  <si>
    <t>KIRKCO INC</t>
  </si>
  <si>
    <t>SCOTT HEGSTROM</t>
  </si>
  <si>
    <t>214 W 5400 S</t>
  </si>
  <si>
    <t>LYNDSEY WINGER</t>
  </si>
  <si>
    <t>FEDEX OFFICE &amp; PRINT SERVICES INC</t>
  </si>
  <si>
    <t>75267-2085</t>
  </si>
  <si>
    <t>LISA STUBBLEFIELD</t>
  </si>
  <si>
    <t>AMIE JAYD</t>
  </si>
  <si>
    <t>JENNIFER HARMER</t>
  </si>
  <si>
    <t>HALES FAMILY MUSICAL TIES</t>
  </si>
  <si>
    <t>LUCINDA HALES</t>
  </si>
  <si>
    <t>HALES FAMILY FIDDLERS</t>
  </si>
  <si>
    <t>ELAINE HALES</t>
  </si>
  <si>
    <t>84414-2253</t>
  </si>
  <si>
    <t>ENDLESS SUMMER BAND</t>
  </si>
  <si>
    <t>KEVIN STEVENSON</t>
  </si>
  <si>
    <t>OUTREACH FLYERS</t>
  </si>
  <si>
    <t>PHYSICAL ACTIVITY POSTERS</t>
  </si>
  <si>
    <t>Replacement printer for CSI</t>
  </si>
  <si>
    <t xml:space="preserve">LUNCHES FOR CHIP MEETING                           </t>
  </si>
  <si>
    <t xml:space="preserve">GENERAL NURSING REFRESHMENTS                       </t>
  </si>
  <si>
    <t>Repair of the water softener</t>
  </si>
  <si>
    <t>COMMUNITY/DEMOGRAPHICS WEB APPLICATION</t>
  </si>
  <si>
    <t xml:space="preserve">Cataloging Supplies                                </t>
  </si>
  <si>
    <t>concessions supplies</t>
  </si>
  <si>
    <t xml:space="preserve">open order for concessions supplies                </t>
  </si>
  <si>
    <t xml:space="preserve">Large Print Open Order                             </t>
  </si>
  <si>
    <t xml:space="preserve">ZINIO DIGITAL SUBSCRIPTION CONTENT FEE             </t>
  </si>
  <si>
    <t>Copying Services</t>
  </si>
  <si>
    <t>2016 Weber County Fair shirt bid</t>
  </si>
  <si>
    <t xml:space="preserve">FORKLIFT MAINT.                                    </t>
  </si>
  <si>
    <t>inmate belts</t>
  </si>
  <si>
    <t xml:space="preserve">GOLF PENCILS                                       </t>
  </si>
  <si>
    <t xml:space="preserve">LETTERHEAD &amp; ENVELOPES                             </t>
  </si>
  <si>
    <t xml:space="preserve">Air Filters - SYS                                  </t>
  </si>
  <si>
    <t>Sound and Lights</t>
  </si>
  <si>
    <t>FOOD ESTABLISHMENT STICKERS</t>
  </si>
  <si>
    <t>BUSINESS CARDS ABIGAIL WEYMOUTH</t>
  </si>
  <si>
    <t>Cleaning of drains in barns</t>
  </si>
  <si>
    <t xml:space="preserve">MONITORING FOR COMPOST                             </t>
  </si>
  <si>
    <t>port-a-john</t>
  </si>
  <si>
    <t xml:space="preserve">YOUTH ADVOCACY TRAINING                            </t>
  </si>
  <si>
    <t xml:space="preserve">FLU VACCINE                                        </t>
  </si>
  <si>
    <t>911 Education Promotion</t>
  </si>
  <si>
    <t>BROCHURES FOR TOP STAR PROGRAM</t>
  </si>
  <si>
    <t>GENERAL REMARK PAPER</t>
  </si>
  <si>
    <t>TEMPORARY FOOD PERMITS</t>
  </si>
  <si>
    <t>EQUIPMENT MAINT.</t>
  </si>
  <si>
    <t xml:space="preserve">MISC. VACCINES                                     </t>
  </si>
  <si>
    <t xml:space="preserve">COLORANT                                           </t>
  </si>
  <si>
    <t xml:space="preserve">Inmate clothing/Inmate items                       </t>
  </si>
  <si>
    <t xml:space="preserve">INMATE SOCKS/PILLOWS                               </t>
  </si>
  <si>
    <t xml:space="preserve">INMATE SHIRTS                                      </t>
  </si>
  <si>
    <t xml:space="preserve">LUNCH FOR FINANCE MEETING                          </t>
  </si>
  <si>
    <t>377 N MARSHALL WAY STE 9</t>
  </si>
  <si>
    <t>ALLSTAR FIRE PROTECTION</t>
  </si>
  <si>
    <t>BACKWOOD</t>
  </si>
  <si>
    <t>BROOKS TEEPLES</t>
  </si>
  <si>
    <t>CANNON &amp; CANNON FIRM</t>
  </si>
  <si>
    <t>DARK HORSE</t>
  </si>
  <si>
    <t>DAVID CARVER</t>
  </si>
  <si>
    <t>UTAH OLD TIME FIDDLERS</t>
  </si>
  <si>
    <t>JENNIFER HOWE</t>
  </si>
  <si>
    <t>MICHAEL CHRISTOPHER MOORE</t>
  </si>
  <si>
    <t>SAGE JUNCTION</t>
  </si>
  <si>
    <t>BROCK LENOX</t>
  </si>
  <si>
    <t>JACK HUNT</t>
  </si>
  <si>
    <t>LYNDA BLAND</t>
  </si>
  <si>
    <t>225 S 100 W</t>
  </si>
  <si>
    <t>MONIQUE AREANO</t>
  </si>
  <si>
    <t>MONTREAL BLUE</t>
  </si>
  <si>
    <t>RICHARD SMITH</t>
  </si>
  <si>
    <t>104 MARCELLUS ST</t>
  </si>
  <si>
    <t>13204</t>
  </si>
  <si>
    <t>OCLC INC</t>
  </si>
  <si>
    <t>SHARON MITCHELL</t>
  </si>
  <si>
    <t>549 W CENTER ST</t>
  </si>
  <si>
    <t>ROSIE SHERI &amp; THE BOYS</t>
  </si>
  <si>
    <t>ROSANNE ORGILL</t>
  </si>
  <si>
    <t>325 E ELLIOT RD</t>
  </si>
  <si>
    <t>85225-1127</t>
  </si>
  <si>
    <t>SLIM CHANCE &amp; HIS PSYCHOBILLY PLAYBOYS</t>
  </si>
  <si>
    <t>VICTOR WILLDEN</t>
  </si>
  <si>
    <t>MARK SPRINKEL</t>
  </si>
  <si>
    <t>STAMPEDE MUSIC INC</t>
  </si>
  <si>
    <t>TERRI TAYLOR</t>
  </si>
  <si>
    <t>857 W SOUTH JORDAN PARKWAY</t>
  </si>
  <si>
    <t>84095-8594</t>
  </si>
  <si>
    <t>MARILYN FROERER</t>
  </si>
  <si>
    <t>789 E EISENHOWER PARKWAY</t>
  </si>
  <si>
    <t>255 FREMONT WAY</t>
  </si>
  <si>
    <t>3651 S 700 W</t>
  </si>
  <si>
    <t>LEO KOETJE</t>
  </si>
  <si>
    <t>ELECTRIC YOUTH DANCE CO</t>
  </si>
  <si>
    <t>MICHELE BOWEN</t>
  </si>
  <si>
    <t>BALLET FOLKLORICO "NEWARA"</t>
  </si>
  <si>
    <t>MARICRUZ REYES</t>
  </si>
  <si>
    <t>ONE FOOT IN THE GRAVE</t>
  </si>
  <si>
    <t>GARY BAKER</t>
  </si>
  <si>
    <t>SUN SHADE N RAIN</t>
  </si>
  <si>
    <t>GARY ROMER</t>
  </si>
  <si>
    <t>FLASHBACK</t>
  </si>
  <si>
    <t>BARRY THOMAS</t>
  </si>
  <si>
    <t>STOCKTON</t>
  </si>
  <si>
    <t>84071</t>
  </si>
  <si>
    <t>LATERN LANE MUSIC</t>
  </si>
  <si>
    <t>WENDY NELSON</t>
  </si>
  <si>
    <t>ALLYC BURCH</t>
  </si>
  <si>
    <t>SHELLEY BURCH</t>
  </si>
  <si>
    <t>BROAD DAYLIGHT</t>
  </si>
  <si>
    <t>CHRIS TOOHEY</t>
  </si>
  <si>
    <t>CHOSON MARSHALL ARTS</t>
  </si>
  <si>
    <t>BONNIE ODEKIRK</t>
  </si>
  <si>
    <t>ROSEWOOD</t>
  </si>
  <si>
    <t>PHIL SECRIST</t>
  </si>
  <si>
    <t>TUCKER DOAK</t>
  </si>
  <si>
    <t>1413 N 5900 W</t>
  </si>
  <si>
    <t>ALAN WATTS</t>
  </si>
  <si>
    <t>UNRAVELED</t>
  </si>
  <si>
    <t>LISA HENRIE/OR DARYL PRICE</t>
  </si>
  <si>
    <t>DANIELLE GOODELL</t>
  </si>
  <si>
    <t>BRIAN JOHANSON</t>
  </si>
  <si>
    <t>STEPHANIE OR DAVID EGBERT</t>
  </si>
  <si>
    <t>487 N 1080 E</t>
  </si>
  <si>
    <t>GARY WORTHEN</t>
  </si>
  <si>
    <t>BRODART</t>
  </si>
  <si>
    <t>100 NORTH ROAD</t>
  </si>
  <si>
    <t>MCELHATTAN</t>
  </si>
  <si>
    <t>17748</t>
  </si>
  <si>
    <t>MWH STUDIOS</t>
  </si>
  <si>
    <t>#774412</t>
  </si>
  <si>
    <t>60677-4004</t>
  </si>
  <si>
    <t>PROLITERACY MEMBERSHIP</t>
  </si>
  <si>
    <t>KEN KINSEY</t>
  </si>
  <si>
    <t>317 E OAK HOLLOW DR</t>
  </si>
  <si>
    <t>PAUL KRIEKARD</t>
  </si>
  <si>
    <t>VICKI STEVENSON</t>
  </si>
  <si>
    <t>SUSAN DAWSON</t>
  </si>
  <si>
    <t>5025 S 4700 W</t>
  </si>
  <si>
    <t>ANJA LOWE</t>
  </si>
  <si>
    <t>1277 N 225 W</t>
  </si>
  <si>
    <t>LORRAINE LOVELADY</t>
  </si>
  <si>
    <t>960 HISLOP DR</t>
  </si>
  <si>
    <t>COLLEEN CAMP</t>
  </si>
  <si>
    <t>TINA HUNTER</t>
  </si>
  <si>
    <t>3376 W 4025 S</t>
  </si>
  <si>
    <t>ANA SPETH</t>
  </si>
  <si>
    <t>JENNY LEWIS</t>
  </si>
  <si>
    <t>3692 W 2200 S</t>
  </si>
  <si>
    <t>SCOTT KLEMA</t>
  </si>
  <si>
    <t>1091 COUNTRY HILLS DR UNIT 209</t>
  </si>
  <si>
    <t>JOHN USHER</t>
  </si>
  <si>
    <t>3532 N 2500 W</t>
  </si>
  <si>
    <t>SHARON MUIRBROOK</t>
  </si>
  <si>
    <t>KATHY PETERSEN</t>
  </si>
  <si>
    <t>2245 N 575 E</t>
  </si>
  <si>
    <t>SHERRY ARUNDEL</t>
  </si>
  <si>
    <t>1117 E 5150 S</t>
  </si>
  <si>
    <t>KIMBERLEE ENDICOTT</t>
  </si>
  <si>
    <t>4624 W 5750 S</t>
  </si>
  <si>
    <t>2465 WOODLAND DR</t>
  </si>
  <si>
    <t>GARRY HUNTER</t>
  </si>
  <si>
    <t>DARLA LONGHURST-VANZEBEN</t>
  </si>
  <si>
    <t>ERICH VANDENBOSCH</t>
  </si>
  <si>
    <t>DAN HOFMEISTER</t>
  </si>
  <si>
    <t>1175 CANYON RD #87</t>
  </si>
  <si>
    <t>CHRISTINA BENNETT</t>
  </si>
  <si>
    <t>935 EDGEWOOD DR</t>
  </si>
  <si>
    <t>YVONNE BERGER</t>
  </si>
  <si>
    <t>2912 W 3300 S</t>
  </si>
  <si>
    <t>SHERI ROTTLER</t>
  </si>
  <si>
    <t>46 WHITE BARN DR</t>
  </si>
  <si>
    <t>ACTION TARGET</t>
  </si>
  <si>
    <t>PO BOX 636</t>
  </si>
  <si>
    <t>84603-0636</t>
  </si>
  <si>
    <t>CLARK ROBERTS</t>
  </si>
  <si>
    <t>3581 W 5350 S</t>
  </si>
  <si>
    <t>MEGAN SAINE</t>
  </si>
  <si>
    <t>295 W 5100 S</t>
  </si>
  <si>
    <t>TRINA WALLACE</t>
  </si>
  <si>
    <t>TRACY PENDLETON</t>
  </si>
  <si>
    <t>3732 W 6050 S</t>
  </si>
  <si>
    <t>KATHRYN COWDIN</t>
  </si>
  <si>
    <t>2594 W 2225 N</t>
  </si>
  <si>
    <t>DAVID DERU</t>
  </si>
  <si>
    <t>1318 DARLING ST</t>
  </si>
  <si>
    <t>NORTHERN TITLE</t>
  </si>
  <si>
    <t>KEVIN BURTON</t>
  </si>
  <si>
    <t>BEN LOMOND SUITES LLC</t>
  </si>
  <si>
    <t>PRO 911 INC</t>
  </si>
  <si>
    <t>930 N YORK RD SUITE 210</t>
  </si>
  <si>
    <t>HINSDALE</t>
  </si>
  <si>
    <t>60521</t>
  </si>
  <si>
    <t>PAM FRINKMAN</t>
  </si>
  <si>
    <t>HUNTER ANDERSEN</t>
  </si>
  <si>
    <t>4097 COTTONWOOD CANYON RD</t>
  </si>
  <si>
    <t>EMMA WRIGHT</t>
  </si>
  <si>
    <t>95 S 100 W</t>
  </si>
  <si>
    <t>BRANDON JASZKOWIAK</t>
  </si>
  <si>
    <t>2192 N 250 W</t>
  </si>
  <si>
    <t>LEONEL HERRERA</t>
  </si>
  <si>
    <t>WILLIAM MORRIS ENDEAVOR ENTAINMENT LLC</t>
  </si>
  <si>
    <t>1600 DIVISION STREET SUITE 300</t>
  </si>
  <si>
    <t>MELISSA MOSS</t>
  </si>
  <si>
    <t>3927 W STILL WATER PLACE</t>
  </si>
  <si>
    <t>GOOD COMPANY THEATER</t>
  </si>
  <si>
    <t>260 25TH STREET 2ND FLOOR</t>
  </si>
  <si>
    <t>JUSTIN SODJA</t>
  </si>
  <si>
    <t>C/O SPRINGVILLE POLICE DEPT</t>
  </si>
  <si>
    <t>DAVID JONES</t>
  </si>
  <si>
    <t>150 E CENTER ST #L100</t>
  </si>
  <si>
    <t>ANTHONY CLEMENTS</t>
  </si>
  <si>
    <t>2179 W 2075 N</t>
  </si>
  <si>
    <t>TRACY SHOCK</t>
  </si>
  <si>
    <t>36 W FREMONT ST</t>
  </si>
  <si>
    <t>JOSH ALLRED</t>
  </si>
  <si>
    <t>200 W 1700 S #3</t>
  </si>
  <si>
    <t>GERARDO CRUZ</t>
  </si>
  <si>
    <t>579 E GENTILE ST APT B</t>
  </si>
  <si>
    <t>SAMANTHA ABRAHAM</t>
  </si>
  <si>
    <t>443 WESTLAND DR #6</t>
  </si>
  <si>
    <t>RANDALL TIPPETS</t>
  </si>
  <si>
    <t>190 S 1450 W #4</t>
  </si>
  <si>
    <t>ROY EAGLES</t>
  </si>
  <si>
    <t>5130 S 1700 W</t>
  </si>
  <si>
    <t>ADA COUNTY CLERK</t>
  </si>
  <si>
    <t>ATTN:  LESLIE/CRIMINAL RECORDS</t>
  </si>
  <si>
    <t>83702</t>
  </si>
  <si>
    <t>THOMAS PEDERSEN</t>
  </si>
  <si>
    <t>ASKNET INCORPORATED</t>
  </si>
  <si>
    <t>PO BOX 894638</t>
  </si>
  <si>
    <t>90189-4638</t>
  </si>
  <si>
    <t>JESSICA DURAN</t>
  </si>
  <si>
    <t>2434 MADISON AVE #37</t>
  </si>
  <si>
    <t>WEBER STATE UNIVERSITY SCIENCE STORE</t>
  </si>
  <si>
    <t>1415 EDVALSON MC2503</t>
  </si>
  <si>
    <t>84408-2503</t>
  </si>
  <si>
    <t>JACOB JOHNSON</t>
  </si>
  <si>
    <t>STEVEN TOONE</t>
  </si>
  <si>
    <t>536 HWY 34</t>
  </si>
  <si>
    <t>GRACE</t>
  </si>
  <si>
    <t>83241</t>
  </si>
  <si>
    <t>JOSHUA DALLIN</t>
  </si>
  <si>
    <t>PO BOX 380</t>
  </si>
  <si>
    <t>BEAR RIVER</t>
  </si>
  <si>
    <t>84301</t>
  </si>
  <si>
    <t>JASON JOHNSON</t>
  </si>
  <si>
    <t>3454 CHAPARRAL DR</t>
  </si>
  <si>
    <t>CASPER</t>
  </si>
  <si>
    <t>82604</t>
  </si>
  <si>
    <t>STEVE HATCH</t>
  </si>
  <si>
    <t>4269 W 1500 N</t>
  </si>
  <si>
    <t>KERI KINGHORN</t>
  </si>
  <si>
    <t>8940 N 5200 N</t>
  </si>
  <si>
    <t>ANDY VILLALPANDO</t>
  </si>
  <si>
    <t>4874 S 6700 W</t>
  </si>
  <si>
    <t>PHIL ANDERSON</t>
  </si>
  <si>
    <t>ALLAN ORMOND</t>
  </si>
  <si>
    <t>375 N 500 W</t>
  </si>
  <si>
    <t>ANITA DICKINSON</t>
  </si>
  <si>
    <t>1905 W 4700 S #101</t>
  </si>
  <si>
    <t>A CUT ABOVE BUCKLES</t>
  </si>
  <si>
    <t>40310 CALLE DE SUENOS</t>
  </si>
  <si>
    <t>MURRIETA</t>
  </si>
  <si>
    <t>92562</t>
  </si>
  <si>
    <t>BUREAU OF CRIMINAL IDENTIFICATION</t>
  </si>
  <si>
    <t>C/O DELLA MILLER</t>
  </si>
  <si>
    <t>HUG-HES CAFE</t>
  </si>
  <si>
    <t>1220 E 4800 S</t>
  </si>
  <si>
    <t>AEEC</t>
  </si>
  <si>
    <t>3489 W 2100 S STE 150</t>
  </si>
  <si>
    <t>WEBER COUNTY ICE SHEET</t>
  </si>
  <si>
    <t>WACOG Sales Tax</t>
  </si>
  <si>
    <t>UNLEADED FUEL FOR TS</t>
  </si>
  <si>
    <t>Replace Roads  printer</t>
  </si>
  <si>
    <t>BIKE HELMETS</t>
  </si>
  <si>
    <t>MOBILE FOOD SERVICE PERMITS</t>
  </si>
  <si>
    <t>Signage</t>
  </si>
  <si>
    <t>New doors for the theater</t>
  </si>
  <si>
    <t xml:space="preserve">June weekly courier services                       </t>
  </si>
  <si>
    <t>Laptop</t>
  </si>
  <si>
    <t xml:space="preserve">Renewal Adobe Creative Cloud for Teams             </t>
  </si>
  <si>
    <t>VMWARE Renewals</t>
  </si>
  <si>
    <t xml:space="preserve">VMWare Renewals                                    </t>
  </si>
  <si>
    <t xml:space="preserve">Contact Paper                                      </t>
  </si>
  <si>
    <t xml:space="preserve">WELDING SERVICES                                   </t>
  </si>
  <si>
    <t>SEAT COVERS FOR VEHICLES</t>
  </si>
  <si>
    <t xml:space="preserve">Marketing for In House promoted events             </t>
  </si>
  <si>
    <t xml:space="preserve">Kitchen supplies                                   </t>
  </si>
  <si>
    <t>supplies needed for 2016 WCF</t>
  </si>
  <si>
    <t>Square Hard Drives</t>
  </si>
  <si>
    <t xml:space="preserve">MAINTENANCE AGREEEMENT FOR LIVESCAN                </t>
  </si>
  <si>
    <t xml:space="preserve">HENRY RIFLES                                       </t>
  </si>
  <si>
    <t xml:space="preserve">BALER SUPPLIES                                     </t>
  </si>
  <si>
    <t xml:space="preserve">TEMP SERVICES                                      </t>
  </si>
  <si>
    <t>beer supplies during events</t>
  </si>
  <si>
    <t xml:space="preserve">2 PC's for GIS &amp; IT                                </t>
  </si>
  <si>
    <t xml:space="preserve">Reimbursement for Audit Fees                       </t>
  </si>
  <si>
    <t>HERBICIDE</t>
  </si>
  <si>
    <t>Software purchase</t>
  </si>
  <si>
    <t xml:space="preserve">LUMBER                                             </t>
  </si>
  <si>
    <t>HVAC Repairs/Replace at Ice Sheet</t>
  </si>
  <si>
    <t>PO BOX 150612</t>
  </si>
  <si>
    <t>13231 HICKORY CREEK RD</t>
  </si>
  <si>
    <t>84059</t>
  </si>
  <si>
    <t>GREAT BASIN ANTIQUE MACHINERY</t>
  </si>
  <si>
    <t>OGDEN VALLEY NEWS</t>
  </si>
  <si>
    <t>PO BOX 130</t>
  </si>
  <si>
    <t>100 SIMPLEX DR</t>
  </si>
  <si>
    <t>WESTMINSTER</t>
  </si>
  <si>
    <t>01441-0001</t>
  </si>
  <si>
    <t>VALLEY IMPLEMENT &amp; MOTOR CO</t>
  </si>
  <si>
    <t>515 W 2500 N</t>
  </si>
  <si>
    <t>CREATIVE WELDING</t>
  </si>
  <si>
    <t>195 18TH ST</t>
  </si>
  <si>
    <t>LIANG TIAN</t>
  </si>
  <si>
    <t>PO BOX 141010</t>
  </si>
  <si>
    <t>TABORDA SOLUTIONS</t>
  </si>
  <si>
    <t>9580 OAK AVE PKWY STE 7-180</t>
  </si>
  <si>
    <t>FABRICIO GONZALEZ</t>
  </si>
  <si>
    <t>ALPINE BODY SHOP</t>
  </si>
  <si>
    <t>142 W PATTERSON ST</t>
  </si>
  <si>
    <t>ROBOTS &amp; CARS ENTERTAINMENT INC</t>
  </si>
  <si>
    <t>PO BOX 940592</t>
  </si>
  <si>
    <t>MAITLAND</t>
  </si>
  <si>
    <t>32794</t>
  </si>
  <si>
    <t>CHECKNET</t>
  </si>
  <si>
    <t>C/O THE CHERRINGTON FIRM</t>
  </si>
  <si>
    <t>CJ'S ANIMAL ADVENTURES</t>
  </si>
  <si>
    <t>C/O FAIR</t>
  </si>
  <si>
    <t>MIKE VAN ALFEN</t>
  </si>
  <si>
    <t>5353 S 3750 W</t>
  </si>
  <si>
    <t>DAVID FALLS</t>
  </si>
  <si>
    <t>2670 HARRISON BLVD</t>
  </si>
  <si>
    <t>WOODEN CREATIONS</t>
  </si>
  <si>
    <t>LAKE PORT</t>
  </si>
  <si>
    <t>5050BMX</t>
  </si>
  <si>
    <t>KITTRICH CORPORATION</t>
  </si>
  <si>
    <t>1585 W MISSION BLVD</t>
  </si>
  <si>
    <t>POMONA</t>
  </si>
  <si>
    <t>91766</t>
  </si>
  <si>
    <t>BENDON</t>
  </si>
  <si>
    <t>1840 S BANEY RD</t>
  </si>
  <si>
    <t>44805</t>
  </si>
  <si>
    <t>VIRGINIA RUSSELL</t>
  </si>
  <si>
    <t>1747 N 2750 W</t>
  </si>
  <si>
    <t>MARTY SMITH</t>
  </si>
  <si>
    <t>GLACKEN &amp; ASSOCIATES</t>
  </si>
  <si>
    <t>18124 WEDGE PARKWAY NO 133</t>
  </si>
  <si>
    <t>89511</t>
  </si>
  <si>
    <t>NEIL GARNER</t>
  </si>
  <si>
    <t>BRENT TAYLOR</t>
  </si>
  <si>
    <t>TOBY MILESKI</t>
  </si>
  <si>
    <t>ARTHUR PILI</t>
  </si>
  <si>
    <t>3309 PORTER AVE</t>
  </si>
  <si>
    <t>A-1 ENVIRONMENTAL INC</t>
  </si>
  <si>
    <t>6109 S DON CARLOS DR</t>
  </si>
  <si>
    <t>OGDEN HIGH SCHOOL</t>
  </si>
  <si>
    <t>C/O LANA BARKER</t>
  </si>
  <si>
    <t>MELLODY FAUSETT</t>
  </si>
  <si>
    <t>5567 S 1200 W</t>
  </si>
  <si>
    <t>RICK RALLISON</t>
  </si>
  <si>
    <t>707 E 550 S</t>
  </si>
  <si>
    <t>KOLLIN KLEINENDORST</t>
  </si>
  <si>
    <t>44 E 5900 S</t>
  </si>
  <si>
    <t>GABRIELLE HICKS</t>
  </si>
  <si>
    <t>2536 W 2375 N</t>
  </si>
  <si>
    <t>LUCIE'S SEAT COVERS</t>
  </si>
  <si>
    <t>860 W RIVERDALE RD STE B4</t>
  </si>
  <si>
    <t>NATIONAL INSTITUTE FOR JAIL OPERATIONS</t>
  </si>
  <si>
    <t>ATTN: ACCOUNTING</t>
  </si>
  <si>
    <t>AMERICAN INSTITUTE OF CPAS</t>
  </si>
  <si>
    <t>220 LEIGH FARM ROAD</t>
  </si>
  <si>
    <t>27707-8110</t>
  </si>
  <si>
    <t>HISTORICAL ARMORY</t>
  </si>
  <si>
    <t>3201 E MULBERRY ST, UNIT A</t>
  </si>
  <si>
    <t>80524</t>
  </si>
  <si>
    <t>DANIEL DRIGGS</t>
  </si>
  <si>
    <t>HEATHER JENSEN</t>
  </si>
  <si>
    <t>HANNAH GASKILL</t>
  </si>
  <si>
    <t>PATSY WINCHESTER</t>
  </si>
  <si>
    <t>GARN SEVER</t>
  </si>
  <si>
    <t>AMMON NELSON</t>
  </si>
  <si>
    <t>2650 WASHINGTON BLVD #202</t>
  </si>
  <si>
    <t>SCOTT PARKE</t>
  </si>
  <si>
    <t>CATELYN LEE</t>
  </si>
  <si>
    <t>1690 S 2350 W</t>
  </si>
  <si>
    <t>CASSADIE SUTHERLAND</t>
  </si>
  <si>
    <t>QUINCE BEACH</t>
  </si>
  <si>
    <t>500 BROADWAY #D316</t>
  </si>
  <si>
    <t>COURTNEY WAYMENT</t>
  </si>
  <si>
    <t>DENNIS GORDEYKO</t>
  </si>
  <si>
    <t>RR1 OHATON</t>
  </si>
  <si>
    <t>TOB3PO</t>
  </si>
  <si>
    <t>LYDIA HUNTER</t>
  </si>
  <si>
    <t>OGDEN BUDDHIST TAIKO GROUP</t>
  </si>
  <si>
    <t>PO BOX 3248</t>
  </si>
  <si>
    <t>JAROM WATTS</t>
  </si>
  <si>
    <t>211 W CHASE LN</t>
  </si>
  <si>
    <t>TECHNOLOGY EDUCATION CONCEPTS INC</t>
  </si>
  <si>
    <t>32 COMMERCIAL ST</t>
  </si>
  <si>
    <t>CONCORD</t>
  </si>
  <si>
    <t>03301</t>
  </si>
  <si>
    <t>DEAN BERRYESSA</t>
  </si>
  <si>
    <t>2499 ARROWHEAD TRAIL</t>
  </si>
  <si>
    <t>84765</t>
  </si>
  <si>
    <t>ACOUSTIMAC LLC</t>
  </si>
  <si>
    <t>4420 E ADAMO DR #203</t>
  </si>
  <si>
    <t>33605</t>
  </si>
  <si>
    <t>TAQUERIA LA TAPATIA, CATERING SERVICES</t>
  </si>
  <si>
    <t>2636 GRANT AVE</t>
  </si>
  <si>
    <t>KLINT ANDERSON</t>
  </si>
  <si>
    <t>670 W ELBERTA DR</t>
  </si>
  <si>
    <t>SHARI L CREER</t>
  </si>
  <si>
    <t>2093 E 6025 S</t>
  </si>
  <si>
    <t>JOHN HAMMON</t>
  </si>
  <si>
    <t>SYRACUSE CAR WASH</t>
  </si>
  <si>
    <t>BRIGHTON</t>
  </si>
  <si>
    <t>JEVAN WEEKS</t>
  </si>
  <si>
    <t>C/O BRIGHAM CITY POLICE DEPT</t>
  </si>
  <si>
    <t>THE QPR INSTITUTE</t>
  </si>
  <si>
    <t>PO BOX 2867</t>
  </si>
  <si>
    <t>99220</t>
  </si>
  <si>
    <t>MOUNTAINLAND SUPPLY LLC</t>
  </si>
  <si>
    <t>1505 W 130 S</t>
  </si>
  <si>
    <t>CHAD ALLEN</t>
  </si>
  <si>
    <t>JOEL HESLOP</t>
  </si>
  <si>
    <t>PO BOX 363</t>
  </si>
  <si>
    <t>RICHARD B GIBSON</t>
  </si>
  <si>
    <t>ROBERT STUART WARREN</t>
  </si>
  <si>
    <t>3907 W MEADOWGATE DR</t>
  </si>
  <si>
    <t>YOVELUTION</t>
  </si>
  <si>
    <t>SAM ANDERSON</t>
  </si>
  <si>
    <t>BRENT WALTER DAVIS &amp; JO DEANNA DAVIS</t>
  </si>
  <si>
    <t>HUSBAND &amp; WIFE</t>
  </si>
  <si>
    <t>GYC YOUTH SHIRTS</t>
  </si>
  <si>
    <t>CASH RECEIPTS</t>
  </si>
  <si>
    <t>WASTEWATER TREATMENT FORMS</t>
  </si>
  <si>
    <t>REPLACEMENT OF CONSUMABLES FOR NIDS BIO-DETECTION</t>
  </si>
  <si>
    <t>INMATE RAZORS, FEMININE PRODUCTS</t>
  </si>
  <si>
    <t xml:space="preserve">OPEN ORDER FOR AUDIO/VISUAL MATERIALS              </t>
  </si>
  <si>
    <t xml:space="preserve">Book Trucks                                        </t>
  </si>
  <si>
    <t>Sound proof panels for interview rooms</t>
  </si>
  <si>
    <t>PET WAGGINS (CARRIER FOR CATS)</t>
  </si>
  <si>
    <t xml:space="preserve">HAZMAT EQUIPMENT REPAIRS                           </t>
  </si>
  <si>
    <t xml:space="preserve">ADULT FALLS PREVENTION MEETING                     </t>
  </si>
  <si>
    <t xml:space="preserve">CULVERT PIPE                                       </t>
  </si>
  <si>
    <t xml:space="preserve">Extra staffing for Fair and large Events           </t>
  </si>
  <si>
    <t>DISTRIBUTOR TRUCK RENTAL FEE</t>
  </si>
  <si>
    <t>PNEUMATIC TIRE ROLLER</t>
  </si>
  <si>
    <t xml:space="preserve">Dispatch Switch                                    </t>
  </si>
  <si>
    <t xml:space="preserve">CHIP OIL TRANSPORTATION                            </t>
  </si>
  <si>
    <t xml:space="preserve">COPIER REPLACEMENT WMHD WIC                        </t>
  </si>
  <si>
    <t xml:space="preserve">ANNUAL LES OLSON SERVICE                           </t>
  </si>
  <si>
    <t>1744 DOXEY STREET</t>
  </si>
  <si>
    <t>KENNY AND JEAN WRIGHT</t>
  </si>
  <si>
    <t>2698 S 4550 W</t>
  </si>
  <si>
    <t>TECHNAGLASS</t>
  </si>
  <si>
    <t>110 W 12TH STREET</t>
  </si>
  <si>
    <t>VANCE BITTON</t>
  </si>
  <si>
    <t>TAYLOR BECRAFT</t>
  </si>
  <si>
    <t>4465 S CROSS CREEK RD #B</t>
  </si>
  <si>
    <t>DONNETTE SUMNER</t>
  </si>
  <si>
    <t>4809 W 3450 S</t>
  </si>
  <si>
    <t>FEDERAL RESOURCES</t>
  </si>
  <si>
    <t>PO BOX 824625</t>
  </si>
  <si>
    <t>19182-4625</t>
  </si>
  <si>
    <t>AETNA INC</t>
  </si>
  <si>
    <t>PO BOX 784836</t>
  </si>
  <si>
    <t>19178-4836</t>
  </si>
  <si>
    <t>KEY PROPERTY MANAGEMENT LLC</t>
  </si>
  <si>
    <t>VILLA SOUTH OFFICE</t>
  </si>
  <si>
    <t>VIVANT SOLAR INC</t>
  </si>
  <si>
    <t>112 N 700 W UNIT 4B-1</t>
  </si>
  <si>
    <t>UTAH AUTOMATED GEOGRAPHIC REF CENTER</t>
  </si>
  <si>
    <t>1 STATE OFFICE BLDG RM 5130</t>
  </si>
  <si>
    <t>GUY DELLALUCIA</t>
  </si>
  <si>
    <t>13 E CAMDEN WAY</t>
  </si>
  <si>
    <t>MELISSA STENQUIST</t>
  </si>
  <si>
    <t>2505 S 1375 W</t>
  </si>
  <si>
    <t>CAMILLE HURST</t>
  </si>
  <si>
    <t>THE HUB</t>
  </si>
  <si>
    <t>181 S 600 W</t>
  </si>
  <si>
    <t>JESSE TYLER CUMMINGS</t>
  </si>
  <si>
    <t>151 S 11525 W</t>
  </si>
  <si>
    <t>RICK SCHUURMAN</t>
  </si>
  <si>
    <t>87 SOUTH MAIN</t>
  </si>
  <si>
    <t>TINA BERCHTOLD</t>
  </si>
  <si>
    <t>4051 SOUTH 895 EAST</t>
  </si>
  <si>
    <t>SCOTT COLEMAN</t>
  </si>
  <si>
    <t>4752 S 4000 W</t>
  </si>
  <si>
    <t>ROCKY MOUNTAIN COMPETITIVE SOLUTIONS LLC</t>
  </si>
  <si>
    <t>2413 GRANT AVE</t>
  </si>
  <si>
    <t>RICH HOLMGREN</t>
  </si>
  <si>
    <t>6206 N 4600 W</t>
  </si>
  <si>
    <t>BRENT KELLEY</t>
  </si>
  <si>
    <t>154 S 100 W</t>
  </si>
  <si>
    <t>DENTON PERKINS</t>
  </si>
  <si>
    <t>37 B AGGIE VILLAGE</t>
  </si>
  <si>
    <t>HEATHER MCMILLAN</t>
  </si>
  <si>
    <t>5145 LAMB DR</t>
  </si>
  <si>
    <t>SANDY'S CATERING</t>
  </si>
  <si>
    <t>5800 W ADAMS AVENUE PARKWAY</t>
  </si>
  <si>
    <t>WASHINGTION TERRACE</t>
  </si>
  <si>
    <t>CAILYN HOLCOMB</t>
  </si>
  <si>
    <t>789 W 2275 N</t>
  </si>
  <si>
    <t>MEGAN BLACKBURN</t>
  </si>
  <si>
    <t>1180 E BEVERLY WAY</t>
  </si>
  <si>
    <t>LARSEN BEVERAGE</t>
  </si>
  <si>
    <t>PEPSI COLA OF OGDEN/LOGAN</t>
  </si>
  <si>
    <t>KYLIE COOK</t>
  </si>
  <si>
    <t>5342 S 3400 W</t>
  </si>
  <si>
    <t>ROCKY MOUNTAIN TRANSIT INSTRUMENTS</t>
  </si>
  <si>
    <t>612 WEST CONFLUENSE AVE</t>
  </si>
  <si>
    <t>BUGDEN &amp; ISAACSON LLC</t>
  </si>
  <si>
    <t>SNAP-ON TOOLS</t>
  </si>
  <si>
    <t>3823 S 5950 W</t>
  </si>
  <si>
    <t>C. O. JONES INC</t>
  </si>
  <si>
    <t>PRE BOOKING SHEETS</t>
  </si>
  <si>
    <t xml:space="preserve">HANDCUFFS                                          </t>
  </si>
  <si>
    <t xml:space="preserve">PADLOCKS FOR RESTRAINTS                            </t>
  </si>
  <si>
    <t xml:space="preserve">Per Diem for Nate Cook to attend Training          </t>
  </si>
  <si>
    <t>New boilers for conference center</t>
  </si>
  <si>
    <t xml:space="preserve">COMPUTERS FOR IM WMHD                              </t>
  </si>
  <si>
    <t>Extra staffing for events-Fair</t>
  </si>
  <si>
    <t xml:space="preserve">RECTANGULAR CRATE WITH STEEL RING 19 X 13 X 11     </t>
  </si>
  <si>
    <t xml:space="preserve">UNIFORM MAINTENANCE                                </t>
  </si>
  <si>
    <t xml:space="preserve">EMERGENCY REPAIRS                                  </t>
  </si>
  <si>
    <t>ICE PAINT</t>
  </si>
  <si>
    <t xml:space="preserve">Upgrade Activity Center and Board Room - PVB       </t>
  </si>
  <si>
    <t xml:space="preserve">SC PLEATED AIR FILTERS                             </t>
  </si>
  <si>
    <t>1040 N 3000 W</t>
  </si>
  <si>
    <t>BRUCE PETERSON</t>
  </si>
  <si>
    <t>TARTER GATE</t>
  </si>
  <si>
    <t>3050 N 4800 W</t>
  </si>
  <si>
    <t>CORINNE</t>
  </si>
  <si>
    <t>84307</t>
  </si>
  <si>
    <t>NATE COOK</t>
  </si>
  <si>
    <t>C/O INFORMATION TECHNOLOGY</t>
  </si>
  <si>
    <t>JET ICE</t>
  </si>
  <si>
    <t>1091 KERRISDALE BLVD</t>
  </si>
  <si>
    <t>L3Y 8W1</t>
  </si>
  <si>
    <t>NEWMARKET, ON CANADA</t>
  </si>
  <si>
    <t>MELMAT INC</t>
  </si>
  <si>
    <t>5333 INDUSTRIAL DR</t>
  </si>
  <si>
    <t>KENWORTH SALES CO</t>
  </si>
  <si>
    <t>DEPT #001</t>
  </si>
  <si>
    <t>84127-0088</t>
  </si>
  <si>
    <t>NMEHA</t>
  </si>
  <si>
    <t>PO BOX 27176</t>
  </si>
  <si>
    <t>87125</t>
  </si>
  <si>
    <t>SHANE MINOR</t>
  </si>
  <si>
    <t>STEVE ZACCARDI</t>
  </si>
  <si>
    <t>DHL EXPRESS (USA) INC</t>
  </si>
  <si>
    <t>16592 COLLECTIONS CENTER DR</t>
  </si>
  <si>
    <t>ATLANTIC SIGNAL</t>
  </si>
  <si>
    <t>900 SW 39TH STREET</t>
  </si>
  <si>
    <t>TOPEKA</t>
  </si>
  <si>
    <t>66609</t>
  </si>
  <si>
    <t>STEPHEN PHAIR LCSW</t>
  </si>
  <si>
    <t>525 EAST 3950 NORTH</t>
  </si>
  <si>
    <t>ALPHA COUNSELING &amp; TREATMENT INC</t>
  </si>
  <si>
    <t>Erate Bid</t>
  </si>
  <si>
    <t>HAZMAT MATERIALS</t>
  </si>
  <si>
    <t>MICROSOFT OFFICE</t>
  </si>
  <si>
    <t xml:space="preserve">Windows Server CAL User Licenses                   </t>
  </si>
  <si>
    <t xml:space="preserve">Veeam Renewal                                      </t>
  </si>
  <si>
    <t>PLANNED UPGRADE OF COMPUTERS FOR WMHD</t>
  </si>
  <si>
    <t xml:space="preserve">ROAD BASE                                          </t>
  </si>
  <si>
    <t xml:space="preserve">HOSE AND TUBING                                    </t>
  </si>
  <si>
    <t xml:space="preserve">AUDIO/VISUAL MATERIALS                             </t>
  </si>
  <si>
    <t xml:space="preserve">COPIER FOR VITAL RECORDS                           </t>
  </si>
  <si>
    <t xml:space="preserve">Exagrid Renewal                                    </t>
  </si>
  <si>
    <t>Copy paper order</t>
  </si>
  <si>
    <t xml:space="preserve">Avigilon Licenses                                  </t>
  </si>
  <si>
    <t>Drug Tests</t>
  </si>
  <si>
    <t xml:space="preserve">Pin Bags                                           </t>
  </si>
  <si>
    <t xml:space="preserve">emergency care book sets                           </t>
  </si>
  <si>
    <t>THE GREAT ARMADILLO PRINTING C</t>
  </si>
  <si>
    <t>C/O HR</t>
  </si>
  <si>
    <t>316 N MICHIGAN AVE STE 400</t>
  </si>
  <si>
    <t>ALBERTA, CANADA</t>
  </si>
  <si>
    <t>NNPHI</t>
  </si>
  <si>
    <t>ATTN MERILEE JONES</t>
  </si>
  <si>
    <t>NEW ORLEANS</t>
  </si>
  <si>
    <t>70163</t>
  </si>
  <si>
    <t>ALTON JOHNSON</t>
  </si>
  <si>
    <t>RAYONNA HALE</t>
  </si>
  <si>
    <t>1450 N WASHINGTON BLVD SP#189</t>
  </si>
  <si>
    <t>RAUHN PANTING</t>
  </si>
  <si>
    <t>635 N 2100 W</t>
  </si>
  <si>
    <t>PEACOCK SYSTEMS</t>
  </si>
  <si>
    <t>5120 C SCHAEFER AVE</t>
  </si>
  <si>
    <t>CHINO</t>
  </si>
  <si>
    <t>91710</t>
  </si>
  <si>
    <t>PAIGE HOLMES</t>
  </si>
  <si>
    <t>5726 S 6700 W</t>
  </si>
  <si>
    <t>VICKY ANDERSON</t>
  </si>
  <si>
    <t>MIKE SUMMERS</t>
  </si>
  <si>
    <t>34 OAK STREET</t>
  </si>
  <si>
    <t>SUSAN LINDSEY</t>
  </si>
  <si>
    <t>1238 S 5200 W</t>
  </si>
  <si>
    <t>NEWMAN SIGNS, INC</t>
  </si>
  <si>
    <t>JESSIE WILSON</t>
  </si>
  <si>
    <t>CORTNEY COTTLE</t>
  </si>
  <si>
    <t>1925 S 5100 W</t>
  </si>
  <si>
    <t>JOSIE COTTLE</t>
  </si>
  <si>
    <t>MARCUS GOODWIN</t>
  </si>
  <si>
    <t>4456 W 5850 S</t>
  </si>
  <si>
    <t>CADE READ</t>
  </si>
  <si>
    <t>5576 S 4100 W</t>
  </si>
  <si>
    <t>TAGE FOWERS</t>
  </si>
  <si>
    <t>5675 N 4800 W</t>
  </si>
  <si>
    <t>SYDNEY FOWERS</t>
  </si>
  <si>
    <t>5675 N 4800</t>
  </si>
  <si>
    <t>BEAR RIVER CITY</t>
  </si>
  <si>
    <t>BROOKE SKEEN</t>
  </si>
  <si>
    <t>KADE SKEEN</t>
  </si>
  <si>
    <t>DALTON WILSON</t>
  </si>
  <si>
    <t>1841 N 3450 W</t>
  </si>
  <si>
    <t>INDIAN SPRINGS MANUFACTURING COMPANY</t>
  </si>
  <si>
    <t>BALDWINSVILLE</t>
  </si>
  <si>
    <t>13027</t>
  </si>
  <si>
    <t>JIM TEAHAN</t>
  </si>
  <si>
    <t>676 E COUNTRY BREEZE CIRCLE</t>
  </si>
  <si>
    <t>LAURA JARVIS</t>
  </si>
  <si>
    <t>DEJA MITCHELL</t>
  </si>
  <si>
    <t>2303 N 400 E</t>
  </si>
  <si>
    <t>DIANE OBERG-LOWE</t>
  </si>
  <si>
    <t>BRAIN-BEHAVIOR ASSOCIATES PC</t>
  </si>
  <si>
    <t>533 26TH ST #100</t>
  </si>
  <si>
    <t>MORGAN CITY</t>
  </si>
  <si>
    <t>PO BOX 1085</t>
  </si>
  <si>
    <t>PERMIT DECAL LETTERHEAD WMHD EH</t>
  </si>
  <si>
    <t>Replacing the boilers at the OECC</t>
  </si>
  <si>
    <t xml:space="preserve">MailArchiva Support 6/30/16-6/30/17                </t>
  </si>
  <si>
    <t xml:space="preserve">Main Library Shutdown Accomodation - Shelving      </t>
  </si>
  <si>
    <t>EH STAFF TRAINING AND SUPPLIES</t>
  </si>
  <si>
    <t xml:space="preserve">SAR AWARDS BBQ                                     </t>
  </si>
  <si>
    <t>RENTAL SKATES- JACKSON SOFTEC VIA TOURNAMENT SPOR</t>
  </si>
  <si>
    <t>4821210  Amia; chair; upholstered, arms  plastic 6</t>
  </si>
  <si>
    <t>3685 S 3750 S</t>
  </si>
  <si>
    <t>6467 S 1850 E</t>
  </si>
  <si>
    <t>1502 N 900 W #E1</t>
  </si>
  <si>
    <t>STIRRN' DIRT RACING</t>
  </si>
  <si>
    <t>DIGITAL SYSTEMS INSTALLATION</t>
  </si>
  <si>
    <t>LON BRIAN</t>
  </si>
  <si>
    <t>MATTHEW JENSEN</t>
  </si>
  <si>
    <t>KERI JAQUES-SEKULICH</t>
  </si>
  <si>
    <t>SHANE STOKES</t>
  </si>
  <si>
    <t>KATHERINE CHAMPI</t>
  </si>
  <si>
    <t>STEFFANI EBERT</t>
  </si>
  <si>
    <t>KEVIN BURNS</t>
  </si>
  <si>
    <t>JASON TALBOT</t>
  </si>
  <si>
    <t>STEPHANIE TATTON</t>
  </si>
  <si>
    <t>JEFFREY PLEDGER</t>
  </si>
  <si>
    <t>BRETT HAYCOCK</t>
  </si>
  <si>
    <t>JESSICA WILLIS</t>
  </si>
  <si>
    <t>KAY HAW</t>
  </si>
  <si>
    <t>SALT LAKE CITY POLICE DEPT</t>
  </si>
  <si>
    <t>ATTN:  DAVID POND</t>
  </si>
  <si>
    <t>GINO CASTELLANO</t>
  </si>
  <si>
    <t>2215 SOUTH 3500 WEST</t>
  </si>
  <si>
    <t>INTERMOUNTAIN T-SHIRT CO</t>
  </si>
  <si>
    <t>JESSICA HOWELL</t>
  </si>
  <si>
    <t>AUDIE VALDEZ</t>
  </si>
  <si>
    <t>152 W 5350 S</t>
  </si>
  <si>
    <t>RICHARD DIAMOND</t>
  </si>
  <si>
    <t>4520 S 2350 W</t>
  </si>
  <si>
    <t>JOAN CARPENTER</t>
  </si>
  <si>
    <t>1794 W 3025 S</t>
  </si>
  <si>
    <t>STEVE H HODGES</t>
  </si>
  <si>
    <t>GLENDA LEE</t>
  </si>
  <si>
    <t>CONNIE MARTINEZ</t>
  </si>
  <si>
    <t>1586 22ND STREET</t>
  </si>
  <si>
    <t>THE LOGO SHOP</t>
  </si>
  <si>
    <t>40 SOUTH MAIN STREET</t>
  </si>
  <si>
    <t>CLEAVER-BROOKS, INC</t>
  </si>
  <si>
    <t>221 LAW STREET</t>
  </si>
  <si>
    <t>THOMASVILLE</t>
  </si>
  <si>
    <t>31792</t>
  </si>
  <si>
    <t>TRACY HARRIS</t>
  </si>
  <si>
    <t>C/O HOUSING DIVISION</t>
  </si>
  <si>
    <t>S SALT LAKE CITY</t>
  </si>
  <si>
    <t>ROD H WILLIAMS</t>
  </si>
  <si>
    <t>4695 W 4800 S</t>
  </si>
  <si>
    <t>ROBERT STEED</t>
  </si>
  <si>
    <t>1178 S 3000 W</t>
  </si>
  <si>
    <t>Nitrile Gloves</t>
  </si>
  <si>
    <t>Annual Admin Supplies</t>
  </si>
  <si>
    <t>FOLDING MORGUE TABLES</t>
  </si>
  <si>
    <t>FLU OUTREACH SERVICES PACKETS</t>
  </si>
  <si>
    <t>Homeland Security Medical Supplies</t>
  </si>
  <si>
    <t xml:space="preserve">Logging Recorder Support Contract                  </t>
  </si>
  <si>
    <t xml:space="preserve">DISHWASHER INSTALL                                 </t>
  </si>
  <si>
    <t xml:space="preserve">GWAVA Maintenance Renewal                          </t>
  </si>
  <si>
    <t xml:space="preserve">Tackboards - HQ                                    </t>
  </si>
  <si>
    <t>MICROSOFT UPGRADE VITAL RECORDS</t>
  </si>
  <si>
    <t xml:space="preserve">Security Camera - Main Shutdown                    </t>
  </si>
  <si>
    <t xml:space="preserve">RFID Gate - Main Shutdown                          </t>
  </si>
  <si>
    <t xml:space="preserve">Interactive Table w/ Multitouch Screen             </t>
  </si>
  <si>
    <t xml:space="preserve">MacBook - Main Shutdown                            </t>
  </si>
  <si>
    <t>Chromebooks - Main Shutdown Accomodation</t>
  </si>
  <si>
    <t xml:space="preserve">Computer Stations/Caper chairs - Main Shutdown     </t>
  </si>
  <si>
    <t xml:space="preserve">Reupholster Lounge Chairs - Main Shutdown          </t>
  </si>
  <si>
    <t xml:space="preserve">TEMPORARY STAFFING                                 </t>
  </si>
  <si>
    <t xml:space="preserve">Camel for Holiday Festival                         </t>
  </si>
  <si>
    <t xml:space="preserve">Roofing supplies                                   </t>
  </si>
  <si>
    <t xml:space="preserve">LAUNDRY BAGS                                       </t>
  </si>
  <si>
    <t xml:space="preserve">SOCKS                                              </t>
  </si>
  <si>
    <t xml:space="preserve">TSHIRTS                                            </t>
  </si>
  <si>
    <t>INMATE CLOTHING/SHOES</t>
  </si>
  <si>
    <t xml:space="preserve">open order for concession supplies                 </t>
  </si>
  <si>
    <t xml:space="preserve">open order for supplies                            </t>
  </si>
  <si>
    <t xml:space="preserve">concession supplies                                </t>
  </si>
  <si>
    <t xml:space="preserve">Server for Attorney data                           </t>
  </si>
  <si>
    <t xml:space="preserve">GSEC server                                        </t>
  </si>
  <si>
    <t>445 E 200 S #150</t>
  </si>
  <si>
    <t>AMBER MCCLAIN</t>
  </si>
  <si>
    <t>ZEPPE'S ITALIAN WATER ICE 005 LLC</t>
  </si>
  <si>
    <t>883 N WASHINGTON BLVD</t>
  </si>
  <si>
    <t>JULIE A RILEY</t>
  </si>
  <si>
    <t>POPCORN EXPRESS LLC</t>
  </si>
  <si>
    <t>JESSICA RUBY ADAMS</t>
  </si>
  <si>
    <t>2318 W 5600 S</t>
  </si>
  <si>
    <t>STANLEY CONVERGENT SECURITY SOLUTIONS</t>
  </si>
  <si>
    <t>DEPT CH 10651</t>
  </si>
  <si>
    <t>60055</t>
  </si>
  <si>
    <t>MINDY BUTLER</t>
  </si>
  <si>
    <t>JESSE BUSH</t>
  </si>
  <si>
    <t>JAMES SINKOVIC</t>
  </si>
  <si>
    <t>252 LORRAINE AVE</t>
  </si>
  <si>
    <t>JAYLYNN SKIDMORE</t>
  </si>
  <si>
    <t>NORMA PATINO</t>
  </si>
  <si>
    <t>NATIONAL ART &amp; SCHOOL SUPPLIES</t>
  </si>
  <si>
    <t>2195 ELIZABETH AVE</t>
  </si>
  <si>
    <t>RAHWAY</t>
  </si>
  <si>
    <t>07065</t>
  </si>
  <si>
    <t>PROMEVO LLC</t>
  </si>
  <si>
    <t>1720 WILDCAT BLVD SUITE 200</t>
  </si>
  <si>
    <t>41005</t>
  </si>
  <si>
    <t>PAUL BREWER</t>
  </si>
  <si>
    <t>5674 ADALEY AVE</t>
  </si>
  <si>
    <t>IN THE EVENT LLC</t>
  </si>
  <si>
    <t>3008 S 300 W</t>
  </si>
  <si>
    <t>RYAN KLINGE</t>
  </si>
  <si>
    <t>150 S 800 E  #C1</t>
  </si>
  <si>
    <t>TRONEX INTERNATIONAL, INC.</t>
  </si>
  <si>
    <t>300 INTERNATIONAL DRIVE</t>
  </si>
  <si>
    <t>MOUNT OLIVE</t>
  </si>
  <si>
    <t>07828</t>
  </si>
  <si>
    <t>ASSET ACCEPTANCE</t>
  </si>
  <si>
    <t>C/O CONSTANTINO LAW OFFICES PC</t>
  </si>
  <si>
    <t>FERNO</t>
  </si>
  <si>
    <t>70 WEIL WAY</t>
  </si>
  <si>
    <t>45177</t>
  </si>
  <si>
    <t>ROOFER'S SUPPLY</t>
  </si>
  <si>
    <t>120 W 21ST STREET</t>
  </si>
  <si>
    <t>THE LANTERN HOUSE</t>
  </si>
  <si>
    <t>EMBROIDME</t>
  </si>
  <si>
    <t>83 W 3300 S</t>
  </si>
  <si>
    <t>MOODY'S INVESTORS SERVICE INC</t>
  </si>
  <si>
    <t>PO BOX 102597</t>
  </si>
  <si>
    <t>30368-0597</t>
  </si>
  <si>
    <t>ENA MORGAN</t>
  </si>
  <si>
    <t>HMCRE RESIDENTIAL LLC</t>
  </si>
  <si>
    <t>10 W BROADWAY SUITE 100</t>
  </si>
  <si>
    <t>VW Brochure - Spanish</t>
  </si>
  <si>
    <t>LEAVE/OT SLIPS</t>
  </si>
  <si>
    <t>SUICIDE BLANKETS/GOWNS</t>
  </si>
  <si>
    <t xml:space="preserve">Linens, rugs and cleaning supplies                 </t>
  </si>
  <si>
    <t xml:space="preserve">PAINTING WMHD ANNEX                                </t>
  </si>
  <si>
    <t>mattresses</t>
  </si>
  <si>
    <t xml:space="preserve">OPEN ORDER FOR LIGHTING AT TS                      </t>
  </si>
  <si>
    <t xml:space="preserve">Spillman DR Hardware Maintenance 1 year            </t>
  </si>
  <si>
    <t xml:space="preserve">Extra cash for Events                              </t>
  </si>
  <si>
    <t xml:space="preserve">REPLACEMENT DESKS WMHD                             </t>
  </si>
  <si>
    <t xml:space="preserve">Compellent Hardware                                </t>
  </si>
  <si>
    <t xml:space="preserve">Telephone extention modules                        </t>
  </si>
  <si>
    <t>BONNEVILLE RESEARCH</t>
  </si>
  <si>
    <t>2244 UNIVERSITY PARK BLVD</t>
  </si>
  <si>
    <t>2650 WASHINGTON BLVD, STE 202</t>
  </si>
  <si>
    <t>1063 HEALY STREET</t>
  </si>
  <si>
    <t>R-N-M LOGISTICS LLC</t>
  </si>
  <si>
    <t>1321 W 400 N</t>
  </si>
  <si>
    <t>WILSON LANE TRUCK AND CAR WASH</t>
  </si>
  <si>
    <t>84111-1904</t>
  </si>
  <si>
    <t>VILLA SOUTH</t>
  </si>
  <si>
    <t>BENARD STEWART</t>
  </si>
  <si>
    <t>KELLI PALMER</t>
  </si>
  <si>
    <t>TREVOR WYNN</t>
  </si>
  <si>
    <t>JENNIFER MITCHELL</t>
  </si>
  <si>
    <t>CINDY WIECHMANN</t>
  </si>
  <si>
    <t>PAULA BALL</t>
  </si>
  <si>
    <t>TE'NAJIA BOLTON</t>
  </si>
  <si>
    <t>CHAD MCCARY</t>
  </si>
  <si>
    <t>HADLEY BROTHERS PAINTING</t>
  </si>
  <si>
    <t>PO BOX 9012</t>
  </si>
  <si>
    <t>JENNIE KUOHA</t>
  </si>
  <si>
    <t>322 E MAIN ST PMB 222</t>
  </si>
  <si>
    <t>INTERSTATE DETECTIVE AGENCY</t>
  </si>
  <si>
    <t>SHANDEE RICHMAN</t>
  </si>
  <si>
    <t>7035 SOUTH HWY 165</t>
  </si>
  <si>
    <t>EWING</t>
  </si>
  <si>
    <t>3441 E HARBOUR DR</t>
  </si>
  <si>
    <t>85034</t>
  </si>
  <si>
    <t>DANIELLE MARSHALL</t>
  </si>
  <si>
    <t>2526 TAYLOR AVE</t>
  </si>
  <si>
    <t>Work Release Locks</t>
  </si>
  <si>
    <t>Oracle Diagnostics Pack  10/22/16-10/21/17</t>
  </si>
  <si>
    <t>Oracle Advanced Security - 11/6/16-11/5/17</t>
  </si>
  <si>
    <t>Oracle Linus - 11/10/16-11/9/17</t>
  </si>
  <si>
    <t>Zip 40 Charging Cart</t>
  </si>
  <si>
    <t>Scanner for Kathy Montgomery</t>
  </si>
  <si>
    <t xml:space="preserve">LAPTOP FOR TRAINING                                </t>
  </si>
  <si>
    <t>LAPTOP-ADMIN</t>
  </si>
  <si>
    <t xml:space="preserve">COMPUTERS FOR SOAR PROGRAM STAFF                   </t>
  </si>
  <si>
    <t>MS OFFICE LICENSES</t>
  </si>
  <si>
    <t>TABLECLOTHES FOR WMHD</t>
  </si>
  <si>
    <t xml:space="preserve">YMCA DIABETES MATERIALS WMHD                       </t>
  </si>
  <si>
    <t>CASH OUT FORMS WMHD</t>
  </si>
  <si>
    <t xml:space="preserve">Equipment for Bailey Acres Lift Station            </t>
  </si>
  <si>
    <t xml:space="preserve">RFID Tags                                          </t>
  </si>
  <si>
    <t xml:space="preserve">200 tongue and groove boards                       </t>
  </si>
  <si>
    <t xml:space="preserve">EXTERIOR WORK ON WMHD BUILDING                     </t>
  </si>
  <si>
    <t xml:space="preserve">Scanner - Medical                                  </t>
  </si>
  <si>
    <t>OXYGEN CONCENTRATOR</t>
  </si>
  <si>
    <t xml:space="preserve">MRC ADVISORY MEETING LUNCH                         </t>
  </si>
  <si>
    <t xml:space="preserve">Community Service Clothing                         </t>
  </si>
  <si>
    <t xml:space="preserve">Mitel Software Assurance Renewal                   </t>
  </si>
  <si>
    <t xml:space="preserve">Laptops for By Mail Processing                     </t>
  </si>
  <si>
    <t xml:space="preserve">Apple Mac Pro                                      </t>
  </si>
  <si>
    <t>Digital LED Printer</t>
  </si>
  <si>
    <t>BAILING WIRE</t>
  </si>
  <si>
    <t xml:space="preserve">Printers/Monitors                                  </t>
  </si>
  <si>
    <t xml:space="preserve">MOBILE PRINTERS                                    </t>
  </si>
  <si>
    <t xml:space="preserve">CAR CHARGERS                                       </t>
  </si>
  <si>
    <t xml:space="preserve">ENCYCLOPEDIAS                                      </t>
  </si>
  <si>
    <t>Notary Stamp</t>
  </si>
  <si>
    <t>Business cards for WMHD</t>
  </si>
  <si>
    <t xml:space="preserve">RFID TAG LABELS FOR AUDIO/VISUAL                   </t>
  </si>
  <si>
    <t xml:space="preserve">LIBRARY BARCODES                                   </t>
  </si>
  <si>
    <t xml:space="preserve">RFID TAG - RECTANGULAR - BLANK LABEL               </t>
  </si>
  <si>
    <t xml:space="preserve">ABSTINENCE TRAINING LUNCH                          </t>
  </si>
  <si>
    <t xml:space="preserve">BOOKS &amp; MATERIALS                                  </t>
  </si>
  <si>
    <t xml:space="preserve">MAINTENANCE OF TWO LENNOX UNITS AT OVB             </t>
  </si>
  <si>
    <t xml:space="preserve">TS SUPPLIES                                        </t>
  </si>
  <si>
    <t xml:space="preserve">open order for supplies during events              </t>
  </si>
  <si>
    <t>ROTOMILLING 9150 WEST</t>
  </si>
  <si>
    <t xml:space="preserve">2017 DOG LICENSE TAGS                              </t>
  </si>
  <si>
    <t>461 EAST 3525 NORTH</t>
  </si>
  <si>
    <t>FASTER ASSET SOLUTIONS INC</t>
  </si>
  <si>
    <t>MOUNTAIN GLEN APARTMENTS</t>
  </si>
  <si>
    <t>20910</t>
  </si>
  <si>
    <t>477 COMMERCE BLVD</t>
  </si>
  <si>
    <t>UTAH IDAHO SUPPLY</t>
  </si>
  <si>
    <t>770 PILOT RD SUITE A</t>
  </si>
  <si>
    <t>89119</t>
  </si>
  <si>
    <t>SPEAKING K9</t>
  </si>
  <si>
    <t>527 FOWLER AVE</t>
  </si>
  <si>
    <t>UTAH BOBCAT SERVICES LLC</t>
  </si>
  <si>
    <t>TROY MADSEN</t>
  </si>
  <si>
    <t>SUNRISE EXTERIOR</t>
  </si>
  <si>
    <t>RACHEL SNOW</t>
  </si>
  <si>
    <t>GRANT WRITING USA</t>
  </si>
  <si>
    <t>PO BOX 50249</t>
  </si>
  <si>
    <t>HENDERSON</t>
  </si>
  <si>
    <t>89016</t>
  </si>
  <si>
    <t>AMERICAN INNS OF COURT</t>
  </si>
  <si>
    <t>C/O JULIE WILLIAMS</t>
  </si>
  <si>
    <t>GAGE ARNOLD</t>
  </si>
  <si>
    <t>MIXEVA LLC</t>
  </si>
  <si>
    <t>307 W 200 S SUITE 3005</t>
  </si>
  <si>
    <t>SARAH J WOOD</t>
  </si>
  <si>
    <t>PO BOX 603</t>
  </si>
  <si>
    <t>LAUREN SHEEHAN</t>
  </si>
  <si>
    <t>LORI BUTTARS</t>
  </si>
  <si>
    <t>LORI GITTINGS</t>
  </si>
  <si>
    <t>LISA KIPPEN</t>
  </si>
  <si>
    <t>629 E 2600 N</t>
  </si>
  <si>
    <t>COBB FENDLEY</t>
  </si>
  <si>
    <t>13430 NORTHWEST FREEWAY</t>
  </si>
  <si>
    <t>77040</t>
  </si>
  <si>
    <t>LAMAR A MABEY</t>
  </si>
  <si>
    <t>10511 HIGHLINE CIRCLE</t>
  </si>
  <si>
    <t>ACP SOLUTIONS GROUP</t>
  </si>
  <si>
    <t>339 NORTH MAIN STREET STE 105</t>
  </si>
  <si>
    <t>TAYLON JOHANSON</t>
  </si>
  <si>
    <t>2856 W 3965 S APT 79</t>
  </si>
  <si>
    <t>913 W 4400 S UNIT 1</t>
  </si>
  <si>
    <t>BETHE TUCKER</t>
  </si>
  <si>
    <t>COURTLAN P ERICKSON</t>
  </si>
  <si>
    <t>ITO SOLUTIONS, INC</t>
  </si>
  <si>
    <t>2501 E 28TH ST, STE 106</t>
  </si>
  <si>
    <t>SIGNAL HILL</t>
  </si>
  <si>
    <t>90755</t>
  </si>
  <si>
    <t>HEATHER NEILSON</t>
  </si>
  <si>
    <t>1806 W PLEASANT VIEW DR</t>
  </si>
  <si>
    <t>NAPHSIS</t>
  </si>
  <si>
    <t>962 WAYNE AVENUE STE 701</t>
  </si>
  <si>
    <t>CONTROFAB</t>
  </si>
  <si>
    <t>1678 SOUTH 1900 WEST</t>
  </si>
  <si>
    <t>BIANCA TORRES</t>
  </si>
  <si>
    <t>152 W CENTER ST</t>
  </si>
  <si>
    <t>ALEXIS TORRES</t>
  </si>
  <si>
    <t>SHANTELL CRAWFORD</t>
  </si>
  <si>
    <t>730 E 5450 S</t>
  </si>
  <si>
    <t>ANN BOOTH</t>
  </si>
  <si>
    <t>RONALD ESPLIN</t>
  </si>
  <si>
    <t>747 E 1000 N</t>
  </si>
  <si>
    <t>SHELLEY</t>
  </si>
  <si>
    <t>83274</t>
  </si>
  <si>
    <t>RYAN SHUPE &amp; THE RUBBERBAND LLC</t>
  </si>
  <si>
    <t>485 W 920 N</t>
  </si>
  <si>
    <t>US DEPARTMENT OF THE TREASURY - FMS</t>
  </si>
  <si>
    <t>DMS-CON</t>
  </si>
  <si>
    <t>63197-9000</t>
  </si>
  <si>
    <t>DE'S KEY SERVICE</t>
  </si>
  <si>
    <t>3872 WASHINGTON BLVD</t>
  </si>
  <si>
    <t>KENT'S MARKET PHARMACY</t>
  </si>
  <si>
    <t>3535 W 5600 S</t>
  </si>
  <si>
    <t>BLINDS FOR WMHD</t>
  </si>
  <si>
    <t>League champ shirts for basketball</t>
  </si>
  <si>
    <t>Microphones</t>
  </si>
  <si>
    <t>Copy Paper</t>
  </si>
  <si>
    <t>Security systems</t>
  </si>
  <si>
    <t>VACCINE FOR ADOPTION DOGS</t>
  </si>
  <si>
    <t xml:space="preserve">DIABETES PREVENTION POSTCARDS                      </t>
  </si>
  <si>
    <t xml:space="preserve">Emergency Tree Repair and Removal - PVB and OVB    </t>
  </si>
  <si>
    <t>MONUMENT SIGN WMHD</t>
  </si>
  <si>
    <t xml:space="preserve">CommVault Support Renewal 10/29/16-10/28/17        </t>
  </si>
  <si>
    <t xml:space="preserve">CONCESSIONS &amp; SUPPLIES ACCT# 0402086357092         </t>
  </si>
  <si>
    <t xml:space="preserve">IDENTISYS SUPPORT AGREEMENT                        </t>
  </si>
  <si>
    <t xml:space="preserve">MEDICAL TRAILER SUPPORT EQUIPMENT                  </t>
  </si>
  <si>
    <t xml:space="preserve">COMPUTERS FOR WIC                                  </t>
  </si>
  <si>
    <t xml:space="preserve">STATE REGIONAL MEETING REFRESEMENTS                </t>
  </si>
  <si>
    <t>Stihl B686 Blowers</t>
  </si>
  <si>
    <t xml:space="preserve">TEMP STAFFING FOR TS                               </t>
  </si>
  <si>
    <t>OECC</t>
  </si>
  <si>
    <t>Monitors</t>
  </si>
  <si>
    <t>GROUP HOME INSPECTION FORMS</t>
  </si>
  <si>
    <t>MOTORS BOOTS</t>
  </si>
  <si>
    <t>MIS PRINTER</t>
  </si>
  <si>
    <t>BOOKS &amp; MATERIALS</t>
  </si>
  <si>
    <t>BODY BAGS</t>
  </si>
  <si>
    <t>UPS Unit for Telecomm</t>
  </si>
  <si>
    <t xml:space="preserve">Open Order for HVAC maintenance                    </t>
  </si>
  <si>
    <t xml:space="preserve">RECYCLING TENT REPAIRS                             </t>
  </si>
  <si>
    <t xml:space="preserve">NO SHANK TOOTHBRUSHES                              </t>
  </si>
  <si>
    <t>OFFICE TRACKER UPGRADE</t>
  </si>
  <si>
    <t xml:space="preserve">Windows Server Standard for Gun Range              </t>
  </si>
  <si>
    <t xml:space="preserve">LEGISLATIVE DINNER                                 </t>
  </si>
  <si>
    <t>Printers</t>
  </si>
  <si>
    <t>2540 E 6500 E</t>
  </si>
  <si>
    <t>12501-0056</t>
  </si>
  <si>
    <t>4238 W 4495 S</t>
  </si>
  <si>
    <t>PO BOX 22030</t>
  </si>
  <si>
    <t>84122-0030</t>
  </si>
  <si>
    <t>147 NORTH TYLER AVE</t>
  </si>
  <si>
    <t>STEVE WALDRIP</t>
  </si>
  <si>
    <t>953 12TH STREET</t>
  </si>
  <si>
    <t>LOCALLY TWISTED LLC</t>
  </si>
  <si>
    <t>EVERETT TAYLOR</t>
  </si>
  <si>
    <t>1456 W 2400 S</t>
  </si>
  <si>
    <t>MARIA GARCIA</t>
  </si>
  <si>
    <t>569 E 3000 N</t>
  </si>
  <si>
    <t>JOSE LEON</t>
  </si>
  <si>
    <t>166 S 300 W</t>
  </si>
  <si>
    <t>HEATHER PORTER LYNES</t>
  </si>
  <si>
    <t>815 COUNTRY CLUB</t>
  </si>
  <si>
    <t>ROBYN G SKIDMORE</t>
  </si>
  <si>
    <t>4838 S 3325 W</t>
  </si>
  <si>
    <t>WESTON VOTH</t>
  </si>
  <si>
    <t>225 N 669 W</t>
  </si>
  <si>
    <t>JAMES &amp; GARALEEN PARKS</t>
  </si>
  <si>
    <t>255 14TH STREET</t>
  </si>
  <si>
    <t>JACK ALEXANDER</t>
  </si>
  <si>
    <t>RACHEL ROSENBERG</t>
  </si>
  <si>
    <t>MIDTOWN ENTERTAINMENT LLC</t>
  </si>
  <si>
    <t>ARIANN ELIZABETH EYRE</t>
  </si>
  <si>
    <t>200 GENESSE POINT ST</t>
  </si>
  <si>
    <t>89074</t>
  </si>
  <si>
    <t>STAPP CONSTRUCTION</t>
  </si>
  <si>
    <t>125 N 400 W SUITE E</t>
  </si>
  <si>
    <t>SUMMIT MOUNTAIN HOLDING GROUP</t>
  </si>
  <si>
    <t>3632 N WOLF CREEK DRIVE</t>
  </si>
  <si>
    <t>MICHAEL NUTTALL</t>
  </si>
  <si>
    <t>HERTZ RENT-A-CAR</t>
  </si>
  <si>
    <t>SHAUN ODEKIRK</t>
  </si>
  <si>
    <t>LISA MORBY</t>
  </si>
  <si>
    <t>3125 N 950 E</t>
  </si>
  <si>
    <t>FISCHER REGAN ENTERPRISES LLC</t>
  </si>
  <si>
    <t>2444 WASHINGTON BLVD</t>
  </si>
  <si>
    <t>CEME LED</t>
  </si>
  <si>
    <t>1905 W 4700 S STE 223</t>
  </si>
  <si>
    <t>TITLE WEST</t>
  </si>
  <si>
    <t>2733 W PARSLEYS WAY #200</t>
  </si>
  <si>
    <t>CUSTOM ACCENT DRAPERIES</t>
  </si>
  <si>
    <t>816 E 2750 N</t>
  </si>
  <si>
    <t>KIERNAN CATERING LLC</t>
  </si>
  <si>
    <t>MASON JAR COFFEE ROASTERS</t>
  </si>
  <si>
    <t>LINEAR SYSTEMS INC</t>
  </si>
  <si>
    <t>RALPH TYE &amp; SONS INC</t>
  </si>
  <si>
    <t>5200 S COMMERCE DR</t>
  </si>
  <si>
    <t>84107-4793</t>
  </si>
  <si>
    <t>WILLIAM ALLYN JACKSON III</t>
  </si>
  <si>
    <t>2756 VAN BUREN AVE</t>
  </si>
  <si>
    <t>SCOTT JOHNSON</t>
  </si>
  <si>
    <t>JUNIOR LEAGUE OF OGDEN</t>
  </si>
  <si>
    <t>JEFF LEMBERES</t>
  </si>
  <si>
    <t>STEVE STERRETT</t>
  </si>
  <si>
    <t>MIKE DINGMAN</t>
  </si>
  <si>
    <t>CENTERVILLE POLICE DEPT</t>
  </si>
  <si>
    <t>LYNN SUPINGER</t>
  </si>
  <si>
    <t>371 KNOWLTON ST #14</t>
  </si>
  <si>
    <t>KENDRA SUPINGER</t>
  </si>
  <si>
    <t>C/O LYNN SUPINGER</t>
  </si>
  <si>
    <t>CRUS OIL INC</t>
  </si>
  <si>
    <t>2260 S WEST TEMPLE</t>
  </si>
  <si>
    <t>84165-0438</t>
  </si>
  <si>
    <t>JAROM HYDE</t>
  </si>
  <si>
    <t>AAA TENT &amp; AWNING COMPANY</t>
  </si>
  <si>
    <t>3125 S STATE ST</t>
  </si>
  <si>
    <t>MILUM CORPORATION</t>
  </si>
  <si>
    <t>PO BOX 384</t>
  </si>
  <si>
    <t>KINGSLAND</t>
  </si>
  <si>
    <t>78639</t>
  </si>
  <si>
    <t>E42 T4 BOBCAT COMPACT EXCAVATOR</t>
  </si>
  <si>
    <t>Replacement batteries for server room</t>
  </si>
  <si>
    <t xml:space="preserve">SWAT AMMUNITION                                    </t>
  </si>
  <si>
    <t xml:space="preserve">Cash Registers                                     </t>
  </si>
  <si>
    <t>Floor Prep/Entry Mats</t>
  </si>
  <si>
    <t>100% recycled copy paper 8.5 x 11</t>
  </si>
  <si>
    <t xml:space="preserve">AD for Job                                         </t>
  </si>
  <si>
    <t xml:space="preserve">Advertising in Ogden Map                           </t>
  </si>
  <si>
    <t xml:space="preserve">BOLT SERIES 10 SETS                                </t>
  </si>
  <si>
    <t>TRAILER</t>
  </si>
  <si>
    <t xml:space="preserve">ADULT FALLS PROGRAM/PARTICPANT SUPPLIES            </t>
  </si>
  <si>
    <t xml:space="preserve">EDGEMILL ROADWAY                                   </t>
  </si>
  <si>
    <t xml:space="preserve">Concrete blocks                                    </t>
  </si>
  <si>
    <t xml:space="preserve">Heater in Golden Spike                             </t>
  </si>
  <si>
    <t>83403</t>
  </si>
  <si>
    <t>MARTY &amp;/OR SHERRIE MOBLEY</t>
  </si>
  <si>
    <t>4487 W 950 N</t>
  </si>
  <si>
    <t>PO BOX 583</t>
  </si>
  <si>
    <t>INTERNATIONAL ASSOC OF GOVERNMENT OFFICIALS</t>
  </si>
  <si>
    <t>HUB 801 PARTNERSHIP LTD</t>
  </si>
  <si>
    <t>3525 RIVERDALE RD</t>
  </si>
  <si>
    <t>FLEETCOR TECHNOLOGIES INC</t>
  </si>
  <si>
    <t>1001 SERVICE RD EAST HWY 190</t>
  </si>
  <si>
    <t>COVINGTON</t>
  </si>
  <si>
    <t>70433</t>
  </si>
  <si>
    <t>STEVE &amp;/OR JEANETTE CLARK</t>
  </si>
  <si>
    <t>3970 W 1975 N</t>
  </si>
  <si>
    <t>SCOTT &amp;/OR KARI BREEDING</t>
  </si>
  <si>
    <t>3330 N 3900 W</t>
  </si>
  <si>
    <t>JOE &amp;/OR CRYSTAL GIORDANO</t>
  </si>
  <si>
    <t>7828 W 900 S</t>
  </si>
  <si>
    <t>HOLDEN STEED</t>
  </si>
  <si>
    <t>2639 W 1900 N</t>
  </si>
  <si>
    <t>KATRINA PEIRCE</t>
  </si>
  <si>
    <t>4181 S 5275 W</t>
  </si>
  <si>
    <t>APRIL PIERCE</t>
  </si>
  <si>
    <t>TAYLOR CHRISTENSEN</t>
  </si>
  <si>
    <t>WILLIAMSEN-GOODWIN TRUCK BODY LLC</t>
  </si>
  <si>
    <t>PO BOX 1147</t>
  </si>
  <si>
    <t>DUNN</t>
  </si>
  <si>
    <t>28335</t>
  </si>
  <si>
    <t>PATRICIA TOPPS</t>
  </si>
  <si>
    <t>1450 LAUREL DR #205</t>
  </si>
  <si>
    <t>WEST WARREN &amp; WARREN</t>
  </si>
  <si>
    <t>WATER IMPROVEMENT DISTRICT</t>
  </si>
  <si>
    <t>ARCHITECTURAL NEXUS INC</t>
  </si>
  <si>
    <t>2505 PARLEYS WAY</t>
  </si>
  <si>
    <t>BRADEN FELIX</t>
  </si>
  <si>
    <t>BLANE FRANDSEN</t>
  </si>
  <si>
    <t>DALE &amp;/OR JULIE ANDERSON</t>
  </si>
  <si>
    <t>940 E 2600 N</t>
  </si>
  <si>
    <t>MARK HODSON</t>
  </si>
  <si>
    <t>499 S 1200 W</t>
  </si>
  <si>
    <t>MOTORFIST LLC</t>
  </si>
  <si>
    <t>PO BOX 3839</t>
  </si>
  <si>
    <t>CLARK EQUIPMENT COMPANY</t>
  </si>
  <si>
    <t>Paramedic Remount</t>
  </si>
  <si>
    <t>Shotgun Modifications</t>
  </si>
  <si>
    <t>SEARCH AND RESCUE TRAILER</t>
  </si>
  <si>
    <t>2000 gallons diesel winter blend for TS</t>
  </si>
  <si>
    <t>BUSINESS CARDS ROXANNE GONZALES</t>
  </si>
  <si>
    <t>APPOINTMENT CARDS</t>
  </si>
  <si>
    <t xml:space="preserve">Replacement printer for Scalehouse                 </t>
  </si>
  <si>
    <t xml:space="preserve">WIC GENERAL STAFF MEETING SUPPLIES                 </t>
  </si>
  <si>
    <t>BUSINESS CARDS LAUREN SHEEHAN</t>
  </si>
  <si>
    <t xml:space="preserve">SHIRTS FOR MORGAN MIDDLE SCHOOL YOUTH              </t>
  </si>
  <si>
    <t xml:space="preserve">MORGAN MIDDLE SCHOOL SUPPLIES                      </t>
  </si>
  <si>
    <t xml:space="preserve">TIRE REPAIRS                                       </t>
  </si>
  <si>
    <t>BUSINESS CARDS FOR BILL ROSS</t>
  </si>
  <si>
    <t xml:space="preserve">BLADE FOR PLOW TRUCK FOR WEBER CENTER              </t>
  </si>
  <si>
    <t>RETRACTABLE BLADE</t>
  </si>
  <si>
    <t xml:space="preserve">Wood Floor Finishing                               </t>
  </si>
  <si>
    <t xml:space="preserve">INMATE ITEMS                                       </t>
  </si>
  <si>
    <t xml:space="preserve">INMATE SOAP                                        </t>
  </si>
  <si>
    <t>GLOVES</t>
  </si>
  <si>
    <t>INVESTIGATIONS NOTEBOOKS</t>
  </si>
  <si>
    <t xml:space="preserve">MOTORS JACKETS                                     </t>
  </si>
  <si>
    <t xml:space="preserve">MOTORS BREECHES                                    </t>
  </si>
  <si>
    <t xml:space="preserve">RSAT INMATE LAPTOP                                 </t>
  </si>
  <si>
    <t xml:space="preserve">(14) 24" monitors                                  </t>
  </si>
  <si>
    <t>Flooring</t>
  </si>
  <si>
    <t xml:space="preserve">ice melt                                           </t>
  </si>
  <si>
    <t xml:space="preserve">Lumber                                             </t>
  </si>
  <si>
    <t xml:space="preserve">Machine for Commercial Kitchen                     </t>
  </si>
  <si>
    <t xml:space="preserve">Special Testing                                    </t>
  </si>
  <si>
    <t>Supply inclusive service program</t>
  </si>
  <si>
    <t>Network equipment Maintenance</t>
  </si>
  <si>
    <t>Fence project</t>
  </si>
  <si>
    <t xml:space="preserve">Poinsettia's for Holiday Festival                  </t>
  </si>
  <si>
    <t xml:space="preserve">Stage and equipment needed for Holiday Festival    </t>
  </si>
  <si>
    <t xml:space="preserve">Lighting and Sound for Holiday Festival            </t>
  </si>
  <si>
    <t xml:space="preserve">Freeway Banners for Holiday Festival               </t>
  </si>
  <si>
    <t xml:space="preserve">PARTS/SERVICE ON EQUIPMENT                         </t>
  </si>
  <si>
    <t>LANDSCAPING WMHD</t>
  </si>
  <si>
    <t>COMPUTER EQUIPMENT FOR NEW STAFF</t>
  </si>
  <si>
    <t>SOFTWARE RENEWAL FOR ICAC</t>
  </si>
  <si>
    <t>Weed Sprayer</t>
  </si>
  <si>
    <t xml:space="preserve">COMPUTERS FOR EH                                   </t>
  </si>
  <si>
    <t>Catering For Commissioners - Chamber of Commerace</t>
  </si>
  <si>
    <t>LABOR LAW POSTERS</t>
  </si>
  <si>
    <t>PHONE EQUIPMENT FOR LIBRARAY WMHD</t>
  </si>
  <si>
    <t xml:space="preserve">1305 PHYSICAL ACTIVITIES PO                        </t>
  </si>
  <si>
    <t xml:space="preserve">BODY ARMOR                                         </t>
  </si>
  <si>
    <t xml:space="preserve">Perpetual licensing                                </t>
  </si>
  <si>
    <t>9206 S 700 E UNIT 406</t>
  </si>
  <si>
    <t>SHANE C JOHNSON</t>
  </si>
  <si>
    <t>SOLAR2GO LLC</t>
  </si>
  <si>
    <t>PARAGON BERMUDA (CANADA) LTD</t>
  </si>
  <si>
    <t>TORONTO, ON</t>
  </si>
  <si>
    <t>BLAINE R CUTLER</t>
  </si>
  <si>
    <t>6758 FAIRFAX DR</t>
  </si>
  <si>
    <t>250 E BEATON DR</t>
  </si>
  <si>
    <t>WEST FARGO</t>
  </si>
  <si>
    <t>58078</t>
  </si>
  <si>
    <t>SYSCO USA 1 INC</t>
  </si>
  <si>
    <t>1390 ENCLAVE PARKWAY</t>
  </si>
  <si>
    <t>77077</t>
  </si>
  <si>
    <t>DALLAS FULLMER</t>
  </si>
  <si>
    <t>1130 N 3050 W</t>
  </si>
  <si>
    <t>TRIPLE T TEAM ROPING</t>
  </si>
  <si>
    <t>ATTN:  BEN TIBBITTS</t>
  </si>
  <si>
    <t>BLACKFOOT</t>
  </si>
  <si>
    <t>83221</t>
  </si>
  <si>
    <t>LAURIE WOOD</t>
  </si>
  <si>
    <t>2731 N 700 E</t>
  </si>
  <si>
    <t>FJ &amp; ASSOCIATES PLLC</t>
  </si>
  <si>
    <t>1284 WEST FLINT MEADOW DR.</t>
  </si>
  <si>
    <t>MOUNTAIN CLASSIC GREEN LLC</t>
  </si>
  <si>
    <t>THREE O'S INVESTMENTS</t>
  </si>
  <si>
    <t>2840 E 775 N</t>
  </si>
  <si>
    <t>ED KENLEY FORD</t>
  </si>
  <si>
    <t>1888 NORTH MAIN</t>
  </si>
  <si>
    <t>ARTISTIC SIGN DESIGN</t>
  </si>
  <si>
    <t>12379 S 265 W</t>
  </si>
  <si>
    <t>COMPREHENSIVE PSYCHOLOGICAL SERVICES</t>
  </si>
  <si>
    <t>1208 EAST 3300 SOUTH</t>
  </si>
  <si>
    <t>TYSON FISHER</t>
  </si>
  <si>
    <t>687 VALLEY VIEW</t>
  </si>
  <si>
    <t>OSCAR DIARTE</t>
  </si>
  <si>
    <t>886 W BIG MOUNTAIN DR</t>
  </si>
  <si>
    <t>WASATCH TRAILER SALES, INC.</t>
  </si>
  <si>
    <t>720 S MAIN</t>
  </si>
  <si>
    <t>ANDREW FLATT</t>
  </si>
  <si>
    <t>COLBY RYAN</t>
  </si>
  <si>
    <t>REX ROMANDER</t>
  </si>
  <si>
    <t>2665 W 1900 N</t>
  </si>
  <si>
    <t>GOODRICH CORPORATION</t>
  </si>
  <si>
    <t>3414 SOUTH 5TH STREET</t>
  </si>
  <si>
    <t>84040-1169</t>
  </si>
  <si>
    <t>ALLYSON LAW</t>
  </si>
  <si>
    <t>LYNDA ANDERSEN</t>
  </si>
  <si>
    <t>3288 W 2975 N</t>
  </si>
  <si>
    <t>DAREN G CROWTON</t>
  </si>
  <si>
    <t>3127 N 700 W</t>
  </si>
  <si>
    <t>MARILEE C HOWELL</t>
  </si>
  <si>
    <t>6295 BYBEE DR</t>
  </si>
  <si>
    <t>PATRICIA RHODES</t>
  </si>
  <si>
    <t>5060 S 1200 E</t>
  </si>
  <si>
    <t>KEVIN L THORSTED</t>
  </si>
  <si>
    <t>975 N LIBERTY AVE</t>
  </si>
  <si>
    <t>JENNIFER HIRSBRUNNER</t>
  </si>
  <si>
    <t>80537</t>
  </si>
  <si>
    <t>GLOBAL EXPERIENCE SPECIALISTS INC</t>
  </si>
  <si>
    <t>7150 S TENAYA WAY STE 100</t>
  </si>
  <si>
    <t>89113</t>
  </si>
  <si>
    <t>SECURE PROPERTY MGMT LLC</t>
  </si>
  <si>
    <t>HYPERTEC USA, INC</t>
  </si>
  <si>
    <t>1868 E BROADWAY RD</t>
  </si>
  <si>
    <t>85282</t>
  </si>
  <si>
    <t>FW SPECIALTIES LLC</t>
  </si>
  <si>
    <t>6915 S 700 W</t>
  </si>
  <si>
    <t>LAURIE SHINGLE</t>
  </si>
  <si>
    <t>954 W 4125 N</t>
  </si>
  <si>
    <t>MARYLOU ADAMS</t>
  </si>
  <si>
    <t>PARRISH CREEK VETERINARY CLINIC</t>
  </si>
  <si>
    <t>86 N 70 W</t>
  </si>
  <si>
    <t>DOMENICA WATKINS</t>
  </si>
  <si>
    <t>THE GROUNDSMAN LLC</t>
  </si>
  <si>
    <t>2252 N 2650 E</t>
  </si>
  <si>
    <t>KENCO INC</t>
  </si>
  <si>
    <t>2680 COMMERCE RD</t>
  </si>
  <si>
    <t>RAPIID CITY</t>
  </si>
  <si>
    <t>LABOR LAW CENTER, INC</t>
  </si>
  <si>
    <t>3501 W GARRY AVENUE</t>
  </si>
  <si>
    <t>SANTA ANA</t>
  </si>
  <si>
    <t>92704</t>
  </si>
  <si>
    <t>TYLER FOCHTMAN</t>
  </si>
  <si>
    <t>2944 W 5925 S</t>
  </si>
  <si>
    <t>FASTENAL CO</t>
  </si>
  <si>
    <t>2001 THEURER BLVD</t>
  </si>
  <si>
    <t>WINONA</t>
  </si>
  <si>
    <t>55987</t>
  </si>
  <si>
    <t>LEVEL 42 SPORTS</t>
  </si>
  <si>
    <t>1097 SOUTH 2160 WEST</t>
  </si>
  <si>
    <t>TKT CONSTRUCTION INC</t>
  </si>
  <si>
    <t>739 WEST 3400 SOUTH</t>
  </si>
  <si>
    <t>CHRISTIE INGRAM</t>
  </si>
  <si>
    <t>OFFICE UPGRADE FOR WMHD</t>
  </si>
  <si>
    <t>Replacement laptop</t>
  </si>
  <si>
    <t xml:space="preserve">fee for Alcohol license                            </t>
  </si>
  <si>
    <t xml:space="preserve">2 computers w/monitors                             </t>
  </si>
  <si>
    <t xml:space="preserve">Microsoft Office Standard for Parks                </t>
  </si>
  <si>
    <t xml:space="preserve">PLANNER SUPPLIES                                   </t>
  </si>
  <si>
    <t>WELLNESS CHALLENGE LUNCHEON</t>
  </si>
  <si>
    <t xml:space="preserve">WELLNESS CHALLENGE LUNCHEON                        </t>
  </si>
  <si>
    <t xml:space="preserve">Radio Batteries                                    </t>
  </si>
  <si>
    <t xml:space="preserve">Evidence Refrigerator Lockers                      </t>
  </si>
  <si>
    <t>800 MHZ RADIOS WMHD</t>
  </si>
  <si>
    <t>Book trucks</t>
  </si>
  <si>
    <t xml:space="preserve">COMPUTERS FOR MRC                                  </t>
  </si>
  <si>
    <t xml:space="preserve">COMPUTERS FOR EMERGENCY PREP                       </t>
  </si>
  <si>
    <t xml:space="preserve">Bagged Shavings                                    </t>
  </si>
  <si>
    <t xml:space="preserve">Bulk Shavings                                      </t>
  </si>
  <si>
    <t xml:space="preserve">Groupwise Renewal                                  </t>
  </si>
  <si>
    <t xml:space="preserve">Heating Maintance &amp; Repairs                        </t>
  </si>
  <si>
    <t>L.E.D. STOP SIGNS</t>
  </si>
  <si>
    <t>LARRY JONES</t>
  </si>
  <si>
    <t>7867 WOOLLEY WAY</t>
  </si>
  <si>
    <t>LAURA ANDELIN</t>
  </si>
  <si>
    <t>WESTERN EMULSIONS INC</t>
  </si>
  <si>
    <t>MICRO FOCUS SOFTWARE INC</t>
  </si>
  <si>
    <t xml:space="preserve"> 1800 SOUTH NOVELL PLACE</t>
  </si>
  <si>
    <t>UTAH DIVISION OF FORESTRY, FIRE, &amp; STATE LANDS</t>
  </si>
  <si>
    <t>PO BOX 145703</t>
  </si>
  <si>
    <t>84114-5703</t>
  </si>
  <si>
    <t>SCOTT PETERSON</t>
  </si>
  <si>
    <t>740 2ND AVE</t>
  </si>
  <si>
    <t>SMITHSONIAN INSTITUTION</t>
  </si>
  <si>
    <t>470 L'ENFANT PLAZA SW</t>
  </si>
  <si>
    <t>20024</t>
  </si>
  <si>
    <t>FASCO INC</t>
  </si>
  <si>
    <t>14522 NAPLES ST</t>
  </si>
  <si>
    <t>HAM LAKE</t>
  </si>
  <si>
    <t>55304</t>
  </si>
  <si>
    <t>ABIGAIL CLOW</t>
  </si>
  <si>
    <t>1343 E 2550 N</t>
  </si>
  <si>
    <t>DRYCREEK SHAVINGS &amp; CUBES</t>
  </si>
  <si>
    <t>1070 STRINGTOWN RD</t>
  </si>
  <si>
    <t>New lock for stalls</t>
  </si>
  <si>
    <t>SURVEY PROMOTIONAL ITEMS WMHD</t>
  </si>
  <si>
    <t xml:space="preserve">Oracle database software maintenance               </t>
  </si>
  <si>
    <t xml:space="preserve">ROAD SIGNS                                         </t>
  </si>
  <si>
    <t xml:space="preserve">Floor Scrubber                                     </t>
  </si>
  <si>
    <t>Advertising for Holiday Festival</t>
  </si>
  <si>
    <t>Stun Cuff</t>
  </si>
  <si>
    <t xml:space="preserve">OFFICE FURNITURE WMHD                              </t>
  </si>
  <si>
    <t>Entry Landscaping</t>
  </si>
  <si>
    <t xml:space="preserve">WELDING SUPPLIES                                   </t>
  </si>
  <si>
    <t xml:space="preserve">MISC. FITTINGS                                     </t>
  </si>
  <si>
    <t xml:space="preserve">Tablet                                             </t>
  </si>
  <si>
    <t xml:space="preserve">EQUIPMENT MAINT.                                   </t>
  </si>
  <si>
    <t>ADOBE ACROBAT PRO DC 2015 - LICENSE</t>
  </si>
  <si>
    <t xml:space="preserve">Office Chairs                                      </t>
  </si>
  <si>
    <t>2000 DIESEL FUEL</t>
  </si>
  <si>
    <t>SOG UNIFORM SHIRTS</t>
  </si>
  <si>
    <t xml:space="preserve">GRINDING SERVICES FOR COMPOST                      </t>
  </si>
  <si>
    <t xml:space="preserve">Open Order for Special Supplies                    </t>
  </si>
  <si>
    <t xml:space="preserve">PHYSICAL ACTIVITY POSTERS                          </t>
  </si>
  <si>
    <t>927 E 5100 S</t>
  </si>
  <si>
    <t>PO BOX 585</t>
  </si>
  <si>
    <t>PO BOX 475</t>
  </si>
  <si>
    <t>471 GRAPEVINE RD</t>
  </si>
  <si>
    <t>MESQUITE</t>
  </si>
  <si>
    <t>89027</t>
  </si>
  <si>
    <t>3738 W 5350 S</t>
  </si>
  <si>
    <t>CAROLYN SAAM JACOBSON</t>
  </si>
  <si>
    <t>PO BOX 242</t>
  </si>
  <si>
    <t>DOCUMEDIA LEARNING GROUP CAMPUS</t>
  </si>
  <si>
    <t>QUALITY QUICK PRINT</t>
  </si>
  <si>
    <t>HD SUPPLY WATERWORKS LTD</t>
  </si>
  <si>
    <t>3100 CUMBERLAND BLVD SE</t>
  </si>
  <si>
    <t>SIDNEY BRIMHALL INC</t>
  </si>
  <si>
    <t>1340 WEST HINCKLEY DRIVE</t>
  </si>
  <si>
    <t>KAREN JEANNE HART</t>
  </si>
  <si>
    <t>2283 N 600 E</t>
  </si>
  <si>
    <t>AMANDA NAYCALO</t>
  </si>
  <si>
    <t>155 28TH STREET</t>
  </si>
  <si>
    <t>84401-3540</t>
  </si>
  <si>
    <t>THOMAS ROY JOHNSON</t>
  </si>
  <si>
    <t>1321 N 1435 W</t>
  </si>
  <si>
    <t>SEAN PATRICK HAWKINS</t>
  </si>
  <si>
    <t>330 20TH STREET</t>
  </si>
  <si>
    <t>MARTA F NIMORI</t>
  </si>
  <si>
    <t>1257 N 1725 W</t>
  </si>
  <si>
    <t>SYLVIA A OLSON</t>
  </si>
  <si>
    <t>3204 MT LOMOND DR</t>
  </si>
  <si>
    <t>MERRIN TUBBS</t>
  </si>
  <si>
    <t>3218 MT LOMOND DR</t>
  </si>
  <si>
    <t>JUDITH I KNUDTSON</t>
  </si>
  <si>
    <t>4087 N WOLF RIDGE CIR</t>
  </si>
  <si>
    <t>RHRD LLC</t>
  </si>
  <si>
    <t>PO BOX 1114</t>
  </si>
  <si>
    <t>SUPER INDUSTRIES LLC</t>
  </si>
  <si>
    <t>350 N OREM BLVD</t>
  </si>
  <si>
    <t>REBECCA LYNN COWLEY</t>
  </si>
  <si>
    <t>LINDA SCHOSS</t>
  </si>
  <si>
    <t>KELSEY BREA DEVERAUX</t>
  </si>
  <si>
    <t>2979 W 5525 S</t>
  </si>
  <si>
    <t>GINA MICHELLE KOCHENDORFER</t>
  </si>
  <si>
    <t>848 W 1340 N</t>
  </si>
  <si>
    <t>DOUGLAS ALLEN BENNETT</t>
  </si>
  <si>
    <t>VICKI STAMPS</t>
  </si>
  <si>
    <t>1352 CANYON RD APT 99</t>
  </si>
  <si>
    <t>MEGAN NICOLE WHEARLEY</t>
  </si>
  <si>
    <t>4526 COUNTRY VIEW DR</t>
  </si>
  <si>
    <t>KATHRYN AUGUSTONE-AMOS</t>
  </si>
  <si>
    <t>6173 SOUTH WASATCH DR</t>
  </si>
  <si>
    <t>84403-5215</t>
  </si>
  <si>
    <t>VAL H KNIGHT</t>
  </si>
  <si>
    <t>2175 W 2475 N</t>
  </si>
  <si>
    <t>KATHY ANN SAWYER</t>
  </si>
  <si>
    <t>4848 WEST HAVEN ROAD</t>
  </si>
  <si>
    <t>LYNN W STRINGHAM</t>
  </si>
  <si>
    <t>4464 S 4100 W</t>
  </si>
  <si>
    <t>MARY JO STRINGHAM</t>
  </si>
  <si>
    <t>HAVILAH MARA KORNHABER</t>
  </si>
  <si>
    <t>2721 TYLER AVE</t>
  </si>
  <si>
    <t>ADDIE MCKENZIE SAPP</t>
  </si>
  <si>
    <t>DONALD JIMMIE MOCK</t>
  </si>
  <si>
    <t>770 E MAIN ST #316</t>
  </si>
  <si>
    <t>BEST SATELLITE SYSTEMS</t>
  </si>
  <si>
    <t>LAVELL CHADBURN</t>
  </si>
  <si>
    <t>SNOW, CHRISTENSEN &amp; MARTINEAU</t>
  </si>
  <si>
    <t>10 EXCHANCE PLACE 11TH FLOOR</t>
  </si>
  <si>
    <t>GABRIELLA MENDEZ</t>
  </si>
  <si>
    <t>1139 S CALIFORNIA ST #1</t>
  </si>
  <si>
    <t>95206</t>
  </si>
  <si>
    <t>ALMA MENDEZ</t>
  </si>
  <si>
    <t>640 S 300 W</t>
  </si>
  <si>
    <t>CLINTON LUND</t>
  </si>
  <si>
    <t>ADULT PROBATION &amp; PAROLE</t>
  </si>
  <si>
    <t>JACKIE GODFREY</t>
  </si>
  <si>
    <t>1740 N 1575 W</t>
  </si>
  <si>
    <t>C&amp;C SIGNS LLC</t>
  </si>
  <si>
    <t>4208 W 2575 N</t>
  </si>
  <si>
    <t>NAKIMA WEST</t>
  </si>
  <si>
    <t>603 N FAIRFIELD RD</t>
  </si>
  <si>
    <t>METALFORCE INC</t>
  </si>
  <si>
    <t>5037 S 2700 W</t>
  </si>
  <si>
    <t>SHAWN NEWBERRY</t>
  </si>
  <si>
    <t>NADENE ALLEN</t>
  </si>
  <si>
    <t>932 S 6800 E</t>
  </si>
  <si>
    <t>GORDON TIDWELL</t>
  </si>
  <si>
    <t>4165 W 4275 S</t>
  </si>
  <si>
    <t>MONYEE YIP</t>
  </si>
  <si>
    <t>1424 E BINFORD ST</t>
  </si>
  <si>
    <t>CHAD BESSINGER</t>
  </si>
  <si>
    <t>C/O JACK FISHER DEVELOPMENT</t>
  </si>
  <si>
    <t>LIFT CREDIT LLC</t>
  </si>
  <si>
    <t>3214 N UNIVERSITY AVE #601</t>
  </si>
  <si>
    <t>(Multiple Items)</t>
  </si>
  <si>
    <t>CHARGING BANKS - (EMPLOYEE GIFTS)</t>
  </si>
  <si>
    <t xml:space="preserve">CHOOSING THE BEST PUBLISHINGS                      </t>
  </si>
  <si>
    <t xml:space="preserve">EMPLOYEE APPRECIATION LUNCHEON                     </t>
  </si>
  <si>
    <t xml:space="preserve">MILLWORK WMHD                                      </t>
  </si>
  <si>
    <t>TASER CARTRIDGES</t>
  </si>
  <si>
    <t>Microsoft Office Standard 2016</t>
  </si>
  <si>
    <t xml:space="preserve">Telephones                                         </t>
  </si>
  <si>
    <t>Ipad pro for Jim Harvey</t>
  </si>
  <si>
    <t>SALTDOGG SPREADER</t>
  </si>
  <si>
    <t xml:space="preserve">NEW FAX MACHINE                                    </t>
  </si>
  <si>
    <t xml:space="preserve">Replacement PC       EARLY RELEASE                 </t>
  </si>
  <si>
    <t>Weber KeyBoard Mech</t>
  </si>
  <si>
    <t xml:space="preserve">EMPLOYEE APPRECIATION LUNCHEAON 12/15              </t>
  </si>
  <si>
    <t>LG 340C8 34# curved monitor</t>
  </si>
  <si>
    <t xml:space="preserve">Microsoft Office Standard                          </t>
  </si>
  <si>
    <t>Portable restrooms at North Fork Park</t>
  </si>
  <si>
    <t xml:space="preserve">Tacoma Rear Repair                                 </t>
  </si>
  <si>
    <t xml:space="preserve">4900 series switches   EARLY RELEASE               </t>
  </si>
  <si>
    <t xml:space="preserve">SonicWall                                          </t>
  </si>
  <si>
    <t xml:space="preserve">Counter tops for break room                        </t>
  </si>
  <si>
    <t xml:space="preserve">8 1/2 x 11 and 8 1/2 x 14 cases of copier paper    </t>
  </si>
  <si>
    <t xml:space="preserve">Elevator mainteance Contract                       </t>
  </si>
  <si>
    <t xml:space="preserve">Sprinter Repair                                    </t>
  </si>
  <si>
    <t xml:space="preserve">Digital Cable Tester Kit                           </t>
  </si>
  <si>
    <t xml:space="preserve">DOC FURNITURE WMHD                                 </t>
  </si>
  <si>
    <t>GIS Tablets</t>
  </si>
  <si>
    <t xml:space="preserve">Envelopes for BOE                                  </t>
  </si>
  <si>
    <t>3 IPADS</t>
  </si>
  <si>
    <t xml:space="preserve">Logitech Create Backlit Keyboard                   </t>
  </si>
  <si>
    <t>PLUMBING SUPPLIES</t>
  </si>
  <si>
    <t>13651 S 2200 W</t>
  </si>
  <si>
    <t>C/O MARK LUND</t>
  </si>
  <si>
    <t>DOCUWARE CORPORATION</t>
  </si>
  <si>
    <t>4 CROTTY LANE, SUITE 200</t>
  </si>
  <si>
    <t>NEW WINDSOR</t>
  </si>
  <si>
    <t>12553</t>
  </si>
  <si>
    <t>LYNN TAYLOR</t>
  </si>
  <si>
    <t>ELLIS PLANING MILL CO</t>
  </si>
  <si>
    <t>2658 WALL AVE</t>
  </si>
  <si>
    <t>YENGICH &amp; XAIZ</t>
  </si>
  <si>
    <t>175 E 400 S, SUITE 400</t>
  </si>
  <si>
    <t>GINA DUFFY</t>
  </si>
  <si>
    <t>LIGHTNING MAN PROMOTIONS INC</t>
  </si>
  <si>
    <t>MOUNTAIN VALLEY GLAZING</t>
  </si>
  <si>
    <t>MOUNTAIN VALLEY GLASS</t>
  </si>
  <si>
    <t>WESTWOOD MILL &amp; CABINET INC</t>
  </si>
  <si>
    <t>HOUSING AUTHORITY COUNTY OF KING, WASHINGTON</t>
  </si>
  <si>
    <t>600 ANDOVER PARK WEST</t>
  </si>
  <si>
    <t>GREGG GIBSON</t>
  </si>
  <si>
    <t>2708 S 4700 W</t>
  </si>
  <si>
    <t>370 W 2000 N</t>
  </si>
  <si>
    <t>AARON HAWES</t>
  </si>
  <si>
    <t>UTAH MEDIA PARTNERS LLC</t>
  </si>
  <si>
    <t>84170-4005</t>
  </si>
  <si>
    <t>BRETT MILLER LANDSCAPING</t>
  </si>
  <si>
    <t>STACY SKEEN</t>
  </si>
  <si>
    <t>HOLIN WILBANKS</t>
  </si>
  <si>
    <t>JAY E HORSLEY</t>
  </si>
  <si>
    <t>1391 W 1100 N</t>
  </si>
  <si>
    <t>RCO PARTS</t>
  </si>
  <si>
    <t>PO BOX 15267</t>
  </si>
  <si>
    <t>MORGAN COUNTY SCHOOL DISTRICT</t>
  </si>
  <si>
    <t>PVB Concrete Polish/Reseal</t>
  </si>
  <si>
    <t>SAR Snowmobiles</t>
  </si>
  <si>
    <t>INSPECTION ONLY PERMITS</t>
  </si>
  <si>
    <t>garage unit heaters</t>
  </si>
  <si>
    <t>MICROSOFT OFFICE MCOOKE</t>
  </si>
  <si>
    <t xml:space="preserve">Utelite Chips                                      </t>
  </si>
  <si>
    <t xml:space="preserve">Elections Laptops                                  </t>
  </si>
  <si>
    <t>2000 GALS WINTER BLEND DIESEL</t>
  </si>
  <si>
    <t>36" 90 degree sign led solar power.</t>
  </si>
  <si>
    <t>BUSINESS CARD M. WIDDISON</t>
  </si>
  <si>
    <t>IPAD PRO 12.9 INCH FOR COMM GIBSON</t>
  </si>
  <si>
    <t xml:space="preserve">Dell Desktop Computer                              </t>
  </si>
  <si>
    <t>Microsoft Office</t>
  </si>
  <si>
    <t xml:space="preserve">EMT Workbooks                                      </t>
  </si>
  <si>
    <t xml:space="preserve">Sonicwall email security bundle                    </t>
  </si>
  <si>
    <t>1020 E 1ST STREET</t>
  </si>
  <si>
    <t>PAPILLION</t>
  </si>
  <si>
    <t>68046</t>
  </si>
  <si>
    <t>THE PEAVEY CORPORATION</t>
  </si>
  <si>
    <t>10749 WEST 84TH TERRACE</t>
  </si>
  <si>
    <t>LENEXA</t>
  </si>
  <si>
    <t>66214-3612</t>
  </si>
  <si>
    <t>INFOUSA MARKETING INC</t>
  </si>
  <si>
    <t>ROB CLARK</t>
  </si>
  <si>
    <t>SEARCH AND RESCUE</t>
  </si>
  <si>
    <t>AARON STEVEN KRALL</t>
  </si>
  <si>
    <t>CLIQ MARKETING</t>
  </si>
  <si>
    <t>ROCKWELL CONTRACTORS LLC</t>
  </si>
  <si>
    <t>2082 W 2200 S</t>
  </si>
  <si>
    <t>STONES BIG BOYS TOYS</t>
  </si>
  <si>
    <t>2529 N HWY 89</t>
  </si>
  <si>
    <t>O &amp; O HANSEN FARM LLC</t>
  </si>
  <si>
    <t>2669 S 575 W</t>
  </si>
  <si>
    <t>1146 W 3050 S</t>
  </si>
  <si>
    <t>UTAH SEALANT &amp; CONCRETE RESTORATION</t>
  </si>
  <si>
    <t>PO BOX 861</t>
  </si>
  <si>
    <t>KIRK MOBILE REPAIR INC</t>
  </si>
  <si>
    <t>PO BOX 147</t>
  </si>
  <si>
    <t>JOE HADLEY</t>
  </si>
  <si>
    <t>5292 W 2150 N</t>
  </si>
  <si>
    <t>FIRST WESTERN BANK &amp; TRUST</t>
  </si>
  <si>
    <t>ADVANCE ACCEPTANCE</t>
  </si>
  <si>
    <t>PAUL THOMAS MERO</t>
  </si>
  <si>
    <t>SENTRY TIRE &amp; RUBBER LLC</t>
  </si>
  <si>
    <t>1440 E CEDAR ST</t>
  </si>
  <si>
    <t>ONTARIO</t>
  </si>
  <si>
    <t>91761</t>
  </si>
  <si>
    <t>Assorted Supplies</t>
  </si>
  <si>
    <t>Janitorial Supplies</t>
  </si>
  <si>
    <t>Monthly Monitoring</t>
  </si>
  <si>
    <t>Signs</t>
  </si>
  <si>
    <t>Advertising and Yard Sales</t>
  </si>
  <si>
    <t>Bulk Shavings</t>
  </si>
  <si>
    <t>Annual Light Bulb Order - SYS</t>
  </si>
  <si>
    <t>Portable Microphone System</t>
  </si>
  <si>
    <t>NO SMOKING SIGNS</t>
  </si>
  <si>
    <t>ASQ-3 QUESTIONAIRE WMHD</t>
  </si>
  <si>
    <t>Internet security</t>
  </si>
  <si>
    <t xml:space="preserve">EQUIPMENT TIRES                                    </t>
  </si>
  <si>
    <t xml:space="preserve">Pedestal                                           </t>
  </si>
  <si>
    <t>72" Corrugated pipe</t>
  </si>
  <si>
    <t>Shirts, jackets, sweaters and hats</t>
  </si>
  <si>
    <t>Extrication Equipment Per Bid</t>
  </si>
  <si>
    <t xml:space="preserve">Mobile Radio                                       </t>
  </si>
  <si>
    <t xml:space="preserve">DVR SYSTEM ADDITIONS                               </t>
  </si>
  <si>
    <t xml:space="preserve">MATERIALS FOR ENTRY DOORS                          </t>
  </si>
  <si>
    <t>BUSINESS CARDS FOR LORI GITTINGS</t>
  </si>
  <si>
    <t>ROOF MATERIAL FOR GROUND TRAPS</t>
  </si>
  <si>
    <t xml:space="preserve">FLOOR SCRUBBER                                     </t>
  </si>
  <si>
    <t>Paint for Trusses</t>
  </si>
  <si>
    <t xml:space="preserve">DVR/CAMERA UPGRADES                                </t>
  </si>
  <si>
    <t xml:space="preserve">22' Full Hydrolic Tilt Deck Trailer                </t>
  </si>
  <si>
    <t>MATERIALS FOR ENTRY DOORS</t>
  </si>
  <si>
    <t>Keys and Locks</t>
  </si>
  <si>
    <t xml:space="preserve">open order for last invoices of 2016 concessions   </t>
  </si>
  <si>
    <t>Surface Pro Computer</t>
  </si>
  <si>
    <t>Black Widow Groomer Parts</t>
  </si>
  <si>
    <t>Hood Systems Cleaned</t>
  </si>
  <si>
    <t>Cylinder Fills &amp; Rental</t>
  </si>
  <si>
    <t xml:space="preserve">PLUMBING SUPPLIES                                  </t>
  </si>
  <si>
    <t>Bulk and Bagged Shavings</t>
  </si>
  <si>
    <t>Cleanup of Metal after Derby</t>
  </si>
  <si>
    <t>Sprinkler &amp; Plumbing Supplies</t>
  </si>
  <si>
    <t>Extinguishers &amp; Fire Systems</t>
  </si>
  <si>
    <t>Shovel Handles and Assorted Supplies</t>
  </si>
  <si>
    <t>Emergency Generator Maintenance</t>
  </si>
  <si>
    <t>Light Bulbs and Electrical</t>
  </si>
  <si>
    <t>Sound systems</t>
  </si>
  <si>
    <t>Tires and repairs</t>
  </si>
  <si>
    <t>Radios and batteries and repairs</t>
  </si>
  <si>
    <t>Bolts and Nuts</t>
  </si>
  <si>
    <t>431</t>
  </si>
  <si>
    <t>Lower Valley Sewer</t>
  </si>
  <si>
    <t>432</t>
  </si>
  <si>
    <t>Upper Valley Sewer</t>
  </si>
  <si>
    <t>433</t>
  </si>
  <si>
    <t>Pineview West Sewer</t>
  </si>
  <si>
    <t>942</t>
  </si>
  <si>
    <t>Dispatch Local Build Authority</t>
  </si>
  <si>
    <t>Commissioner James "Jim" Harvey</t>
  </si>
  <si>
    <t>Lighting and Sound for Events</t>
  </si>
  <si>
    <t>Server room UPS maintenance</t>
  </si>
  <si>
    <t>VMware support</t>
  </si>
  <si>
    <t>CLEANING SERVICES</t>
  </si>
  <si>
    <t>WASTE REMOVAL SERVICES</t>
  </si>
  <si>
    <t>UTA Advertising - Programming</t>
  </si>
  <si>
    <t>MICROSOFT OFFICE WMHD EH</t>
  </si>
  <si>
    <t>Buisness Cards</t>
  </si>
  <si>
    <t>BLDG SECURITY</t>
  </si>
  <si>
    <t>Replacement pc for John Stimpson</t>
  </si>
  <si>
    <t>Microsoft Office Standard 021-10559</t>
  </si>
  <si>
    <t>REFRESHMENTS AND SUPPLIES</t>
  </si>
  <si>
    <t>REFRESHEMENT AND SUPPLIES</t>
  </si>
  <si>
    <t>TRAINING SUPPLIES</t>
  </si>
  <si>
    <t>Replacement printer for Erecord 13</t>
  </si>
  <si>
    <t>Air Filters</t>
  </si>
  <si>
    <t>Septic Pumping &amp; grease trap cleaning</t>
  </si>
  <si>
    <t>Package Delivery/Shipping</t>
  </si>
  <si>
    <t>Work Study Staff</t>
  </si>
  <si>
    <t>I PADS MAINT. ON HVAC, TICKET SYSTEM</t>
  </si>
  <si>
    <t>CONCESSIONS &amp; SUPPLIES</t>
  </si>
  <si>
    <t>WATER TREATMENT- ICE PLANT</t>
  </si>
  <si>
    <t>Microsoft Windows Server Licenses</t>
  </si>
  <si>
    <t>3/8" Washed Pea Gravel</t>
  </si>
  <si>
    <t>6" Minus Structural Fill</t>
  </si>
  <si>
    <t>NUTS &amp; BOLTS / FITTINGS</t>
  </si>
  <si>
    <t>CONCRETE RECYCLING</t>
  </si>
  <si>
    <t>TOOLS / SUPPLIES</t>
  </si>
  <si>
    <t>UNIFORMS &amp; SUPPLIES</t>
  </si>
  <si>
    <t>RADIO SERVICE</t>
  </si>
  <si>
    <t>TIRES</t>
  </si>
  <si>
    <t>Preventative Maintenance HVAC - HQ</t>
  </si>
  <si>
    <t>Surface Pro Docking station for Holin Wilbanks</t>
  </si>
  <si>
    <t>VITAL RECORDS APPLICATIONS</t>
  </si>
  <si>
    <t>HOSE &amp; FITINGS</t>
  </si>
  <si>
    <t>BUSINESS CARDS - STEVE ZACCARDI</t>
  </si>
  <si>
    <t>Peery's Egyptian Carpet</t>
  </si>
  <si>
    <t>INMATE SOAP</t>
  </si>
  <si>
    <t>OT SLIPS/PROP INV FORMS</t>
  </si>
  <si>
    <t>Surface Pro 4</t>
  </si>
  <si>
    <t>QUANTAFIT MAINTENANCE</t>
  </si>
  <si>
    <t>FIRST AID SUPPLIES</t>
  </si>
  <si>
    <t>Envelopes</t>
  </si>
  <si>
    <t>OFFICE CHAIRS</t>
  </si>
  <si>
    <t>Track it Audit Renewal</t>
  </si>
  <si>
    <t>Surface pro/accessories for Sarah Swan</t>
  </si>
  <si>
    <t>SOFTWARE SUPPORT RENEWAL</t>
  </si>
  <si>
    <t>Docking Station</t>
  </si>
  <si>
    <t>Wide Format Scanner/Printer/Copier</t>
  </si>
  <si>
    <t>LETTERHEAD ENVELOPES</t>
  </si>
  <si>
    <t>MICROSOFT PUBLISHER WMHD</t>
  </si>
  <si>
    <t>Open Order for Library Books and Materials</t>
  </si>
  <si>
    <t>Open Order for Books and Materials</t>
  </si>
  <si>
    <t>Open Order for AXIS 360 Digital Media</t>
  </si>
  <si>
    <t>Open Order for Book Leasing Service</t>
  </si>
  <si>
    <t>Large Print Books and Materials</t>
  </si>
  <si>
    <t>Library Newspaper Subscriptions</t>
  </si>
  <si>
    <t>Library Legal Books and  Materials</t>
  </si>
  <si>
    <t>Library Legal Books and Materials</t>
  </si>
  <si>
    <t>COPIER</t>
  </si>
  <si>
    <t>3 Laptop upgrades</t>
  </si>
  <si>
    <t>MISC. FITTINGS</t>
  </si>
  <si>
    <t>ELECTRICAL REPAIRS</t>
  </si>
  <si>
    <t>HEAVY EQUIPMENT PARTS</t>
  </si>
  <si>
    <t>PASSENGER VEHICLE REPAIR PARTS</t>
  </si>
  <si>
    <t>WINDSHIELD REPAIR / REPLACEMENT</t>
  </si>
  <si>
    <t>UNIFORM SERVICES</t>
  </si>
  <si>
    <t>HYDRAULIC REPAIR</t>
  </si>
  <si>
    <t>8 1/2 X 11 COPY PAPER</t>
  </si>
  <si>
    <t>2411 DULLES CORNER PARK</t>
  </si>
  <si>
    <t>ELECTRICAL RELIABILITY SERVICES, INC.</t>
  </si>
  <si>
    <t>9736 SOUTH SANDY PARKWAY</t>
  </si>
  <si>
    <t>2553 W 1770 S</t>
  </si>
  <si>
    <t>KELLIE L CRAGUN</t>
  </si>
  <si>
    <t>PO BOX 25117</t>
  </si>
  <si>
    <t>OHD, INC</t>
  </si>
  <si>
    <t>2687 JOHN HAWKINS PARKWAY</t>
  </si>
  <si>
    <t>HOOVER</t>
  </si>
  <si>
    <t>35244</t>
  </si>
  <si>
    <t>SANDRA G COOK</t>
  </si>
  <si>
    <t>142 W 1250 N</t>
  </si>
  <si>
    <t>970 E 400 S</t>
  </si>
  <si>
    <t>4670 S 4650 W</t>
  </si>
  <si>
    <t>668 W 9320 S SUITE B</t>
  </si>
  <si>
    <t>KEVIN L DILLEY</t>
  </si>
  <si>
    <t>PO BOX 27446</t>
  </si>
  <si>
    <t>470 24TH STREET SUITE 206</t>
  </si>
  <si>
    <t>LOUIS K COOPER</t>
  </si>
  <si>
    <t>STANLEY  BERNICHE</t>
  </si>
  <si>
    <t>BRIAN L CLEVELAND</t>
  </si>
  <si>
    <t>337 S 300 E</t>
  </si>
  <si>
    <t>37027</t>
  </si>
  <si>
    <t>2575 TYLER AVE</t>
  </si>
  <si>
    <t>BRENT CHRISTENSON</t>
  </si>
  <si>
    <t>TROY WINDSOR</t>
  </si>
  <si>
    <t>KNOWBE4, INC</t>
  </si>
  <si>
    <t>33 N GARDEN AVE, STE 1200</t>
  </si>
  <si>
    <t>CLEARWATER</t>
  </si>
  <si>
    <t>33755</t>
  </si>
  <si>
    <t>DENNIS STOCKBERGER</t>
  </si>
  <si>
    <t>2190 TAYLER AVE</t>
  </si>
  <si>
    <t>KENNETH THOMAS</t>
  </si>
  <si>
    <t>1350 W 300 N #60</t>
  </si>
  <si>
    <t>SERVICE LIGHTING &amp; ELECTRICAL SUPPLIES, INC</t>
  </si>
  <si>
    <t>2140 MERRIT DRIVE</t>
  </si>
  <si>
    <t>GARLAND</t>
  </si>
  <si>
    <t>75041</t>
  </si>
  <si>
    <t>PPG ARCHITECTURAL FINISHES, INC</t>
  </si>
  <si>
    <t>ONE PPG PLACE</t>
  </si>
  <si>
    <t>15272</t>
  </si>
  <si>
    <t>MICHELLE JEFFS</t>
  </si>
  <si>
    <t>PETERSEN NCORPORATED</t>
  </si>
  <si>
    <t>1527 N 2000 W</t>
  </si>
  <si>
    <t>CHANNING BETE COMPANY INC</t>
  </si>
  <si>
    <t>1 COMMUNITY PLACE</t>
  </si>
  <si>
    <t>SOUTH DEERFIELD</t>
  </si>
  <si>
    <t>01373</t>
  </si>
  <si>
    <t>DOUG &amp; CLAUDIA HALL</t>
  </si>
  <si>
    <t>7260 WEST 900 SOUTH</t>
  </si>
  <si>
    <t>QUALTRICS LLC</t>
  </si>
  <si>
    <t>2250 N UNIVERSITY PKWY, 48-C</t>
  </si>
  <si>
    <t>MISHELL MORGAN PRIEST</t>
  </si>
  <si>
    <t>882 W 3200 N</t>
  </si>
  <si>
    <t>CARLOS JULIO PENA</t>
  </si>
  <si>
    <t>5045 S 550 W</t>
  </si>
  <si>
    <t>KYLE STUART</t>
  </si>
  <si>
    <t>AMANDA WEBB</t>
  </si>
  <si>
    <t>MATT NELSON</t>
  </si>
  <si>
    <t>3213 N 750 W</t>
  </si>
  <si>
    <t>JANA LEWIS</t>
  </si>
  <si>
    <t>3364 N 2175 E</t>
  </si>
  <si>
    <t>KELSEY CAMPBELL</t>
  </si>
  <si>
    <t>3249 E 5400 N</t>
  </si>
  <si>
    <t>BOX ELDER HIGH SCHOOL</t>
  </si>
  <si>
    <t>METECH RECYCLING INC</t>
  </si>
  <si>
    <t>6200 ENGLE WAY</t>
  </si>
  <si>
    <t>GILROY</t>
  </si>
  <si>
    <t>95020</t>
  </si>
  <si>
    <t>JAHAN IMANI MD PC</t>
  </si>
  <si>
    <t>5315 S ADAMS AVE PKWY SUITE A</t>
  </si>
  <si>
    <t>DIAMOND D CONTRACTORS, LLC</t>
  </si>
  <si>
    <t>3368 S 1575 W</t>
  </si>
  <si>
    <t>STATE OF UTAH/DEPT OF HUMAN RESOURCES MGMT</t>
  </si>
  <si>
    <t>STATE OFFICE BUILDING,</t>
  </si>
  <si>
    <t>AARON NELSON</t>
  </si>
  <si>
    <t>JEFFREY LASATER</t>
  </si>
  <si>
    <t>DARREL WOODRUFF</t>
  </si>
  <si>
    <t>261 W 600 N #1</t>
  </si>
  <si>
    <t>LESLIE &amp; PAUL GARCIA</t>
  </si>
  <si>
    <t>1440 E SHERIDAN DR</t>
  </si>
  <si>
    <t>MIKE HURST</t>
  </si>
  <si>
    <t>SANDRA GROGAN</t>
  </si>
  <si>
    <t>MILLER CONSULTATIONS &amp; ELECTIONS INC</t>
  </si>
  <si>
    <t>ELECTION SOURCE</t>
  </si>
  <si>
    <t>UTAH DEPARTMENT OF PUBLIC SAFETY</t>
  </si>
  <si>
    <t>84114-1710</t>
  </si>
  <si>
    <t>KNIGHT CULINARY EQUIPMENT SERVICE LLC</t>
  </si>
  <si>
    <t>1211 NORTH 150 EAST</t>
  </si>
  <si>
    <t>MICHAEL D SCOTT</t>
  </si>
  <si>
    <t>3579 NORTH 575 EAST</t>
  </si>
  <si>
    <t>84414-7576</t>
  </si>
  <si>
    <t>BRAD V BAILEY</t>
  </si>
  <si>
    <t>PO BOX 244</t>
  </si>
  <si>
    <t>ERIC JONES</t>
  </si>
  <si>
    <t>MICHAEL D WIGGILL</t>
  </si>
  <si>
    <t>313 W WEBER HIGH DR</t>
  </si>
  <si>
    <t>JAEGERSWALD MUSIKANTEN</t>
  </si>
  <si>
    <t>LYNN BROWN</t>
  </si>
  <si>
    <t>D &amp; A TRUCK EQUIPMENT</t>
  </si>
  <si>
    <t>2800 S 300 W</t>
  </si>
  <si>
    <t>RON PATTERSON</t>
  </si>
  <si>
    <t>HELEN MUNTZ</t>
  </si>
  <si>
    <t>NATALIE GINGER</t>
  </si>
  <si>
    <t>CAITLIN MARY MONTE</t>
  </si>
  <si>
    <t>762 N SPRING POND DRIVE</t>
  </si>
  <si>
    <t>GABRIELLE DISTEFANO</t>
  </si>
  <si>
    <t>974 HARROP ST</t>
  </si>
  <si>
    <t>AVALON SCHOOL &amp; MUSIC CENTER INC</t>
  </si>
  <si>
    <t>14102 CHICORA CROSSING BLVD</t>
  </si>
  <si>
    <t>32828</t>
  </si>
  <si>
    <t>LINDA L JENSEN</t>
  </si>
  <si>
    <t>5591 S 1100 E</t>
  </si>
  <si>
    <t>JTS ROOFING INC</t>
  </si>
  <si>
    <t>3289 S MIDLAND DR</t>
  </si>
  <si>
    <t>SALT LAKE COMMUNITY COLLEGE</t>
  </si>
  <si>
    <t>4600 SOUTH REDWOOD ROAD</t>
  </si>
  <si>
    <t>TAYLORVILLE</t>
  </si>
  <si>
    <t>DANIELLE ROCHELL</t>
  </si>
  <si>
    <t>KENDELL &amp; ASSOCIATES LLC</t>
  </si>
  <si>
    <t>6800 E 1225 N</t>
  </si>
  <si>
    <t>EMILY ANN JENSEN</t>
  </si>
  <si>
    <t>5868 WILLOW WOOD LANE</t>
  </si>
  <si>
    <t>REIMAGINED WORLD ENTERTAINMENT LLC</t>
  </si>
  <si>
    <t>160 CABRINI BLVD, SUITE 23</t>
  </si>
  <si>
    <t>10033</t>
  </si>
  <si>
    <t>DUNCAN OLSEN</t>
  </si>
  <si>
    <t>CANNON SALES INC</t>
  </si>
  <si>
    <t>762 N 1250 W</t>
  </si>
  <si>
    <t>CLAYTON MONAHAN</t>
  </si>
  <si>
    <t>EFFICIENT FRONTIERS INC</t>
  </si>
  <si>
    <t>3215 GOLF ROAD, SUITE 165</t>
  </si>
  <si>
    <t>DELAFIELD</t>
  </si>
  <si>
    <t>53018</t>
  </si>
  <si>
    <t>NELSON A ATEHORTUA DE LA PENA</t>
  </si>
  <si>
    <t>6908 COMPASS STREET SE</t>
  </si>
  <si>
    <t>98513</t>
  </si>
  <si>
    <t>ROCKY RIDGE I LLC</t>
  </si>
  <si>
    <t>JORGENSEN APPRAISAL INC</t>
  </si>
  <si>
    <t>9677 SOUTH 700 EAST, SUITE C</t>
  </si>
  <si>
    <t>LIVING WORKS EDUCATION LP</t>
  </si>
  <si>
    <t>PO BOX 9607</t>
  </si>
  <si>
    <t>FAYETTEVILLE</t>
  </si>
  <si>
    <t>28311</t>
  </si>
  <si>
    <t>GREGORY S NUISMER</t>
  </si>
  <si>
    <t>3167 SO JASON PLACE</t>
  </si>
  <si>
    <t>KRISTA RANDOLPH</t>
  </si>
  <si>
    <t>4304 SPRING ROAD</t>
  </si>
  <si>
    <t>VICTORIA HOLDINGS</t>
  </si>
  <si>
    <t>5778 WALDEN GLEN DR</t>
  </si>
  <si>
    <t>UNITED WAY WORLDWIDE</t>
  </si>
  <si>
    <t>701 NORTH FAIRFAX STREET</t>
  </si>
  <si>
    <t>22314-2064</t>
  </si>
  <si>
    <t>MAILI WIDDISON</t>
  </si>
  <si>
    <t>WASATCH HOLLOW ANIMAL</t>
  </si>
  <si>
    <t>4300 HARRISON BLVD, SUITE 5</t>
  </si>
  <si>
    <t>SG WILSON TRUCK &amp; EQUIPMENT CO</t>
  </si>
  <si>
    <t>6731 CRATER LAKE HWY</t>
  </si>
  <si>
    <t>CENTRAL POINT</t>
  </si>
  <si>
    <t>97502</t>
  </si>
  <si>
    <t>GOLDEN SPIKE REALTY</t>
  </si>
  <si>
    <t>2609 NORTH MAIN</t>
  </si>
  <si>
    <t>MATHIEU LARSEN</t>
  </si>
  <si>
    <t>JOSEPH F GIORDANO</t>
  </si>
  <si>
    <t>C/O ROCHELLE PFEASTER</t>
  </si>
  <si>
    <t>FERNANDO CORNEJO</t>
  </si>
  <si>
    <t>THOMAS L HADLEY</t>
  </si>
  <si>
    <t>3973 N 2975 W</t>
  </si>
  <si>
    <t>402 W 1800 N</t>
  </si>
  <si>
    <t>MARK MARIGONI</t>
  </si>
  <si>
    <t>2558 S 1200 W</t>
  </si>
  <si>
    <t>SPENCER STOCKARD</t>
  </si>
  <si>
    <t>2258 W 300 N</t>
  </si>
  <si>
    <t>IAN HEATH</t>
  </si>
  <si>
    <t>2820 MELANIE LN</t>
  </si>
  <si>
    <t>ANNETTE CUMINS</t>
  </si>
  <si>
    <t>1181 N FAIRGROUNDS DRIVE</t>
  </si>
  <si>
    <t>SHELLEY WILLIAMS</t>
  </si>
  <si>
    <t>HOWARD CHRIS SORENSEN</t>
  </si>
  <si>
    <t>ANTHONY TRIPPLER</t>
  </si>
  <si>
    <t>5396 N 2400 W</t>
  </si>
  <si>
    <t>BENSON</t>
  </si>
  <si>
    <t>CODY WINCE</t>
  </si>
  <si>
    <t>PO BOX 1080</t>
  </si>
  <si>
    <t>BRONSON TWITCHELL</t>
  </si>
  <si>
    <t>3270 N 1875 E</t>
  </si>
  <si>
    <t>DJ CAMERON</t>
  </si>
  <si>
    <t>6585 S 2175 E</t>
  </si>
  <si>
    <t>ANTHONY FINDLAY</t>
  </si>
  <si>
    <t>95 N 3000 W</t>
  </si>
  <si>
    <t>CHAZ DAY</t>
  </si>
  <si>
    <t>340 N 800 W</t>
  </si>
  <si>
    <t>CARL LEE</t>
  </si>
  <si>
    <t>725 E 700 S</t>
  </si>
  <si>
    <t>ANDREW FAWCETT</t>
  </si>
  <si>
    <t>646 E 1000 S</t>
  </si>
  <si>
    <t>RANDY RASMUSSEN</t>
  </si>
  <si>
    <t>5791 S 3975 W</t>
  </si>
  <si>
    <t>DANIEL CAMERON</t>
  </si>
  <si>
    <t>UNITAH</t>
  </si>
  <si>
    <t>BROCK GOFF</t>
  </si>
  <si>
    <t>725 S 5TH W</t>
  </si>
  <si>
    <t>EDWIN HANFORD</t>
  </si>
  <si>
    <t>2611 N 6000 W</t>
  </si>
  <si>
    <t>JUSTIN CAMERON</t>
  </si>
  <si>
    <t>JOHNNY GULLO</t>
  </si>
  <si>
    <t>DALTON GULLO</t>
  </si>
  <si>
    <t>NATHAN ANDERSON</t>
  </si>
  <si>
    <t>MONTE OSICK</t>
  </si>
  <si>
    <t>6547 W 5500 S</t>
  </si>
  <si>
    <t>LEON BENNETT</t>
  </si>
  <si>
    <t>1759 N 5000 W</t>
  </si>
  <si>
    <t>EUGENE BAILEY</t>
  </si>
  <si>
    <t>3908 W 3300 E</t>
  </si>
  <si>
    <t>JOSH NIELD</t>
  </si>
  <si>
    <t>11519 HWY 238</t>
  </si>
  <si>
    <t>TYLER JONES</t>
  </si>
  <si>
    <t>8244 BROWNT TROUT BEND</t>
  </si>
  <si>
    <t>UICTAR</t>
  </si>
  <si>
    <t>83455</t>
  </si>
  <si>
    <t>JULIE MARTIN</t>
  </si>
  <si>
    <t>10148 S 1000 W</t>
  </si>
  <si>
    <t>JM FARMS</t>
  </si>
  <si>
    <t>128 N 400 E</t>
  </si>
  <si>
    <t>LEWISTON</t>
  </si>
  <si>
    <t>84320</t>
  </si>
  <si>
    <t>WADE THORNLEY</t>
  </si>
  <si>
    <t>3412 E 400 N</t>
  </si>
  <si>
    <t>83431</t>
  </si>
  <si>
    <t>TROY HANILANT</t>
  </si>
  <si>
    <t>2682 E VAUGHN AVE</t>
  </si>
  <si>
    <t>85234</t>
  </si>
  <si>
    <t>RICHARD BARNEY</t>
  </si>
  <si>
    <t>585 N 3400 E</t>
  </si>
  <si>
    <t>TNT CUSTOMS LLC</t>
  </si>
  <si>
    <t>6212 E 2100 N</t>
  </si>
  <si>
    <t>SAME DAY TRANSLATIONS LLC</t>
  </si>
  <si>
    <t>881 W STATE ST #140-201</t>
  </si>
  <si>
    <t>JUSTIN P HAWES, MD PC</t>
  </si>
  <si>
    <t>5323 SOUTH WOODROW STREET</t>
  </si>
  <si>
    <t>GEORGE ARCHIBEQUE</t>
  </si>
  <si>
    <t>MEADE RECOVERY SERVICES LLC</t>
  </si>
  <si>
    <t>PO BOX 4674</t>
  </si>
  <si>
    <t>EMS SOFTWARE LLC</t>
  </si>
  <si>
    <t>6465 GREENWOOD PLAZA BLVD</t>
  </si>
  <si>
    <t>CENTENNIAL</t>
  </si>
  <si>
    <t>80111</t>
  </si>
  <si>
    <t>TRACTOR SUPPLY CO</t>
  </si>
  <si>
    <t>5401 VIRGINIA WAY</t>
  </si>
  <si>
    <t>SORENSON FORENSICS LLC</t>
  </si>
  <si>
    <t>2511 S WEST TEMPLE</t>
  </si>
  <si>
    <t>MICHAEL C CRIDDLE</t>
  </si>
  <si>
    <t>DMNSF</t>
  </si>
  <si>
    <t>AMY CARTER</t>
  </si>
  <si>
    <t>IMAGEM HOLDING CORPORATION</t>
  </si>
  <si>
    <t>229 W 28TH ST, FL 11</t>
  </si>
  <si>
    <t>10001</t>
  </si>
  <si>
    <t>RUTH ANN REEDER</t>
  </si>
  <si>
    <t>2260 SOUTH 450 WEST</t>
  </si>
  <si>
    <t>NATIONAL APPRAISAL GUIDES INC</t>
  </si>
  <si>
    <t>PO BOX 7800</t>
  </si>
  <si>
    <t>COSTA MESA</t>
  </si>
  <si>
    <t>92628</t>
  </si>
  <si>
    <t>ROCKIN WINGS &amp; MORE</t>
  </si>
  <si>
    <t>MICAH BASTRON</t>
  </si>
  <si>
    <t>SUICIDE PREVENTION TOWN HALL FLYERS</t>
  </si>
  <si>
    <t>TOBACCO LIP BALM</t>
  </si>
  <si>
    <t>Portable Restrooms</t>
  </si>
  <si>
    <t>ESTABLISHMENT PERMIT</t>
  </si>
  <si>
    <t>Diesel fuel for TS</t>
  </si>
  <si>
    <t>VACCINES FOR CLINIC</t>
  </si>
  <si>
    <t>Ballot Drop Boxes</t>
  </si>
  <si>
    <t>CRASH REPORT BUSINESS CARDS</t>
  </si>
  <si>
    <t>SONAR REPAIR</t>
  </si>
  <si>
    <t>MISC. SUPPLIES FOR SHELTER</t>
  </si>
  <si>
    <t xml:space="preserve">Summer Reading Program Supplies                    </t>
  </si>
  <si>
    <t>LFG Services</t>
  </si>
  <si>
    <t>Smartshield Renewal</t>
  </si>
  <si>
    <t>COCA COLA PRODUCTS</t>
  </si>
  <si>
    <t>RADIO REPAIRS/PARTS</t>
  </si>
  <si>
    <t>PARTS FOR PETERBILT TRUCK</t>
  </si>
  <si>
    <t>COMPOST MONITORING</t>
  </si>
  <si>
    <t>AUDIO/VISUAL MATERIALS</t>
  </si>
  <si>
    <t>open order for concession supplies</t>
  </si>
  <si>
    <t>CONCESSIONS &amp; SUPPLIES ACCT# 0402086357092</t>
  </si>
  <si>
    <t>PARTS/SERVICE FOR EQUIPMENT</t>
  </si>
  <si>
    <t>Embroidery on shirts</t>
  </si>
  <si>
    <t>PEST CONTROL FOR TS BLDG</t>
  </si>
  <si>
    <t>PORTABLE RESTROOM SERVICES</t>
  </si>
  <si>
    <t>MICROCHIPS</t>
  </si>
  <si>
    <t>PHONES FOR WMHD EH</t>
  </si>
  <si>
    <t>HYDRAULIC BED RAM</t>
  </si>
  <si>
    <t>FREON REMOVAL</t>
  </si>
  <si>
    <t>COMPOST COLORING</t>
  </si>
  <si>
    <t>ANNUAL INSPECTIONS</t>
  </si>
  <si>
    <t>DIESEL FUEL FOR COMPOST</t>
  </si>
  <si>
    <t>HOUSEHOLD HAZARDOUS WASTE SERVICES</t>
  </si>
  <si>
    <t>WINDSHIELD REPAIRS</t>
  </si>
  <si>
    <t>FORKLIFT MAINT.</t>
  </si>
  <si>
    <t>COMPOST GRINDING</t>
  </si>
  <si>
    <t>Data Immage 1/1/17-12/31/17</t>
  </si>
  <si>
    <t>Oracle database software update license/support</t>
  </si>
  <si>
    <t>REPAIR WORK ON C/D TRAILERS</t>
  </si>
  <si>
    <t>PARTS AND SERVICE</t>
  </si>
  <si>
    <t>FORKLIFT SERVICES</t>
  </si>
  <si>
    <t>REPAIRS/SERVICE ON BOOM LIFT</t>
  </si>
  <si>
    <t>PARTS/SERVICE</t>
  </si>
  <si>
    <t>MICRROSOFT OFFICE 2016 STANDARD</t>
  </si>
  <si>
    <t>UREA FOR COMPOSTING</t>
  </si>
  <si>
    <t>GROUNDS SUPPLIES</t>
  </si>
  <si>
    <t>Pipe and drape</t>
  </si>
  <si>
    <t>Redhat Renewal</t>
  </si>
  <si>
    <t>Phone extention for Jim Harvey</t>
  </si>
  <si>
    <t>open order for supplies in concessions</t>
  </si>
  <si>
    <t>open order for supplies concessions</t>
  </si>
  <si>
    <t>LFG SECURITY</t>
  </si>
  <si>
    <t>TS UNDERGROUND DRAIN MAINT.</t>
  </si>
  <si>
    <t>TS MONITORING</t>
  </si>
  <si>
    <t>SHOP SUPPLIES</t>
  </si>
  <si>
    <t>TS EQUIPMENT</t>
  </si>
  <si>
    <t>PEGASUS OIL</t>
  </si>
  <si>
    <t>Red Hat Renewal</t>
  </si>
  <si>
    <t>Groupwise additonal licenses</t>
  </si>
  <si>
    <t>MISC. VACCINES</t>
  </si>
  <si>
    <t>WM Ware Maintenace</t>
  </si>
  <si>
    <t>TS EQUIPMENT MAINT.</t>
  </si>
  <si>
    <t>COMPOST EQUIPMENT MAINT.</t>
  </si>
  <si>
    <t>Realspace Magellan Collection 2-Drawer File Cab.</t>
  </si>
  <si>
    <t>TIRE REPAIRS</t>
  </si>
  <si>
    <t>TIRE REPAIRS ON C/D EQUIPMENT</t>
  </si>
  <si>
    <t>TIRE REPAIRS FOR COMPOST</t>
  </si>
  <si>
    <t>Customer Invoices</t>
  </si>
  <si>
    <t>Portable restroom compost</t>
  </si>
  <si>
    <t>2017 PREP SUPPLIES</t>
  </si>
  <si>
    <t>PREPAREDNESS SUPPLIES</t>
  </si>
  <si>
    <t>2017 MRC SUPPLIES</t>
  </si>
  <si>
    <t>PHONES FOR EH</t>
  </si>
  <si>
    <t>9MM GLOCK</t>
  </si>
  <si>
    <t>SOUND ABATEMENT MATERIALS</t>
  </si>
  <si>
    <t>Electrical Supplies</t>
  </si>
  <si>
    <t>Belly Dump Trailer Rental</t>
  </si>
  <si>
    <t>NextStream Maintenance 2/26/2017-2/25/2018</t>
  </si>
  <si>
    <t>Sewer Pump Parts</t>
  </si>
  <si>
    <t>Open Order for Piano Tuning</t>
  </si>
  <si>
    <t>Elevator mainteance Contract</t>
  </si>
  <si>
    <t>ANNUAL LES OLSON SERVICE</t>
  </si>
  <si>
    <t>Microsoft Standard Office License</t>
  </si>
  <si>
    <t>Uniform Maint.</t>
  </si>
  <si>
    <t>Equipment parts</t>
  </si>
  <si>
    <t>INMATE ITEMS</t>
  </si>
  <si>
    <t>CAT6 jacks</t>
  </si>
  <si>
    <t>ANNUAL WINTER AIR AWARE CAMPAIGN</t>
  </si>
  <si>
    <t>3" Minus Structural Fill</t>
  </si>
  <si>
    <t>SNOW PLOW BLADE</t>
  </si>
  <si>
    <t>Office First Aid Supplies</t>
  </si>
  <si>
    <t>PREP LUNCHEON</t>
  </si>
  <si>
    <t>GYC ADVOCACY TRAINING</t>
  </si>
  <si>
    <t>MICROSOFT OFFICE STANDARD</t>
  </si>
  <si>
    <t>MOTOROLA MOBILE RADIO</t>
  </si>
  <si>
    <t>CRUSHED GRAVEL</t>
  </si>
  <si>
    <t>Cub Cadet Repair</t>
  </si>
  <si>
    <t>CHOOSING THE BEST SUPPLIES</t>
  </si>
  <si>
    <t>HP SUPPLIES 2017</t>
  </si>
  <si>
    <t>2017 ABSTINENCE SUPPLIES</t>
  </si>
  <si>
    <t>2017 SUPPLIES</t>
  </si>
  <si>
    <t>GYC ADVOCACY TRAINING DINNER</t>
  </si>
  <si>
    <t>SURVIVAL KITS</t>
  </si>
  <si>
    <t>ESRI Maintenance</t>
  </si>
  <si>
    <t>Spanish Translated Healthy Living Resource Guide</t>
  </si>
  <si>
    <t>FATAL PLUS SOLUTION (250 ML)</t>
  </si>
  <si>
    <t>REPLACEMENT OIL PUMP</t>
  </si>
  <si>
    <t>Sorter - Main</t>
  </si>
  <si>
    <t>24 Button Phone module</t>
  </si>
  <si>
    <t>XPS 13 for Douglas Larsen</t>
  </si>
  <si>
    <t>Dispatch Switch Maintenance</t>
  </si>
  <si>
    <t>Pro QA Licenses</t>
  </si>
  <si>
    <t>Switch Replacement</t>
  </si>
  <si>
    <t>MISC. FITINGS</t>
  </si>
  <si>
    <t>WORLD BOOK ENCYCLOPEDIAS</t>
  </si>
  <si>
    <t>BACKUP GENERATOR MAINTENANCE</t>
  </si>
  <si>
    <t>PREV MAIN COMPRESSORS/BLDG</t>
  </si>
  <si>
    <t>Special Testing</t>
  </si>
  <si>
    <t>Blankets</t>
  </si>
  <si>
    <t>Shavings-Bagged</t>
  </si>
  <si>
    <t>Security for Events</t>
  </si>
  <si>
    <t>Ladder Brackets</t>
  </si>
  <si>
    <t>PVB Fire Sprinkler Inspection</t>
  </si>
  <si>
    <t>Replacement PC for Rochelle</t>
  </si>
  <si>
    <t>CHECK STOCK</t>
  </si>
  <si>
    <t>Thnkpads and accessories</t>
  </si>
  <si>
    <t>DRUG TESTS</t>
  </si>
  <si>
    <t>SOFT WARE</t>
  </si>
  <si>
    <t>Overseed for softball and soccer fields</t>
  </si>
  <si>
    <t>Ticket Stock</t>
  </si>
  <si>
    <t>10,000 enveoples</t>
  </si>
  <si>
    <t>10,000 #10 bond envelopes</t>
  </si>
  <si>
    <t>PORTABLE MORGUE SUPPLIES</t>
  </si>
  <si>
    <t>Grapple rebuilds</t>
  </si>
  <si>
    <t>Logging Recorder Maintenance</t>
  </si>
  <si>
    <t>TEAM RECOGNITION AWARD LUNCH</t>
  </si>
  <si>
    <t>Mobile Oral Evacuator</t>
  </si>
  <si>
    <t>Browsing Bins</t>
  </si>
  <si>
    <t>NESHAP Asbestos Survey</t>
  </si>
  <si>
    <t>Enterprise Linux System Admin Training Course</t>
  </si>
  <si>
    <t>Linux Fudnamentals Course</t>
  </si>
  <si>
    <t>CUB SNOW BLOWER</t>
  </si>
  <si>
    <t>Computer monitor</t>
  </si>
  <si>
    <t>MALARIA RX</t>
  </si>
  <si>
    <t>PREP ACTIVITY LUNCHEON</t>
  </si>
  <si>
    <t>TOP STAR TRAINING</t>
  </si>
  <si>
    <t>Webroot Renewal</t>
  </si>
  <si>
    <t>GWAVA Renewal</t>
  </si>
  <si>
    <t>COMPRESSOR OIL</t>
  </si>
  <si>
    <t>PLUMBING PARTS</t>
  </si>
  <si>
    <t>Weblogic</t>
  </si>
  <si>
    <t>VMWare maintenance</t>
  </si>
  <si>
    <t>configuration and move of the 911 phone computers</t>
  </si>
  <si>
    <t>ARENA GLASS</t>
  </si>
  <si>
    <t>Network cables</t>
  </si>
  <si>
    <t>YEARLY WORK BOOT ALLOWANCE</t>
  </si>
  <si>
    <t>Electrical Service for HQ</t>
  </si>
  <si>
    <t>MISC. SUPPLIES</t>
  </si>
  <si>
    <t>Summer Reading Program Supplies</t>
  </si>
  <si>
    <t>Programming Supplies - Summer Reading</t>
  </si>
  <si>
    <t>Summer Reading Progam Supplies</t>
  </si>
  <si>
    <t>INMATE CLOTHING</t>
  </si>
  <si>
    <t xml:space="preserve">Keys                                               </t>
  </si>
  <si>
    <t>Crushed Bulb Recycling</t>
  </si>
  <si>
    <t>VLA WMARE</t>
  </si>
  <si>
    <t xml:space="preserve">3 Microsoft Office Standard for Surveyors Office   </t>
  </si>
  <si>
    <t xml:space="preserve">Glass repair                                       </t>
  </si>
  <si>
    <t xml:space="preserve">Grounds Supplies                                   </t>
  </si>
  <si>
    <t xml:space="preserve">Emergency repairs on TS equipment                  </t>
  </si>
  <si>
    <t xml:space="preserve">4 MICROSOFT STANDARD LICENSES                      </t>
  </si>
  <si>
    <t xml:space="preserve">COMPRESSOR, OIL PUMP, OPEN ORDER                   </t>
  </si>
  <si>
    <t xml:space="preserve">LAPTOPS / PRINTERS FOR BOAT PATROL                 </t>
  </si>
  <si>
    <t xml:space="preserve">Heat Exchanger - PVB                               </t>
  </si>
  <si>
    <t>PNEUMATIC TIRE ROLLER RENTAL FEE</t>
  </si>
  <si>
    <t>Distilled White Vinegar</t>
  </si>
  <si>
    <t>Office Chair</t>
  </si>
  <si>
    <t>SEEDER</t>
  </si>
  <si>
    <t xml:space="preserve">EPA Testing                                        </t>
  </si>
  <si>
    <t xml:space="preserve">EH STAFF TRAINING SUPPLIES AND REFRESHMENTS        </t>
  </si>
  <si>
    <t xml:space="preserve">HPLJ M102W Printer for Craig Brown                 </t>
  </si>
  <si>
    <t xml:space="preserve">EH CPO CLASS SUPPLIES AND REFRESHMENTS             </t>
  </si>
  <si>
    <t xml:space="preserve">Office drinking water                              </t>
  </si>
  <si>
    <t xml:space="preserve">Earth Day Programming Ladybugs                     </t>
  </si>
  <si>
    <t>Ethernet Routing Switch</t>
  </si>
  <si>
    <t>CHIP &amp; TACK OIL</t>
  </si>
  <si>
    <t>PVB Landscaping Project</t>
  </si>
  <si>
    <t>PC &amp; monitor replacements  for Sheriffs Office</t>
  </si>
  <si>
    <t xml:space="preserve">CHIPPING OIL TRANSPORTATION                        </t>
  </si>
  <si>
    <t xml:space="preserve">Website Support                                    </t>
  </si>
  <si>
    <t xml:space="preserve">Annual RIF                                         </t>
  </si>
  <si>
    <t>HEATED BANQUET CARTS</t>
  </si>
  <si>
    <t>Title work for 2017 Tax Sale Properties</t>
  </si>
  <si>
    <t xml:space="preserve">Title Work for 2017 Tax Sale properties            </t>
  </si>
  <si>
    <t xml:space="preserve"> Bond envelopes #10 WINDOW Black ink               </t>
  </si>
  <si>
    <t xml:space="preserve">Bond Envelopes #10 Window Black ink                </t>
  </si>
  <si>
    <t>INMATE LOCKS</t>
  </si>
  <si>
    <t xml:space="preserve">Scale house invoice sheets                         </t>
  </si>
  <si>
    <t xml:space="preserve">HPLJ M604N replacement for Shaylee Nay             </t>
  </si>
  <si>
    <t xml:space="preserve">Microsoft license for Server                       </t>
  </si>
  <si>
    <t xml:space="preserve">Open Order for  Supplies                           </t>
  </si>
  <si>
    <t xml:space="preserve">HP Officejet 5740 replacement for Candis Warren    </t>
  </si>
  <si>
    <t xml:space="preserve">Microsoft License for Trackit server               </t>
  </si>
  <si>
    <t xml:space="preserve">RUBBER EDGES                                       </t>
  </si>
  <si>
    <t xml:space="preserve">Poweredge R730 server                              </t>
  </si>
  <si>
    <t xml:space="preserve">CAT6 wire                                          </t>
  </si>
  <si>
    <t xml:space="preserve">INMATE JUMPSUITS                                   </t>
  </si>
  <si>
    <t xml:space="preserve">Microsoft Office Standard for Scott Havey          </t>
  </si>
  <si>
    <t xml:space="preserve">2 replacement laptops                              </t>
  </si>
  <si>
    <t xml:space="preserve">Multifunction Document System                      </t>
  </si>
  <si>
    <t>PRINTER</t>
  </si>
  <si>
    <t>PREP INCENTIVE PARTY</t>
  </si>
  <si>
    <t xml:space="preserve">bond RETURNED envelopes #9 black ink               </t>
  </si>
  <si>
    <t>return envelopes</t>
  </si>
  <si>
    <t xml:space="preserve">CEB/Radio Cables                                   </t>
  </si>
  <si>
    <t xml:space="preserve">NON WINDOW WHITE ENVELOPES                         </t>
  </si>
  <si>
    <t>ENVELOPE</t>
  </si>
  <si>
    <t xml:space="preserve">ENVELOPES                                          </t>
  </si>
  <si>
    <t xml:space="preserve">20 Hours for watchguard Setup                      </t>
  </si>
  <si>
    <t xml:space="preserve">Public Safety Firewall replacement/upgrade         </t>
  </si>
  <si>
    <t xml:space="preserve">two networking switches                            </t>
  </si>
  <si>
    <t xml:space="preserve">MISC. UNIFORM SUPPLIES                             </t>
  </si>
  <si>
    <t xml:space="preserve">CHAIN LINK FOR OBSERVATORY PARK                    </t>
  </si>
  <si>
    <t>Dispatcher work stations</t>
  </si>
  <si>
    <t xml:space="preserve">Ethernet time clock                                </t>
  </si>
  <si>
    <t xml:space="preserve">Programming Supplies WeberReads                    </t>
  </si>
  <si>
    <t xml:space="preserve">TILT DECK TRAILER                                  </t>
  </si>
  <si>
    <t xml:space="preserve">PC replacement for Matt Mortensen                  </t>
  </si>
  <si>
    <t xml:space="preserve">NOTARY STAMP                                       </t>
  </si>
  <si>
    <t xml:space="preserve">JIC PHONES                                         </t>
  </si>
  <si>
    <t>Unleaded Fuel</t>
  </si>
  <si>
    <t>Acuostical Treatments</t>
  </si>
  <si>
    <t xml:space="preserve">PDUs for Server Room                               </t>
  </si>
  <si>
    <t xml:space="preserve">65" TVs for Dispatch Floor                         </t>
  </si>
  <si>
    <t xml:space="preserve">Programming - Summer Reading                       </t>
  </si>
  <si>
    <t xml:space="preserve">2 licenses for Microsoft Office 2016 standard      </t>
  </si>
  <si>
    <t>HEALTH PROMO FUN AND METRO TOTES</t>
  </si>
  <si>
    <t>ROUGH SAWN DOUGLAS FIR</t>
  </si>
  <si>
    <t xml:space="preserve">WEBER READS PROGRAMMING SUPPLIES                   </t>
  </si>
  <si>
    <t xml:space="preserve">OVB Multimedia Upgrades                            </t>
  </si>
  <si>
    <t xml:space="preserve">Locks and Keys                                     </t>
  </si>
  <si>
    <t>Semi Automatic Paper Cutter</t>
  </si>
  <si>
    <t>AFIS Printer</t>
  </si>
  <si>
    <t xml:space="preserve">HEPATITIS VACCINE                                  </t>
  </si>
  <si>
    <t xml:space="preserve">RUGGED LAPTOPS                                     </t>
  </si>
  <si>
    <t xml:space="preserve">Disasemble NOB Sorter                              </t>
  </si>
  <si>
    <t>Console cables</t>
  </si>
  <si>
    <t>Envelopes and Stationary for WMHD</t>
  </si>
  <si>
    <t>2000 GALS DIESEL FUEL</t>
  </si>
  <si>
    <t xml:space="preserve">COMPUTER MONITOR WMHD                              </t>
  </si>
  <si>
    <t xml:space="preserve">Monitor - Tiffany Bennett                          </t>
  </si>
  <si>
    <t>BODY CAMERAS</t>
  </si>
  <si>
    <t xml:space="preserve">training &amp; travel reimbursment                     </t>
  </si>
  <si>
    <t xml:space="preserve">Processing Supplies                                </t>
  </si>
  <si>
    <t xml:space="preserve">Microsoft Standard for Suzanne, Lisa               </t>
  </si>
  <si>
    <t>HDPE PIPE</t>
  </si>
  <si>
    <t>MAGNESIUM CHLORIDE</t>
  </si>
  <si>
    <t>JOHN DEERE UTILITY TRACTOR RENTAL FEE</t>
  </si>
  <si>
    <t xml:space="preserve">COPY PAPER                                         </t>
  </si>
  <si>
    <t xml:space="preserve">open order for supplies in concessions             </t>
  </si>
  <si>
    <t xml:space="preserve">VACCINES FOR CLINIC- YELLOW FEVER                  </t>
  </si>
  <si>
    <t xml:space="preserve">INMATE TOOTHBRUSH                                  </t>
  </si>
  <si>
    <t xml:space="preserve">GLOVES                                             </t>
  </si>
  <si>
    <t>DELL TONER FOR WIC</t>
  </si>
  <si>
    <t>Adobe Acrobat Pro DC 2015 Box Pack 1 User</t>
  </si>
  <si>
    <t xml:space="preserve">TONER FOR CLINIC                                   </t>
  </si>
  <si>
    <t>(All)</t>
  </si>
  <si>
    <t>Annual Janitorial Supply Order</t>
  </si>
  <si>
    <t>Fertilizer application for fairgrounds</t>
  </si>
  <si>
    <t>EVIDENCE SHEETS</t>
  </si>
  <si>
    <t>Annaul Admin Supply Order</t>
  </si>
  <si>
    <t>WIC REFERRAL FLYERS</t>
  </si>
  <si>
    <t>JUNIOR DEPUTY BADGES</t>
  </si>
  <si>
    <t>DVD LABELS FOR LIBRARY MATERIALS</t>
  </si>
  <si>
    <t>PATROL BICYCLES</t>
  </si>
  <si>
    <t xml:space="preserve">MOBILE RADIOS                                      </t>
  </si>
  <si>
    <t xml:space="preserve">HAZMAT TRAILER SUPPLIES                            </t>
  </si>
  <si>
    <t>VRTX Chassis hard drives</t>
  </si>
  <si>
    <t>HEMOCUE ORDER FOR WIC</t>
  </si>
  <si>
    <t xml:space="preserve">Pc &amp; Laptop upgrade for Engineering                </t>
  </si>
  <si>
    <t xml:space="preserve">MEDIPURPOSE/SURGILANCE ORDER FOR WIC               </t>
  </si>
  <si>
    <t xml:space="preserve">GYC LEADERS ACTIVITY                               </t>
  </si>
  <si>
    <t xml:space="preserve">GENERAL NURSING SUPPLIES                           </t>
  </si>
  <si>
    <t xml:space="preserve">GYC END OF YEAR DINNER                             </t>
  </si>
  <si>
    <t>2000 gals. diesel fuel</t>
  </si>
  <si>
    <t xml:space="preserve">LABEL SAVERS AND BOOK POCKETS                      </t>
  </si>
  <si>
    <t xml:space="preserve">MEDIA POUCHES                                      </t>
  </si>
  <si>
    <t xml:space="preserve">BOOK JACKETS, SPINE LABELS, TAPE AND ADHESIVE      </t>
  </si>
  <si>
    <t>OPEN ORDER FOR SWB/HQ LANDSCAPING MAINTENANCE</t>
  </si>
  <si>
    <t>Network Switches</t>
  </si>
  <si>
    <t xml:space="preserve">DVD CASES                                          </t>
  </si>
  <si>
    <t>Upgrade for Commissioner Gibson's p.c.</t>
  </si>
  <si>
    <t>4 New Dispatch Computers</t>
  </si>
  <si>
    <t xml:space="preserve">Dispatch Computers                                 </t>
  </si>
  <si>
    <t xml:space="preserve">New Logging Recorder                               </t>
  </si>
  <si>
    <t xml:space="preserve">LAW DEPOT ANNUAL SUBSCRIPTION                      </t>
  </si>
  <si>
    <t xml:space="preserve">TRAILER REPAIRS                                    </t>
  </si>
  <si>
    <t xml:space="preserve">Microsoft Office Standard #021-10559               </t>
  </si>
  <si>
    <t xml:space="preserve">MOORE MEDICAL FOR ZIKA, CLINIC SUPPLIES            </t>
  </si>
  <si>
    <t xml:space="preserve">CHANNING BETE CO FOR ZIKA, CLINIC SUPPLIES         </t>
  </si>
  <si>
    <t xml:space="preserve">INMATE CLOTHING                                    </t>
  </si>
  <si>
    <t>INMATE CLOTHING &amp; TOWELS</t>
  </si>
  <si>
    <t xml:space="preserve">ANCHOR PERMITS                                     </t>
  </si>
  <si>
    <t>NEW COPIER FOR HEALTH PROMOTION</t>
  </si>
  <si>
    <t xml:space="preserve">Triple Mirror Configuration                        </t>
  </si>
  <si>
    <t xml:space="preserve">Bulb Recycling                                     </t>
  </si>
  <si>
    <t>BASEBALL BAT STRESS RELIVER FOR HEALTH PROMO</t>
  </si>
  <si>
    <t xml:space="preserve">MORPHOTRUST AGREEMENT                              </t>
  </si>
  <si>
    <t>GARAGE OPEN ORDER</t>
  </si>
  <si>
    <t>ELECTRICAL BOXES</t>
  </si>
  <si>
    <t>INFLATABLE TENT MRC</t>
  </si>
  <si>
    <t xml:space="preserve">Chipping services                                  </t>
  </si>
  <si>
    <t xml:space="preserve">business cards                                     </t>
  </si>
  <si>
    <t xml:space="preserve">PATCH/PLUG KITS                                    </t>
  </si>
  <si>
    <t xml:space="preserve">TRAINING AMMUNITION                                </t>
  </si>
  <si>
    <t xml:space="preserve">DRUG TESTS                                         </t>
  </si>
  <si>
    <t xml:space="preserve">Microsoft Office                                   </t>
  </si>
  <si>
    <t xml:space="preserve">Smartnet Renewals                                  </t>
  </si>
  <si>
    <t xml:space="preserve">Training                                           </t>
  </si>
  <si>
    <t xml:space="preserve">VOIP Phone Equipment                               </t>
  </si>
  <si>
    <t xml:space="preserve">Steel for observatory park @ Fort                  </t>
  </si>
  <si>
    <t>Fabrication &amp; Installation</t>
  </si>
  <si>
    <t>RETREAT FOOD AND SUPPLIES</t>
  </si>
  <si>
    <t>Server Room Cables/Fiber Jumpers</t>
  </si>
  <si>
    <t xml:space="preserve">Office Furniture                                   </t>
  </si>
  <si>
    <t xml:space="preserve">Colorant for Composting                            </t>
  </si>
  <si>
    <t xml:space="preserve">HPLJ Pro 402dn for Julie Combe                     </t>
  </si>
  <si>
    <t xml:space="preserve">Conference Room furniture                          </t>
  </si>
  <si>
    <t xml:space="preserve">Paramedic Remount                                  </t>
  </si>
  <si>
    <t xml:space="preserve">Server Room/Dispatch Console cable change          </t>
  </si>
  <si>
    <t xml:space="preserve">Dispatch/Admin Monitors.                           </t>
  </si>
  <si>
    <t xml:space="preserve">BRUSH  MOWER                                       </t>
  </si>
  <si>
    <t>986 S 200 E</t>
  </si>
  <si>
    <t>BOLT &amp; NUT SUPPLY</t>
  </si>
  <si>
    <t>461 27TH STREET #102</t>
  </si>
  <si>
    <t>CENTRAL UTAH CLINIC</t>
  </si>
  <si>
    <t>214 LUSSO ROAD</t>
  </si>
  <si>
    <t>FULTONVILLE</t>
  </si>
  <si>
    <t>12072</t>
  </si>
  <si>
    <t>EDINBURGH PROPERTIES</t>
  </si>
  <si>
    <t>223 W 700 S #200</t>
  </si>
  <si>
    <t>4605 HARRISON BLVD #206</t>
  </si>
  <si>
    <t>IMAGINE BALLET THEATRE INC</t>
  </si>
  <si>
    <t>51 W. GREGSON AVENUE</t>
  </si>
  <si>
    <t>HAVEN POINTE LLC</t>
  </si>
  <si>
    <t>BRIGHAM</t>
  </si>
  <si>
    <t>223 W 700 S STE 200</t>
  </si>
  <si>
    <t>PO BOX 911731</t>
  </si>
  <si>
    <t>84791-1731</t>
  </si>
  <si>
    <t>ORIENTAL TRADING CO</t>
  </si>
  <si>
    <t>1402 E 5550 S</t>
  </si>
  <si>
    <t>INTERMOUNTAIN BOBCAT</t>
  </si>
  <si>
    <t>SCOTT P MENDOZA</t>
  </si>
  <si>
    <t>9900 SW GREENBURG</t>
  </si>
  <si>
    <t>STEVEN J BATTEN</t>
  </si>
  <si>
    <t>8844 MAYFIELD RD</t>
  </si>
  <si>
    <t>CHESTERLAND</t>
  </si>
  <si>
    <t>44026</t>
  </si>
  <si>
    <t>4451 S 2700 W</t>
  </si>
  <si>
    <t>MAD SCIENCE OF GREATER SALT LAKE</t>
  </si>
  <si>
    <t>969 25TH STREET #2</t>
  </si>
  <si>
    <t>C/O OECC</t>
  </si>
  <si>
    <t>PO BOX 171392</t>
  </si>
  <si>
    <t>25 SHEPPARD AVE WEST</t>
  </si>
  <si>
    <t>CRAIG C BROWNE</t>
  </si>
  <si>
    <t>1450 N WASHINGTON BLVD #14</t>
  </si>
  <si>
    <t>SCOTT R BRAEDEN</t>
  </si>
  <si>
    <t>VAL H SCHULTZ</t>
  </si>
  <si>
    <t>ABBIE HANSEN</t>
  </si>
  <si>
    <t>784 W 700 S</t>
  </si>
  <si>
    <t>CHRISTOPHER  ALLRED</t>
  </si>
  <si>
    <t>HEATHER &amp; MATTHEW JENSEN</t>
  </si>
  <si>
    <t>ISOLVED</t>
  </si>
  <si>
    <t>15 E WASHINGTON STREET</t>
  </si>
  <si>
    <t>COLDWATER</t>
  </si>
  <si>
    <t>49036</t>
  </si>
  <si>
    <t>PO BOX 804441</t>
  </si>
  <si>
    <t>JUSTIN &amp; SHILOH GARD</t>
  </si>
  <si>
    <t>COUNTY OF SUMMIT</t>
  </si>
  <si>
    <t>650 ROUND VALLEY DR</t>
  </si>
  <si>
    <t>3285 W 2975 N</t>
  </si>
  <si>
    <t>TRAVIS C OLSEN</t>
  </si>
  <si>
    <t>CONDUENT HR CONSULTING LLC</t>
  </si>
  <si>
    <t>PO BOX 202617</t>
  </si>
  <si>
    <t>75320-2617</t>
  </si>
  <si>
    <t>THUNDERHILL LLC</t>
  </si>
  <si>
    <t>THOMPSON LOGGING INC</t>
  </si>
  <si>
    <t>2637 N WASHINGTON BLVD</t>
  </si>
  <si>
    <t>AIR NOW HEATING &amp; AIR CONDITIONING LLC</t>
  </si>
  <si>
    <t>13267 S HERRIMAN ROSE BLVD</t>
  </si>
  <si>
    <t>2170 N HERITAGE DR</t>
  </si>
  <si>
    <t>WEBER COUNTY ENGINEERING</t>
  </si>
  <si>
    <t>DUSTIN G HOLT</t>
  </si>
  <si>
    <t>MELODY L SULLIVAN</t>
  </si>
  <si>
    <t>BAHRAM RAHIMZADEGAN</t>
  </si>
  <si>
    <t>SHAUNA TRUJILLO</t>
  </si>
  <si>
    <t>MARY A RAVARINO</t>
  </si>
  <si>
    <t>5493 MERLYN DR</t>
  </si>
  <si>
    <t>FAMRAV LLC</t>
  </si>
  <si>
    <t>C/O BONEVILLE REALTY MGMT</t>
  </si>
  <si>
    <t>BRETT BUTLER</t>
  </si>
  <si>
    <t>1667 N 1300 W</t>
  </si>
  <si>
    <t>UTAH COALITION AGAINST SEXUAL ASSAULT</t>
  </si>
  <si>
    <t>284 W 400 N SUITE 103</t>
  </si>
  <si>
    <t>LARRY L SLAGOWSKI</t>
  </si>
  <si>
    <t>1471 N 1320 W</t>
  </si>
  <si>
    <t>CLAIR BEESLEY</t>
  </si>
  <si>
    <t>1782 W 2525 S</t>
  </si>
  <si>
    <t>1ST CHOICE MONEY</t>
  </si>
  <si>
    <t>7210 S 900 E</t>
  </si>
  <si>
    <t>QC FINANCE</t>
  </si>
  <si>
    <t>3087 WASHINGTON BLVD</t>
  </si>
  <si>
    <t>84401-3737</t>
  </si>
  <si>
    <t>ISAAC V HERRERA</t>
  </si>
  <si>
    <t>2553 JACKSON AVE</t>
  </si>
  <si>
    <t>TYLER H NELSON</t>
  </si>
  <si>
    <t>4232 W 2775 N</t>
  </si>
  <si>
    <t>KYLEY W SLATER</t>
  </si>
  <si>
    <t>1620 W 400 N</t>
  </si>
  <si>
    <t>DAWNETTE THORNE</t>
  </si>
  <si>
    <t>KRISTALYN YOUNG</t>
  </si>
  <si>
    <t>1139 EXCALIBUR WAY</t>
  </si>
  <si>
    <t>WILLIAM &amp; CANDICE FOLLUM</t>
  </si>
  <si>
    <t>4821 VAN BUREN AVE</t>
  </si>
  <si>
    <t>AMANDEEP &amp; AARON WEEKS</t>
  </si>
  <si>
    <t>1044 E 4750 S</t>
  </si>
  <si>
    <t>CHARLES &amp; KAITLYN CIEPLY</t>
  </si>
  <si>
    <t>2844 W 6050 S</t>
  </si>
  <si>
    <t>RANDIE &amp; CHARLES CREAGER</t>
  </si>
  <si>
    <t>4557 S 2350 W</t>
  </si>
  <si>
    <t>CARSON C FERRIN</t>
  </si>
  <si>
    <t>3610 N 950 W BSMT</t>
  </si>
  <si>
    <t>MICHIGAN STATE HOUSING DEVELOPMENT AUTHORITY</t>
  </si>
  <si>
    <t>735 E MICHIGAN AVE</t>
  </si>
  <si>
    <t>LANSING</t>
  </si>
  <si>
    <t>48909</t>
  </si>
  <si>
    <t>A COMPANY, INC</t>
  </si>
  <si>
    <t>PO BOX 5702</t>
  </si>
  <si>
    <t>RK PRINTING</t>
  </si>
  <si>
    <t>3553 SOUTH HIGHWAY 89</t>
  </si>
  <si>
    <t>AMERICAN AIR FILTER COMPANY INC</t>
  </si>
  <si>
    <t>9920 CORPORATE CAMPUS DR</t>
  </si>
  <si>
    <t>40223-5000</t>
  </si>
  <si>
    <t>TREVYN H TU</t>
  </si>
  <si>
    <t>101 W 620 S #8</t>
  </si>
  <si>
    <t>PAUL S MADSEN</t>
  </si>
  <si>
    <t>13125 N EAST GARLAND RD</t>
  </si>
  <si>
    <t>84312</t>
  </si>
  <si>
    <t>AARON CHRISTOPHER MCTEE</t>
  </si>
  <si>
    <t>63 N 1250 W</t>
  </si>
  <si>
    <t>8015</t>
  </si>
  <si>
    <t>FIRETROL PROTECTION SYSTEMS INC</t>
  </si>
  <si>
    <t>3696 WEST 900 SOUTH SUITE A</t>
  </si>
  <si>
    <t>CODY KING</t>
  </si>
  <si>
    <t>C/O9 JAIL</t>
  </si>
  <si>
    <t>BRENT PECTOL</t>
  </si>
  <si>
    <t>JON MITCHELL</t>
  </si>
  <si>
    <t>18925 N 6000 W</t>
  </si>
  <si>
    <t>TIFFANY TWITCHELL-SMITH</t>
  </si>
  <si>
    <t>LIBERTY MOUNTAIN SPORTS LLC</t>
  </si>
  <si>
    <t>9816 SOUTH JORDAN GATEWAY</t>
  </si>
  <si>
    <t>FREEWAY TRANSMISSIONS INC</t>
  </si>
  <si>
    <t>847 W 1700 S</t>
  </si>
  <si>
    <t>ALTITUDE AUDIO VIDEO &amp; AUTOMATION LLC</t>
  </si>
  <si>
    <t>3547 N 2550 W</t>
  </si>
  <si>
    <t>4 LITTLE BROOK ROAD</t>
  </si>
  <si>
    <t>WEST WAREHAM</t>
  </si>
  <si>
    <t>02576</t>
  </si>
  <si>
    <t>BECKER ARENA PRODUCTS, INC</t>
  </si>
  <si>
    <t>6611 HIGHWAY 13 WEST</t>
  </si>
  <si>
    <t>SAVAGE</t>
  </si>
  <si>
    <t>55378</t>
  </si>
  <si>
    <t>TYREL DALTON</t>
  </si>
  <si>
    <t>WILLIAM J SMITH</t>
  </si>
  <si>
    <t>KIP A CASPER</t>
  </si>
  <si>
    <t>344 WEST 1825 NORTH</t>
  </si>
  <si>
    <t>JENNIFER GRAHAM</t>
  </si>
  <si>
    <t>1592 N 2615 W</t>
  </si>
  <si>
    <t>KRISTI JONES</t>
  </si>
  <si>
    <t>1998 N 4825 W</t>
  </si>
  <si>
    <t>BRETT BUNDERSON</t>
  </si>
  <si>
    <t>JEANETTE L SWEET</t>
  </si>
  <si>
    <t>3587 LAKEVIEW DR</t>
  </si>
  <si>
    <t>CHRISTY SWARTZ</t>
  </si>
  <si>
    <t>PO BOX 1058</t>
  </si>
  <si>
    <t>AUTUMN LARSEN</t>
  </si>
  <si>
    <t>2677 E CHERRY LANE</t>
  </si>
  <si>
    <t>NESSEN CONSTRUCTION HAULING LLC</t>
  </si>
  <si>
    <t>1743 FARRWEST DR</t>
  </si>
  <si>
    <t>FARRWEST</t>
  </si>
  <si>
    <t>GOLDENWEST FEDERAL CREDIT UNION</t>
  </si>
  <si>
    <t>5025 S ADAMS AVE</t>
  </si>
  <si>
    <t>PO BOX 14505</t>
  </si>
  <si>
    <t>DES MOINES</t>
  </si>
  <si>
    <t>50306</t>
  </si>
  <si>
    <t>TRIARCO ARTS &amp; CRAFTS LLC</t>
  </si>
  <si>
    <t>GOOD TIME ATTRACTIONS</t>
  </si>
  <si>
    <t>55441-5035</t>
  </si>
  <si>
    <t>CAMILLE WRIGHT</t>
  </si>
  <si>
    <t>DAVID PARKS</t>
  </si>
  <si>
    <t>WEBB ENTERPRISES INC</t>
  </si>
  <si>
    <t>AMERICAN MOTHERS, INC UTAH ASSOCIATION</t>
  </si>
  <si>
    <t>935 IOWA AVE</t>
  </si>
  <si>
    <t>C BARKER GLASS INC</t>
  </si>
  <si>
    <t>4204 ALDER CREEK DR</t>
  </si>
  <si>
    <t>SCOTT COOPER</t>
  </si>
  <si>
    <t>5057 S 2675 W</t>
  </si>
  <si>
    <t>KAREN G COWAN</t>
  </si>
  <si>
    <t>2522 N 2275 W</t>
  </si>
  <si>
    <t>J.I.C. ENTERPRISES LC</t>
  </si>
  <si>
    <t>2481 SOUTH 1560 WEST</t>
  </si>
  <si>
    <t>HAILEY CLARK</t>
  </si>
  <si>
    <t>850 E 525 W</t>
  </si>
  <si>
    <t>ASPEN HANSEN</t>
  </si>
  <si>
    <t>433 N 700 E</t>
  </si>
  <si>
    <t>KATHERINE MACLEOD</t>
  </si>
  <si>
    <t>847 EAST DOWNINGTON AVE</t>
  </si>
  <si>
    <t>LEEANN NIELSEN</t>
  </si>
  <si>
    <t>CAREFREE UNIFORMS</t>
  </si>
  <si>
    <t>P.O. BOX 12631</t>
  </si>
  <si>
    <t>WOP WOM LLC</t>
  </si>
  <si>
    <t>270 KUULEI RD #206</t>
  </si>
  <si>
    <t>KAILUA</t>
  </si>
  <si>
    <t>96734</t>
  </si>
  <si>
    <t>DAVID DUDDY</t>
  </si>
  <si>
    <t>TIP TOP LANDSCAPE MAINTENANCE</t>
  </si>
  <si>
    <t>WESTLAKE VILLAGE</t>
  </si>
  <si>
    <t>91359</t>
  </si>
  <si>
    <t>ZACH THOMAS</t>
  </si>
  <si>
    <t>751 N RIFLEMAN DR</t>
  </si>
  <si>
    <t>SUNSHINE MAKERS INC</t>
  </si>
  <si>
    <t>15922 PACIFIC COAST HIGHWAY</t>
  </si>
  <si>
    <t>HEIDI O'NEAL</t>
  </si>
  <si>
    <t>CHERYL ANDREASEN</t>
  </si>
  <si>
    <t>TIFFANY STAUFFER</t>
  </si>
  <si>
    <t>STUART G SHEPHERD</t>
  </si>
  <si>
    <t>CUSTOM AUTO REFINISHING &amp; SALE</t>
  </si>
  <si>
    <t>BASIN WESTERN, INC.</t>
  </si>
  <si>
    <t>P.O. BOX 877</t>
  </si>
  <si>
    <t>ROOSEVELT</t>
  </si>
  <si>
    <t>84066</t>
  </si>
  <si>
    <t>KOHLER CO</t>
  </si>
  <si>
    <t>444 HIGHLAND DR</t>
  </si>
  <si>
    <t>KOHLER</t>
  </si>
  <si>
    <t>53044</t>
  </si>
  <si>
    <t>ARCSITIO DESIGN INC</t>
  </si>
  <si>
    <t>1058 EAST 2100 SOUTH</t>
  </si>
  <si>
    <t>CANINE COMPANIONS FOR INDEPENDENCE</t>
  </si>
  <si>
    <t>124 RANCHO DEL ORO DRIVE</t>
  </si>
  <si>
    <t>OCEANSIDE</t>
  </si>
  <si>
    <t>92057</t>
  </si>
  <si>
    <t>PRESTIGE FINANCIAL SERVICES</t>
  </si>
  <si>
    <t>351 W OPPORTUNITY WAY</t>
  </si>
  <si>
    <t>84020-1399</t>
  </si>
  <si>
    <t>WW RECOVERY LLC</t>
  </si>
  <si>
    <t>EPIX ENTERPRISES LLC</t>
  </si>
  <si>
    <t>2988 WEST 500 SOUTH #2</t>
  </si>
  <si>
    <t>PURE TITLE SERVICES LLC</t>
  </si>
  <si>
    <t>789 E 8TH AVENUE</t>
  </si>
  <si>
    <t>PPMS INC</t>
  </si>
  <si>
    <t>1709 NW 79 AVE</t>
  </si>
  <si>
    <t>MAIMI</t>
  </si>
  <si>
    <t>33126</t>
  </si>
  <si>
    <t>MORTECH MANUFACTURING INC.</t>
  </si>
  <si>
    <t>411 N AEROJET AVE</t>
  </si>
  <si>
    <t>AZUSA</t>
  </si>
  <si>
    <t>91702</t>
  </si>
  <si>
    <t>BRADY INDUSTRIES OF UTAH, LLC</t>
  </si>
  <si>
    <t>7055 LINDELL RD</t>
  </si>
  <si>
    <t>89118</t>
  </si>
  <si>
    <t>WIATT WILLIAMSON</t>
  </si>
  <si>
    <t>CREATIVE WEST INC</t>
  </si>
  <si>
    <t>8806 S REDWOOD RD, SUITE 106</t>
  </si>
  <si>
    <t>IMAGINE JEFFERSON 2 LLC</t>
  </si>
  <si>
    <t>OXFORD IMMUNOTEC INC</t>
  </si>
  <si>
    <t>75 REMITTANCE DR #1368</t>
  </si>
  <si>
    <t>60675-1368</t>
  </si>
  <si>
    <t>AMANDEEP WEEKS</t>
  </si>
  <si>
    <t>BELEM VENTURES LLC</t>
  </si>
  <si>
    <t>679 NORTH 500 EAST</t>
  </si>
  <si>
    <t>JULIE COMBE</t>
  </si>
  <si>
    <t>TREASA D STEVENS</t>
  </si>
  <si>
    <t>JAMIE HILL</t>
  </si>
  <si>
    <t>STATION SQUARE APT LLC</t>
  </si>
  <si>
    <t>3761 N WHITE HAWK DR</t>
  </si>
  <si>
    <t>APPLETON</t>
  </si>
  <si>
    <t>54913</t>
  </si>
  <si>
    <t>SARAH SWAN</t>
  </si>
  <si>
    <t>FIIZ DRINKS</t>
  </si>
  <si>
    <t>ATTN: TOM TIMOTHY</t>
  </si>
  <si>
    <t>DIAMOND BLADE WAREHOUSE</t>
  </si>
  <si>
    <t>5880LAKEVIEW PARKWAY</t>
  </si>
  <si>
    <t>BUSINESS XPANSION JOURNAL</t>
  </si>
  <si>
    <t>PO BOX 380665</t>
  </si>
  <si>
    <t>35238-0665</t>
  </si>
  <si>
    <t>CCI MECHANICAL INC</t>
  </si>
  <si>
    <t>PO BOX 25788</t>
  </si>
  <si>
    <t>84125-0788</t>
  </si>
  <si>
    <t>JOHN JACKSON</t>
  </si>
  <si>
    <t>342 N 800 W</t>
  </si>
  <si>
    <t>BREN DURFEE</t>
  </si>
  <si>
    <t>PO BOX 1023</t>
  </si>
  <si>
    <t>FRANCISCO MARTINEZ</t>
  </si>
  <si>
    <t>CRYSTAL DESCHAMP</t>
  </si>
  <si>
    <t>KATHLYNE L MARSH</t>
  </si>
  <si>
    <t>ERYN DIETRICH</t>
  </si>
  <si>
    <t>KNOCKDOWN DOORS &amp; HARDWARE SOLUTIONS LLC</t>
  </si>
  <si>
    <t>PO BOX 666</t>
  </si>
  <si>
    <t>STEPHEN GLINES</t>
  </si>
  <si>
    <t>1129 E 2050 S</t>
  </si>
  <si>
    <t>RICK GROVER</t>
  </si>
  <si>
    <t>RONDA KIPPEN</t>
  </si>
  <si>
    <t>LORI L WADSWORTH</t>
  </si>
  <si>
    <t>1805 N 1550 E</t>
  </si>
  <si>
    <t>ASHLEY HASLAM</t>
  </si>
  <si>
    <t>558 COOK ST</t>
  </si>
  <si>
    <t>HWL EDGEWATER LLC</t>
  </si>
  <si>
    <t>RAD TRAINING INC</t>
  </si>
  <si>
    <t>LARGO</t>
  </si>
  <si>
    <t>33779</t>
  </si>
  <si>
    <t>WHITNEY STOKES-PEREZ</t>
  </si>
  <si>
    <t>MARCI DAVIS HILL</t>
  </si>
  <si>
    <t>983 E 5400 S</t>
  </si>
  <si>
    <t>JOHN PARKE</t>
  </si>
  <si>
    <t>GREGORY GRAVES</t>
  </si>
  <si>
    <t>BMC WEST CORPORATION</t>
  </si>
  <si>
    <t>1617 WEST HILLFIELD RD</t>
  </si>
  <si>
    <t>PROPYLENE INVESTMENT HOLDINGS LLC</t>
  </si>
  <si>
    <t>PO BOX 521153</t>
  </si>
  <si>
    <t>ROSALVA BRENNAN</t>
  </si>
  <si>
    <t>KOLBY KIRK</t>
  </si>
  <si>
    <t>KATHY STOKES</t>
  </si>
  <si>
    <t>CTBOOK HOLDINGS, LLC</t>
  </si>
  <si>
    <t>3330 NW YEON AVENUE SUITE 120</t>
  </si>
  <si>
    <t>97210</t>
  </si>
  <si>
    <t>MATT THOMPSON</t>
  </si>
  <si>
    <t>5272 S COLLEGE DR #200</t>
  </si>
  <si>
    <t>DEE W SMITH</t>
  </si>
  <si>
    <t>ALPINE ENGINEERING &amp; DESIGN</t>
  </si>
  <si>
    <t>111 W CANYON CREST RD</t>
  </si>
  <si>
    <t>THE CRACKLEBERRY GROUP</t>
  </si>
  <si>
    <t>2616 AVON ST</t>
  </si>
  <si>
    <t>ROSEVILLE</t>
  </si>
  <si>
    <t>55113</t>
  </si>
  <si>
    <t>KAYLA INGRAM</t>
  </si>
  <si>
    <t>4298 W 2575 N</t>
  </si>
  <si>
    <t>ANJA WUTZ</t>
  </si>
  <si>
    <t>3580 BAKER DR</t>
  </si>
  <si>
    <t>MICHAELA STEVENSON</t>
  </si>
  <si>
    <t>1340 N FREEDOM BLVD</t>
  </si>
  <si>
    <t>JOHN CIRALLI</t>
  </si>
  <si>
    <t>3205 ANTELOPE LANE</t>
  </si>
  <si>
    <t>GREAT FALLS</t>
  </si>
  <si>
    <t>59404</t>
  </si>
  <si>
    <t>JORDAN HABER MD</t>
  </si>
  <si>
    <t>1 GREENBRIAR LN</t>
  </si>
  <si>
    <t>DIX HILLS</t>
  </si>
  <si>
    <t>11746</t>
  </si>
  <si>
    <t>JORDAN HAMBLIN</t>
  </si>
  <si>
    <t>865 E 2800 N</t>
  </si>
  <si>
    <t>MODERN IMAGIN SOLUTIONS, INC.</t>
  </si>
  <si>
    <t>22122 SHERMAN WAY</t>
  </si>
  <si>
    <t>CANOGA PARK</t>
  </si>
  <si>
    <t>91303</t>
  </si>
  <si>
    <t>OGDEN FIRST INC</t>
  </si>
  <si>
    <t>ARTHUR JOSHUA KIM</t>
  </si>
  <si>
    <t>9565 S BRAENEAR CIRCLE</t>
  </si>
  <si>
    <t>84009</t>
  </si>
  <si>
    <t>GORDON &amp; RONNA TIDWELL</t>
  </si>
  <si>
    <t>GARN &amp; RAQUEL SEVER</t>
  </si>
  <si>
    <t>5065 S 1800 W</t>
  </si>
  <si>
    <t>OGDEN MUSTANGS</t>
  </si>
  <si>
    <t>PO BOX 22493</t>
  </si>
  <si>
    <t>BAKERSFIELD</t>
  </si>
  <si>
    <t>93390</t>
  </si>
  <si>
    <t>ARIZONA DEPT OF ENVIRONMENTAL QUALITY</t>
  </si>
  <si>
    <t>1110 W WASHINGTON ST</t>
  </si>
  <si>
    <t>85007</t>
  </si>
  <si>
    <t>VIEVU LLC</t>
  </si>
  <si>
    <t>645 ELLIOT AVE W STE 370</t>
  </si>
  <si>
    <t>STREADBECK ENTERPRISES INC</t>
  </si>
  <si>
    <t>3040 WEST 900 SOUTH</t>
  </si>
  <si>
    <t>CALEB HEAD</t>
  </si>
  <si>
    <t>AP&amp;P</t>
  </si>
  <si>
    <t>KEVIN STICKLER</t>
  </si>
  <si>
    <t>C/O WEBER COUNTY SOLID WASTE</t>
  </si>
  <si>
    <t>AUSTIN STICKLER</t>
  </si>
  <si>
    <t>YOU KNOW US AUTO GLASS</t>
  </si>
  <si>
    <t>343 N MAIN</t>
  </si>
  <si>
    <t>HOPE4UTAH</t>
  </si>
  <si>
    <t>5455 N RIVER RUN DRIVE</t>
  </si>
  <si>
    <t>SHANE ENGBERSON</t>
  </si>
  <si>
    <t>JARED CLONTZ</t>
  </si>
  <si>
    <t>DOG WASTE DEPOT</t>
  </si>
  <si>
    <t>12316 WORLD TRADE DRIVE #102</t>
  </si>
  <si>
    <t>92128</t>
  </si>
  <si>
    <t>BRUCE THORPE</t>
  </si>
  <si>
    <t>BAYSCAN TECHNOLOGIES LLC</t>
  </si>
  <si>
    <t>33549 E ROYALTON ROAD, UNIT 3</t>
  </si>
  <si>
    <t>COLUMBIA STATION</t>
  </si>
  <si>
    <t>44028</t>
  </si>
  <si>
    <t>CALEB CHARLES THOMAS</t>
  </si>
  <si>
    <t>527 E 22ND ST</t>
  </si>
  <si>
    <t>MATTHEW WEBB</t>
  </si>
  <si>
    <t>3534 W 1450 N</t>
  </si>
  <si>
    <t>DUSTIN FRANCIS</t>
  </si>
  <si>
    <t>151 N 700 W #4</t>
  </si>
  <si>
    <t>HEREFORDSHIRE PROPERTY OWNERS ASSOC</t>
  </si>
  <si>
    <t>PO BOX 305</t>
  </si>
  <si>
    <t>LEISURE POOL AND SPA</t>
  </si>
  <si>
    <t>130 EAST 36TH STREET</t>
  </si>
  <si>
    <t>STEPHANIE VALADEZ</t>
  </si>
  <si>
    <t>1344 LEWIS DR</t>
  </si>
  <si>
    <t>JEFF MCGILTON</t>
  </si>
  <si>
    <t>1057 S 6525 E</t>
  </si>
  <si>
    <t>DUBS SCRUBS</t>
  </si>
  <si>
    <t>5438 FREEWAY PARK DR</t>
  </si>
  <si>
    <t>DELVIES PLASTICS</t>
  </si>
  <si>
    <t>133 W HAVEN AVE</t>
  </si>
  <si>
    <t>POLYLINE</t>
  </si>
  <si>
    <t>845 NORTH CHURCH COURT</t>
  </si>
  <si>
    <t>ELMHURST</t>
  </si>
  <si>
    <t>60126</t>
  </si>
  <si>
    <t>TRAVIS COPIER</t>
  </si>
  <si>
    <t>TRAVIS WILLIAMS</t>
  </si>
  <si>
    <t>TOSH BENNETT</t>
  </si>
  <si>
    <t>TIM FULTON</t>
  </si>
  <si>
    <t>BOB STERLING</t>
  </si>
  <si>
    <t>ZACH WINKLERY</t>
  </si>
  <si>
    <t>LAXMAN PAUDYAL</t>
  </si>
  <si>
    <t>12944 S PHEASANT MOOR CV</t>
  </si>
  <si>
    <t>RHINO HITCH INC</t>
  </si>
  <si>
    <t>537 W PICKETT CIR., STE 900</t>
  </si>
  <si>
    <t>ALEX LAMARCA</t>
  </si>
  <si>
    <t>MAXIMUS EXTREME LIVING SOLUTIONS</t>
  </si>
  <si>
    <t>1464 KINGSTON DR</t>
  </si>
  <si>
    <t>KEVIN KILTS</t>
  </si>
  <si>
    <t>BRYAN BENNETT</t>
  </si>
  <si>
    <t>TERA CONSULTING INC.</t>
  </si>
  <si>
    <t>185 WEST JOHN STREET</t>
  </si>
  <si>
    <t>HICKSVILLE</t>
  </si>
  <si>
    <t>11802</t>
  </si>
  <si>
    <t>ROCKY MOUNTAIN PUPPETS</t>
  </si>
  <si>
    <t>10957 BRYANT STREET</t>
  </si>
  <si>
    <t>80234</t>
  </si>
  <si>
    <t>CAMERON JOHNSEN</t>
  </si>
  <si>
    <t>JOEY ALONZO</t>
  </si>
  <si>
    <t>1415 E 5935 S</t>
  </si>
  <si>
    <t>JAPANESE CHURCH OF CHRIST</t>
  </si>
  <si>
    <t>268 W 100 S</t>
  </si>
  <si>
    <t>ALLEN PATRICK VIER</t>
  </si>
  <si>
    <t>1035 DAY BREAK DRIVE</t>
  </si>
  <si>
    <t>MELANIE ELLISON</t>
  </si>
  <si>
    <t>3579 N 2550 W</t>
  </si>
  <si>
    <t>CHRIS TITTLE</t>
  </si>
  <si>
    <t>2437 N 2550 E</t>
  </si>
  <si>
    <t>VALERIE GALLEGOS</t>
  </si>
  <si>
    <t>619 W 2000 N</t>
  </si>
  <si>
    <t>JENNIFER GEISLER</t>
  </si>
  <si>
    <t>2648 N 2450 W</t>
  </si>
  <si>
    <t>D&amp;C PROPERTY MGMT LLC</t>
  </si>
  <si>
    <t>4943 W 5000 S</t>
  </si>
  <si>
    <t>DUNDEE PROPERTIES LLC</t>
  </si>
  <si>
    <t>UTAH LEGAL SERVICES INC</t>
  </si>
  <si>
    <t>205 N 400 W</t>
  </si>
  <si>
    <t>INTERSTATE SIGN COMPANY LLC</t>
  </si>
  <si>
    <t>DANIEL GUNRUD</t>
  </si>
  <si>
    <t>SHALEE EVANS</t>
  </si>
  <si>
    <t>BECKIE READ</t>
  </si>
  <si>
    <t>ELAINE WENDT</t>
  </si>
  <si>
    <t>JOSH MILLER</t>
  </si>
  <si>
    <t>FRED E BONE</t>
  </si>
  <si>
    <t>PO BOX 1236</t>
  </si>
  <si>
    <t>NEXT ENSEMBLE</t>
  </si>
  <si>
    <t>1970 CHEROKEE CIRCLE</t>
  </si>
  <si>
    <t>BRIAN BAGGS</t>
  </si>
  <si>
    <t>PETER ANDERSON</t>
  </si>
  <si>
    <t>VALPAK OF NORTHERN UTAH LC</t>
  </si>
  <si>
    <t>4729 S 1900 W</t>
  </si>
  <si>
    <t>DH GROUP LLC</t>
  </si>
  <si>
    <t>4020 SOUTH 700 EAST #2</t>
  </si>
  <si>
    <t>LETITIA TOOMBS</t>
  </si>
  <si>
    <t>DAVID MATTHEW HOWARD</t>
  </si>
  <si>
    <t>THE BIKE SHOPPE</t>
  </si>
  <si>
    <t>KAMILLE MARSHALL</t>
  </si>
  <si>
    <t>3218 N 500 E</t>
  </si>
  <si>
    <t>VIVINT SOLAR HOLDINGS INC</t>
  </si>
  <si>
    <t>1800 W ASHTON BLVD</t>
  </si>
  <si>
    <t>ALISON COREY</t>
  </si>
  <si>
    <t>ENNIS PAINT INC</t>
  </si>
  <si>
    <t>PO BOX 603518</t>
  </si>
  <si>
    <t>28260-3518</t>
  </si>
  <si>
    <t>LYNDEE LYNN IVIE</t>
  </si>
  <si>
    <t>603 N MAIN</t>
  </si>
  <si>
    <t>MELANIE DAY</t>
  </si>
  <si>
    <t>505 W 2400 S</t>
  </si>
  <si>
    <t>MARK DANIELS</t>
  </si>
  <si>
    <t>263 E ELBERTA DR</t>
  </si>
  <si>
    <t>CADEN JAMES THOMAS</t>
  </si>
  <si>
    <t>1010 E 2675 N</t>
  </si>
  <si>
    <t>JERALYN BARBER</t>
  </si>
  <si>
    <t>80 N 200 W</t>
  </si>
  <si>
    <t>CHAD CHRISTENSEN</t>
  </si>
  <si>
    <t>PATRICIA J. DUKES</t>
  </si>
  <si>
    <t>SUNBELT INFLATABLE TENTS</t>
  </si>
  <si>
    <t>36545</t>
  </si>
  <si>
    <t>MOUNTAIN ARTS &amp; MUSIC</t>
  </si>
  <si>
    <t>6961 DURFEE WAY</t>
  </si>
  <si>
    <t>NICHOLAS E CAINE</t>
  </si>
  <si>
    <t>2120 BOSTON AVE #2</t>
  </si>
  <si>
    <t>3C BUSINESS SOLUTIONS INC</t>
  </si>
  <si>
    <t>1213 W FLINT MEADOWS DR</t>
  </si>
  <si>
    <t>NADA USED CAR GUIDE</t>
  </si>
  <si>
    <t>33191 COLLECTION CENTER DR</t>
  </si>
  <si>
    <t>60693-0331</t>
  </si>
  <si>
    <t>HANA STUDIO LLC</t>
  </si>
  <si>
    <t>2017 COMMERCE WAY</t>
  </si>
  <si>
    <t>OGDEN NATURAL HISTORY FOUNDATION</t>
  </si>
  <si>
    <t>4287 HARRISON BLVD 6-204</t>
  </si>
  <si>
    <t>GARY L HEDLUND</t>
  </si>
  <si>
    <t>959 TERRACE HILLS DR</t>
  </si>
  <si>
    <t>DAYNA LYNN HEINER</t>
  </si>
  <si>
    <t>869 W 1930 N</t>
  </si>
  <si>
    <t>ANASTASIYA MOROZOVA</t>
  </si>
  <si>
    <t>434 W 100 N</t>
  </si>
  <si>
    <t>CATHY WILBUR</t>
  </si>
  <si>
    <t>% ALLIANCE PROBATION SERVICES</t>
  </si>
  <si>
    <t>KENNETH L MONSON</t>
  </si>
  <si>
    <t>1495 E 100 S, MEK 1550</t>
  </si>
  <si>
    <t>GROW UTAH VENTURES</t>
  </si>
  <si>
    <t>450 SIMMONS WAY SUITE 500</t>
  </si>
  <si>
    <t xml:space="preserve">Surface Pro 4 for Julie Combe                      </t>
  </si>
  <si>
    <t xml:space="preserve">Power Injectors                                    </t>
  </si>
  <si>
    <t xml:space="preserve">Rhino Industrial Label maker                       </t>
  </si>
  <si>
    <t xml:space="preserve">Microsoft Surface rugged case                      </t>
  </si>
  <si>
    <t xml:space="preserve">Sophos antivirus renewal/exploit addition          </t>
  </si>
  <si>
    <t xml:space="preserve">Induction Stations and RFID Gates                  </t>
  </si>
  <si>
    <t>ANIMAL CONTROL DOOR HANGERS</t>
  </si>
  <si>
    <t xml:space="preserve">AXON CAMERAS                                       </t>
  </si>
  <si>
    <t xml:space="preserve">ANIMAL MICROCHIPS                                  </t>
  </si>
  <si>
    <t xml:space="preserve">Dell XPS Laptop for Julie Combe                    </t>
  </si>
  <si>
    <t xml:space="preserve">Additional Radio Computers                         </t>
  </si>
  <si>
    <t xml:space="preserve">Computer hardware for scale house                  </t>
  </si>
  <si>
    <t>Dispatch AV Equipment and Conference Room AV</t>
  </si>
  <si>
    <t xml:space="preserve">is Dispatch AV Equipment and Conference Room AV    </t>
  </si>
  <si>
    <t xml:space="preserve">LARGE PRINT BOOKS AND MATERIALS                    </t>
  </si>
  <si>
    <t>Shed for TS</t>
  </si>
  <si>
    <t xml:space="preserve">NEW DOOR FOR WIC                                   </t>
  </si>
  <si>
    <t xml:space="preserve">REUPLOSTER LIBRARY CHAIRS WMHD                     </t>
  </si>
  <si>
    <t xml:space="preserve">additional camera                                  </t>
  </si>
  <si>
    <t xml:space="preserve">Telephone expansion modules                        </t>
  </si>
  <si>
    <t xml:space="preserve">REPLACEMENT CARPET WMHD                            </t>
  </si>
  <si>
    <t xml:space="preserve">Dog Food                                           </t>
  </si>
  <si>
    <t>3" MINUS STRUCTURAL FILL</t>
  </si>
  <si>
    <t xml:space="preserve">Shelving Main - First and Second Floor             </t>
  </si>
  <si>
    <t>1400 Gals. Diesel Fuel</t>
  </si>
  <si>
    <t xml:space="preserve">open order for supplies in concessions during eve  </t>
  </si>
  <si>
    <t xml:space="preserve">FLOORING - EVIDENCE ROOM                           </t>
  </si>
  <si>
    <t xml:space="preserve">DELL COMPUTER &amp; 2 24" MONITORS                     </t>
  </si>
  <si>
    <t xml:space="preserve">Hard drives                                        </t>
  </si>
  <si>
    <t xml:space="preserve">WMHD Library Polycom                               </t>
  </si>
  <si>
    <t xml:space="preserve">Dispatch Training Room AV                          </t>
  </si>
  <si>
    <t xml:space="preserve">Phones for Human Services                          </t>
  </si>
  <si>
    <t>Epson Plotter</t>
  </si>
  <si>
    <t xml:space="preserve">Nimble Array                                       </t>
  </si>
  <si>
    <t xml:space="preserve">Office Standard for John Stimpson                  </t>
  </si>
  <si>
    <t>4246 S RIVERBOAT RD, STE 200</t>
  </si>
  <si>
    <t>221 WASHINGTON BLVD #12563</t>
  </si>
  <si>
    <t>PROJECT SUCCESS COALITION INC</t>
  </si>
  <si>
    <t>PO BOX 145497</t>
  </si>
  <si>
    <t>4050 GOLF VISTA DR</t>
  </si>
  <si>
    <t>AMBERLEY PROPERTIES II LLC</t>
  </si>
  <si>
    <t>ANNAMARIA BOND, ME</t>
  </si>
  <si>
    <t>84129-8600</t>
  </si>
  <si>
    <t>ASHLEY GARLICK</t>
  </si>
  <si>
    <t>329 W 1980 S</t>
  </si>
  <si>
    <t>MICHELLE SHEPHERD</t>
  </si>
  <si>
    <t>24 ZIRCON CIRCLE</t>
  </si>
  <si>
    <t>STUART SHEPHERD</t>
  </si>
  <si>
    <t>RONALD DUNN PC</t>
  </si>
  <si>
    <t>2240 E HIGH MOUNTAIN DR</t>
  </si>
  <si>
    <t>DANIEL HOWARD CHOATE</t>
  </si>
  <si>
    <t>463 S CENTER ST</t>
  </si>
  <si>
    <t>NICHOLAS WITZEL</t>
  </si>
  <si>
    <t>MARSHALL INDUSTRIES INC</t>
  </si>
  <si>
    <t>3800 W 2100 S</t>
  </si>
  <si>
    <t>PROFESSIONAL TREE &amp; TURF EQUIP</t>
  </si>
  <si>
    <t>6945 INDIANA CT 400</t>
  </si>
  <si>
    <t>80007</t>
  </si>
  <si>
    <t>TAKOTA K REEVES</t>
  </si>
  <si>
    <t>1489 BRINKER AVE APT B1</t>
  </si>
  <si>
    <t>CHILDRENS CLASSIC IN</t>
  </si>
  <si>
    <t>160 9TH STREET</t>
  </si>
  <si>
    <t>TIMOTHY DOLAN</t>
  </si>
  <si>
    <t>4885 S 3325 W</t>
  </si>
  <si>
    <t>TALIA FELIX</t>
  </si>
  <si>
    <t>164 W 5250 S</t>
  </si>
  <si>
    <t>ALAN BOHORQUEZ</t>
  </si>
  <si>
    <t>1160 E 5100 S</t>
  </si>
  <si>
    <t>KENT WILSON</t>
  </si>
  <si>
    <t>860 W 8100 S</t>
  </si>
  <si>
    <t>PATHOLOGY ASSOCIATES MEDICAL LABORATORIES LC</t>
  </si>
  <si>
    <t>PO BOX 2695</t>
  </si>
  <si>
    <t>1048 N BUCK CREEK ROAD</t>
  </si>
  <si>
    <t>OLD HICKORY SHEDS, LLC</t>
  </si>
  <si>
    <t>900 CPT JOE FULGHUM DR</t>
  </si>
  <si>
    <t>MURFREESBORO</t>
  </si>
  <si>
    <t>37129</t>
  </si>
  <si>
    <t>CHARLES CREAGER</t>
  </si>
  <si>
    <t>STOR &amp; MORE LLC</t>
  </si>
  <si>
    <t>675 W 12TH STREET</t>
  </si>
  <si>
    <t>ANGELA MARTIN</t>
  </si>
  <si>
    <t>IDENTITY LINKS INC</t>
  </si>
  <si>
    <t>6211 W HOWARD STREET</t>
  </si>
  <si>
    <t>NILES</t>
  </si>
  <si>
    <t>60714-3403</t>
  </si>
  <si>
    <t>CLAUDE H NIX CONSTRUCTION</t>
  </si>
  <si>
    <t>1893 EAST SKYLINE DRIVE</t>
  </si>
  <si>
    <t>AARON STOKES</t>
  </si>
  <si>
    <t>554 S 200 W</t>
  </si>
  <si>
    <t>UTAH REINED COW HORSE ASSOCIATION</t>
  </si>
  <si>
    <t>937 S FRANCIS CIRCLE</t>
  </si>
  <si>
    <t>SPICERS PAPER</t>
  </si>
  <si>
    <t>2454 S 3600 W</t>
  </si>
  <si>
    <t>COMPOST WOOD CHIP COLORANT</t>
  </si>
  <si>
    <t>THERMAL PAPER</t>
  </si>
  <si>
    <t>Adobe Acrobat Pro 2017</t>
  </si>
  <si>
    <t xml:space="preserve">TEEN HEALTH BUSINESS CARDS FOR HEALTH PROMO        </t>
  </si>
  <si>
    <t xml:space="preserve">FLOOR COVERINGS FOR MAIN LIBRARY                   </t>
  </si>
  <si>
    <t xml:space="preserve">EQUIPMENT MAINTENANCE                              </t>
  </si>
  <si>
    <t xml:space="preserve">Routing switch                                     </t>
  </si>
  <si>
    <t xml:space="preserve">Dispatch Card Access for additional floor doors    </t>
  </si>
  <si>
    <t>server room fiber jumpers</t>
  </si>
  <si>
    <t xml:space="preserve">Zika Supplies for Clinic-Moore Medical             </t>
  </si>
  <si>
    <t xml:space="preserve">ZIKA SUPPLIES FOR CLINIC- CHANNING BETE CO         </t>
  </si>
  <si>
    <t>IT</t>
  </si>
  <si>
    <t>DECONTAMINATION PERMITS FOR EH</t>
  </si>
  <si>
    <t xml:space="preserve">ZIKA SUPPLIES FOR CLINIC- BEST BUY                 </t>
  </si>
  <si>
    <t xml:space="preserve">VMWARE Renewal                                     </t>
  </si>
  <si>
    <t xml:space="preserve">Microsoft Office - 021-10559                       </t>
  </si>
  <si>
    <t xml:space="preserve">open order for supplies during concessions         </t>
  </si>
  <si>
    <t>ZIKA SUPPLIES FOR CLINIC</t>
  </si>
  <si>
    <t xml:space="preserve">open orders for supplies in concessions during ev  </t>
  </si>
  <si>
    <t>Sewer Envelopes</t>
  </si>
  <si>
    <t xml:space="preserve">Ronna's Business Cards                             </t>
  </si>
  <si>
    <t>BUSINESS CARDS/LETTERHEAD</t>
  </si>
  <si>
    <t xml:space="preserve">Laptop for Quinn Fowers                            </t>
  </si>
  <si>
    <t>Window tinting at softball complex</t>
  </si>
  <si>
    <t xml:space="preserve">Business Cards                                     </t>
  </si>
  <si>
    <t xml:space="preserve">ESRI Maintenance Renewal                           </t>
  </si>
  <si>
    <t xml:space="preserve">dispatch 40” monitors                              </t>
  </si>
  <si>
    <t xml:space="preserve">RFID Gates                                         </t>
  </si>
  <si>
    <t xml:space="preserve">PCs and Monitors                                   </t>
  </si>
  <si>
    <t xml:space="preserve">IT replacement computers                           </t>
  </si>
  <si>
    <t xml:space="preserve">Extended Warranty                                  </t>
  </si>
  <si>
    <t>CHAPMAN AND ASSOCIATES</t>
  </si>
  <si>
    <t>2851 N 5250 W</t>
  </si>
  <si>
    <t>127 W VINE ST</t>
  </si>
  <si>
    <t>408 E 2175 N</t>
  </si>
  <si>
    <t>883 CLARK LN #2</t>
  </si>
  <si>
    <t>JOSE CORTES</t>
  </si>
  <si>
    <t>7415 S PINE ST</t>
  </si>
  <si>
    <t>SAMUEL WOODALL</t>
  </si>
  <si>
    <t>805 S MAIN ST</t>
  </si>
  <si>
    <t>KEN CARPENTER</t>
  </si>
  <si>
    <t>LAUREN GUIDO</t>
  </si>
  <si>
    <t>36 W FREMONT AVE</t>
  </si>
  <si>
    <t>JARED ADAIR</t>
  </si>
  <si>
    <t>83 VIEWCREST CIR</t>
  </si>
  <si>
    <t>NEIL MAXWELL</t>
  </si>
  <si>
    <t>1770 S 165 W</t>
  </si>
  <si>
    <t>CANYON COUNTY</t>
  </si>
  <si>
    <t>SHERIFF'S OFFICE</t>
  </si>
  <si>
    <t>CALDWELL</t>
  </si>
  <si>
    <t>83605</t>
  </si>
  <si>
    <t>EXTRA PACKAGING LLC</t>
  </si>
  <si>
    <t>736 GLOUCHESTER STREET</t>
  </si>
  <si>
    <t>KEVIN BAILEY MASONRY</t>
  </si>
  <si>
    <t>5577 W 1150 S</t>
  </si>
  <si>
    <t>KELSEY PARSONS</t>
  </si>
  <si>
    <t>SHERYL OLSEN</t>
  </si>
  <si>
    <t>CHARLES CIEPLY</t>
  </si>
  <si>
    <t>BREANNA WADMAN</t>
  </si>
  <si>
    <t>5848 WASATCH DRIVE, APT #4</t>
  </si>
  <si>
    <t>MT OGDEN UTAH SURGICAL CENTER LLC</t>
  </si>
  <si>
    <t>4364 WASHINGTON BLVD</t>
  </si>
  <si>
    <t>WILD COUNTRY</t>
  </si>
  <si>
    <t>C/O JOHN B WINTER</t>
  </si>
  <si>
    <t>THE DICIO GROUP</t>
  </si>
  <si>
    <t>10 WEST 100 SOUTH, STE 611</t>
  </si>
  <si>
    <t>JOSHUA MARIGONI</t>
  </si>
  <si>
    <t>KATHY MONTGOMERY</t>
  </si>
  <si>
    <t>JONATHAN REYNOLDS</t>
  </si>
  <si>
    <t>AUDREY RUTH BRADY</t>
  </si>
  <si>
    <t>7940 S MAIN ST #10</t>
  </si>
  <si>
    <t>MEAGAN BRADY</t>
  </si>
  <si>
    <t>8018 S PIONEER ST</t>
  </si>
  <si>
    <t>NATHANIEL GUTIERREZ</t>
  </si>
  <si>
    <t>CFM INC/PARTY TIMES</t>
  </si>
  <si>
    <t>C/O KIRT &amp; WENDI CORDON</t>
  </si>
  <si>
    <t>ALTERNATE UNIVERSE LLC</t>
  </si>
  <si>
    <t>510 W 2400 S</t>
  </si>
  <si>
    <t>LAURA RIDGE</t>
  </si>
  <si>
    <t>167 N HWY 89 #E1</t>
  </si>
  <si>
    <t>CITICOURT LLC</t>
  </si>
  <si>
    <t>236 SOUTH 300 EAST</t>
  </si>
  <si>
    <t>ERIN KIMBERLY CUNNINGHAM</t>
  </si>
  <si>
    <t>1976 SOUTH 875 EAST</t>
  </si>
  <si>
    <t>KORI WAMSLEY</t>
  </si>
  <si>
    <t>6948 BEAR SPRING CIRCLE</t>
  </si>
  <si>
    <t>FEDEX FREIGHT INC</t>
  </si>
  <si>
    <t>2200 FORWARD DRIVE</t>
  </si>
  <si>
    <t>72601</t>
  </si>
  <si>
    <t>SUSAN W NILSON</t>
  </si>
  <si>
    <t>6172 S 2175 E</t>
  </si>
  <si>
    <t>JENNIFER L WHEELER</t>
  </si>
  <si>
    <t>9120 E 1000 N</t>
  </si>
  <si>
    <t>JOSHUA &amp; HANNAH GARD</t>
  </si>
  <si>
    <t>143 N PINGREE #A</t>
  </si>
  <si>
    <t>TOPPER BAKERY INC</t>
  </si>
  <si>
    <t>2516 MONROE BLVD</t>
  </si>
  <si>
    <t>OGDEN PRIDE INC</t>
  </si>
  <si>
    <t>727 24TH STREET, SUITE 2</t>
  </si>
  <si>
    <t>MICAH MAXSON</t>
  </si>
  <si>
    <t>1811 27TH STREET</t>
  </si>
  <si>
    <t>SCOTT WILLIAMS</t>
  </si>
  <si>
    <t>5377 S 1345 W</t>
  </si>
  <si>
    <t>TAMRA LOTT</t>
  </si>
  <si>
    <t>100 SUNSET #2</t>
  </si>
  <si>
    <t>UTAH ADVANCED MATERIALS &amp; MANUFACTURING INITIATIVE</t>
  </si>
  <si>
    <t>450 SOUTH SIMMONS WAY, STE 300</t>
  </si>
  <si>
    <t>JACKSON SPORTS</t>
  </si>
  <si>
    <t>C/O ANN MARINDA JACKSON</t>
  </si>
  <si>
    <t>BRYAN A CLAPPERTON</t>
  </si>
  <si>
    <t>185 N 6800 E</t>
  </si>
  <si>
    <t>ALTON CLAIR JAMES</t>
  </si>
  <si>
    <t>1234 W 4000 N</t>
  </si>
  <si>
    <t>NEW IMAGE CUSTOM APPEARANCE</t>
  </si>
  <si>
    <t>842 EAST 1275 NORTH</t>
  </si>
  <si>
    <t>HANNAH PERRY</t>
  </si>
  <si>
    <t>896 E 1525 N</t>
  </si>
  <si>
    <t>LANCE COATS</t>
  </si>
  <si>
    <t>JEFF THOMSON</t>
  </si>
  <si>
    <t>DAVIS COUNTY ATTY OFFICE</t>
  </si>
  <si>
    <t>SPARROW'S HOME FURNISHINGS</t>
  </si>
  <si>
    <t>4456 S 1900 W</t>
  </si>
  <si>
    <t>JONATHAN CONLEY</t>
  </si>
  <si>
    <t>RYAN LUGO</t>
  </si>
  <si>
    <t>HCNU HOSPICE</t>
  </si>
  <si>
    <t>2721 N HWY 89 STE 200</t>
  </si>
  <si>
    <t>Wired/Wiereless Network Hardware</t>
  </si>
  <si>
    <t>Printers and Monitors</t>
  </si>
  <si>
    <t>WAY TO WELLNESS SIGNAGE FOR HEALTH PROMO</t>
  </si>
  <si>
    <t xml:space="preserve">Oracle Weblogic Suite 4/30/17-4/29/18              </t>
  </si>
  <si>
    <t xml:space="preserve">MBI TRUCK TICKETS                                  </t>
  </si>
  <si>
    <t xml:space="preserve">Open Order for Septic Tank/Grease trap             </t>
  </si>
  <si>
    <t>CON-TACT CLEAR MATTE 18" x 60 FT ROLLS</t>
  </si>
  <si>
    <t xml:space="preserve">Open Order Tree Pruning                            </t>
  </si>
  <si>
    <t xml:space="preserve">Carpet Cleaning SWB                                </t>
  </si>
  <si>
    <t>IPad</t>
  </si>
  <si>
    <t xml:space="preserve">Extra help for Fair                                </t>
  </si>
  <si>
    <t xml:space="preserve">ICE PAINT                                          </t>
  </si>
  <si>
    <t xml:space="preserve">Inspiron 15 7000 Series                            </t>
  </si>
  <si>
    <t xml:space="preserve">Optiplex 5050 SFF                                  </t>
  </si>
  <si>
    <t xml:space="preserve">HP Laser Jet                                       </t>
  </si>
  <si>
    <t xml:space="preserve">MICROSOFT OFFICE PRO 2016                          </t>
  </si>
  <si>
    <t xml:space="preserve">MICROSOFT SURFACE PRO 4                            </t>
  </si>
  <si>
    <t xml:space="preserve">Server Room Fiber Jumpers                          </t>
  </si>
  <si>
    <t xml:space="preserve">BRIEFS                                             </t>
  </si>
  <si>
    <t xml:space="preserve">redundant power supply                             </t>
  </si>
  <si>
    <t>DV BROCHURE 2017</t>
  </si>
  <si>
    <t>VICTIM WITNESS BROCHURE</t>
  </si>
  <si>
    <t>HAZMAT SENSOR CHIPS</t>
  </si>
  <si>
    <t>BOOKS AND MATERIALS</t>
  </si>
  <si>
    <t xml:space="preserve">WC PARKING STRUCTURE LAND SURVEY                   </t>
  </si>
  <si>
    <t xml:space="preserve">iMac                                               </t>
  </si>
  <si>
    <t xml:space="preserve">Adpbe Creative Cloud Licensing renewal             </t>
  </si>
  <si>
    <t xml:space="preserve">Shirts for the WCFair                              </t>
  </si>
  <si>
    <t>Ribbons, Rosettes and awards for the 2017 WCF</t>
  </si>
  <si>
    <t xml:space="preserve">Sound and Lights                                   </t>
  </si>
  <si>
    <t xml:space="preserve">Pressure Testing Kit/Adapter                       </t>
  </si>
  <si>
    <t xml:space="preserve">Server Room Cables                                 </t>
  </si>
  <si>
    <t xml:space="preserve">Dispatch Chairs                                    </t>
  </si>
  <si>
    <t xml:space="preserve">Dispatch Cup Holders                               </t>
  </si>
  <si>
    <t xml:space="preserve">Open Order PVB Landscaping                         </t>
  </si>
  <si>
    <t xml:space="preserve">ARCHIVAL SUPPLIES                                  </t>
  </si>
  <si>
    <t xml:space="preserve">dispatch chairs                                    </t>
  </si>
  <si>
    <t xml:space="preserve">AXIS 360 DIGITAL MEDIA OPEN ORDER                  </t>
  </si>
  <si>
    <t xml:space="preserve">Glass Logo Sign                                    </t>
  </si>
  <si>
    <t xml:space="preserve">Special Inspections and Materials Testing          </t>
  </si>
  <si>
    <t>N</t>
  </si>
  <si>
    <t>v_vend_address4</t>
  </si>
  <si>
    <t>a_vendor_name3</t>
  </si>
  <si>
    <t>a_vendor_name4</t>
  </si>
  <si>
    <t>v_indcont</t>
  </si>
  <si>
    <t>COMMERCE</t>
  </si>
  <si>
    <t>31 SOUTH 600 WEST</t>
  </si>
  <si>
    <t>STRUCTURE WORKS INC</t>
  </si>
  <si>
    <t>43 MILL STREET</t>
  </si>
  <si>
    <t>DOVER PLAINS</t>
  </si>
  <si>
    <t>12522</t>
  </si>
  <si>
    <t>SENSIT TECHNOLOGIES LLC</t>
  </si>
  <si>
    <t>851 TRANSPORT DR</t>
  </si>
  <si>
    <t>VALPARAISO</t>
  </si>
  <si>
    <t>46383-8432</t>
  </si>
  <si>
    <t>COLTEN CLARE RICHINS</t>
  </si>
  <si>
    <t>839 SAPPHIRE STREET</t>
  </si>
  <si>
    <t>QUINN G FOWERS</t>
  </si>
  <si>
    <t>JOHN O WATSON</t>
  </si>
  <si>
    <t>C/O T/S</t>
  </si>
  <si>
    <t>MINER LTD</t>
  </si>
  <si>
    <t>JEREMY BUTLER</t>
  </si>
  <si>
    <t>1337 E 5175 S  SUITE 304</t>
  </si>
  <si>
    <t>SCHRYVER MEDICAL SALES AND MARKETING LLC</t>
  </si>
  <si>
    <t>12075 E 45TH AVE, SUITE 600</t>
  </si>
  <si>
    <t>80239</t>
  </si>
  <si>
    <t>KSOP INC</t>
  </si>
  <si>
    <t>1285 WEST 2320 SOUTH</t>
  </si>
  <si>
    <t>SEAGULL PRINTING SERVICES, INC.</t>
  </si>
  <si>
    <t>6969 SOUTH HIGH TECH DRIVE</t>
  </si>
  <si>
    <t>REIS ENVIRONMENTAL INC</t>
  </si>
  <si>
    <t>11022 LINPAGE PLACE</t>
  </si>
  <si>
    <t>63132</t>
  </si>
  <si>
    <t>POYNER HVAC&amp;R CONSULTING LLC</t>
  </si>
  <si>
    <t>PO BOX 12911</t>
  </si>
  <si>
    <t>SARA TINGEY</t>
  </si>
  <si>
    <t>DENISE REGAN</t>
  </si>
  <si>
    <t>635 EAST 2300 NORTH</t>
  </si>
  <si>
    <t>CUMULUS MEDIA INC</t>
  </si>
  <si>
    <t>3654 MOMENTUM PLACE</t>
  </si>
  <si>
    <t>60689-5336</t>
  </si>
  <si>
    <t>AMARJIT KAUR</t>
  </si>
  <si>
    <t>4395 SOUTH 1900 WEST</t>
  </si>
  <si>
    <t>DALE SATTERTHWAITE</t>
  </si>
  <si>
    <t>1405 NORTH 7423 EAST</t>
  </si>
  <si>
    <t>SEAN ENDSLEY</t>
  </si>
  <si>
    <t>ALISHA FREESTONE</t>
  </si>
  <si>
    <t>KEITH WEBB</t>
  </si>
  <si>
    <t>137 SOUTH 1025 WEST</t>
  </si>
  <si>
    <t>MICAH AND KIMBERLIE WILSON</t>
  </si>
  <si>
    <t>4160 W 3600 N</t>
  </si>
  <si>
    <t>CANYON COLLISION REPAIR INC</t>
  </si>
  <si>
    <t>515 N INDUSTRIAL RD</t>
  </si>
  <si>
    <t>HOLLINGER METAL EDGE INC</t>
  </si>
  <si>
    <t>6340 BANDINI BLVD</t>
  </si>
  <si>
    <t>90040</t>
  </si>
  <si>
    <t>AAI CORPORATION</t>
  </si>
  <si>
    <t>124 INDUSTRY LANE</t>
  </si>
  <si>
    <t>HUNT VALLEY</t>
  </si>
  <si>
    <t>21030</t>
  </si>
  <si>
    <t>SOUTHWEST UTAH PUBLIC HEALTH DEPT</t>
  </si>
  <si>
    <t>620 SOUTH 400 EAST, STE 400</t>
  </si>
  <si>
    <t>SAINT GEORGE</t>
  </si>
  <si>
    <t>JESSICA BICKLE</t>
  </si>
  <si>
    <t>MACK DEVRIES</t>
  </si>
  <si>
    <t>160 S 6900 E</t>
  </si>
  <si>
    <t>MOUNT OGDEN ANESTHESIA GROUP LLC</t>
  </si>
  <si>
    <t>PO BOX 3810</t>
  </si>
  <si>
    <t>84110-3810</t>
  </si>
  <si>
    <t>ALYSSA SPENCER</t>
  </si>
  <si>
    <t>1862 N 3900 W</t>
  </si>
  <si>
    <t>MIKE STEVENS</t>
  </si>
  <si>
    <t>1120 N ALFRED AVE</t>
  </si>
  <si>
    <t>TIMOTHY CHARLWOOD</t>
  </si>
  <si>
    <t>PO BOX 980400</t>
  </si>
  <si>
    <t>TIFFANY SCHOENFELD</t>
  </si>
  <si>
    <t>2246 WASHINGTON BLVD</t>
  </si>
  <si>
    <t>ZACHARY SMITH</t>
  </si>
  <si>
    <t>127 9TH STREET</t>
  </si>
  <si>
    <t>PRISCILA BERTON</t>
  </si>
  <si>
    <t>1765 W 2100 S</t>
  </si>
  <si>
    <t>Server Cluster Expansion</t>
  </si>
  <si>
    <t>INMATE CUPS</t>
  </si>
  <si>
    <t>MONITOR FOR JOHN WATSON</t>
  </si>
  <si>
    <t>Canopies at the 2017 WCF</t>
  </si>
  <si>
    <t>Pipe, drape and tables 2017 WCF</t>
  </si>
  <si>
    <t xml:space="preserve">Blackout Shades                                    </t>
  </si>
  <si>
    <t xml:space="preserve">CHANNING-BETE ZIKA SUPPLIES FOR CLINIC             </t>
  </si>
  <si>
    <t xml:space="preserve">open order for supplies during events for concess  </t>
  </si>
  <si>
    <t xml:space="preserve">Keychains                                          </t>
  </si>
  <si>
    <t xml:space="preserve">BUSINESS CARDS                                     </t>
  </si>
  <si>
    <t xml:space="preserve">PVB Landscaping Project                            </t>
  </si>
  <si>
    <t xml:space="preserve">HEPATITIS B VACCINE                                </t>
  </si>
  <si>
    <t xml:space="preserve">DRY DECON KIT                                      </t>
  </si>
  <si>
    <t xml:space="preserve">Microsoft Office Professional for Quinn            </t>
  </si>
  <si>
    <t xml:space="preserve">MBI TICKETS                                        </t>
  </si>
  <si>
    <t xml:space="preserve">Gate controller move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</si>
</sst>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44" formatCode="_(&quot;$&quot;* #,##0.00_);_(&quot;$&quot;* \(#,##0.00\);_(&quot;$&quot;* &quot;-&quot;??_);_(@_)"/>
    <numFmt numFmtId="43" formatCode="_(* #,##0.00_);_(* \(#,##0.00\);_(* &quot;-&quot;??_);_(@_)"/>
    <numFmt numFmtId="164" formatCode="_(* #,##0_);_(* \(#,##0\);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1"/>
      <color rgb="FFFF0000"/>
      <name val="Calibri"/>
      <family val="2"/>
      <scheme val="minor"/>
    </font>
    <font>
      <b/>
      <sz val="11"/>
      <color rgb="FFFF0000"/>
      <name val="Calibri"/>
      <family val="2"/>
      <scheme val="minor"/>
    </font>
  </fonts>
  <fills count="4">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6">
    <xf numFmtId="0" fontId="0" fillId="0" borderId="0" xfId="0"/>
    <xf numFmtId="22" fontId="0" fillId="0" borderId="0" xfId="0" applyNumberFormat="1"/>
    <xf numFmtId="0" fontId="3" fillId="0" borderId="1" xfId="0" applyFont="1" applyBorder="1" applyAlignment="1">
      <alignment horizontal="right"/>
    </xf>
    <xf numFmtId="164" fontId="3" fillId="0" borderId="1" xfId="1" applyNumberFormat="1" applyFont="1" applyBorder="1"/>
    <xf numFmtId="164" fontId="1" fillId="0" borderId="0" xfId="1" applyNumberFormat="1" applyFont="1"/>
    <xf numFmtId="0" fontId="2" fillId="0" borderId="0" xfId="0" applyFont="1" applyAlignment="1">
      <alignment horizontal="right"/>
    </xf>
    <xf numFmtId="14" fontId="2" fillId="0" borderId="0" xfId="0" applyNumberFormat="1" applyFont="1" applyAlignment="1">
      <alignment horizontal="right"/>
    </xf>
    <xf numFmtId="43" fontId="3" fillId="0" borderId="1" xfId="2" applyNumberFormat="1" applyFont="1" applyBorder="1"/>
    <xf numFmtId="43" fontId="1" fillId="0" borderId="0" xfId="1" applyFont="1"/>
    <xf numFmtId="0" fontId="0" fillId="0" borderId="0" xfId="0" applyAlignment="1">
      <alignment horizontal="left"/>
    </xf>
    <xf numFmtId="0" fontId="0" fillId="0" borderId="0" xfId="0" applyNumberFormat="1"/>
    <xf numFmtId="0" fontId="0" fillId="0" borderId="0" xfId="0" applyAlignment="1">
      <alignment horizontal="left" indent="1"/>
    </xf>
    <xf numFmtId="0" fontId="0" fillId="0" borderId="2" xfId="0" applyBorder="1"/>
    <xf numFmtId="0" fontId="0" fillId="0" borderId="0" xfId="0" pivotButton="1"/>
    <xf numFmtId="0" fontId="3" fillId="0" borderId="0" xfId="0" applyFont="1" applyBorder="1" applyAlignment="1">
      <alignment horizontal="right"/>
    </xf>
    <xf numFmtId="43" fontId="3" fillId="0" borderId="0" xfId="2" applyNumberFormat="1" applyFont="1" applyBorder="1"/>
    <xf numFmtId="9" fontId="0" fillId="0" borderId="0" xfId="3" applyFont="1"/>
    <xf numFmtId="0" fontId="5" fillId="0" borderId="0" xfId="0" applyFont="1"/>
    <xf numFmtId="9" fontId="5" fillId="0" borderId="0" xfId="3" applyFont="1"/>
    <xf numFmtId="0" fontId="4" fillId="0" borderId="0" xfId="0" applyFont="1"/>
    <xf numFmtId="7" fontId="0" fillId="0" borderId="0" xfId="0" applyNumberFormat="1"/>
    <xf numFmtId="0" fontId="5" fillId="0" borderId="0" xfId="0" applyFont="1" applyAlignment="1">
      <alignment horizontal="left"/>
    </xf>
    <xf numFmtId="9" fontId="5" fillId="0" borderId="0" xfId="3" applyFont="1" applyAlignment="1">
      <alignment horizontal="left"/>
    </xf>
    <xf numFmtId="0" fontId="3" fillId="3" borderId="0" xfId="0" applyFont="1" applyFill="1" applyAlignment="1">
      <alignment horizontal="center"/>
    </xf>
    <xf numFmtId="0" fontId="3" fillId="2" borderId="0" xfId="0" applyFont="1" applyFill="1" applyAlignment="1">
      <alignment horizontal="center"/>
    </xf>
    <xf numFmtId="0" fontId="0" fillId="0" borderId="0" xfId="0" applyAlignment="1">
      <alignment horizontal="left" wrapText="1"/>
    </xf>
  </cellXfs>
  <cellStyles count="4">
    <cellStyle name="Comma" xfId="1" builtinId="3"/>
    <cellStyle name="Currency" xfId="2" builtinId="4"/>
    <cellStyle name="Normal" xfId="0" builtinId="0"/>
    <cellStyle name="Percent" xfId="3" builtinId="5"/>
  </cellStyles>
  <dxfs count="7">
    <dxf>
      <numFmt numFmtId="0" formatCode="General"/>
    </dxf>
    <dxf>
      <numFmt numFmtId="0" formatCode="General"/>
    </dxf>
    <dxf>
      <numFmt numFmtId="27" formatCode="m/d/yyyy\ h:mm"/>
    </dxf>
    <dxf>
      <fill>
        <patternFill>
          <bgColor rgb="FFFF0000"/>
        </patternFill>
      </fill>
    </dxf>
    <dxf>
      <numFmt numFmtId="27" formatCode="m/d/yyyy\ h:mm"/>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ederholm,Brianna" refreshedDate="42944.525154513889" createdVersion="4" refreshedVersion="4" minRefreshableVersion="3" recordCount="3387">
  <cacheSource type="worksheet">
    <worksheetSource name="Table_munisapp_tylerci_mu_live_rq_master5"/>
  </cacheSource>
  <cacheFields count="12">
    <cacheField name="rd_fiscal_year" numFmtId="0">
      <sharedItems containsSemiMixedTypes="0" containsString="0" containsNumber="1" containsInteger="1" minValue="2015" maxValue="2017"/>
    </cacheField>
    <cacheField name="rd_unit_price" numFmtId="0">
      <sharedItems containsSemiMixedTypes="0" containsString="0" containsNumber="1" minValue="0" maxValue="696600"/>
    </cacheField>
    <cacheField name="rd_extended_price" numFmtId="0">
      <sharedItems containsSemiMixedTypes="0" containsString="0" containsNumber="1" minValue="0" maxValue="696600"/>
    </cacheField>
    <cacheField name="rd_price_net" numFmtId="0">
      <sharedItems containsSemiMixedTypes="0" containsString="0" containsNumber="1" minValue="0" maxValue="696600"/>
    </cacheField>
    <cacheField name="rd_po_create_date" numFmtId="22">
      <sharedItems containsNonDate="0" containsDate="1" containsString="0" containsBlank="1" minDate="1899-12-31T00:00:00" maxDate="2017-07-28T00:00:00" count="260">
        <d v="2016-01-05T00:00:00"/>
        <d v="2016-01-06T00:00:00"/>
        <d v="2016-01-13T00:00:00"/>
        <d v="2016-02-10T00:00:00"/>
        <d v="2016-01-26T00:00:00"/>
        <d v="2016-01-22T00:00:00"/>
        <d v="2016-01-21T00:00:00"/>
        <d v="2016-01-08T00:00:00"/>
        <m/>
        <d v="2016-01-14T00:00:00"/>
        <d v="2016-01-07T00:00:00"/>
        <d v="2016-02-09T00:00:00"/>
        <d v="2016-03-11T00:00:00"/>
        <d v="2016-01-11T00:00:00"/>
        <d v="2016-02-02T00:00:00"/>
        <d v="2016-01-29T00:00:00"/>
        <d v="2016-01-15T00:00:00"/>
        <d v="1899-12-31T00:00:00"/>
        <d v="2016-02-03T00:00:00"/>
        <d v="2016-02-17T00:00:00"/>
        <d v="2016-04-20T00:00:00"/>
        <d v="2016-04-08T00:00:00"/>
        <d v="2016-03-02T00:00:00"/>
        <d v="2016-03-04T00:00:00"/>
        <d v="2016-02-05T00:00:00"/>
        <d v="2016-02-04T00:00:00"/>
        <d v="2016-02-26T00:00:00"/>
        <d v="2016-02-11T00:00:00"/>
        <d v="2016-03-10T00:00:00"/>
        <d v="2016-04-07T00:00:00"/>
        <d v="2016-04-12T00:00:00"/>
        <d v="2016-02-19T00:00:00"/>
        <d v="2016-02-12T00:00:00"/>
        <d v="2016-02-16T00:00:00"/>
        <d v="2016-03-14T00:00:00"/>
        <d v="2016-10-19T00:00:00"/>
        <d v="2016-03-25T00:00:00"/>
        <d v="2016-02-24T00:00:00"/>
        <d v="2016-03-01T00:00:00"/>
        <d v="2016-03-03T00:00:00"/>
        <d v="2016-03-28T00:00:00"/>
        <d v="2016-03-24T00:00:00"/>
        <d v="2016-03-18T00:00:00"/>
        <d v="2016-03-15T00:00:00"/>
        <d v="2016-03-16T00:00:00"/>
        <d v="2016-03-30T00:00:00"/>
        <d v="2016-08-18T00:00:00"/>
        <d v="2016-05-10T00:00:00"/>
        <d v="2016-08-17T00:00:00"/>
        <d v="2016-03-31T00:00:00"/>
        <d v="2016-04-01T00:00:00"/>
        <d v="2016-04-04T00:00:00"/>
        <d v="2016-04-19T00:00:00"/>
        <d v="2016-04-26T00:00:00"/>
        <d v="2016-04-15T00:00:00"/>
        <d v="2016-04-13T00:00:00"/>
        <d v="2016-04-18T00:00:00"/>
        <d v="2016-04-22T00:00:00"/>
        <d v="2016-04-27T00:00:00"/>
        <d v="2016-05-04T00:00:00"/>
        <d v="2016-06-24T00:00:00"/>
        <d v="2016-04-29T00:00:00"/>
        <d v="2016-05-12T00:00:00"/>
        <d v="2016-06-07T00:00:00"/>
        <d v="2016-05-02T00:00:00"/>
        <d v="2016-05-06T00:00:00"/>
        <d v="2016-05-03T00:00:00"/>
        <d v="2016-06-03T00:00:00"/>
        <d v="2016-05-11T00:00:00"/>
        <d v="2016-05-13T00:00:00"/>
        <d v="2016-05-17T00:00:00"/>
        <d v="2016-05-16T00:00:00"/>
        <d v="2016-05-19T00:00:00"/>
        <d v="2016-06-01T00:00:00"/>
        <d v="2016-05-23T00:00:00"/>
        <d v="2016-06-09T00:00:00"/>
        <d v="2016-05-27T00:00:00"/>
        <d v="2016-06-20T00:00:00"/>
        <d v="2016-06-27T00:00:00"/>
        <d v="2016-06-29T00:00:00"/>
        <d v="2016-06-28T00:00:00"/>
        <d v="2016-07-13T00:00:00"/>
        <d v="2016-06-15T00:00:00"/>
        <d v="2016-06-23T00:00:00"/>
        <d v="2016-06-08T00:00:00"/>
        <d v="2016-06-13T00:00:00"/>
        <d v="2016-06-16T00:00:00"/>
        <d v="2016-07-15T00:00:00"/>
        <d v="2016-06-10T00:00:00"/>
        <d v="2016-07-07T00:00:00"/>
        <d v="2016-06-17T00:00:00"/>
        <d v="2016-06-21T00:00:00"/>
        <d v="2016-07-29T00:00:00"/>
        <d v="2016-07-14T00:00:00"/>
        <d v="2016-07-19T00:00:00"/>
        <d v="2016-07-21T00:00:00"/>
        <d v="2016-07-01T00:00:00"/>
        <d v="2016-11-22T00:00:00"/>
        <d v="2016-08-31T00:00:00"/>
        <d v="2016-07-08T00:00:00"/>
        <d v="2016-08-02T00:00:00"/>
        <d v="2016-07-12T00:00:00"/>
        <d v="2016-08-30T00:00:00"/>
        <d v="2016-08-05T00:00:00"/>
        <d v="2016-07-27T00:00:00"/>
        <d v="2016-08-03T00:00:00"/>
        <d v="2016-07-22T00:00:00"/>
        <d v="2016-07-28T00:00:00"/>
        <d v="2016-08-12T00:00:00"/>
        <d v="2016-08-09T00:00:00"/>
        <d v="2016-08-26T00:00:00"/>
        <d v="2016-08-23T00:00:00"/>
        <d v="2016-08-10T00:00:00"/>
        <d v="2016-08-15T00:00:00"/>
        <d v="2016-10-14T00:00:00"/>
        <d v="2016-09-30T00:00:00"/>
        <d v="2016-09-12T00:00:00"/>
        <d v="2016-09-21T00:00:00"/>
        <d v="2016-09-08T00:00:00"/>
        <d v="2016-09-02T00:00:00"/>
        <d v="2016-09-09T00:00:00"/>
        <d v="2016-09-01T00:00:00"/>
        <d v="2016-09-23T00:00:00"/>
        <d v="2016-09-15T00:00:00"/>
        <d v="2016-09-13T00:00:00"/>
        <d v="2016-09-16T00:00:00"/>
        <d v="2016-09-27T00:00:00"/>
        <d v="2016-11-01T00:00:00"/>
        <d v="2016-10-24T00:00:00"/>
        <d v="2016-10-20T00:00:00"/>
        <d v="2016-10-07T00:00:00"/>
        <d v="2016-10-13T00:00:00"/>
        <d v="2016-10-27T00:00:00"/>
        <d v="2016-09-22T00:00:00"/>
        <d v="2016-10-18T00:00:00"/>
        <d v="2016-09-26T00:00:00"/>
        <d v="2016-10-28T00:00:00"/>
        <d v="2016-10-06T00:00:00"/>
        <d v="2016-10-17T00:00:00"/>
        <d v="2016-12-09T00:00:00"/>
        <d v="2016-11-02T00:00:00"/>
        <d v="2016-11-17T00:00:00"/>
        <d v="2016-12-14T00:00:00"/>
        <d v="2016-11-09T00:00:00"/>
        <d v="2016-11-04T00:00:00"/>
        <d v="2016-12-01T00:00:00"/>
        <d v="2016-12-02T00:00:00"/>
        <d v="2016-11-15T00:00:00"/>
        <d v="2016-11-29T00:00:00"/>
        <d v="2016-12-07T00:00:00"/>
        <d v="2016-12-06T00:00:00"/>
        <d v="2016-11-18T00:00:00"/>
        <d v="2016-12-08T00:00:00"/>
        <d v="2016-12-20T00:00:00"/>
        <d v="2016-12-19T00:00:00"/>
        <d v="2016-12-21T00:00:00"/>
        <d v="2016-12-15T00:00:00"/>
        <d v="2016-12-16T00:00:00"/>
        <d v="2016-12-23T00:00:00"/>
        <d v="2016-12-22T00:00:00"/>
        <d v="2016-12-27T00:00:00"/>
        <d v="2016-12-29T00:00:00"/>
        <d v="2016-12-28T00:00:00"/>
        <d v="2016-12-30T00:00:00"/>
        <d v="2017-02-10T00:00:00"/>
        <d v="2017-01-06T00:00:00"/>
        <d v="2017-01-03T00:00:00"/>
        <d v="2017-01-04T00:00:00"/>
        <d v="2017-02-15T00:00:00"/>
        <d v="2017-01-05T00:00:00"/>
        <d v="2017-01-19T00:00:00"/>
        <d v="2017-02-06T00:00:00"/>
        <d v="2017-02-03T00:00:00"/>
        <d v="2017-01-11T00:00:00"/>
        <d v="2017-01-09T00:00:00"/>
        <d v="2017-01-10T00:00:00"/>
        <d v="2017-01-12T00:00:00"/>
        <d v="2017-01-13T00:00:00"/>
        <d v="2017-01-25T00:00:00"/>
        <d v="2017-01-17T00:00:00"/>
        <d v="2017-01-23T00:00:00"/>
        <d v="2017-01-18T00:00:00"/>
        <d v="2017-01-30T00:00:00"/>
        <d v="2017-01-24T00:00:00"/>
        <d v="2017-01-20T00:00:00"/>
        <d v="2017-01-27T00:00:00"/>
        <d v="2017-05-05T00:00:00"/>
        <d v="2017-02-13T00:00:00"/>
        <d v="2017-02-01T00:00:00"/>
        <d v="2017-02-24T00:00:00"/>
        <d v="2017-02-02T00:00:00"/>
        <d v="2017-02-22T00:00:00"/>
        <d v="2017-02-07T00:00:00"/>
        <d v="2017-02-17T00:00:00"/>
        <d v="2017-02-23T00:00:00"/>
        <d v="2017-03-01T00:00:00"/>
        <d v="2017-03-16T00:00:00"/>
        <d v="2017-02-21T00:00:00"/>
        <d v="2017-03-02T00:00:00"/>
        <d v="2017-02-28T00:00:00"/>
        <d v="2017-02-27T00:00:00"/>
        <d v="2017-03-08T00:00:00"/>
        <d v="2017-03-06T00:00:00"/>
        <d v="2017-03-03T00:00:00"/>
        <d v="2017-03-10T00:00:00"/>
        <d v="2017-03-13T00:00:00"/>
        <d v="2017-05-01T00:00:00"/>
        <d v="2017-03-22T00:00:00"/>
        <d v="2017-03-17T00:00:00"/>
        <d v="2017-03-27T00:00:00"/>
        <d v="2017-04-06T00:00:00"/>
        <d v="2017-04-03T00:00:00"/>
        <d v="2017-05-02T00:00:00"/>
        <d v="2017-03-24T00:00:00"/>
        <d v="2017-04-17T00:00:00"/>
        <d v="2017-03-29T00:00:00"/>
        <d v="2017-04-26T00:00:00"/>
        <d v="2017-03-30T00:00:00"/>
        <d v="2017-03-31T00:00:00"/>
        <d v="2017-04-12T00:00:00"/>
        <d v="2017-04-05T00:00:00"/>
        <d v="2017-06-27T00:00:00"/>
        <d v="2017-05-12T00:00:00"/>
        <d v="2017-04-27T00:00:00"/>
        <d v="2017-05-09T00:00:00"/>
        <d v="2017-04-07T00:00:00"/>
        <d v="2017-05-03T00:00:00"/>
        <d v="2017-04-13T00:00:00"/>
        <d v="2017-04-18T00:00:00"/>
        <d v="2017-07-19T00:00:00"/>
        <d v="2017-04-21T00:00:00"/>
        <d v="2017-05-18T00:00:00"/>
        <d v="2017-04-24T00:00:00"/>
        <d v="2017-05-15T00:00:00"/>
        <d v="2017-05-24T00:00:00"/>
        <d v="2017-05-19T00:00:00"/>
        <d v="2017-05-23T00:00:00"/>
        <d v="2017-07-07T00:00:00"/>
        <d v="2017-05-25T00:00:00"/>
        <d v="2017-05-30T00:00:00"/>
        <d v="2017-06-02T00:00:00"/>
        <d v="2017-06-28T00:00:00"/>
        <d v="2017-06-09T00:00:00"/>
        <d v="2017-06-07T00:00:00"/>
        <d v="2017-06-08T00:00:00"/>
        <d v="2017-06-15T00:00:00"/>
        <d v="2017-06-20T00:00:00"/>
        <d v="2017-06-16T00:00:00"/>
        <d v="2017-06-29T00:00:00"/>
        <d v="2017-07-05T00:00:00"/>
        <d v="2017-06-22T00:00:00"/>
        <d v="2017-06-21T00:00:00"/>
        <d v="2017-06-23T00:00:00"/>
        <d v="2017-07-27T00:00:00"/>
        <d v="2017-07-13T00:00:00"/>
        <d v="2017-07-11T00:00:00"/>
        <d v="2017-07-20T00:00:00"/>
        <d v="2017-07-25T00:00:00"/>
        <d v="2017-07-14T00:00:00"/>
        <d v="2017-07-21T00:00:00"/>
      </sharedItems>
    </cacheField>
    <cacheField name="rh_vendor_suggest" numFmtId="0">
      <sharedItems containsSemiMixedTypes="0" containsString="0" containsNumber="1" containsInteger="1" minValue="0" maxValue="7083"/>
    </cacheField>
    <cacheField name="a_department_code" numFmtId="0">
      <sharedItems/>
    </cacheField>
    <cacheField name="rh_comments_generl" numFmtId="0">
      <sharedItems count="1982">
        <s v="Application xtender Software Maintenance 1/1/2016"/>
        <s v="Open PO for Software Maintenance 1/1/16-12/31/16"/>
        <s v="Wipedrive Enterprise License 3 years"/>
        <s v="supplies for concessions"/>
        <s v=" "/>
        <s v="HP color laserjet Enterprise M553n"/>
        <s v="open order for concessions supplies"/>
        <s v="OPEN ORDER FOR SUPPLIES"/>
        <s v="Web Filter Maintenance"/>
        <s v="misc. vaccines"/>
        <s v="OPEN ORDER FOR CONCESSIONS"/>
        <s v="OPEN ORDER FOR SUPPLIES IN CONCESSIONS"/>
        <s v="Cleaning Supplies"/>
        <s v="Open Order"/>
        <s v="Open Order for Keys made"/>
        <s v="Open Order for propane"/>
        <s v="Open order for mat service"/>
        <s v="Open order for Services"/>
        <s v="Heating &amp; Air"/>
        <s v="OPEN ORDER FOR QPR MIX"/>
        <s v="LFG Sampling"/>
        <s v="Service on Transfer Station equipment"/>
        <s v="Equipment Maint."/>
        <s v="Repair work (welding) for C/D trailers."/>
        <s v="Building Monitoring"/>
        <s v="Compost building monitoring"/>
        <s v="LFG monitoring"/>
        <s v="Urea for Compost"/>
        <s v="Grounds maint."/>
        <s v="Tire repairs on equipment"/>
        <s v="Tire repairs"/>
        <s v="Office supplies"/>
        <s v="Baling wire"/>
        <s v="Charge Invoices"/>
        <s v="Pumping services"/>
        <s v="Rebuilt Grapples"/>
        <s v="LFG services"/>
        <s v="Open PO For Employee Incentives"/>
        <s v="H&amp;E Equipment"/>
        <s v="HOJ Forklift Systems"/>
        <s v="Parts/service"/>
        <s v="Logdemann Brothers baler supplier"/>
        <s v="Scale repairs"/>
        <s v="Truck parts"/>
        <s v="Freon Removal"/>
        <s v="Equipment services"/>
        <s v="Uniform Embroiddary"/>
        <s v="Parts/service LFG generator"/>
        <s v="Compost colorant"/>
        <s v="Propane"/>
        <s v="Open order for HOF Germanfest drapery"/>
        <s v="Office Expenses"/>
        <s v="Diesel Fuel"/>
        <s v="Annual Inspections"/>
        <s v="Uniform Maintanence"/>
        <s v="Portable restroom rental"/>
        <s v="PRINTING"/>
        <s v="Radio Repairs"/>
        <s v="Equipment Maintenance"/>
        <s v="Permit Stickers for Wastehauler Trucks"/>
        <s v="2016 Open Order for Books and Materials"/>
        <s v="HP Color LaserJet Enterprise M553 for Fatima"/>
        <s v="Netmotion yearly maintenance for 2016"/>
        <s v="Vaccines"/>
        <s v="Supplies"/>
        <s v="Open Order for Legal Publication"/>
        <s v="Open Order for System Linen Supplies"/>
        <s v="SHIRTS &amp; EMBROIDERY"/>
        <s v="Open Order for Accounting Software"/>
        <s v="Radios"/>
        <s v="Open Order for Copying Service"/>
        <s v="Open Order for Furniture Replacement Parts"/>
        <s v="Open Order for Bindry Services"/>
        <s v="Refreshments/Supplies HP staff meetings"/>
        <s v="Refreshments"/>
        <s v="Meeting Refreshments"/>
        <s v="Meeting Supplies"/>
        <s v="SUPPLIES &amp; SERVICES"/>
        <s v="Travel Registration for Mike Chavez"/>
        <s v="Open PO for Breakroom/Cleaning Supplies"/>
        <s v="Open PO for Suicide prevention"/>
        <s v="Server room maintenance"/>
        <s v="Autodesk Subscription Renewal - 6 Licenses"/>
        <s v="Autocad Design Suite Standard Purchase - 8 Licens"/>
        <s v="Open PO for END program"/>
        <s v="Autodesk Subscription"/>
        <s v="Used Oil removal                                   "/>
        <s v="LFG PARTS/SERVICE"/>
        <s v="SCANNERS/PRINTERS/LABELS"/>
        <s v="Replacement printer for Chris Ward"/>
        <s v="VMWare Maintenance"/>
        <s v="Replacement printer"/>
        <s v="WMHD business cards for the public"/>
        <s v="Inmate Supplies"/>
        <s v="JANITORIAL SUPPLIES"/>
        <s v="Inmate Wristbands"/>
        <s v="Snow Removal - MAIN, SWB, OVB"/>
        <s v="Septic Pumping"/>
        <s v="Fire Extinquisher inspections"/>
        <s v="Catering"/>
        <s v="HVAC Maintenance"/>
        <s v="Window Cleaning"/>
        <s v="Copy Paper 8.5 x 11 - recycled"/>
        <s v="Plumbing Supplies - PVB"/>
        <s v="Be Air Aware Campaign Advertisments"/>
        <s v="SQL LICENSES"/>
        <s v="MICROSOFT SERVER 2012 LICENSES"/>
        <s v="MICROSOFT OFFICE LICENSING"/>
        <s v="Meals"/>
        <s v="Filters for Weber Center"/>
        <s v="NEW CAMERAS/CAMERA UPGRADE"/>
        <s v="STAFF TRAININ SUPPLIES"/>
        <s v="Brochures"/>
        <s v="Books and Materials"/>
        <s v="Audio/Visual Materials"/>
        <s v="MONITORS"/>
        <s v="MICROSOFT OFFICE 2013"/>
        <s v="ROAD SALT"/>
        <s v="Microsoft Visio Software"/>
        <s v="EQUIPMENT"/>
        <s v="SOFTWARE"/>
        <s v="Computer"/>
        <s v="Windshield Repairs"/>
        <s v="Compost Grinding"/>
        <s v="Professional Reporting"/>
        <s v="Bid for large format printer/scanner/copier."/>
        <s v="Interactive console with multitouch screen"/>
        <s v="Mass vaccination and dispensing kits"/>
        <s v="GYC Youth Supplies"/>
        <s v="Training Supplies"/>
        <s v="Temp Staffing"/>
        <s v="Forklift Maintenance"/>
        <s v="Custom Table Top Boardroom - SWB"/>
        <s v="Parts/Service for LFG"/>
        <s v="GENERATOR REPAIR"/>
        <s v="EQUIP REPAIR"/>
        <s v="CONCESSIONS"/>
        <s v="provide and install roof membrane WMHD"/>
        <s v="Adobe Acrobat Pro Software"/>
        <s v="Vaccinations"/>
        <s v="Interview Room Surveillance Supplies"/>
        <s v="Dish machine"/>
        <s v="Pea Gravel Rock Chip"/>
        <s v="TRASH SERVICE"/>
        <s v="ELEVATOR SERVICE"/>
        <s v="MONTHLY WATER TREATMENT- ICE PLANT"/>
        <s v="ANNUAL TV SERVICE"/>
        <s v="Asphalt"/>
        <s v="Floor Sand"/>
        <s v="Storage Container"/>
        <s v="Radio Batteries"/>
        <s v="Sensit calibration station"/>
        <s v="misc. supplies for shelter"/>
        <s v="QUOTE 722459072 SPECIALIST LAPTOP"/>
        <s v="QUOTE 10825282 SPECIALIST LAPTOP"/>
        <s v="Road Base, Comercial"/>
        <s v="3/8&quot; Natural Sand/ Floor sand"/>
        <s v="6&quot; minus Structural Fill"/>
        <s v="3&quot; minus Structural fill"/>
        <s v="2&quot; Minus Crushed Gravel"/>
        <s v="1&quot; Crushed Gravel"/>
        <s v="Pest Control"/>
        <s v="uniform supplies"/>
        <s v="Compost"/>
        <s v="HHW SERVICES"/>
        <s v="ROAD BASE"/>
        <s v="Stamps and Supplies"/>
        <s v="DOOR REPAIRS"/>
        <s v="OIL FOR BALER"/>
        <s v="ACETYLENE"/>
        <s v="Elevator Maintenance"/>
        <s v="DOG FOOD"/>
        <s v="Chemicals"/>
        <s v="Plumbing Services"/>
        <s v="Website Support"/>
        <s v="Sprinkler Inspections"/>
        <s v="programming supplies"/>
        <s v="Electrical Repair/Service"/>
        <s v="painting"/>
        <s v="tractor maintenance"/>
        <s v="package service"/>
        <s v="color copier maintenance"/>
        <s v="Carpet Repair"/>
        <s v="small equipment repair"/>
        <s v="Piano tuning"/>
        <s v="Replacement PC for Glen Combe"/>
        <s v="MotionMagix Integrated interactive Wall &amp; Floor"/>
        <s v="ICE PLANT REPAIRS"/>
        <s v="ENVELOPES"/>
        <s v="Jail Replacement switches"/>
        <s v="Telecomm Equipment"/>
        <s v="Replacment laptop for Kevin McLeod"/>
        <s v="BUSINESS CARDS"/>
        <s v="Monitor"/>
        <s v="booth space at horse expo"/>
        <s v="Communications Tower Power Reimbursement"/>
        <s v="Teen Health project event"/>
        <s v="Abstinence Supplies"/>
        <s v="Bus. Cards"/>
        <s v="PREP supplies"/>
        <s v="ZAMBONI BLADE SHARPENING"/>
        <s v="pet carriers"/>
        <s v="3 Replacement Surface Pro for Attorneys Office"/>
        <s v="Replacement Lenovo for Attorneys office"/>
        <s v="Furniture connections"/>
        <s v="Oracle Diagnostics Pack - Processor Perpetual"/>
        <s v="HPLJ Enterprise M604N printer"/>
        <s v="Books and Babies Bags"/>
        <s v="Staff Meeting supplies"/>
        <s v="Body Armor"/>
        <s v="5 portajohns, 1 ADA portajohn, 3 wash stations"/>
        <s v="Surface Pro 4 for Comm Ebert's Assistant"/>
        <s v="HP Officejet Pro 8610"/>
        <s v="2 POS. MOTOROLA CENTRACOMM GOLD SERIES CEB"/>
        <s v="RADIO CONSOLE COMPUTERS"/>
        <s v="SEMINAR TRAINING"/>
        <s v="License"/>
        <s v="23&quot; MONITORS"/>
        <s v="NOVA Certificates"/>
        <s v="Open order for radio batteries during the year"/>
        <s v="Inmate Commissary Kiosks"/>
        <s v="Mobile Command Post Network Data Services"/>
        <s v="NAP MAINTENANCE"/>
        <s v="TRAILER RENTAL"/>
        <s v="High Speed Letter Opener"/>
        <s v="Depository Front Load Safe"/>
        <s v="SmartShield Renewal"/>
        <s v="Nissan Forklift parts/services"/>
        <s v="Supplies Work Study"/>
        <s v="Repairs"/>
        <s v="Nautilus Portable Extractor"/>
        <s v="1000 &quot;Golden Spike&quot; Pins"/>
        <s v="MISSION STATEMENT CARDS"/>
        <s v="IMMUNIZATIONS"/>
        <s v="AED"/>
        <s v="Aquarium Services"/>
        <s v="Dryer Repair"/>
        <s v="3 retractable banners"/>
        <s v="Microsoft Office 2016"/>
        <s v="TOWEL &amp; RUG SERVICE"/>
        <s v="NEWSPAPER"/>
        <s v="Time clocks for GSEC and Ice Sheet"/>
        <s v="SNOW PLOW BLADES"/>
        <s v="TRAFFIC PAINT"/>
        <s v="Replacement pcs, monitors, and laptops"/>
        <s v="Replacment Vehicle part of Vehicle Maint/Rep pgm"/>
        <s v="PC Upgrades"/>
        <s v="Final quarter billing for Oracle Weblogic"/>
        <s v="RPLCMT VEHICLE PART OF MNTCE &amp; REPLC PLAN"/>
        <s v="Paramedic Remount"/>
        <s v="Paramedic Unit"/>
        <s v="World Book Encyclopedia"/>
        <s v="LOCK CORES"/>
        <s v="FLAT BED FOR UNIT 3363 ROAD DEPT."/>
        <s v="EPA TESTING AT LANDFILL"/>
        <s v="DELL MONITOR"/>
        <s v="Calibration gas for i/m analyzers and gas audits"/>
        <s v="Left-handed book/magazine holders"/>
        <s v="BALER SUPPLIES"/>
        <s v="Board Books for Books &amp; Babies Literacy Program"/>
        <s v="COMMUNITY HEALTH ASSESSMENT PRINTING"/>
        <s v="LETTERHEAD"/>
        <s v="Brother Scanners"/>
        <s v="Processor Perpetual Support Services"/>
        <s v="Drug Tests                                         "/>
        <s v="7 permanent ballot drop boxes"/>
        <s v="12' Enclosed Trailers                              "/>
        <s v="Oracle Web Logic 4/30/16-4/29/17"/>
        <s v="Trackit Software Support                           "/>
        <s v="VOCA Emergency Funds for clients                   "/>
        <s v="COMPRESSOR #1 REBUILD                              "/>
        <s v="VACCINES                                           "/>
        <s v="Gate Release &amp; Intercom                            "/>
        <s v="Netmotion licenses and maintenance                 "/>
        <s v="Sheriff 2016 Laptop replacements"/>
        <s v="Replacement laptops for Attorneys office           "/>
        <s v="Special Events"/>
        <s v="DRAINAGE PIPE &amp; SUPPLIES AS NEEDED"/>
        <s v="PRINTING                                           "/>
        <s v="VISIO PRO FOR CONTRACTOR"/>
        <s v="TEMP STAFFING                                      "/>
        <s v="Printer"/>
        <s v="WOODEN URNS                                        "/>
        <s v="POPCORN FOR KICK BUTTS DAY 2016                    "/>
        <s v="SUICIDE PREVENTION TOWN HALL FLYERS                "/>
        <s v="OFFICE SUPPLY                                      "/>
        <s v="Kitchen supplies"/>
        <s v="envelopes &amp; business cards"/>
        <s v="Nimble Renewal"/>
        <s v="VMware Renewal"/>
        <s v="CD and DVD Dividers"/>
        <s v="Programming Supplies - Summer Reading              "/>
        <s v="Inmate Laundry Bags"/>
        <s v="Summer Reading Programming Supplies                "/>
        <s v="HEALTHY WOKSITE INITATIVE BOOKLETS"/>
        <s v="2016 Open Order for Books and Materials            "/>
        <s v="2016 Open Order for Library Books and Materials"/>
        <s v="2016 Open Order for Law Library Standing Orders"/>
        <s v="2016 Open Order for AXIS 360 Digital Media"/>
        <s v="2016 Open Order for Book Leasing Service"/>
        <s v="Books and Materials Standing"/>
        <s v="Large Print Books and Materia"/>
        <s v="Periodical Subscriptions"/>
        <s v="2016 Open Order for Library Newspaper Subscription"/>
        <s v="eMedia"/>
        <s v="2016 Open Order for Audio/Visual Materials"/>
        <s v="Summer Reading - Programming Supplies              "/>
        <s v="Business and Envelopes"/>
        <s v="REFRESMENTS"/>
        <s v="Furniture"/>
        <s v="Summer Reading Books                               "/>
        <s v="Mower Purchase/Trade                               "/>
        <s v="COPY PAPER"/>
        <s v="VACCINES FOR THE ANIMALS"/>
        <s v="EMC Support Renewal                                "/>
        <s v="Replacement PCs"/>
        <s v="Laptop &amp; external DVD drive                        "/>
        <s v="Office 2016"/>
        <s v="Protective Clothing                                "/>
        <s v="DESK STAND AND 4 MONITORS                          "/>
        <s v="Library Legal Materials"/>
        <s v="Supplies                                           "/>
        <s v="CLASS REFRESHMENTS"/>
        <s v="2016 POLARIS RANGER                                "/>
        <s v="SCAVENGER AND SALVAGE STICKER 2016"/>
        <s v="VITAL RECORDS PRINTING"/>
        <s v="ADOPTION ANIMAL COLLARS"/>
        <s v="Concessions Supplies"/>
        <s v="Dell 7200 RPM Hard Drive                           "/>
        <s v="Circuit Packs                                      "/>
        <s v="NFEA meeting supplies"/>
        <s v="5 days per diem to attend Avaya training           "/>
        <s v="5 days per diem to attend Avaya trianing in FL     "/>
        <s v="Sign Bid"/>
        <s v="UNLEADED FUEL"/>
        <s v="Montroll-Easy Origami"/>
        <s v="TWO PART CHARGE TICKETS"/>
        <s v="FUEL"/>
        <s v="Training Dummy"/>
        <s v="HVAC Temperature Control and Installation"/>
        <s v="22&quot; Monitor"/>
        <s v="Fingernail Clippers                                "/>
        <s v="Body Armor                                         "/>
        <s v="Ammunition"/>
        <s v="Server for Sheriff Mug Shots                       "/>
        <s v="Open Order for Audio/Visual Materials              "/>
        <s v="Waste removal at Fairgrounds and Parks             "/>
        <s v="Fertilzation of Fairgrounds"/>
        <s v="Athletic field marker"/>
        <s v="OPEN ORDER FOR AUDIO/VISUAL MATERIALS"/>
        <s v="2017 PACE TANDEM AXLE TRAILER                      "/>
        <s v="Erate Bid"/>
        <s v="Heritage Badges                                    "/>
        <s v="Inmate Clothing Items                              "/>
        <s v="Inmate TShirts                                     "/>
        <s v="Body Cameras                                       "/>
        <s v="envelopes                                          "/>
        <s v="2 color envelopes                                  "/>
        <s v="ABSTINENCE BOOKLETS                                "/>
        <s v="Microsoft Publisher License"/>
        <s v="AEDs                                               "/>
        <s v="REPLACEMENT PHONES                                 "/>
        <s v="Paramedic Life-Packs                               "/>
        <s v="HOSE FOR THE PICKUP BROOM                          "/>
        <s v="UFED LINK ANALYSIS FOR ICAC                        "/>
        <s v="Waste removal at Fairgrounds and Parks"/>
        <s v="Signage for Southwest Branch                       "/>
        <s v="FUEL TANKS FOR THE FUEL TRUCK                      "/>
        <s v="ID Card System                                     "/>
        <s v="Teen Summer Reading                                "/>
        <s v="Replacement monitors                               "/>
        <s v="SCALE SUPPLIES                                     "/>
        <s v="Replace Rick Grover's broken printer               "/>
        <s v="REPLACEMENT LAPTOP"/>
        <s v="LETTERHEAD &amp; ENVELOPES"/>
        <s v="Supplies DVD/CD Resurfacing Equipment"/>
        <s v="Entrance Sign for North Gate"/>
        <s v="Visual Studio Professional 2015                    "/>
        <s v="Road department employee work boots"/>
        <s v="Snowplow Blade                                     "/>
        <s v="OPEN ORDER                                         "/>
        <s v="ESRI Software Renewal                              "/>
        <s v="SUPPLIES FOR COMMUNITY TRAIL PROJECT               "/>
        <s v="Registration for Linux Fundamentals"/>
        <s v="Meeting Luncheon                                   "/>
        <s v="Book Trucks - PVB                                  "/>
        <s v="WELDING SUPPLIES"/>
        <s v="TIRES                                              "/>
        <s v="Engineering services for Weber Memorial Park       "/>
        <s v="Road department personnel safety jackets"/>
        <s v="Baling wire                                        "/>
        <s v="Anti-VIrus Software Renewal                        "/>
        <s v="Fargo Asure ID Solo 7 Entry Level Card             "/>
        <s v="Midland ERK Kits"/>
        <s v="Facial Recognition Software"/>
        <s v="BREAKROOM/CLEANING SUPPLIES                        "/>
        <s v="Open Order for interceptor pumping                 "/>
        <s v="Bus advertising                                    "/>
        <s v="Dispatcher Week BBQ                                "/>
        <s v="Pager Programming                                  "/>
        <s v="T-Chlor for water system at Weber Memorial         "/>
        <s v="Sand for ballpark                                  "/>
        <s v="EMERGENCY SCALE REPAIRS                            "/>
        <s v="MICROCHIPS                                         "/>
        <s v="VACCINES &amp; MISC. SUPPLIES                          "/>
        <s v="Employee Incentives                                "/>
        <s v="BATHROOM MODIFICATION                              "/>
        <s v="BATHROOM REMODEL SUPPLIES                          "/>
        <s v="BE PROUD BE RESPONSIBLE CLASS LUNCH                "/>
        <s v="JOHN DEERE TRACTOR SEASONAL RENTAL FEE"/>
        <s v="open order for concessions spplies                 "/>
        <s v="Mechanical Engineering Services for Water Tanks"/>
        <s v="Unaffiliated Voter Letter                          "/>
        <s v="Replacement PC for Scott Havey                     "/>
        <s v="HERBICIDE BID                                      "/>
        <s v="Monitors for HR &amp; Purchasing"/>
        <s v="Replacement app server                             "/>
        <s v="Shavings                                           "/>
        <s v="PERSONAL PROTECTIVE EQUIPMENT (PPE)"/>
        <s v="Book Pockets                                       "/>
        <s v="Waterless Urinal Supplies                          "/>
        <s v="Zurn AZ Flush Vavle w/CPM Housing                  "/>
        <s v="Can Liners                                         "/>
        <s v="ECIGARETTE EDUCATION LUNCH                         "/>
        <s v="Upgrade PVB Black Box Sound System                 "/>
        <s v="AUTO PARTS SUPPLIES &amp; SERVICES"/>
        <s v="VLA VMWARE                                         "/>
        <s v="JOHN DEERE EXCAVATOR"/>
        <s v="MICROCUVETTES FOR WIC"/>
        <s v="SAFETY LANCET FOR WIC                              "/>
        <s v="MEDICAL SUPPLIES FOR WIC                           "/>
        <s v="Fan Motor                                          "/>
        <s v="Preventative Maintenance HVAC - HQ                 "/>
        <s v="DUSTGARD"/>
        <s v="MISC PLANTS FOR WEBER CENTER"/>
        <s v="PVB Computer Life Cycle Replacements"/>
        <s v="INK FOR WIC                                        "/>
        <s v="DYNAMOMETER REPLACEMENT PARTS"/>
        <s v="INCENTIVES FR ARTS FESTIVAL"/>
        <s v="Inmate Clothing &amp; Supplies                         "/>
        <s v="Inmate Bar Soap"/>
        <s v="Inmate Supplies                                    "/>
        <s v="Server Replacement                                 "/>
        <s v="Open Order for Piano Tuning                        "/>
        <s v="WOOD CHIP COLORANT                                 "/>
        <s v="To get supplies for meetings, etc.                 "/>
        <s v="Intergenerational Poverty Kick-off                 "/>
        <s v="Dell laptop                                        "/>
        <s v="General Office Supplies"/>
        <s v="Water filters                                      "/>
        <s v="Sound Repair &amp; Maintenance                         "/>
        <s v="FINANCE COMMITTEE MEETING LUNCH                    "/>
        <s v="GIVEAWAYS FOR EMERGENCY PREP EVENTS                "/>
        <s v="REPAIRS TO THE CHIPPER"/>
        <s v="Straw for Derby                                    "/>
        <s v="TEMP STAFFING AT TS                                "/>
        <s v="Items for Agency Appreciation Week                 "/>
        <s v="3D Printing Supplies                               "/>
        <s v="HERBICIDE                                          "/>
        <s v="COMPOST GRINDING                                   "/>
        <s v="Cafe Zupas for $400"/>
        <s v="Used Water Truck"/>
        <s v="NOTARY STAMP KIMBERLY CALIARI"/>
        <s v="Birthday and Holiday Cards"/>
        <s v="BEXSERO VACCINE                                    "/>
        <s v="VITAL RECORDS APPLICATION PRINTING"/>
        <s v="GENERAL CONTRACTOR FOR SHOOTING RANGE              "/>
        <s v="Microwave Link Configuration 765000A               "/>
        <s v="wrapping of water truck                            "/>
        <s v="COCA COLA PRODUCTS                                 "/>
        <s v="Drug Testing                                       "/>
        <s v="Thermal Tube Socks                                 "/>
        <s v="DIESEL FUEL FOR TS"/>
        <s v="Oracle Advanced Security-Processor Perpetual"/>
        <s v="RAID controller for APPS server                    "/>
        <s v="2016 CHEVY SILVERADO 2500HD 4WD CREW CAB. STATE CO"/>
        <s v="VEHICLE FOR ANIMAL SHELTER"/>
        <s v="RADIO REPAIRS                                      "/>
        <s v="New Office Furniture"/>
        <s v="50 Tongue &amp; groove boards                          "/>
        <s v="Cisco SmartNet Renewals                            "/>
        <s v="Compellent Renewal                                 "/>
        <s v="Software Assurance"/>
        <s v="Microsoft Software Assurance                       "/>
        <s v="Replacement PC"/>
        <s v="STAFF MEETING REFRESHEMENTS                        "/>
        <s v="HEALTHY LIVING BROCHURES"/>
        <s v="REPLACEMENT PHONES HEALTH DEPT                     "/>
        <s v="VACCINES FOR CLINIC                                "/>
        <s v="Heating &amp; air repair / maintenance                 "/>
        <s v="OUTREACH FLYERS"/>
        <s v="Inmate Clothing/Bedding"/>
        <s v="SWAT Radio Upgrades                                "/>
        <s v="COMPOST MONITORING                                 "/>
        <s v="REPAIRS OF DAMAGED VEHICLE WMHD                    "/>
        <s v="HOME VISIT FORMS"/>
        <s v="Chair Mats 36&quot; W x 48&quot; D                           "/>
        <s v="PHYSICAL ACTIVITY POSTERS"/>
        <s v="BROCHURES FOR TOP STAR PROGRAM"/>
        <s v="REPLACEMENT MONITOR 24&quot;                            "/>
        <s v="Port-A-Johns for Horse Races                       "/>
        <s v="1422 PHYSICAL AVTIVTY SNACKS                       "/>
        <s v="REFERRAL FLYERS FOR WIC"/>
        <s v="Chair Mat 46&quot; x 60&quot;                                "/>
        <s v="HAZMAT SUITS"/>
        <s v="BOOM SYSTEM                                        "/>
        <s v="Registration for VMware Education for Nate Cook    "/>
        <s v="Airfare for Nate Cook to attend training           "/>
        <s v="Hotel for Nate Cook to attend training             "/>
        <s v="Rental Car for Nate Cook to attend training        "/>
        <s v="Laptop Repair                                      "/>
        <s v="Cluster mailbox"/>
        <s v="Assembly Cable                                     "/>
        <s v="INMATE CLOTHING &amp; BEDDING"/>
        <s v="Computer Monitor                                   "/>
        <s v="ELECTRONIC SPEED LIMIT SIGN                        "/>
        <s v="AUTO PARTS"/>
        <s v="WINDSHIELD REPAIR                                  "/>
        <s v="AUTO PARTS                                         "/>
        <s v="AUTOMOTIVE REPAIR                                  "/>
        <s v="HYDRAULIC REPAIR                                   "/>
        <s v="CURB &amp; GUTTER                                      "/>
        <s v="SUPPLIES FOR EPICC PROGRAM                         "/>
        <s v="VISIO PRO KATIE HULL"/>
        <s v="Touch Screen Monitors"/>
        <s v="Product Add on to finish Workstations              "/>
        <s v="Legal Publication"/>
        <s v="Key Service"/>
        <s v="open order for canopies at the 2016 WCF            "/>
        <s v="Open Order for Portable Restrooms                  "/>
        <s v="Ribbons, Rosettes and awards for the 2016 WCF      "/>
        <s v="open order for pipe, drape and tables 2016 WCF     "/>
        <s v="WINDOWS                                            "/>
        <s v="WEBER PATHWAYS ACTIVITY REFRESHEMENTS              "/>
        <s v="COMPOST COLORANT                                   "/>
        <s v="FREON REMOVAL                                      "/>
        <s v="Upgrade to exiting equipment                       "/>
        <s v="100% recycled copy paper 8.5 x 11                  "/>
        <s v="DISPOSAL TICKETS"/>
        <s v="Sound and Lights"/>
        <s v="SECURITY MONITORING                                "/>
        <s v="CHIP SEAL &amp; TACK OIL                               "/>
        <s v="Property Inventory Sheets"/>
        <s v="Parts for Auto Scrubber                            "/>
        <s v="MS OFFICE LICENSES FOR LAPTOPS"/>
        <s v="Security For Events                                "/>
        <s v="Assorted Supplies                                  "/>
        <s v="ESRI Annual Software Maintenance Renewal           "/>
        <s v="Emergency PO for AHU Controls"/>
        <s v="Juniper Renewal                                    "/>
        <s v="Advertisng Positions                               "/>
        <s v="OFFICE/ KITCHEN SUPPLIES                           "/>
        <s v="Replacement printer for CSI"/>
        <s v="HVAC                                               "/>
        <s v="FOOD ESTABLISHMENT STICKERS"/>
        <s v="SOUND SYSTEM WMHD AUDITORIUM                       "/>
        <s v="CD cases                                           "/>
        <s v="Phone Notification System                          "/>
        <s v="TEMP STAFFING SERVICES"/>
        <s v="C/D PETERBILT TRUCK PARTS                          "/>
        <s v="Office Expenses                                    "/>
        <s v="TIRE REPAIRS ON EQUIPMENT                          "/>
        <s v="DIESEL TANK REPAIRS                                "/>
        <s v="GENERAL REMARK PAPER"/>
        <s v="LUNCHES FOR CHIP MEETING                           "/>
        <s v="BUSINESS CARDS ABIGAIL WEYMOUTH"/>
        <s v="GENERAL NURSING REFRESHMENTS                       "/>
        <s v="Replace Roads  printer"/>
        <s v="TEMPORARY FOOD PERMITS"/>
        <s v="BIKE HELMETS"/>
        <s v="Repair of the water softener"/>
        <s v="COMMUNITY/DEMOGRAPHICS WEB APPLICATION"/>
        <s v="Cataloging Supplies                                "/>
        <s v="open order for concessions supplies                "/>
        <s v="Large Print Open Order                             "/>
        <s v="ZINIO DIGITAL SUBSCRIPTION CONTENT FEE             "/>
        <s v="Copying Services"/>
        <s v="2016 Weber County Fair shirt bid"/>
        <s v="FORKLIFT MAINT.                                    "/>
        <s v="inmate belts"/>
        <s v="GOLF PENCILS                                       "/>
        <s v="New lock for stalls"/>
        <s v="Nitrile Gloves"/>
        <s v="Air Filters - SYS                                  "/>
        <s v="LETTERHEAD &amp; ENVELOPES                             "/>
        <s v="Cleaning of drains in barns"/>
        <s v="MONITORING FOR COMPOST                             "/>
        <s v="port-a-john"/>
        <s v="YOUTH ADVOCACY TRAINING                            "/>
        <s v="MOBILE FOOD SERVICE PERMITS"/>
        <s v="FLU VACCINE                                        "/>
        <s v="911 Education Promotion"/>
        <s v="GYC YOUTH SHIRTS"/>
        <s v="supplies needed for 2016 WCF"/>
        <s v="MISC. VACCINES                                     "/>
        <s v="COLORANT                                           "/>
        <s v="Inmate clothing/Inmate items                       "/>
        <s v="INMATE SOCKS/PILLOWS                               "/>
        <s v="INMATE SHIRTS                                      "/>
        <s v="LUNCH FOR FINANCE MEETING                          "/>
        <s v="Signage"/>
        <s v="UNLEADED FUEL FOR TS"/>
        <s v="New doors for the theater"/>
        <s v="June weekly courier services                       "/>
        <s v="Laptop"/>
        <s v="Renewal Adobe Creative Cloud for Teams             "/>
        <s v="VMWARE Renewals"/>
        <s v="VMWare Renewals                                    "/>
        <s v="Contact Paper                                      "/>
        <s v="CASH RECEIPTS"/>
        <s v="Square Hard Drives"/>
        <s v="Annual Admin Supplies"/>
        <s v="WELDING SERVICES                                   "/>
        <s v="SEAT COVERS FOR VEHICLES"/>
        <s v="WASTEWATER TREATMENT FORMS"/>
        <s v="Marketing for In House promoted events             "/>
        <s v="Kitchen supplies                                   "/>
        <s v="MAINTENANCE AGREEEMENT FOR LIVESCAN                "/>
        <s v="HENRY RIFLES                                       "/>
        <s v="BALER SUPPLIES                                     "/>
        <s v="TEMP SERVICES                                      "/>
        <s v="beer supplies during events"/>
        <s v="2 PC's for GIS &amp; IT                                "/>
        <s v="Reimbursement for Audit Fees                       "/>
        <s v="HERBICIDE"/>
        <s v="Software purchase"/>
        <s v="LUMBER                                             "/>
        <s v="HVAC Repairs/Replace at Ice Sheet"/>
        <s v="REPLACEMENT OF CONSUMABLES FOR NIDS BIO-DETECTION"/>
        <s v="HAZMAT MATERIALS"/>
        <s v="FOLDING MORGUE TABLES"/>
        <s v="PRE BOOKING SHEETS"/>
        <s v="INMATE RAZORS, FEMININE PRODUCTS"/>
        <s v="Book Trucks                                        "/>
        <s v="Sound proof panels for interview rooms"/>
        <s v="PET WAGGINS (CARRIER FOR CATS)"/>
        <s v="HAZMAT EQUIPMENT REPAIRS                           "/>
        <s v="ADULT FALLS PREVENTION MEETING                     "/>
        <s v="CULVERT PIPE                                       "/>
        <s v="Extra staffing for Fair and large Events           "/>
        <s v="DISTRIBUTOR TRUCK RENTAL FEE"/>
        <s v="PNEUMATIC TIRE ROLLER"/>
        <s v="Dispatch Switch                                    "/>
        <s v="CHIP OIL TRANSPORTATION                            "/>
        <s v="COPIER REPLACEMENT WMHD WIC                        "/>
        <s v="PERMIT DECAL LETTERHEAD WMHD EH"/>
        <s v="ANNUAL LES OLSON SERVICE                           "/>
        <s v="HANDCUFFS                                          "/>
        <s v="PADLOCKS FOR RESTRAINTS                            "/>
        <s v="Per Diem for Nate Cook to attend Training          "/>
        <s v="New boilers for conference center"/>
        <s v="COMPUTERS FOR IM WMHD                              "/>
        <s v="Extra staffing for events-Fair"/>
        <s v="RECTANGULAR CRATE WITH STEEL RING 19 X 13 X 11     "/>
        <s v="UNIFORM MAINTENANCE                                "/>
        <s v="EMERGENCY REPAIRS                                  "/>
        <s v="ICE PAINT"/>
        <s v="E42 T4 BOBCAT COMPACT EXCAVATOR"/>
        <s v="Upgrade Activity Center and Board Room - PVB       "/>
        <s v="MICROSOFT OFFICE"/>
        <s v="SC PLEATED AIR FILTERS                             "/>
        <s v="FLU OUTREACH SERVICES PACKETS"/>
        <s v="Windows Server CAL User Licenses                   "/>
        <s v="Veeam Renewal                                      "/>
        <s v="PLANNED UPGRADE OF COMPUTERS FOR WMHD"/>
        <s v="ROAD BASE                                          "/>
        <s v="HOSE AND TUBING                                    "/>
        <s v="AUDIO/VISUAL MATERIALS                             "/>
        <s v="BLINDS FOR WMHD"/>
        <s v="COPIER FOR VITAL RECORDS                           "/>
        <s v="Exagrid Renewal                                    "/>
        <s v="Copy paper order"/>
        <s v="Avigilon Licenses                                  "/>
        <s v="Drug Tests"/>
        <s v="Work Release Locks"/>
        <s v="Pin Bags                                           "/>
        <s v="Homeland Security Medical Supplies"/>
        <s v="emergency care book sets                           "/>
        <s v="Oracle Diagnostics Pack  10/22/16-10/21/17"/>
        <s v="Oracle Advanced Security - 11/6/16-11/5/17"/>
        <s v="Oracle Linus - 11/10/16-11/9/17"/>
        <s v="VW Brochure - Spanish"/>
        <s v="Replacing the boilers at the OECC"/>
        <s v="MailArchiva Support 6/30/16-6/30/17                "/>
        <s v="Main Library Shutdown Accomodation - Shelving      "/>
        <s v="LEAVE/OT SLIPS"/>
        <s v="EH STAFF TRAINING AND SUPPLIES"/>
        <s v="SAR AWARDS BBQ                                     "/>
        <s v="RENTAL SKATES- JACKSON SOFTEC VIA TOURNAMENT SPOR"/>
        <s v="4821210  Amia; chair; upholstered, arms  plastic 6"/>
        <s v="Logging Recorder Support Contract                  "/>
        <s v="DISHWASHER INSTALL                                 "/>
        <s v="GWAVA Maintenance Renewal                          "/>
        <s v="Tackboards - HQ                                    "/>
        <s v="MICROSOFT UPGRADE VITAL RECORDS"/>
        <s v="Security Camera - Main Shutdown                    "/>
        <s v="RFID Gate - Main Shutdown                          "/>
        <s v="Interactive Table w/ Multitouch Screen             "/>
        <s v="MacBook - Main Shutdown                            "/>
        <s v="Zip 40 Charging Cart"/>
        <s v="Chromebooks - Main Shutdown Accomodation"/>
        <s v="Computer Stations/Caper chairs - Main Shutdown     "/>
        <s v="Reupholster Lounge Chairs - Main Shutdown          "/>
        <s v="TEMPORARY STAFFING                                 "/>
        <s v="Camel for Holiday Festival                         "/>
        <s v="Roofing supplies                                   "/>
        <s v="LAUNDRY BAGS                                       "/>
        <s v="SOCKS                                              "/>
        <s v="TSHIRTS                                            "/>
        <s v="INMATE CLOTHING/SHOES"/>
        <s v="SUICIDE BLANKETS/GOWNS"/>
        <s v="open order for concession supplies                 "/>
        <s v="open order for supplies                            "/>
        <s v="concession supplies                                "/>
        <s v="Server for Attorney data                           "/>
        <s v="GSEC server                                        "/>
        <s v="Linens, rugs and cleaning supplies                 "/>
        <s v="PAINTING WMHD ANNEX                                "/>
        <s v="mattresses"/>
        <s v="OPEN ORDER FOR LIGHTING AT TS                      "/>
        <s v="Spillman DR Hardware Maintenance 1 year            "/>
        <s v="Extra cash for Events                              "/>
        <s v="REPLACEMENT DESKS WMHD                             "/>
        <s v="Compellent Hardware                                "/>
        <s v="Telephone extention modules                        "/>
        <s v="Scanner for Kathy Montgomery"/>
        <s v="LAPTOP FOR TRAINING                                "/>
        <s v="LAPTOP-ADMIN"/>
        <s v="COMPUTERS FOR SOAR PROGRAM STAFF                   "/>
        <s v="MS OFFICE LICENSES"/>
        <s v="TABLECLOTHES FOR WMHD"/>
        <s v="YMCA DIABETES MATERIALS WMHD                       "/>
        <s v="CASH OUT FORMS WMHD"/>
        <s v="Equipment for Bailey Acres Lift Station            "/>
        <s v="RFID Tags                                          "/>
        <s v="200 tongue and groove boards                       "/>
        <s v="EXTERIOR WORK ON WMHD BUILDING                     "/>
        <s v="League champ shirts for basketball"/>
        <s v="Scanner - Medical                                  "/>
        <s v="OXYGEN CONCENTRATOR"/>
        <s v="MRC ADVISORY MEETING LUNCH                         "/>
        <s v="LANDSCAPING WMHD"/>
        <s v="Community Service Clothing                         "/>
        <s v="Shotgun Modifications"/>
        <s v="Mitel Software Assurance Renewal                   "/>
        <s v="Laptops for By Mail Processing                     "/>
        <s v="Apple Mac Pro                                      "/>
        <s v="Digital LED Printer"/>
        <s v="Microphones"/>
        <s v="GROUP HOME INSPECTION FORMS"/>
        <s v="BAILING WIRE"/>
        <s v="MOTORS BOOTS"/>
        <s v="Printers/Monitors                                  "/>
        <s v="MIS PRINTER"/>
        <s v="MOBILE PRINTERS                                    "/>
        <s v="CAR CHARGERS                                       "/>
        <s v="SEARCH AND RESCUE TRAILER"/>
        <s v="ENCYCLOPEDIAS                                      "/>
        <s v="Notary Stamp"/>
        <s v="Business cards for WMHD"/>
        <s v="RFID TAG LABELS FOR AUDIO/VISUAL                   "/>
        <s v="LIBRARY BARCODES                                   "/>
        <s v="RFID TAG - RECTANGULAR - BLANK LABEL               "/>
        <s v="ABSTINENCE TRAINING LUNCH                          "/>
        <s v="BOOKS &amp; MATERIALS                                  "/>
        <s v="BOOKS &amp; MATERIALS"/>
        <s v="MAINTENANCE OF TWO LENNOX UNITS AT OVB             "/>
        <s v="TS SUPPLIES                                        "/>
        <s v="Replacement batteries for server room"/>
        <s v="open order for supplies during events              "/>
        <s v="ROTOMILLING 9150 WEST"/>
        <s v="2017 DOG LICENSE TAGS                              "/>
        <s v="Security systems"/>
        <s v="VACCINE FOR ADOPTION DOGS"/>
        <s v="DIABETES PREVENTION POSTCARDS                      "/>
        <s v="Emergency Tree Repair and Removal - PVB and OVB    "/>
        <s v="MONUMENT SIGN WMHD"/>
        <s v="CommVault Support Renewal 10/29/16-10/28/17        "/>
        <s v="CONCESSIONS &amp; SUPPLIES ACCT# 0402086357092         "/>
        <s v="IDENTISYS SUPPORT AGREEMENT                        "/>
        <s v="BODY BAGS"/>
        <s v="MEDICAL TRAILER SUPPORT EQUIPMENT                  "/>
        <s v="COMPUTERS FOR WIC                                  "/>
        <s v="STATE REGIONAL MEETING REFRESEMENTS                "/>
        <s v="Stihl B686 Blowers"/>
        <s v="TEMP STAFFING FOR TS                               "/>
        <s v="UPS Unit for Telecomm"/>
        <s v="Open Order for HVAC maintenance                    "/>
        <s v="RECYCLING TENT REPAIRS                             "/>
        <s v="NO SHANK TOOTHBRUSHES                              "/>
        <s v="OFFICE TRACKER UPGRADE"/>
        <s v="Windows Server Standard for Gun Range              "/>
        <s v="LEGISLATIVE DINNER                                 "/>
        <s v="2000 gallons diesel winter blend for TS"/>
        <s v="BUSINESS CARDS ROXANNE GONZALES"/>
        <s v="Printers"/>
        <s v="SWAT AMMUNITION                                    "/>
        <s v="Cash Registers                                     "/>
        <s v="Floor Prep/Entry Mats"/>
        <s v="100% recycled copy paper 8.5 x 11"/>
        <s v="AD for Job                                         "/>
        <s v="Advertising in Ogden Map                           "/>
        <s v="BOLT SERIES 10 SETS                                "/>
        <s v="TRAILER"/>
        <s v="ADULT FALLS PROGRAM/PARTICPANT SUPPLIES            "/>
        <s v="APPOINTMENT CARDS"/>
        <s v="EDGEMILL ROADWAY                                   "/>
        <s v="Concrete blocks                                    "/>
        <s v="Heater in Golden Spike                             "/>
        <s v="Replacement printer for Scalehouse                 "/>
        <s v="WIC GENERAL STAFF MEETING SUPPLIES                 "/>
        <s v="BUSINESS CARDS LAUREN SHEEHAN"/>
        <s v="SHIRTS FOR MORGAN MIDDLE SCHOOL YOUTH              "/>
        <s v="MORGAN MIDDLE SCHOOL SUPPLIES                      "/>
        <s v="TIRE REPAIRS                                       "/>
        <s v="BUSINESS CARDS FOR BILL ROSS"/>
        <s v="BLADE FOR PLOW TRUCK FOR WEBER CENTER              "/>
        <s v="RETRACTABLE BLADE"/>
        <s v="Wood Floor Finishing                               "/>
        <s v="INMATE ITEMS                                       "/>
        <s v="INMATE SOAP                                        "/>
        <s v="GLOVES"/>
        <s v="INVESTIGATIONS NOTEBOOKS"/>
        <s v="MOTORS JACKETS                                     "/>
        <s v="MOTORS BREECHES                                    "/>
        <s v="RSAT INMATE LAPTOP                                 "/>
        <s v="(14) 24&quot; monitors                                  "/>
        <s v="Flooring"/>
        <s v="ice melt                                           "/>
        <s v="Machine for Commercial Kitchen                     "/>
        <s v="Special Testing                                    "/>
        <s v="Supply inclusive service program"/>
        <s v="Network equipment Maintenance"/>
        <s v="COMPUTER EQUIPMENT FOR NEW STAFF"/>
        <s v="SOFTWARE RENEWAL FOR ICAC"/>
        <s v="Fence project"/>
        <s v="Poinsettia's for Holiday Festival                  "/>
        <s v="Stage and equipment needed for Holiday Festival    "/>
        <s v="Weed Sprayer"/>
        <s v="PVB Concrete Polish/Reseal"/>
        <s v="Lighting and Sound for Holiday Festival            "/>
        <s v="Freeway Banners for Holiday Festival               "/>
        <s v="PARTS/SERVICE ON EQUIPMENT                         "/>
        <s v="COMPUTERS FOR EH                                   "/>
        <s v="Catering For Commissioners - Chamber of Commerace"/>
        <s v="LABOR LAW POSTERS"/>
        <s v="PHONE EQUIPMENT FOR LIBRARAY WMHD"/>
        <s v="OFFICE UPGRADE FOR WMHD"/>
        <s v="SURVEY PROMOTIONAL ITEMS WMHD"/>
        <s v="1305 PHYSICAL ACTIVITIES PO                        "/>
        <s v="Perpetual licensing                                "/>
        <s v="fee for Alcohol license                            "/>
        <s v="2 computers w/monitors                             "/>
        <s v="Microsoft Office Standard for Parks                "/>
        <s v="PLANNER SUPPLIES                                   "/>
        <s v="WELLNESS CHALLENGE LUNCHEON"/>
        <s v="WELLNESS CHALLENGE LUNCHEON                        "/>
        <s v="Radio Batteries                                    "/>
        <s v="Evidence Refrigerator Lockers                      "/>
        <s v="800 MHZ RADIOS WMHD"/>
        <s v="Book trucks"/>
        <s v="COMPUTERS FOR MRC                                  "/>
        <s v="COMPUTERS FOR EMERGENCY PREP                       "/>
        <s v="Bagged Shavings                                    "/>
        <s v="Bulk Shavings                                      "/>
        <s v="Groupwise Renewal                                  "/>
        <s v="Heating Maintance &amp; Repairs                        "/>
        <s v="L.E.D. STOP SIGNS"/>
        <s v="Oracle database software maintenance               "/>
        <s v="ROAD SIGNS                                         "/>
        <s v="Portable restrooms at North Fork Park"/>
        <s v="Floor Scrubber                                     "/>
        <s v="Advertising for Holiday Festival"/>
        <s v="Stun Cuff"/>
        <s v="OFFICE FURNITURE WMHD                              "/>
        <s v="Entry Landscaping"/>
        <s v="WELDING SUPPLIES                                   "/>
        <s v="MISC. FITTINGS                                     "/>
        <s v="Tablet                                             "/>
        <s v="EQUIPMENT MAINT.                                   "/>
        <s v="SAR Snowmobiles"/>
        <s v="CHARGING BANKS - (EMPLOYEE GIFTS)"/>
        <s v="ADOBE ACROBAT PRO DC 2015 - LICENSE"/>
        <s v="Office Chairs                                      "/>
        <s v="2000 DIESEL FUEL"/>
        <s v="SOG UNIFORM SHIRTS"/>
        <s v="GRINDING SERVICES FOR COMPOST                      "/>
        <s v="Open Order for Special Supplies                    "/>
        <s v="PHYSICAL ACTIVITY POSTERS                          "/>
        <s v="CHOOSING THE BEST PUBLISHINGS                      "/>
        <s v="Annual Light Bulb Order - SYS"/>
        <s v="MILLWORK WMHD                                      "/>
        <s v="TASER CARTRIDGES"/>
        <s v="Microsoft Office Standard 2016"/>
        <s v="Telephones                                         "/>
        <s v="Ipad pro for Jim Harvey"/>
        <s v="SALTDOGG SPREADER"/>
        <s v="NEW FAX MACHINE                                    "/>
        <s v="INSPECTION ONLY PERMITS"/>
        <s v="Replacement PC       EARLY RELEASE                 "/>
        <s v="Weber KeyBoard Mech"/>
        <s v="EMPLOYEE APPRECIATION LUNCHEON                     "/>
        <s v="EMPLOYEE APPRECIATION LUNCHEAON 12/15              "/>
        <s v="LG 340C8 34# curved monitor"/>
        <s v="Microsoft Office Standard                          "/>
        <s v="NO SMOKING SIGNS"/>
        <s v="Tacoma Rear Repair                                 "/>
        <s v="4900 series switches   EARLY RELEASE               "/>
        <s v="SonicWall                                          "/>
        <s v="Counter tops for break room                        "/>
        <s v="8 1/2 x 11 and 8 1/2 x 14 cases of copier paper    "/>
        <s v="Elevator mainteance Contract                       "/>
        <s v="Sprinter Repair                                    "/>
        <s v="Digital Cable Tester Kit                           "/>
        <s v="DOC FURNITURE WMHD                                 "/>
        <s v="open order for concessions supplies during events  "/>
        <s v="GIS Tablets"/>
        <s v="Envelopes for BOE                                  "/>
        <s v="3 IPADS"/>
        <s v="Logitech Create Backlit Keyboard                   "/>
        <s v="PLUMBING SUPPLIES"/>
        <s v="garage unit heaters"/>
        <s v="ASQ-3 QUESTIONAIRE WMHD"/>
        <s v="MICROSOFT OFFICE MCOOKE"/>
        <s v="Utelite Chips                                      "/>
        <s v="Elections Laptops                                  "/>
        <s v="2000 GALS WINTER BLEND DIESEL"/>
        <s v="36&quot; 90 degree sign led solar power."/>
        <s v="BUSINESS CARD M. WIDDISON"/>
        <s v="IPAD PRO 12.9 INCH FOR COMM GIBSON"/>
        <s v="Dell Desktop Computer                              "/>
        <s v="EMT Workbooks                                      "/>
        <s v="Sonicwall email security bundle                    "/>
        <s v="Internet security"/>
        <s v="EQUIPMENT TIRES                                    "/>
        <s v="Pedestal                                           "/>
        <s v="72&quot; Corrugated pipe"/>
        <s v="Shirts, jackets, sweaters and hats"/>
        <s v="Extrication Equipment Per Bid"/>
        <s v="Mobile Radio                                       "/>
        <s v="DVR SYSTEM ADDITIONS                               "/>
        <s v="MATERIALS FOR ENTRY DOORS                          "/>
        <s v="BUSINESS CARDS FOR LORI GITTINGS"/>
        <s v="ROOF MATERIAL FOR GROUND TRAPS"/>
        <s v="Paint for Trusses"/>
        <s v="DVR/CAMERA UPGRADES                                "/>
        <s v="22' Full Hydrolic Tilt Deck Trailer                "/>
        <s v="MATERIALS FOR ENTRY DOORS"/>
        <s v="Bulk Shavings"/>
        <s v="Assorted Supplies"/>
        <s v="Monthly Monitoring"/>
        <s v="Keys and Locks"/>
        <s v="open order for last invoices of 2016 concessions   "/>
        <s v="Surface Pro Computer"/>
        <s v="Black Widow Groomer Parts"/>
        <s v="Hood Systems Cleaned"/>
        <s v="Signs"/>
        <s v="Cylinder Fills &amp; Rental"/>
        <s v="PLUMBING SUPPLIES                                  "/>
        <s v="Embroidery on shirts"/>
        <s v="LETTERHEAD ENVELOPES"/>
        <s v="Bulk and Bagged Shavings"/>
        <s v="Advertising and Yard Sales"/>
        <s v="Cleanup of Metal after Derby"/>
        <s v="Sprinkler &amp; Plumbing Supplies"/>
        <s v="Extinguishers &amp; Fire Systems"/>
        <s v="Shovel Handles and Assorted Supplies"/>
        <s v="Emergency Generator Maintenance"/>
        <s v="Light Bulbs and Electrical"/>
        <s v="Sound systems"/>
        <s v="Tires and repairs"/>
        <s v="Radios and batteries and repairs"/>
        <s v="Bolts and Nuts"/>
        <s v="Lighting and Sound for Events"/>
        <s v="PEST CONTROL FOR TS BLDG"/>
        <s v="PORTABLE RESTROOM SERVICES"/>
        <s v="MICROCHIPS"/>
        <s v="PHONES FOR WMHD EH"/>
        <s v="HYDRAULIC BED RAM"/>
        <s v="PARTS FOR PETERBILT TRUCK"/>
        <s v="COMPOST COLORING"/>
        <s v="DIESEL FUEL FOR COMPOST"/>
        <s v="RADIO REPAIRS/PARTS"/>
        <s v="HOUSEHOLD HAZARDOUS WASTE SERVICES"/>
        <s v="FORKLIFT MAINT."/>
        <s v="PARTS/SERVICE FOR EQUIPMENT"/>
        <s v="Data Immage 1/1/17-12/31/17"/>
        <s v="Server room UPS maintenance"/>
        <s v="VMware support"/>
        <s v="Oracle database software update license/support"/>
        <s v="CLEANING SERVICES"/>
        <s v="REPAIR WORK ON C/D TRAILERS"/>
        <s v="PARTS AND SERVICE"/>
        <s v="FORKLIFT SERVICES"/>
        <s v="REPAIRS/SERVICE ON BOOM LIFT"/>
        <s v="MICRROSOFT OFFICE 2016 STANDARD"/>
        <s v="BUSINESS CARDS - STEVE ZACCARDI"/>
        <s v="Peery's Egyptian Carpet"/>
        <s v="UREA FOR COMPOSTING"/>
        <s v="GROUNDS SUPPLIES"/>
        <s v="MICROSOFT OFFICE WMHD EH"/>
        <s v="WASTE REMOVAL SERVICES"/>
        <s v="Pipe and drape"/>
        <s v="Redhat Renewal"/>
        <s v="UTA Advertising - Programming"/>
        <s v="Portable Microphone System"/>
        <s v="Phone extention for Jim Harvey"/>
        <s v="open order for supplies concessions"/>
        <s v="open order for concession supplies"/>
        <s v="LFG SECURITY"/>
        <s v="TS UNDERGROUND DRAIN MAINT."/>
        <s v="TS MONITORING"/>
        <s v="COMPOST MONITORING"/>
        <s v="SHOP SUPPLIES"/>
        <s v="TS EQUIPMENT"/>
        <s v="PEGASUS OIL"/>
        <s v="Red Hat Renewal"/>
        <s v="Groupwise additonal licenses"/>
        <s v="WM Ware Maintenace"/>
        <s v="TS EQUIPMENT MAINT."/>
        <s v="COMPOST EQUIPMENT MAINT."/>
        <s v="Buisness Cards"/>
        <s v="Realspace Magellan Collection 2-Drawer File Cab."/>
        <s v="BLDG SECURITY"/>
        <s v="TIRE REPAIRS ON C/D EQUIPMENT"/>
        <s v="TIRE REPAIRS FOR COMPOST"/>
        <s v="Customer Invoices"/>
        <s v="Portable restroom compost"/>
        <s v="PREPAREDNESS SUPPLIES"/>
        <s v="2017 MRC SUPPLIES"/>
        <s v="PHONES FOR EH"/>
        <s v="Replacement pc for John Stimpson"/>
        <s v="Microsoft Office Standard 021-10559"/>
        <s v="REFRESHMENTS AND SUPPLIES"/>
        <s v="REFRESHEMENT AND SUPPLIES"/>
        <s v="9MM GLOCK"/>
        <s v="SOUND ABATEMENT MATERIALS"/>
        <s v="Electrical Supplies"/>
        <s v="Replacement printer for Erecord 13"/>
        <s v="Belly Dump Trailer Rental"/>
        <s v="NextStream Maintenance 2/26/2017-2/25/2018"/>
        <s v="Air Filters"/>
        <s v="Septic Pumping &amp; grease trap cleaning"/>
        <s v="Sewer Pump Parts"/>
        <s v="Preventative Maintenance HVAC - HQ"/>
        <s v="Package Delivery/Shipping"/>
        <s v="Work Study Staff"/>
        <s v="Open Order for Piano Tuning"/>
        <s v="Elevator mainteance Contract"/>
        <s v="I PADS MAINT. ON HVAC, TICKET SYSTEM"/>
        <s v="CONCESSIONS &amp; SUPPLIES ACCT# 0402086357092"/>
        <s v="CONCESSIONS &amp; SUPPLIES"/>
        <s v="ANNUAL LES OLSON SERVICE"/>
        <s v="COCA COLA PRODUCTS"/>
        <s v="WATER TREATMENT- ICE PLANT"/>
        <s v="Microsoft Windows Server Licenses"/>
        <s v="Microsoft Standard Office License"/>
        <s v="Uniform Maint."/>
        <s v="Equipment parts"/>
        <s v="INMATE ITEMS"/>
        <s v="INMATE SOAP"/>
        <s v="OT SLIPS/PROP INV FORMS"/>
        <s v="CAT6 jacks"/>
        <s v="Surface Pro Docking station for Holin Wilbanks"/>
        <s v="ANNUAL WINTER AIR AWARE CAMPAIGN"/>
        <s v="3/8&quot; Washed Pea Gravel"/>
        <s v="VACCINES FOR CLINIC"/>
        <s v="NUTS &amp; BOLTS / FITTINGS"/>
        <s v="CONCRETE RECYCLING"/>
        <s v="TOOLS / SUPPLIES"/>
        <s v="SNOW PLOW BLADE"/>
        <s v="UNIFORMS &amp; SUPPLIES"/>
        <s v="RADIO SERVICE"/>
        <s v="TIRES"/>
        <s v="VITAL RECORDS APPLICATIONS"/>
        <s v="SUICIDE PREVENTION TOWN HALL FLYERS"/>
        <s v="Office First Aid Supplies"/>
        <s v="PREP LUNCHEON"/>
        <s v="GYC ADVOCACY TRAINING"/>
        <s v="MICROSOFT OFFICE STANDARD"/>
        <s v="Surface Pro 4"/>
        <s v="HOSE &amp; FITINGS"/>
        <s v="MOTOROLA MOBILE RADIO"/>
        <s v="QUANTAFIT MAINTENANCE"/>
        <s v="CRUSHED GRAVEL"/>
        <s v="FIRST AID SUPPLIES"/>
        <s v="Cub Cadet Repair"/>
        <s v="2017 PREP SUPPLIES"/>
        <s v="CHOOSING THE BEST SUPPLIES"/>
        <s v="HP SUPPLIES 2017"/>
        <s v="2017 ABSTINENCE SUPPLIES"/>
        <s v="2017 SUPPLIES"/>
        <s v="GYC ADVOCACY TRAINING DINNER"/>
        <s v="OFFICE CHAIRS"/>
        <s v="SURVIVAL KITS"/>
        <s v="Track it Audit Renewal"/>
        <s v="Portable Restrooms"/>
        <s v="ESRI Maintenance"/>
        <s v="Surface pro/accessories for Sarah Swan"/>
        <s v="Spanish Translated Healthy Living Resource Guide"/>
        <s v="SOFTWARE SUPPORT RENEWAL"/>
        <s v="FATAL PLUS SOLUTION (250 ML)"/>
        <s v="REPLACEMENT OIL PUMP"/>
        <s v="Sorter - Main"/>
        <s v="24 Button Phone module"/>
        <s v="XPS 13 for Douglas Larsen"/>
        <s v="Dispatch Switch Maintenance"/>
        <s v="Pro QA Licenses"/>
        <s v="Docking Station"/>
        <s v="Wide Format Scanner/Printer/Copier"/>
        <s v="MICROSOFT PUBLISHER WMHD"/>
        <s v="Switch Replacement"/>
        <s v="Open Order for Books and Materials"/>
        <s v="Open Order for Library Books and Materials"/>
        <s v="Open Order for AXIS 360 Digital Media"/>
        <s v="Open Order for Book Leasing Service"/>
        <s v="Large Print Books and Materials"/>
        <s v="Library Newspaper Subscriptions"/>
        <s v="Library Legal Books and  Materials"/>
        <s v="Library Legal Books and Materials"/>
        <s v="COPIER"/>
        <s v="3 Laptop upgrades"/>
        <s v="MISC. FITTINGS"/>
        <s v="MISC. FITINGS"/>
        <s v="ELECTRICAL REPAIRS"/>
        <s v="HEAVY EQUIPMENT PARTS"/>
        <s v="PASSENGER VEHICLE REPAIR PARTS"/>
        <s v="WINDSHIELD REPAIR / REPLACEMENT"/>
        <s v="UNIFORM SERVICES"/>
        <s v="HYDRAULIC REPAIR"/>
        <s v="WORLD BOOK ENCYCLOPEDIAS"/>
        <s v="TOBACCO LIP BALM"/>
        <s v="ESTABLISHMENT PERMIT"/>
        <s v="BACKUP GENERATOR MAINTENANCE"/>
        <s v="PREV MAIN COMPRESSORS/BLDG"/>
        <s v="Blankets"/>
        <s v="Shavings-Bagged"/>
        <s v="Security for Events"/>
        <s v="8 1/2 X 11 COPY PAPER"/>
        <s v="Ladder Brackets"/>
        <s v="PVB Fire Sprinkler Inspection"/>
        <s v="Replacement PC for Rochelle"/>
        <s v="CHECK STOCK"/>
        <s v="CRASH REPORT BUSINESS CARDS"/>
        <s v="Thnkpads and accessories"/>
        <s v="PNEUMATIC TIRE ROLLER RENTAL FEE"/>
        <s v="SOFT WARE"/>
        <s v="Overseed for softball and soccer fields"/>
        <s v="Ticket Stock"/>
        <s v="10,000 enveoples"/>
        <s v="10,000 #10 bond envelopes"/>
        <s v="PORTABLE MORGUE SUPPLIES"/>
        <s v="Grapple rebuilds"/>
        <s v="Logging Recorder Maintenance"/>
        <s v="TEAM RECOGNITION AWARD LUNCH"/>
        <s v="Mobile Oral Evacuator"/>
        <s v="Browsing Bins"/>
        <s v="NESHAP Asbestos Survey"/>
        <s v="Enterprise Linux System Admin Training Course"/>
        <s v="Linux Fudnamentals Course"/>
        <s v="Ballot Drop Boxes"/>
        <s v="CUB SNOW BLOWER"/>
        <s v="Computer monitor"/>
        <s v="Special Testing"/>
        <s v="MALARIA RX"/>
        <s v="PREP ACTIVITY LUNCHEON"/>
        <s v="TOP STAR TRAINING"/>
        <s v="Webroot Renewal"/>
        <s v="GWAVA Renewal"/>
        <s v="COMPRESSOR OIL"/>
        <s v="PLUMBING PARTS"/>
        <s v="SONAR REPAIR"/>
        <s v="Weblogic"/>
        <s v="configuration and move of the 911 phone computers"/>
        <s v="ARENA GLASS"/>
        <s v="Network cables"/>
        <s v="YEARLY WORK BOOT ALLOWANCE"/>
        <s v="Electrical Service for HQ"/>
        <s v="MISC. SUPPLIES"/>
        <s v="Summer Reading Program Supplies"/>
        <s v="Programming Supplies - Summer Reading"/>
        <s v="Summer Reading Progam Supplies"/>
        <s v="INMATE CLOTHING"/>
        <s v="Keys                                               "/>
        <s v="Crushed Bulb Recycling"/>
        <s v="VLA WMARE"/>
        <s v="3 Microsoft Office Standard for Surveyors Office   "/>
        <s v="Glass repair                                       "/>
        <s v="Grounds Supplies                                   "/>
        <s v="Emergency repairs on TS equipment                  "/>
        <s v="4 MICROSOFT STANDARD LICENSES                      "/>
        <s v="COMPRESSOR, OIL PUMP, OPEN ORDER                   "/>
        <s v="Annual Janitorial Supply Order"/>
        <s v="LAPTOPS / PRINTERS FOR BOAT PATROL                 "/>
        <s v="Distilled White Vinegar"/>
        <s v="Heat Exchanger - PVB                               "/>
        <s v="Summer Reading Program Supplies                    "/>
        <s v="Office Chair"/>
        <s v="SEEDER"/>
        <s v="EPA Testing                                        "/>
        <s v="EH STAFF TRAINING SUPPLIES AND REFRESHMENTS        "/>
        <s v="HPLJ M102W Printer for Craig Brown                 "/>
        <s v="EH CPO CLASS SUPPLIES AND REFRESHMENTS             "/>
        <s v="Office drinking water                              "/>
        <s v="Earth Day Programming Ladybugs                     "/>
        <s v="Ethernet Routing Switch"/>
        <s v="CHIP &amp; TACK OIL"/>
        <s v="PVB Landscaping Project"/>
        <s v="PC &amp; monitor replacements  for Sheriffs Office"/>
        <s v="CHIPPING OIL TRANSPORTATION                        "/>
        <s v="Website Support                                    "/>
        <s v="Annual RIF                                         "/>
        <s v="HEATED BANQUET CARTS"/>
        <s v="INMATE LOCKS"/>
        <s v="Title work for 2017 Tax Sale Properties"/>
        <s v="Title Work for 2017 Tax Sale properties            "/>
        <s v="Fertilizer application for fairgrounds"/>
        <s v=" Bond envelopes #10 WINDOW Black ink               "/>
        <s v="Bond Envelopes #10 Window Black ink                "/>
        <s v="Scale house invoice sheets                         "/>
        <s v="HPLJ M604N replacement for Shaylee Nay             "/>
        <s v="Microsoft license for Server                       "/>
        <s v="Open Order for  Supplies                           "/>
        <s v="HP Officejet 5740 replacement for Candis Warren    "/>
        <s v="Microsoft License for Trackit server               "/>
        <s v="RUBBER EDGES                                       "/>
        <s v="Poweredge R730 server                              "/>
        <s v="CAT6 wire                                          "/>
        <s v="INMATE JUMPSUITS                                   "/>
        <s v="Microsoft Office Standard for Scott Havey          "/>
        <s v="2 replacement laptops                              "/>
        <s v="Semi Automatic Paper Cutter"/>
        <s v="Multifunction Document System                      "/>
        <s v="PREP INCENTIVE PARTY"/>
        <s v="bond RETURNED envelopes #9 black ink               "/>
        <s v="return envelopes"/>
        <s v="CEB/Radio Cables                                   "/>
        <s v="NON WINDOW WHITE ENVELOPES                         "/>
        <s v="ENVELOPE"/>
        <s v="20 Hours for watchguard Setup                      "/>
        <s v="Public Safety Firewall replacement/upgrade         "/>
        <s v="two networking switches                            "/>
        <s v="MISC. UNIFORM SUPPLIES                             "/>
        <s v="CHAIN LINK FOR OBSERVATORY PARK                    "/>
        <s v="Dispatcher work stations"/>
        <s v="Ethernet time clock                                "/>
        <s v="Programming Supplies WeberReads                    "/>
        <s v="TILT DECK TRAILER                                  "/>
        <s v="PC replacement for Matt Mortensen                  "/>
        <s v="NOTARY STAMP                                       "/>
        <s v="AFIS Printer"/>
        <s v="JIC PHONES                                         "/>
        <s v="Acuostical Treatments"/>
        <s v="PDUs for Server Room                               "/>
        <s v="65&quot; TVs for Dispatch Floor                         "/>
        <s v="Programming - Summer Reading                       "/>
        <s v="2 licenses for Microsoft Office 2016 standard      "/>
        <s v="EVIDENCE SHEETS"/>
        <s v="HEALTH PROMO FUN AND METRO TOTES"/>
        <s v="ROUGH SAWN DOUGLAS FIR"/>
        <s v="WEBER READS PROGRAMMING SUPPLIES                   "/>
        <s v="OVB Multimedia Upgrades                            "/>
        <s v="Locks and Keys                                     "/>
        <s v="HEPATITIS VACCINE                                  "/>
        <s v="RUGGED LAPTOPS                                     "/>
        <s v="Annaul Admin Supply Order"/>
        <s v="Disasemble NOB Sorter                              "/>
        <s v="Console cables"/>
        <s v="BODY CAMERAS"/>
        <s v="Envelopes and Stationary for WMHD"/>
        <s v="WIC REFERRAL FLYERS"/>
        <s v="2000 GALS DIESEL FUEL"/>
        <s v="COMPUTER MONITOR WMHD                              "/>
        <s v="Wired/Wiereless Network Hardware"/>
        <s v="Monitor - Tiffany Bennett                          "/>
        <s v="training &amp; travel reimbursment                     "/>
        <s v="Processing Supplies                                "/>
        <s v="Microsoft Standard for Suzanne, Lisa               "/>
        <s v="HDPE PIPE"/>
        <s v="MAGNESIUM CHLORIDE"/>
        <s v="JOHN DEERE UTILITY TRACTOR RENTAL FEE"/>
        <s v="COPY PAPER                                         "/>
        <s v="open order for supplies in concessions             "/>
        <s v="JUNIOR DEPUTY BADGES"/>
        <s v="VACCINES FOR CLINIC- YELLOW FEVER                  "/>
        <s v="INMATE TOOTHBRUSH                                  "/>
        <s v="GLOVES                                             "/>
        <s v="DELL TONER FOR WIC"/>
        <s v="Adobe Acrobat Pro DC 2015 Box Pack 1 User"/>
        <s v="TONER FOR CLINIC                                   "/>
        <s v="DVD LABELS FOR LIBRARY MATERIALS"/>
        <s v="PATROL BICYCLES"/>
        <s v="MOBILE RADIOS                                      "/>
        <s v="HAZMAT TRAILER SUPPLIES                            "/>
        <s v="VRTX Chassis hard drives"/>
        <s v="HEMOCUE ORDER FOR WIC"/>
        <s v="Pc &amp; Laptop upgrade for Engineering                "/>
        <s v="MEDIPURPOSE/SURGILANCE ORDER FOR WIC               "/>
        <s v="GYC LEADERS ACTIVITY                               "/>
        <s v="GENERAL NURSING SUPPLIES                           "/>
        <s v="GYC END OF YEAR DINNER                             "/>
        <s v="2000 gals. diesel fuel"/>
        <s v="LABEL SAVERS AND BOOK POCKETS                      "/>
        <s v="MEDIA POUCHES                                      "/>
        <s v="BOOK JACKETS, SPINE LABELS, TAPE AND ADHESIVE      "/>
        <s v="OPEN ORDER FOR SWB/HQ LANDSCAPING MAINTENANCE"/>
        <s v="Network Switches"/>
        <s v="BASEBALL BAT STRESS RELIVER FOR HEALTH PROMO"/>
        <s v="DVD CASES                                          "/>
        <s v="Upgrade for Commissioner Gibson's p.c."/>
        <s v="ELECTRICAL BOXES"/>
        <s v="INFLATABLE TENT MRC"/>
        <s v="4 New Dispatch Computers"/>
        <s v="Dispatch Computers                                 "/>
        <s v="New Logging Recorder                               "/>
        <s v="LAW DEPOT ANNUAL SUBSCRIPTION                      "/>
        <s v="TRAILER REPAIRS                                    "/>
        <s v="Microsoft Office Standard #021-10559               "/>
        <s v="MOORE MEDICAL FOR ZIKA, CLINIC SUPPLIES            "/>
        <s v="CHANNING BETE CO FOR ZIKA, CLINIC SUPPLIES         "/>
        <s v="INMATE CLOTHING                                    "/>
        <s v="INMATE CLOTHING &amp; TOWELS"/>
        <s v="ANCHOR PERMITS                                     "/>
        <s v="NEW COPIER FOR HEALTH PROMOTION"/>
        <s v="Triple Mirror Configuration                        "/>
        <s v="Bulb Recycling                                     "/>
        <s v="MORPHOTRUST AGREEMENT                              "/>
        <s v="Chipping services                                  "/>
        <s v="business cards                                     "/>
        <s v="PATCH/PLUG KITS                                    "/>
        <s v="TRAINING AMMUNITION                                "/>
        <s v="Microsoft Office                                   "/>
        <s v="Smartnet Renewals                                  "/>
        <s v="Training                                           "/>
        <s v="VOIP Phone Equipment                               "/>
        <s v="Steel for observatory park @ Fort                  "/>
        <s v="Fabrication &amp; Installation"/>
        <s v="RETREAT FOOD AND SUPPLIES"/>
        <s v="Server Room Cables/Fiber Jumpers"/>
        <s v="GARAGE OPEN ORDER"/>
        <s v="Office Furniture                                   "/>
        <s v="Colorant for Composting                            "/>
        <s v="HPLJ Pro 402dn for Julie Combe                     "/>
        <s v="Conference Room furniture                          "/>
        <s v="Paramedic Remount                                  "/>
        <s v="Server Room/Dispatch Console cable change          "/>
        <s v="Dispatch/Admin Monitors.                           "/>
        <s v="BRUSH  MOWER                                       "/>
        <s v="Surface Pro 4 for Julie Combe                      "/>
        <s v="Power Injectors                                    "/>
        <s v="Rhino Industrial Label maker                       "/>
        <s v="Microsoft Surface rugged case                      "/>
        <s v="Sophos antivirus renewal/exploit addition          "/>
        <s v="Induction Stations and RFID Gates                  "/>
        <s v="ANIMAL CONTROL DOOR HANGERS"/>
        <s v="AXON CAMERAS                                       "/>
        <s v="ANIMAL MICROCHIPS                                  "/>
        <s v="Dell XPS Laptop for Julie Combe                    "/>
        <s v="Additional Radio Computers                         "/>
        <s v="Computer hardware for scale house                  "/>
        <s v="Shed for TS"/>
        <s v="Dispatch AV Equipment and Conference Room AV"/>
        <s v="is Dispatch AV Equipment and Conference Room AV    "/>
        <s v="LARGE PRINT BOOKS AND MATERIALS                    "/>
        <s v="NEW DOOR FOR WIC                                   "/>
        <s v="REUPLOSTER LIBRARY CHAIRS WMHD                     "/>
        <s v="additional camera                                  "/>
        <s v="Telephone expansion modules                        "/>
        <s v="REPLACEMENT CARPET WMHD                            "/>
        <s v="Dog Food                                           "/>
        <s v="Shelving Main - First and Second Floor             "/>
        <s v="1400 Gals. Diesel Fuel"/>
        <s v="open order for supplies in concessions during eve  "/>
        <s v="FLOORING - EVIDENCE ROOM                           "/>
        <s v="DELL COMPUTER &amp; 2 24&quot; MONITORS                     "/>
        <s v="Hard drives                                        "/>
        <s v="WMHD Library Polycom                               "/>
        <s v="Dispatch Training Room AV                          "/>
        <s v="THERMAL PAPER"/>
        <s v="Phones for Human Services                          "/>
        <s v="Epson Plotter"/>
        <s v="Nimble Array                                       "/>
        <s v="Office Standard for John Stimpson                  "/>
        <s v="Server Cluster Expansion"/>
        <s v="Adobe Acrobat Pro 2017"/>
        <s v="COMPOST WOOD CHIP COLORANT"/>
        <s v="DECONTAMINATION PERMITS FOR EH"/>
        <s v="TEEN HEALTH BUSINESS CARDS FOR HEALTH PROMO        "/>
        <s v="FLOOR COVERINGS FOR MAIN LIBRARY                   "/>
        <s v="EQUIPMENT MAINTENANCE                              "/>
        <s v="Routing switch                                     "/>
        <s v="Dispatch Card Access for additional floor doors    "/>
        <s v="server room fiber jumpers"/>
        <s v="Zika Supplies for Clinic-Moore Medical             "/>
        <s v="ZIKA SUPPLIES FOR CLINIC- CHANNING BETE CO         "/>
        <s v="ZIKA SUPPLIES FOR CLINIC- BEST BUY                 "/>
        <s v="VMWARE Renewal                                     "/>
        <s v="INMATE CUPS"/>
        <s v="Microsoft Office - 021-10559                       "/>
        <s v="open order for supplies during concessions         "/>
        <s v="ZIKA SUPPLIES FOR CLINIC"/>
        <s v="open orders for supplies in concessions during ev  "/>
        <s v="Sewer Envelopes"/>
        <s v="Ronna's Business Cards                             "/>
        <s v="DV BROCHURE 2017"/>
        <s v="VICTIM WITNESS BROCHURE"/>
        <s v="BUSINESS CARDS/LETTERHEAD"/>
        <s v="Laptop for Quinn Fowers                            "/>
        <s v="Window tinting at softball complex"/>
        <s v="ESRI Maintenance Renewal                           "/>
        <s v="dispatch 40” monitors                              "/>
        <s v="RFID Gates                                         "/>
        <s v="Printers and Monitors"/>
        <s v="PCs and Monitors                                   "/>
        <s v="IT replacement computers                           "/>
        <s v="Extended Warranty                                  "/>
        <s v="WAY TO WELLNESS SIGNAGE FOR HEALTH PROMO"/>
        <s v="Oracle Weblogic Suite 4/30/17-4/29/18              "/>
        <s v="MBI TRUCK TICKETS                                  "/>
        <s v="Open Order for Septic Tank/Grease trap             "/>
        <s v="CON-TACT CLEAR MATTE 18&quot; x 60 FT ROLLS"/>
        <s v="Open Order Tree Pruning                            "/>
        <s v="Carpet Cleaning SWB                                "/>
        <s v="IPad"/>
        <s v="Extra help for Fair                                "/>
        <s v="ICE PAINT                                          "/>
        <s v="Inspiron 15 7000 Series                            "/>
        <s v="Optiplex 5050 SFF                                  "/>
        <s v="HP Laser Jet                                       "/>
        <s v="MICROSOFT OFFICE PRO 2016                          "/>
        <s v="MICROSOFT SURFACE PRO 4                            "/>
        <s v="Server Room Fiber Jumpers                          "/>
        <s v="HAZMAT SENSOR CHIPS"/>
        <s v="BRIEFS                                             "/>
        <s v="redundant power supply                             "/>
        <s v="WC PARKING STRUCTURE LAND SURVEY                   "/>
        <s v="MONITOR FOR JOHN WATSON"/>
        <s v="iMac                                               "/>
        <s v="Adpbe Creative Cloud Licensing renewal             "/>
        <s v="Shirts for the WCFair                              "/>
        <s v="Canopies at the 2017 WCF"/>
        <s v="Ribbons, Rosettes and awards for the 2017 WCF"/>
        <s v="Pipe, drape and tables 2017 WCF"/>
        <s v="Sound and Lights                                   "/>
        <s v="Pressure Testing Kit/Adapter                       "/>
        <s v="Server Room Cables                                 "/>
        <s v="Dispatch Chairs                                    "/>
        <s v="Dispatch Cup Holders                               "/>
        <s v="Open Order PVB Landscaping                         "/>
        <s v="ARCHIVAL SUPPLIES                                  "/>
        <s v="AXIS 360 DIGITAL MEDIA OPEN ORDER                  "/>
        <s v="Glass Logo Sign                                    "/>
        <s v="Special Inspections and Materials Testing          "/>
        <s v="Blackout Shades                                    "/>
        <s v="CHANNING-BETE ZIKA SUPPLIES FOR CLINIC             "/>
        <s v="open order for supplies during events for concess  "/>
        <s v="Keychains                                          "/>
        <s v="PVB Landscaping Project                            "/>
        <s v="HEPATITIS B VACCINE                                "/>
        <s v="DRY DECON KIT                                      "/>
        <s v="Microsoft Office Professional for Quinn            "/>
        <s v="MBI TICKETS                                        "/>
        <s v="Gate controller move                               "/>
        <s v="1&quot; Crushed Gravel 250 Ton" u="1"/>
        <s v="OUTREACH FLYERS                                    " u="1"/>
        <s v="Paramedic Unit as per bid - See attached" u="1"/>
        <s v="Fair Shirts" u="1"/>
        <s v="BLINDS FOR WMHD                                    " u="1"/>
        <s v="NEWSPAPER                                          " u="1"/>
        <s v="WM Ware Maintenace                                 " u="1"/>
        <s v="REFERRAL FLYERS FOR WIC                            " u="1"/>
        <s v="BUSINESS CARDS MCOOKE                              " u="1"/>
        <s v="Dish machine                                       " u="1"/>
        <s v="FIELD DAY KIT PRINTING                             " u="1"/>
        <s v="SUICIDE BLANKETS/GOWNS                             " u="1"/>
        <s v="New lock for stalls                                " u="1"/>
        <s v="QUOTE#10870687 MICROSOFT OFFICE LICENSING          " u="1"/>
        <s v="REPAIR WORK ON C/D TRAILERS                        " u="1"/>
        <s v="Port a johns for Easter Rendezvous                 " u="1"/>
        <s v="2017 PREP SUPPLIES                                 " u="1"/>
        <s v="6 - 23&quot; MONITORS: BRYCE TAYLOR, MARTHA RIVERA, TIN" u="1"/>
        <s v="INSPECTION ONLY PERMITS                            " u="1"/>
        <s v="Server Cluster Expansion                           " u="1"/>
        <s v="Printers and Monitors                              " u="1"/>
        <s v="UR account #99523050-001 0" u="1"/>
        <s v="2017 MRC SUPPLIES                                  " u="1"/>
        <s v="small equipment repair                             " u="1"/>
        <s v="EH FOOD SAFETY MANAGER, INTERMITTENT FOOD PERMITS" u="1"/>
        <s v="PERMIT DECAL LETTERHEAD WMHD EH                    " u="1"/>
        <s v="Box of 1000 two color,80#Wausau linen,River Print  " u="1"/>
        <s v="Brian Cowan Training and Travel                    " u="1"/>
        <s v="Shelving Main Library First and Second Floor       " u="1"/>
        <s v="Acuostical Treatment - HQ                          " u="1"/>
        <s v="Red Hat Renewal                                    " u="1"/>
        <s v="SCALE EQUIPMENT" u="1"/>
        <s v="SNOW PLOW BLADE                                    " u="1"/>
        <s v="Business cards for Yvonne Campbell                 " u="1"/>
        <s v="Dispatch Switch Maintenance                        " u="1"/>
        <s v="Oracle Diagnostics Pack - Processor Perpetual      " u="1"/>
        <s v="Cash Receipt machine                               " u="1"/>
        <s v="E42 T4 BOBCAT COMPACT EXCAVATOR                    " u="1"/>
        <s v="Weed Sprayer                                       " u="1"/>
        <s v="painting                                           " u="1"/>
        <s v="SHOP SUPPLIES                                      " u="1"/>
        <s v="Electrical Repair/Service                          " u="1"/>
        <s v="PVB Concrete Polish/Reseal                         " u="1"/>
        <s v="NEW CAMERAS/CAMERA UPGRADE                         " u="1"/>
        <s v="NO SMOKING SIGNS                                   " u="1"/>
        <s v="Open Order for propane                             " u="1"/>
        <s v="CHOOSING THE BEST SUPPLIES                         " u="1"/>
        <s v="Mobile Oral Evacuator                              " u="1"/>
        <s v="Road Base, Comercial 2500 ton" u="1"/>
        <s v="Laptop Facial Recognition Technology               " u="1"/>
        <s v="VISIO PRO KATIE HULL                               " u="1"/>
        <s v="Acoustical Treatment - HQ                          " u="1"/>
        <s v="SUICIDE PREVENTION TRAINING REFRESHMENTS           " u="1"/>
        <s v="XPS 13 for Douglas Larsen                          " u="1"/>
        <s v="OIL FOR BALER                                      " u="1"/>
        <s v="Interview Room Surveillance Supplies               " u="1"/>
        <s v="CRASH REPORT BUSINESS CARDS                        " u="1"/>
        <s v="Compost building monitoring                        " u="1"/>
        <s v="DECONTAMINATION PERMITS FOR EH                     " u="1"/>
        <s v="CASH RECEIPTS                                      " u="1"/>
        <s v="Dryer Repair                                       " u="1"/>
        <s v="Plumbing Supplies - PVB                            " u="1"/>
        <s v="Open order for Entry Door Repairs                  " u="1"/>
        <s v="Touch Screen Monitors                              " u="1"/>
        <s v="HYDRAULIC BED RAM                                  " u="1"/>
        <s v="HOME VISIT FORMS                                   " u="1"/>
        <s v="Pro QA Licenses                                    " u="1"/>
        <s v="Switch Replacement                                 " u="1"/>
        <s v="ELECTRICAL BOXES                                   " u="1"/>
        <s v="3/4&quot; Asphalt 4000 Ton                              " u="1"/>
        <s v="Erate Bid                                          " u="1"/>
        <s v="BODY BAGS                                          " u="1"/>
        <s v="Thnkpads and accessories                           " u="1"/>
        <s v="Redhat Renewal                                     " u="1"/>
        <s v="SCREEN FOR JOHN WATSON                             " u="1"/>
        <s v="MICROCUVETTES FOR WIC                              " u="1"/>
        <s v="REPAIRS/SERVICE ON BOOM LIFT                       " u="1"/>
        <s v="Shelving Main Library - First and Second Floor     " u="1"/>
        <s v="Asbestos Abatement Oversight                       " u="1"/>
        <s v="PREPAREDNESS SUPPLIES                              " u="1"/>
        <s v="MICROSOFT OFFICE WMHD EH                           " u="1"/>
        <s v="Overseed for softball and soccer fields            " u="1"/>
        <s v="Cash Receipt machine" u="1"/>
        <s v="CONCESSIONS SUPPLIES                               " u="1"/>
        <s v="Truck parts                                        " u="1"/>
        <s v="TIRE REPAIRS FOR COMPOST                           " u="1"/>
        <s v="TOWEL &amp; RUG SERVICE                                " u="1"/>
        <s v="Surface Pro Docking station for Holin Wilbanks     " u="1"/>
        <s v="LETTERHEAD ENVELOPES                               " u="1"/>
        <s v="P2214H (320-9791) (22&quot; monitor)                    " u="1"/>
        <s v="VITAL RECORDS APPLICATION PRINTING                 " u="1"/>
        <s v="Open order for Services                            " u="1"/>
        <s v="Sound and Light bid                                " u="1"/>
        <s v="Blankets                                           " u="1"/>
        <s v="HEALTHY WOKSITE INITATIVE BOOKLETS                 " u="1"/>
        <s v="BUSINESS CARDS - STEVE ZACCARDI                    " u="1"/>
        <s v="TEMP SERVICES" u="1"/>
        <s v="OPEN ORDER FOR CONCEESIONS SUPPLIES" u="1"/>
        <s v="Replacment Vehicle part of Vehicle Maint/Rep pgm   " u="1"/>
        <s v="Equipment parts                                    " u="1"/>
        <s v="PARTS/SERVICE FOR EQUIPMENT                        " u="1"/>
        <s v="RADIO CONSOLE COMPUTERS                            " u="1"/>
        <s v="DL 400 Mail Slicer (Pitney Bowes)" u="1"/>
        <s v="Laptops for Ballot Processing                      " u="1"/>
        <s v="Work Release Locks                                 " u="1"/>
        <s v="Stamps and Supplies                                " u="1"/>
        <s v="TS UNDERGROUND DRAIN MAINT.                        " u="1"/>
        <s v="ZIKA Suplies for Clinic- Best Buy                  " u="1"/>
        <s v="ROAD SALT                                          " u="1"/>
        <s v="MOBILE FOOD SERVICE PERMITS                        " u="1"/>
        <s v="CHARGING BANKS - (EMPLOYEE GIFTS)                  " u="1"/>
        <s v="LFG PARTS/SERVICE                                  " u="1"/>
        <s v="Smartshield Renewal                                " u="1"/>
        <s v="Shed for TS                                        " u="1"/>
        <s v="RICOH MP 6001 PRINTER" u="1"/>
        <s v="Repairs                                            " u="1"/>
        <s v="ESTABLISHMENT PERMIT                               " u="1"/>
        <s v="Zip 40 Charging Cart                               " u="1"/>
        <s v="MOTORS BOOTS                                       " u="1"/>
        <s v="Open PO for Suicide prevention                     " u="1"/>
        <s v="MISSION STATEMENT CARDS                            " u="1"/>
        <s v="Interactive console with multitouch screen         " u="1"/>
        <s v="TOBACCO LIP BALM                                   " u="1"/>
        <s v="PARTS FOR PETERBILT TRUCK                          " u="1"/>
        <s v="Peery's Egyptian Carpet                            " u="1"/>
        <s v="23&quot; Dell Monitor P2314H                            " u="1"/>
        <s v="OPEN ORDER FOR CONCESSIONS                         " u="1"/>
        <s v="JANITORIAL SUPPLIES                                " u="1"/>
        <s v="Floor Sand                                         " u="1"/>
        <s v="PLUMBING PARTS                                     " u="1"/>
        <s v="Honnen Excavator" u="1"/>
        <s v="Oracle Diagnostics Pack  10/22/16-10/21/17         " u="1"/>
        <s v="NOTARY STAMP KIMBERLY CALIARI                      " u="1"/>
        <s v="PORTABLE RESTROOM SERVICES                         " u="1"/>
        <s v="CRUSHED GRAVEL                                     " u="1"/>
        <s v="WINDSHIELD REPAIRS                                 " u="1"/>
        <s v="open order for pipe, drape and tables 2017 WCF" u="1"/>
        <s v="MotionMagix Integrated interactive Wall &amp; Floor    " u="1"/>
        <s v="TIRE REPAIRS ON C/D EQUIPMENT                      " u="1"/>
        <s v="H&amp;E Equipment                                      " u="1"/>
        <s v="Rocky Mountain Truck,Trailer Rental                " u="1"/>
        <s v="3&quot;inus Structural fill                             " u="1"/>
        <s v="Monthly Radio Fees                                 " u="1"/>
        <s v="pet carriers                                       " u="1"/>
        <s v="Pea Gravel Rock Chip Bid 3500 Ton" u="1"/>
        <s v="Electrical Supplies                                " u="1"/>
        <s v="TS MONITORING                                      " u="1"/>
        <s v="Uniform Embroiddary                                " u="1"/>
        <s v="Oracle Linus - 11/10/16-11/9/17                    " u="1"/>
        <s v="LETTERHEAD (ON BOND PAPER)                         " u="1"/>
        <s v="PETTY CASH JAN - MAR 2016                          " u="1"/>
        <s v="PRE BOOKING SHEETS                                 " u="1"/>
        <s v="NAP MAINTENANCE QUOTE CTCQ2857" u="1"/>
        <s v="Software Assurance                                 " u="1"/>
        <s v="PREP ACTIVITY LUNCHEON                             " u="1"/>
        <s v="Open Order for Chemicals                           " u="1"/>
        <s v="Rebuilt Grapples                                   " u="1"/>
        <s v="TOP STAR TRAINING                                  " u="1"/>
        <s v="PARTS/SERVICE                                      " u="1"/>
        <s v="Annual Colored Paper Order                         " u="1"/>
        <s v="ACETYLENE                                          " u="1"/>
        <s v="LFG Sampling                                       " u="1"/>
        <s v="Annual Janitorial Supply Order                     " u="1"/>
        <s v="VENDING MACHINE SIGNS                              " u="1"/>
        <s v="Periodical Subscriptions                           " u="1"/>
        <s v="1/2&quot; Asphalt 4000 Ton" u="1"/>
        <s v="Belly Dump Trailer Rental                          " u="1"/>
        <s v="programming supplies                               " u="1"/>
        <s v="GYC YOUTH SHIRTS                                   " u="1"/>
        <s v="Monitors                                           " u="1"/>
        <s v="FUEL                                               " u="1"/>
        <s v="TEMPORARY FOOD PERMITS                             " u="1"/>
        <s v="PEST CONTROL FOR TS BLDG                           " u="1"/>
        <s v="SCAVENGER AND SALVAGE STICKER 2016                 " u="1"/>
        <s v="Scanner for Kathy Montgomery                       " u="1"/>
        <s v="Nimble Renewal                                     " u="1"/>
        <s v="K-9 Services                                       " u="1"/>
        <s v="Data Immage 1/1/17-12/31/17                        " u="1"/>
        <s v="Browsing Bins                                      " u="1"/>
        <s v="window envelopes                                   " u="1"/>
        <s v="2&quot; Minus Crushed Gravel 250 Ton" u="1"/>
        <s v="TEAM RECOGNITION AWARD LUNCH                       " u="1"/>
        <s v="DATE STAMP FOR HEALTH PROMOTIONS                   " u="1"/>
        <s v="Ticket Stock                                       " u="1"/>
        <s v="Replacement PC for Rochelle                        " u="1"/>
        <s v="Mechanical Engineering Services for Water Tanks    " u="1"/>
        <s v="Final quarter billing for Oracle Weblogic          " u="1"/>
        <s v="Square Hard Drives                                 " u="1"/>
        <s v="MICROSOFT PUBLISHER WMHD                           " u="1"/>
        <s v="Replacement printer for 12th Sgt                   " u="1"/>
        <s v="QUOTE 722459072 SPECIALIST LAPTOP                  " u="1"/>
        <s v="TS EQUIPMENT MAINT.                                " u="1"/>
        <s v="DIESEL FUEL                                        " u="1"/>
        <s v="Telecomm Equipment                                 " u="1"/>
        <s v="Office First Aid Supplies                          " u="1"/>
        <s v="NextStream Maintenance 2/26/2017-2/25/2018         " u="1"/>
        <s v="CHECK STOCK                                        " u="1"/>
        <s v="2017 SUPPLIES                                      " u="1"/>
        <s v="Groupwise additonal licenses                       " u="1"/>
        <s v="2 24&quot; monitors                                     " u="1"/>
        <s v="Pipe and drape                                     " u="1"/>
        <s v="Radios                                             " u="1"/>
        <s v="Shirts for the 2016 Weber County Fair              " u="1"/>
        <s v="Microsoft Standard Office License                  " u="1"/>
        <s v="3 retractable banners                              " u="1"/>
        <s v="Realspace Magellan Collection 2-Drawer File Cab.   " u="1"/>
        <s v="AFIS Printer                                       " u="1"/>
        <s v="Mass vaccination and dispensing kits               " u="1"/>
        <s v="Autocad Design Suite Standard Purchase - 8 Licens  " u="1"/>
        <s v="2000 gallons diesel winter blend for TS            " u="1"/>
        <s v="LETTERHEAD PRODUCTS FOR WMHD                       " u="1"/>
        <s v="BASEBALL BAT STRESS RELIVER FOR HEALTH PROMO       " u="1"/>
        <s v="Grapple rebuilds                                   " u="1"/>
        <s v="Microphones                                        " u="1"/>
        <s v="Scale repairs                                      " u="1"/>
        <s v="PHONES FOR EH                                      " u="1"/>
        <s v="EVIDENCE SHEETS                                    " u="1"/>
        <s v="LFG monitoring                                     " u="1"/>
        <s v="HEALTHY LIVING BROCHURES                           " u="1"/>
        <s v="Replacement pc for John Stimpson                   " u="1"/>
        <s v="SNOW PLOW BLADES                                   " u="1"/>
        <s v="Open Order for Air Filters                         " u="1"/>
        <s v="Nimble CS1000 Storage Array                        " u="1"/>
        <s v="Catering                                           " u="1"/>
        <s v="MIS PRINTER                                        " u="1"/>
        <s v="Professional Reporting                             " u="1"/>
        <s v="Data Storage and Sever Cluster Expansion           " u="1"/>
        <s v="ANNUAL TV SERVICE                                  " u="1"/>
        <s v="Replacement batteries for server room              " u="1"/>
        <s v="Teen Health project event                          " u="1"/>
        <s v="Cluster mailbox                                    " u="1"/>
        <s v="UR for participants account #99523050-001 0        " u="1"/>
        <s v="WIRELESS HEADSETS FOR HEALTH PROMOTION             " u="1"/>
        <s v="24 Button Phone module                             " u="1"/>
        <s v="2017 ABSTINENCE SUPPLIES                           " u="1"/>
        <s v="Sprinkler Inspections                              " u="1"/>
        <s v="HAZMAT MATERIALS                                   " u="1"/>
        <s v="License                                            " u="1"/>
        <s v="Replacement PC for Glen Combe                      " u="1"/>
        <s v="Microsoft Surface Pro 4 replacement for Attorneys  " u="1"/>
        <s v="2016 Open Order for eMedia" u="1"/>
        <s v="BUSINESS CARDS - THOMAS A. PEDERSEN                " u="1"/>
        <s v="Mileage re-imbursement                             " u="1"/>
        <s v="Custom Table Top Boardroom - SWB                   " u="1"/>
        <s v="ARENA GLASS                                        " u="1"/>
        <s v="LEAVE/OT SLIPS                                     " u="1"/>
        <s v="SEARCH AND RESCUE TRAILER                          " u="1"/>
        <s v="ELEVATOR SERVICE                                   " u="1"/>
        <s v="Building Monitoring                                " u="1"/>
        <s v="QUOTE:10829160 MICROSOFT SERVER 2012 LICENSES      " u="1"/>
        <s v="HHW SERVICES                                       " u="1"/>
        <s v="GWAVA Renewal                                      " u="1"/>
        <s v="Carpet Repair                                      " u="1"/>
        <s v="configuration and move of the 911 phone computers  " u="1"/>
        <s v="PREV MAIN COMPRESSORS/BLDG                         " u="1"/>
        <s v="CAT6 jacks                                         " u="1"/>
        <s v="Replacement printer                                " u="1"/>
        <s v="SNACKS FOR GYM FAIR                                " u="1"/>
        <s v="PROPANE                                            " u="1"/>
        <s v="QUOTE: 10866690 MSFT SQL LIC. 5 DEVICE  CAL LIC." u="1"/>
        <s v="Counseling Services                                " u="1"/>
        <s v="ONE BOX BUSINESS CARDS W/ATTACHED CHANGES FOR JAMI" u="1"/>
        <s v="DIESEL FUEL FOR COMPOST                            " u="1"/>
        <s v="Webroot Renewal                                    " u="1"/>
        <s v="Shavings-Bagged                                    " u="1"/>
        <s v="printing request for WIC                           " u="1"/>
        <s v="3/4&quot; Asphalt 4000 Ton" u="1"/>
        <s v="MICRROSOFT OFFICE 2016 STANDARD                    " u="1"/>
        <s v="booth space at horse expo                          " u="1"/>
        <s v="Charge Invoices                                    " u="1"/>
        <s v="Open Order for Copying Service                     " u="1"/>
        <s v="Parts/service LFG generator                        " u="1"/>
        <s v="Replacment laptop for Kevin McLeod                 " u="1"/>
        <s v="Forklift Maintenance                               " u="1"/>
        <s v="PVB Fire Sprinkler Inspection                      " u="1"/>
        <s v="Annual Admin Supplies                              " u="1"/>
        <s v="COMPRESSOR OIL                                     " u="1"/>
        <s v="DISTRIBUTOR TRUCK RENTAL                           " u="1"/>
        <s v="UTILITIES                                          " u="1"/>
        <s v="POD materials for SNS plan needs" u="1"/>
        <s v="3/8&quot; Natural Sand/ Floor sand                      " u="1"/>
        <s v="Open Order for Keys made                           " u="1"/>
        <s v="Cell phone charges                                 " u="1"/>
        <s v="MISC. CLEANING SUPPLIES                            " u="1"/>
        <s v="Buisness Cds. two color, 80# Wausau linen          " u="1"/>
        <s v="eMedia                                             " u="1"/>
        <s v="check for catering co supplying food               " u="1"/>
        <s v="Lawn Supplies                                      " u="1"/>
        <s v="LETTERHEAD                                         " u="1"/>
        <s v="Staff Meeting supplies                             " u="1"/>
        <s v="Portable restroom rental                           " u="1"/>
        <s v="cotton candy for lifetime                          " u="1"/>
        <s v="PREP supplies                                      " u="1"/>
        <s v="ANNUAL WINTER AIR AWARE CAMPAIGN                   " u="1"/>
        <s v="Portable restroom compost                          " u="1"/>
        <s v="HVAC Temperature Control and Installation          " u="1"/>
        <s v="HPLJ Enterprise M604N printer for Becky Read       " u="1"/>
        <s v="cotton candy" u="1"/>
        <s v="Fertilizer application for fairgrounds             " u="1"/>
        <s v="MALARIA RX                                         " u="1"/>
        <s v="QUANTAFIT MAINTENANCE                              " u="1"/>
        <s v="WIC TONER                                          " u="1"/>
        <s v="HVAC SERVICES" u="1"/>
        <s v="Sales Quote QU-029647" u="1"/>
        <s v="GROUP HOME INSPECTION FORMS                        " u="1"/>
        <s v="Door Repairs                                       " u="1"/>
        <s v="GENERAL REMARK PAPER                               " u="1"/>
        <s v="LETTERHEAD (REGULAR PAPER)                         " u="1"/>
        <s v="open order for canopies at the 2017 WCF" u="1"/>
        <s v="CUB SNOW BLOWER                                    " u="1"/>
        <s v="SUNBELT INFLATABLE TENT SUPPLIES, NACCHO MRC 2017  " u="1"/>
        <s v="Electrical Service for HQ                          " u="1"/>
        <s v="FOLDING MORGUE TABLES                              " u="1"/>
        <s v="High Speed Letter Opener                           " u="1"/>
        <s v="MICROSOFT OFFICE 2013                              " u="1"/>
        <s v="HOUSEHOLD HAZARDOUS WASTE SERVICES                 " u="1"/>
        <s v="Autodesk Subscription                              " u="1"/>
        <s v="Equipment services                                 " u="1"/>
        <s v="Ladder Brackets                                    " u="1"/>
        <s v="PARTS AND SERVICE                                  " u="1"/>
        <s v="WIC REFERRAL FLYERS                                " u="1"/>
        <s v="Supplies DVD/CD Resurfacing Equipment              " u="1"/>
        <s v="Open Order for Bindry Services                     " u="1"/>
        <s v="garage unit heaters                                " u="1"/>
        <s v="HAZMAT SENSOR CHIPS                                " u="1"/>
        <s v="Summer Reading Progam Supplies                     " u="1"/>
        <s v="Uniform Maint.                                     " u="1"/>
        <s v="Oracle Advanced Security - 11/6/16-11/5/17         " u="1"/>
        <s v="LFG UTILITIES                                      " u="1"/>
        <s v="Open order for HOF Germanfest drapery              " u="1"/>
        <s v="FLU OUTREACH SERVICES PACKETS                      " u="1"/>
        <s v="FATAL PLUS SOLUTION (250 ML)                       " u="1"/>
        <s v="Phone extention for Jim Harvey                     " u="1"/>
        <s v="WMHD business cards for the public                 " u="1"/>
        <s v="Microsoft Office Standard 2016 for Stacy Skeen     " u="1"/>
        <s v="Nitrile Gloves                                     " u="1"/>
        <s v="3&quot;inus Structural fill" u="1"/>
        <s v="misc. supplies for shelter                         " u="1"/>
        <s v="OFFICE SUPPLIES                                    " u="1"/>
        <s v="DESKS FOR HEALTH DEPT" u="1"/>
        <s v="Engineering services for water system" u="1"/>
        <s v="Pea Gravel Rock Chip Bid 3500 Ton                  " u="1"/>
        <s v="OFFICE UPGRADE FOR WMHD                            " u="1"/>
        <s v="PEGASUS OIL                                        " u="1"/>
        <s v="FIELD DAY KITS PRINTING                            " u="1"/>
        <s v="SOFT WARE                                          " u="1"/>
        <s v="REPLACEMENT OIL PUMP                               " u="1"/>
        <s v="Semi Automatic Paper Cutter                        " u="1"/>
        <s v="Windshield Connection                              " u="1"/>
        <s v="GYC ADVOCACY TRAINING DINNER                       " u="1"/>
        <s v="tractor maintenance                                " u="1"/>
        <s v="provide and install roof membrane WMHD             " u="1"/>
        <s v="Embroidery on shirts                               " u="1"/>
        <s v="Customer Invoices                                  " u="1"/>
        <s v="10,000 enveoples                                   " u="1"/>
        <s v="PHONES FOR WMHD EH                                 " u="1"/>
        <s v="MISC. SUPPLIES                                     " u="1"/>
        <s v="cotton candy for lifetime" u="1"/>
        <s v="RENEWAL FOR ICAC                                   " u="1"/>
        <s v="COMPOST COLORING                                   " u="1"/>
        <s v="INCENTIVES FR ARTS FESTIVAL                        " u="1"/>
        <s v="HP SUPPLIES 2017                                   " u="1"/>
        <s v="Oracle database software update license/support    " u="1"/>
        <s v="Uniform Maintanence                                " u="1"/>
        <s v="10,000 #10 bond envelopes                          " u="1"/>
        <s v="Replace Roads  printer for Munis                   " u="1"/>
        <s v="BUSINESS CARDS ROXANNE GONZALES                    " u="1"/>
        <s v="Business cards for Yvonne Campbell" u="1"/>
        <s v="3&quot; Minus Structural Fill                           " u="1"/>
        <s v="Sewer Pump Parts                                   " u="1"/>
        <s v="PEST CONTROL                                       " u="1"/>
        <s v="Homeland Security Medical Supplies                 " u="1"/>
        <s v="ZAMBONI BLADE SHARPENING                           " u="1"/>
        <s v="Linux Fudnamentals Course                          " u="1"/>
        <s v="Weblogic                                           " u="1"/>
        <s v="Portable Microphone System                         " u="1"/>
        <s v="INMATE CUPS                                        " u="1"/>
        <s v="ESRI Maintenance                                   " u="1"/>
        <s v="WORLD BOOK ENCYCLOPEDIAS                           " u="1"/>
        <s v="PERSONAL PROTECTIVE EQUIPMENT (PPE)                " u="1"/>
        <s v="Annaul Admin Supply Order                          " u="1"/>
        <s v="Compost                                            " u="1"/>
        <s v="TRAILER RENTAL                                     " u="1"/>
        <s v="League champ shirts for basketball                 " u="1"/>
        <s v="TRAFFIC PAINT                                      " u="1"/>
        <s v="Annual Light Bulb Order - SYS                      " u="1"/>
        <s v="Open Order for Legal Publication                   " u="1"/>
        <s v="TS EQUIPMENT                                       " u="1"/>
        <s v="UR for participants account #99523050-001 0" u="1"/>
        <s v="Connections requirements for furnitutre            " u="1"/>
        <s v="Grounds maint.                                     " u="1"/>
        <s v="MISC. MEDICAL SUPPLIES                             " u="1"/>
        <s v="SURVEY PROMOTIONAL ITEMS WMHD                      " u="1"/>
        <s v="Fertilzation of Fairgrounds                        " u="1"/>
        <s v="Pumping services                                   " u="1"/>
        <s v="FOOD ESTABLISHMENT STICKERS                        " u="1"/>
        <s v="OT SLIPS/PROP INV FORMS                            " u="1"/>
        <s v="Paramedic Unit as per bid" u="1"/>
        <s v="Portable restrooms at North Fork Park              " u="1"/>
        <s v="CONCESSIONS                                        " u="1"/>
        <s v="Open order for mat service                         " u="1"/>
        <s v="HAZMAT SUITS                                       " u="1"/>
        <s v="RADIO REPAIRS/PARTS                                " u="1"/>
        <s v="N.O.V.A certificates                               " u="1"/>
        <s v="23&quot; Dell Monitor P2314H" u="1"/>
        <s v="GYC ADVOCACY TRAINING                              " u="1"/>
        <s v="9MM GLOCK                                          " u="1"/>
        <s v="BAILING WIRE                                       " u="1"/>
        <s v="Parts/Service for LFG                              " u="1"/>
        <s v="Precedent Club Car                                 " u="1"/>
        <s v="NFP FAMILY SUPPORT EVENT                           " u="1"/>
        <s v="PNEUMATIC TIRE ROLLER RENTAL" u="1"/>
        <s v="SAR Snowmobiles                                    " u="1"/>
        <s v="LETTERHEAD PRODUCTS FOR WMHD" u="1"/>
        <s v="SOUND ABATEMENT MATERIALS                          " u="1"/>
        <s v="Storage Container                                  " u="1"/>
        <s v="Books and Materials                                " u="1"/>
        <s v="SURVIVAL KITS                                      " u="1"/>
        <s v="VITAL RECORDS PRINTING                             " u="1"/>
        <s v="2017 Click it Club Class Party, ATV Education" u="1"/>
        <s v="Abstinence Supplies                                " u="1"/>
        <s v="BACKUP GENERATOR MAINTENANCE                       " u="1"/>
        <s v="ICE PLANT REPAIRS                                  " u="1"/>
        <s v="Inmate Food Service                                " u="1"/>
        <s v="UREA FOR COMPOSTING                                " u="1"/>
        <s v="Sheri Winn Business Cards                          " u="1"/>
        <s v="HOT WATER TANKS                                    " u="1"/>
        <s v="Fire Extinquisher inspections                      " u="1"/>
        <s v="Sexual Assault Brochure - Spanish                  " u="1"/>
        <s v="LFG SECURITY                                       " u="1"/>
        <s v="IMMUNIZATIONS                                      " u="1"/>
        <s v="Sorter - Main                                      " u="1"/>
        <s v="DV BROCHURE 2017                                   " u="1"/>
        <s v="Spanish Translated Healthy Living Resource Guide   " u="1"/>
        <s v="Console Cables                                     " u="1"/>
        <s v="Adobe Acrobat Pro Software                         " u="1"/>
        <s v="Logging Recorder Maintenance                       " u="1"/>
        <s v="Cleaning Supplies                                  " u="1"/>
        <s v="BROCHURES FOR TOP STAR PROGRAM                     " u="1"/>
        <s v="Network cables                                     " u="1"/>
        <s v="LANDSCAPING WMHD                                   " u="1"/>
        <s v="PREP LUNCHEON                                      " u="1"/>
        <s v="color copier maintenance                           " u="1"/>
        <s v="Shotgun Modifications                              " u="1"/>
        <s v="open order for supplies concessions                " u="1"/>
        <s v="VMWare maintenance                                 " u="1"/>
        <s v="Open Order for Furniture Replacement Parts         " u="1"/>
        <s v="N.O.V.A certificates" u="1"/>
        <s v="2 POS. MOTOROLA CENTRACOMM GOLD SERIES CEB         " u="1"/>
        <s v="Distilled White Vinegar                            " u="1"/>
        <s v="MOTOROLA MOBILE RADIO                              " u="1"/>
        <s v="SEMINAR TRAINING K. ZOBELL, T. MATHIEU, M. WALKER" u="1"/>
        <s v="Inmate Wristbands                                  " u="1"/>
        <s v="1&quot; Crushed Gravel 250 Ton                          " u="1"/>
        <s v="PORTABLE RESTROOM FEES FOR TS" u="1"/>
        <s v="OPEN ORDER JANITORIAL SUPPLIES                     " u="1"/>
        <s v="LFG SERVICES                                       " u="1"/>
        <s v="Waterless Urnial Cleaning Supplies                 " u="1"/>
        <s v="ASQ-3 QUESTIONAIRE WMHD                            " u="1"/>
        <s v="Inmate Laundry Bags                                " u="1"/>
        <s v="Open Order for System Linen Supplies               " u="1"/>
        <s v="Netmotion yearly maintenance for 2016              " u="1"/>
        <s v="Telephone Service                                  " u="1"/>
        <s v="5000 TWO PART CHARGE TICKETS" u="1"/>
        <s v="APPOINTMENT CARDS                                  " u="1"/>
        <s v="22' full hydrolic tilt deck trailer" u="1"/>
        <s v="Cub Cadet Repair                                   " u="1"/>
        <s v="PORTABLE MORGUE SUPPLIES                           " u="1"/>
        <s v="supplies needed for 2016 WCF                       " u="1"/>
        <s v="HVAC Maintenance                                   " u="1"/>
        <s v="BIKE HELMETS FOR HEALTH PROMOTION                  " u="1"/>
        <s v="Logdemann Brothers baler supplier                  " u="1"/>
        <s v="HP color laserjet Enterprise M553n                 " u="1"/>
        <s v="COMPOST EQUIPMENT MAINT.                           " u="1"/>
        <s v="Replacement printer for CSI                        " u="1"/>
        <s v="HEALTHY LIVING RESOURCE GUIDE BOOKLETS-ENGL/SPNSH  " u="1"/>
        <s v="Open PO for Breakroom/Cleaning Supplies            " u="1"/>
        <s v="uniform supplies                                   " u="1"/>
        <s v="INMATE LOCKS                                       " u="1"/>
        <s v="NESHAP Asbestos Survey                             " u="1"/>
        <s v="WASTEWATER TREATMENT FORMS                         " u="1"/>
        <s v="Plumbing Services                                  " u="1"/>
        <s v="COMPUTER EQUIPMENT FOR NEW STAFF                   " u="1"/>
        <s v="BUSINESS CARDS ABIGAIL WEYMOUTH                    " u="1"/>
        <s v="FORKLIFT SERVICES                                  " u="1"/>
        <s v="Snow Removal - MAIN, SWB, OVB                      " u="1"/>
        <s v="VW Brochure - Spanish                              " u="1"/>
        <s v="Web Filter Maintenance                             " u="1"/>
        <s v="Open Order for Stamps and Supplies                 " u="1"/>
        <s v="Open Order for Accounting Software                 " u="1"/>
        <s v="1/2&quot; Asphalt 4000 Ton                              " u="1"/>
        <s v="C/D WASTE DISPOSAL                                 " u="1"/>
        <s v="Chemicals                                          " u="1"/>
        <s v="QUOTE 10825282 SPECIALIST LAPTOP                   " u="1"/>
        <s v="Replacement printer for CSI- replace broken        " u="1"/>
        <s v="STAPLES FOR COPY MACHINE" u="1"/>
        <s v="Software                                           " u="1"/>
        <s v="AED                                                " u="1"/>
        <s v="PRECEDENT CLUB CARS                                " u="1"/>
        <s v="Wired/Wiereless Network Hardware                   " u="1"/>
        <s v="JUNIOR DEPUTY BADGES                               " u="1"/>
        <s v="Depository Front Load Safe                         " u="1"/>
        <s v="Books and Materials Standing                       " u="1"/>
        <s v="MISC. FITINGS                                      " u="1"/>
        <s v="NOVA Certificates                                  " u="1"/>
        <s v="YEARLY WORK BOOT ALLOWANCE                         " u="1"/>
        <s v="Sheri Winn Business Cards" u="1"/>
        <s v="cotton candy                                       " u="1"/>
        <s v="Communications Tower Power Reimbursement           " u="1"/>
        <s v="Wireless Microphones                               " u="1"/>
        <s v="CHIP OIL TRANSPORTATION" u="1"/>
        <s v="VICTIM WITNESS BROCHURE                            " u="1"/>
        <s v="6&quot; minus Structural Fill                           " u="1"/>
        <s v="Enterprise Linux System Admin Training Course      " u="1"/>
        <s v="THERMAL PAPER                                      " u="1"/>
        <s v="Adobe Acrobat pro for Eric                         " u="1"/>
        <s v="Hepatits Vaccinations" u="1"/>
        <s v="MONTHLY WATER TREATMENT- ICE PLANT                 " u="1"/>
        <s v="ANNUAL INSPECTIONS                                 " u="1"/>
      </sharedItems>
    </cacheField>
    <cacheField name="a_purch_order_no" numFmtId="0">
      <sharedItems containsSemiMixedTypes="0" containsString="0" containsNumber="1" containsInteger="1" minValue="0" maxValue="3170670" count="1849">
        <n v="3170012"/>
        <n v="3170015"/>
        <n v="3170009"/>
        <n v="3170020"/>
        <n v="3170013"/>
        <n v="3160090"/>
        <n v="3170011"/>
        <n v="3170014"/>
        <n v="3170021"/>
        <n v="3160173"/>
        <n v="3170007"/>
        <n v="3170019"/>
        <n v="3170016"/>
        <n v="3170008"/>
        <n v="3170018"/>
        <n v="3170010"/>
        <n v="3160327"/>
        <n v="3160340"/>
        <n v="3170017"/>
        <n v="3170001"/>
        <n v="3170004"/>
        <n v="3170003"/>
        <n v="3170005"/>
        <n v="3170002"/>
        <n v="3170006"/>
        <n v="3160331"/>
        <n v="3160054"/>
        <n v="3160050"/>
        <n v="3160026"/>
        <n v="3160027"/>
        <n v="3160024"/>
        <n v="3160063"/>
        <n v="3160028"/>
        <n v="3160035"/>
        <n v="3160032"/>
        <n v="3160033"/>
        <n v="3160034"/>
        <n v="3160232"/>
        <n v="3160040"/>
        <n v="3160042"/>
        <n v="3160043"/>
        <n v="3160048"/>
        <n v="3160228"/>
        <n v="3160023"/>
        <n v="3160025"/>
        <n v="3160071"/>
        <n v="3160030"/>
        <n v="3160031"/>
        <n v="3160022"/>
        <n v="3160041"/>
        <n v="3160207"/>
        <n v="3160117"/>
        <n v="3160036"/>
        <n v="3160037"/>
        <n v="3160057"/>
        <n v="3160038"/>
        <n v="3160085"/>
        <n v="3160044"/>
        <n v="3160045"/>
        <n v="3160039"/>
        <n v="3160051"/>
        <n v="3160052"/>
        <n v="3160080"/>
        <n v="3160029"/>
        <n v="3160053"/>
        <n v="0"/>
        <n v="3160082"/>
        <n v="3160055"/>
        <n v="3160088"/>
        <n v="3160046"/>
        <n v="3160047"/>
        <n v="3160083"/>
        <n v="3160049"/>
        <n v="3160056"/>
        <n v="3160058"/>
        <n v="3160059"/>
        <n v="3160060"/>
        <n v="3160238"/>
        <n v="3160194"/>
        <n v="3160061"/>
        <n v="3160091"/>
        <n v="3160074"/>
        <n v="3160068"/>
        <n v="3160081"/>
        <n v="3160170"/>
        <n v="3160062"/>
        <n v="3160084"/>
        <n v="3160067"/>
        <n v="3160075"/>
        <n v="3160066"/>
        <n v="3160078"/>
        <n v="3160065"/>
        <n v="3160089"/>
        <n v="3160076"/>
        <n v="3160180"/>
        <n v="3160064"/>
        <n v="3160073"/>
        <n v="3160079"/>
        <n v="3160069"/>
        <n v="3160070"/>
        <n v="3160072"/>
        <n v="3160169"/>
        <n v="3160086"/>
        <n v="3160087"/>
        <n v="3160105"/>
        <n v="3160162"/>
        <n v="3160106"/>
        <n v="3160077"/>
        <n v="3160112"/>
        <n v="3160093"/>
        <n v="3160315"/>
        <n v="3160095"/>
        <n v="3160431"/>
        <n v="3160098"/>
        <n v="3160100"/>
        <n v="3160109"/>
        <n v="3160094"/>
        <n v="3160163"/>
        <n v="3160164"/>
        <n v="3160171"/>
        <n v="3160165"/>
        <n v="3160175"/>
        <n v="3160101"/>
        <n v="3160139"/>
        <n v="3160111"/>
        <n v="3160114"/>
        <n v="3160110"/>
        <n v="3160092"/>
        <n v="3160113"/>
        <n v="3160130"/>
        <n v="3160116"/>
        <n v="3160115"/>
        <n v="3160102"/>
        <n v="3160104"/>
        <n v="3160107"/>
        <n v="3160156"/>
        <n v="3160097"/>
        <n v="3160182"/>
        <n v="3160134"/>
        <n v="3160120"/>
        <n v="3160103"/>
        <n v="3160158"/>
        <n v="3160096"/>
        <n v="3160108"/>
        <n v="3160099"/>
        <n v="3160001"/>
        <n v="3160176"/>
        <n v="3160145"/>
        <n v="3160146"/>
        <n v="3160177"/>
        <n v="3160136"/>
        <n v="3160142"/>
        <n v="3160143"/>
        <n v="3160144"/>
        <n v="3160121"/>
        <n v="3160133"/>
        <n v="3160129"/>
        <n v="3160148"/>
        <n v="3160123"/>
        <n v="3160122"/>
        <n v="3160124"/>
        <n v="3160125"/>
        <n v="3160128"/>
        <n v="3160131"/>
        <n v="3160132"/>
        <n v="3160119"/>
        <n v="3160118"/>
        <n v="3160127"/>
        <n v="3160135"/>
        <n v="3160140"/>
        <n v="3160126"/>
        <n v="3160149"/>
        <n v="3160150"/>
        <n v="3160166"/>
        <n v="3160283"/>
        <n v="3160138"/>
        <n v="3160147"/>
        <n v="3160137"/>
        <n v="3160141"/>
        <n v="3160276"/>
        <n v="3160274"/>
        <n v="3160161"/>
        <n v="3160151"/>
        <n v="3160152"/>
        <n v="3160154"/>
        <n v="3160168"/>
        <n v="3160157"/>
        <n v="3160153"/>
        <n v="3160159"/>
        <n v="3160160"/>
        <n v="3160198"/>
        <n v="3160199"/>
        <n v="3160178"/>
        <n v="3160200"/>
        <n v="3160155"/>
        <n v="3160183"/>
        <n v="3160172"/>
        <n v="3160181"/>
        <n v="3160179"/>
        <n v="3160174"/>
        <n v="3160167"/>
        <n v="3160224"/>
        <n v="3160184"/>
        <n v="3160185"/>
        <n v="3160271"/>
        <n v="3160280"/>
        <n v="3160186"/>
        <n v="3160197"/>
        <n v="3160187"/>
        <n v="3160188"/>
        <n v="3160189"/>
        <n v="3160190"/>
        <n v="3160191"/>
        <n v="3160192"/>
        <n v="3160193"/>
        <n v="3160201"/>
        <n v="3160195"/>
        <n v="3160196"/>
        <n v="3160279"/>
        <n v="3160210"/>
        <n v="3160227"/>
        <n v="3160214"/>
        <n v="3160215"/>
        <n v="3160216"/>
        <n v="3160256"/>
        <n v="3160202"/>
        <n v="3160220"/>
        <n v="3160209"/>
        <n v="3160219"/>
        <n v="3160204"/>
        <n v="3160270"/>
        <n v="3160320"/>
        <n v="3160321"/>
        <n v="3160212"/>
        <n v="3160208"/>
        <n v="3160205"/>
        <n v="3160211"/>
        <n v="3160213"/>
        <n v="3160218"/>
        <n v="3160206"/>
        <n v="3160203"/>
        <n v="3160217"/>
        <n v="3160257"/>
        <n v="3160269"/>
        <n v="3160292"/>
        <n v="3160223"/>
        <n v="3160361"/>
        <n v="3160564"/>
        <n v="3160226"/>
        <n v="3160222"/>
        <n v="3160221"/>
        <n v="3160517"/>
        <n v="3160266"/>
        <n v="3160230"/>
        <n v="3160268"/>
        <n v="3160229"/>
        <n v="3160225"/>
        <n v="3160273"/>
        <n v="3160277"/>
        <n v="3160569"/>
        <n v="3160565"/>
        <n v="3160515"/>
        <n v="3160566"/>
        <n v="3160570"/>
        <n v="3160571"/>
        <n v="3160572"/>
        <n v="3160241"/>
        <n v="3160243"/>
        <n v="3160231"/>
        <n v="3160282"/>
        <n v="3160278"/>
        <n v="3160244"/>
        <n v="3160252"/>
        <n v="3160336"/>
        <n v="3160251"/>
        <n v="3160233"/>
        <n v="3160237"/>
        <n v="3160259"/>
        <n v="3160260"/>
        <n v="3160236"/>
        <n v="3160261"/>
        <n v="3160262"/>
        <n v="3160264"/>
        <n v="3160265"/>
        <n v="3160246"/>
        <n v="3160337"/>
        <n v="3160234"/>
        <n v="3160239"/>
        <n v="3160240"/>
        <n v="3160258"/>
        <n v="3160242"/>
        <n v="3160245"/>
        <n v="3160247"/>
        <n v="3160248"/>
        <n v="3160255"/>
        <n v="3160249"/>
        <n v="3160250"/>
        <n v="3160253"/>
        <n v="3160235"/>
        <n v="3160254"/>
        <n v="3160263"/>
        <n v="3160267"/>
        <n v="3160287"/>
        <n v="3160275"/>
        <n v="3160281"/>
        <n v="3160290"/>
        <n v="3160291"/>
        <n v="3160286"/>
        <n v="3160272"/>
        <n v="3160386"/>
        <n v="3160399"/>
        <n v="3160388"/>
        <n v="3160324"/>
        <n v="3160284"/>
        <n v="3160309"/>
        <n v="3160387"/>
        <n v="3160311"/>
        <n v="3160312"/>
        <n v="3160389"/>
        <n v="3160285"/>
        <n v="3160296"/>
        <n v="3160294"/>
        <n v="3160293"/>
        <n v="3160301"/>
        <n v="3160288"/>
        <n v="3160316"/>
        <n v="3160302"/>
        <n v="3160289"/>
        <n v="3160304"/>
        <n v="3160379"/>
        <n v="3160313"/>
        <n v="3160317"/>
        <n v="3160346"/>
        <n v="3160300"/>
        <n v="3160335"/>
        <n v="3160306"/>
        <n v="3160298"/>
        <n v="3160310"/>
        <n v="3160318"/>
        <n v="3160299"/>
        <n v="3160406"/>
        <n v="3160329"/>
        <n v="3160345"/>
        <n v="3160314"/>
        <n v="3160325"/>
        <n v="3160305"/>
        <n v="3160303"/>
        <n v="3160295"/>
        <n v="3160297"/>
        <n v="3160326"/>
        <n v="3160308"/>
        <n v="3160307"/>
        <n v="3160506"/>
        <n v="3160323"/>
        <n v="3160525"/>
        <n v="3160319"/>
        <n v="3160332"/>
        <n v="3160334"/>
        <n v="3160338"/>
        <n v="3160330"/>
        <n v="3160365"/>
        <n v="3160328"/>
        <n v="3160333"/>
        <n v="3160322"/>
        <n v="3160341"/>
        <n v="3160344"/>
        <n v="3160342"/>
        <n v="3160339"/>
        <n v="3160343"/>
        <n v="3160350"/>
        <n v="3160509"/>
        <n v="3160513"/>
        <n v="3160348"/>
        <n v="3160420"/>
        <n v="3160347"/>
        <n v="3160349"/>
        <n v="3160353"/>
        <n v="3160359"/>
        <n v="3160355"/>
        <n v="3160441"/>
        <n v="3161032"/>
        <n v="3160480"/>
        <n v="3160358"/>
        <n v="3160357"/>
        <n v="3160351"/>
        <n v="3160356"/>
        <n v="3160354"/>
        <n v="3160352"/>
        <n v="3160378"/>
        <n v="3160360"/>
        <n v="3160363"/>
        <n v="3160362"/>
        <n v="3160364"/>
        <n v="3160555"/>
        <n v="3160384"/>
        <n v="3160367"/>
        <n v="3160368"/>
        <n v="3160366"/>
        <n v="3160369"/>
        <n v="3160376"/>
        <n v="3160374"/>
        <n v="3160370"/>
        <n v="3160373"/>
        <n v="3160375"/>
        <n v="3160377"/>
        <n v="3160382"/>
        <n v="3160371"/>
        <n v="3160372"/>
        <n v="3160380"/>
        <n v="3160383"/>
        <n v="3160393"/>
        <n v="3160390"/>
        <n v="3160381"/>
        <n v="3160401"/>
        <n v="3160385"/>
        <n v="3160410"/>
        <n v="3160424"/>
        <n v="3160397"/>
        <n v="3160392"/>
        <n v="3160394"/>
        <n v="3160396"/>
        <n v="3160391"/>
        <n v="3160395"/>
        <n v="3160398"/>
        <n v="3160404"/>
        <n v="3160405"/>
        <n v="3160400"/>
        <n v="3160402"/>
        <n v="3160403"/>
        <n v="3160440"/>
        <n v="3160435"/>
        <n v="3160481"/>
        <n v="3160423"/>
        <n v="3160558"/>
        <n v="3160409"/>
        <n v="3160407"/>
        <n v="3160408"/>
        <n v="3160425"/>
        <n v="3160419"/>
        <n v="3160411"/>
        <n v="3160412"/>
        <n v="3160413"/>
        <n v="3160429"/>
        <n v="3160414"/>
        <n v="3160416"/>
        <n v="3160417"/>
        <n v="3160464"/>
        <n v="3160418"/>
        <n v="3160436"/>
        <n v="3160421"/>
        <n v="3160415"/>
        <n v="3160422"/>
        <n v="3160430"/>
        <n v="3160432"/>
        <n v="3160433"/>
        <n v="3160437"/>
        <n v="3160434"/>
        <n v="3160426"/>
        <n v="3160428"/>
        <n v="3160427"/>
        <n v="3160439"/>
        <n v="3160442"/>
        <n v="3160438"/>
        <n v="3160453"/>
        <n v="3160446"/>
        <n v="3160443"/>
        <n v="3160449"/>
        <n v="3160447"/>
        <n v="3160444"/>
        <n v="3160485"/>
        <n v="3160487"/>
        <n v="3160448"/>
        <n v="3160451"/>
        <n v="3160456"/>
        <n v="3160454"/>
        <n v="3160445"/>
        <n v="3160452"/>
        <n v="3160865"/>
        <n v="3160450"/>
        <n v="3160474"/>
        <n v="3160608"/>
        <n v="3160476"/>
        <n v="3160523"/>
        <n v="3160462"/>
        <n v="3160478"/>
        <n v="3160460"/>
        <n v="3160468"/>
        <n v="3160461"/>
        <n v="3160457"/>
        <n v="3160505"/>
        <n v="3160465"/>
        <n v="3160459"/>
        <n v="3160458"/>
        <n v="3160562"/>
        <n v="3160477"/>
        <n v="3160466"/>
        <n v="3160473"/>
        <n v="3160475"/>
        <n v="3160467"/>
        <n v="3160858"/>
        <n v="3160469"/>
        <n v="3160455"/>
        <n v="3160472"/>
        <n v="3160463"/>
        <n v="3160470"/>
        <n v="3160471"/>
        <n v="3160493"/>
        <n v="3160494"/>
        <n v="3160484"/>
        <n v="3160482"/>
        <n v="3160483"/>
        <n v="3160507"/>
        <n v="3160479"/>
        <n v="3160488"/>
        <n v="3160489"/>
        <n v="3160497"/>
        <n v="3160495"/>
        <n v="3160486"/>
        <n v="3160491"/>
        <n v="3160567"/>
        <n v="3160496"/>
        <n v="3160492"/>
        <n v="3160490"/>
        <n v="3160498"/>
        <n v="3160499"/>
        <n v="3160500"/>
        <n v="3160501"/>
        <n v="3160502"/>
        <n v="3160503"/>
        <n v="3160504"/>
        <n v="3160508"/>
        <n v="3160524"/>
        <n v="3160554"/>
        <n v="3160582"/>
        <n v="3160511"/>
        <n v="3160516"/>
        <n v="3160510"/>
        <n v="3160512"/>
        <n v="3160536"/>
        <n v="3160514"/>
        <n v="3160521"/>
        <n v="3160518"/>
        <n v="3160519"/>
        <n v="3160520"/>
        <n v="3160522"/>
        <n v="3160526"/>
        <n v="3160528"/>
        <n v="3160529"/>
        <n v="3160530"/>
        <n v="3160527"/>
        <n v="3160531"/>
        <n v="3160535"/>
        <n v="3160534"/>
        <n v="3160537"/>
        <n v="3160538"/>
        <n v="3160533"/>
        <n v="3160553"/>
        <n v="3160532"/>
        <n v="3160539"/>
        <n v="3160551"/>
        <n v="3160549"/>
        <n v="3160548"/>
        <n v="3160550"/>
        <n v="3160540"/>
        <n v="3160541"/>
        <n v="3160542"/>
        <n v="3160545"/>
        <n v="3160546"/>
        <n v="3160552"/>
        <n v="3160544"/>
        <n v="3160547"/>
        <n v="3160573"/>
        <n v="3160543"/>
        <n v="3160561"/>
        <n v="3160556"/>
        <n v="3160568"/>
        <n v="3160557"/>
        <n v="3160589"/>
        <n v="3160563"/>
        <n v="3160559"/>
        <n v="3160574"/>
        <n v="3160560"/>
        <n v="3160576"/>
        <n v="3160590"/>
        <n v="3160575"/>
        <n v="3160577"/>
        <n v="3160578"/>
        <n v="3160601"/>
        <n v="3160581"/>
        <n v="3160579"/>
        <n v="3160580"/>
        <n v="3160584"/>
        <n v="3160725"/>
        <n v="3160593"/>
        <n v="3160591"/>
        <n v="3160585"/>
        <n v="3160588"/>
        <n v="3160586"/>
        <n v="3160583"/>
        <n v="3160587"/>
        <n v="3160592"/>
        <n v="3160602"/>
        <n v="3160611"/>
        <n v="3160617"/>
        <n v="3160662"/>
        <n v="3160594"/>
        <n v="3160600"/>
        <n v="3160595"/>
        <n v="3160607"/>
        <n v="3160596"/>
        <n v="3160604"/>
        <n v="3160599"/>
        <n v="3160597"/>
        <n v="3160606"/>
        <n v="3160598"/>
        <n v="3160603"/>
        <n v="3160605"/>
        <n v="3160612"/>
        <n v="3160609"/>
        <n v="3160613"/>
        <n v="3160618"/>
        <n v="3160610"/>
        <n v="3160619"/>
        <n v="3160658"/>
        <n v="3160615"/>
        <n v="3160614"/>
        <n v="3160616"/>
        <n v="3160621"/>
        <n v="3160623"/>
        <n v="3160620"/>
        <n v="3160622"/>
        <n v="3160626"/>
        <n v="3160632"/>
        <n v="3160624"/>
        <n v="3160625"/>
        <n v="3160630"/>
        <n v="3160627"/>
        <n v="3160628"/>
        <n v="3160631"/>
        <n v="3160634"/>
        <n v="3160629"/>
        <n v="3160657"/>
        <n v="3160653"/>
        <n v="3160637"/>
        <n v="3160636"/>
        <n v="3160640"/>
        <n v="3160638"/>
        <n v="3160633"/>
        <n v="3160635"/>
        <n v="3160686"/>
        <n v="3160643"/>
        <n v="3160639"/>
        <n v="3160710"/>
        <n v="3160649"/>
        <n v="3160652"/>
        <n v="3160654"/>
        <n v="3160655"/>
        <n v="3160651"/>
        <n v="3160659"/>
        <n v="3160728"/>
        <n v="3160642"/>
        <n v="3160646"/>
        <n v="3160648"/>
        <n v="3160650"/>
        <n v="3160645"/>
        <n v="3160641"/>
        <n v="3160739"/>
        <n v="3160647"/>
        <n v="3160734"/>
        <n v="3160764"/>
        <n v="3160644"/>
        <n v="3160661"/>
        <n v="3160701"/>
        <n v="3160656"/>
        <n v="3160716"/>
        <n v="3160663"/>
        <n v="3160660"/>
        <n v="3160675"/>
        <n v="3160667"/>
        <n v="3160690"/>
        <n v="3160673"/>
        <n v="3160685"/>
        <n v="3160683"/>
        <n v="3160681"/>
        <n v="3160684"/>
        <n v="3160668"/>
        <n v="3160674"/>
        <n v="3160669"/>
        <n v="3160664"/>
        <n v="3160687"/>
        <n v="3160670"/>
        <n v="3160703"/>
        <n v="3160695"/>
        <n v="3160696"/>
        <n v="3160699"/>
        <n v="3160697"/>
        <n v="3160698"/>
        <n v="3160678"/>
        <n v="3160692"/>
        <n v="3160671"/>
        <n v="3160682"/>
        <n v="3160665"/>
        <n v="3160666"/>
        <n v="3160676"/>
        <n v="3160775"/>
        <n v="3160672"/>
        <n v="3160677"/>
        <n v="3160776"/>
        <n v="3160680"/>
        <n v="3160679"/>
        <n v="3160694"/>
        <n v="3160688"/>
        <n v="3160691"/>
        <n v="3160689"/>
        <n v="3160702"/>
        <n v="3160719"/>
        <n v="3160749"/>
        <n v="3160700"/>
        <n v="3160707"/>
        <n v="3160693"/>
        <n v="3160723"/>
        <n v="3160705"/>
        <n v="3160708"/>
        <n v="3160706"/>
        <n v="3160704"/>
        <n v="3160709"/>
        <n v="3160712"/>
        <n v="3160714"/>
        <n v="3160711"/>
        <n v="3160713"/>
        <n v="3160733"/>
        <n v="3160715"/>
        <n v="3160752"/>
        <n v="3160721"/>
        <n v="3160813"/>
        <n v="3160720"/>
        <n v="3160727"/>
        <n v="3160724"/>
        <n v="3160722"/>
        <n v="3160718"/>
        <n v="3160717"/>
        <n v="3160731"/>
        <n v="3160726"/>
        <n v="3160729"/>
        <n v="3160768"/>
        <n v="3160732"/>
        <n v="3160753"/>
        <n v="3160736"/>
        <n v="3160777"/>
        <n v="3160763"/>
        <n v="3160780"/>
        <n v="3160737"/>
        <n v="3160730"/>
        <n v="3160738"/>
        <n v="3160742"/>
        <n v="3160735"/>
        <n v="3160740"/>
        <n v="3160741"/>
        <n v="3160743"/>
        <n v="3160773"/>
        <n v="3160748"/>
        <n v="3160747"/>
        <n v="3160746"/>
        <n v="3160745"/>
        <n v="3161112"/>
        <n v="3160893"/>
        <n v="3160744"/>
        <n v="3160756"/>
        <n v="3160754"/>
        <n v="3160750"/>
        <n v="3160757"/>
        <n v="3160755"/>
        <n v="3160751"/>
        <n v="3160820"/>
        <n v="3160818"/>
        <n v="3160758"/>
        <n v="3160760"/>
        <n v="3160761"/>
        <n v="3160759"/>
        <n v="3160767"/>
        <n v="3160762"/>
        <n v="3160888"/>
        <n v="3160778"/>
        <n v="3160812"/>
        <n v="3160771"/>
        <n v="3160766"/>
        <n v="3160765"/>
        <n v="3160769"/>
        <n v="3160770"/>
        <n v="3160772"/>
        <n v="3160774"/>
        <n v="3160787"/>
        <n v="3160821"/>
        <n v="3160779"/>
        <n v="3160827"/>
        <n v="3160781"/>
        <n v="3160785"/>
        <n v="3160783"/>
        <n v="3160784"/>
        <n v="3160786"/>
        <n v="3160816"/>
        <n v="3160791"/>
        <n v="3160792"/>
        <n v="3160881"/>
        <n v="3160782"/>
        <n v="3160788"/>
        <n v="3160789"/>
        <n v="3160814"/>
        <n v="3160798"/>
        <n v="3160793"/>
        <n v="3160794"/>
        <n v="3160801"/>
        <n v="3160797"/>
        <n v="3160825"/>
        <n v="3160795"/>
        <n v="3160796"/>
        <n v="3160790"/>
        <n v="3160800"/>
        <n v="3160810"/>
        <n v="3160803"/>
        <n v="3160799"/>
        <n v="3160804"/>
        <n v="3160802"/>
        <n v="3160807"/>
        <n v="3160805"/>
        <n v="3160809"/>
        <n v="3160806"/>
        <n v="3160811"/>
        <n v="3160808"/>
        <n v="3160819"/>
        <n v="3160859"/>
        <n v="3160894"/>
        <n v="3160845"/>
        <n v="3160815"/>
        <n v="3160817"/>
        <n v="3160826"/>
        <n v="3160822"/>
        <n v="3160882"/>
        <n v="3160840"/>
        <n v="3160823"/>
        <n v="3160832"/>
        <n v="3160824"/>
        <n v="3160829"/>
        <n v="3160838"/>
        <n v="3160830"/>
        <n v="3160834"/>
        <n v="3160835"/>
        <n v="3160863"/>
        <n v="3160831"/>
        <n v="3160836"/>
        <n v="3160873"/>
        <n v="3160833"/>
        <n v="3160828"/>
        <n v="3160837"/>
        <n v="3160862"/>
        <n v="3160868"/>
        <n v="3160842"/>
        <n v="3160839"/>
        <n v="3160847"/>
        <n v="3160849"/>
        <n v="3160841"/>
        <n v="3160846"/>
        <n v="3161011"/>
        <n v="3160861"/>
        <n v="3160844"/>
        <n v="3160869"/>
        <n v="3160843"/>
        <n v="3160891"/>
        <n v="3160848"/>
        <n v="3160855"/>
        <n v="3160875"/>
        <n v="3160854"/>
        <n v="3160850"/>
        <n v="3160852"/>
        <n v="3160857"/>
        <n v="3160851"/>
        <n v="3160853"/>
        <n v="3160856"/>
        <n v="3160987"/>
        <n v="3160870"/>
        <n v="3160860"/>
        <n v="3160864"/>
        <n v="3160871"/>
        <n v="3160872"/>
        <n v="3160866"/>
        <n v="3160926"/>
        <n v="3160867"/>
        <n v="3160947"/>
        <n v="3160948"/>
        <n v="3160949"/>
        <n v="3160915"/>
        <n v="3160880"/>
        <n v="3160950"/>
        <n v="3160876"/>
        <n v="3160916"/>
        <n v="3160878"/>
        <n v="3160874"/>
        <n v="3160877"/>
        <n v="3160879"/>
        <n v="3160885"/>
        <n v="3160887"/>
        <n v="3160883"/>
        <n v="3160889"/>
        <n v="3160884"/>
        <n v="3160886"/>
        <n v="3160890"/>
        <n v="3160914"/>
        <n v="3160910"/>
        <n v="3160904"/>
        <n v="3160909"/>
        <n v="3160912"/>
        <n v="3160951"/>
        <n v="3160921"/>
        <n v="3160905"/>
        <n v="3160906"/>
        <n v="3160892"/>
        <n v="3160898"/>
        <n v="3160901"/>
        <n v="3160897"/>
        <n v="3160896"/>
        <n v="3160900"/>
        <n v="3160895"/>
        <n v="3160913"/>
        <n v="3160907"/>
        <n v="3160908"/>
        <n v="3160899"/>
        <n v="3160902"/>
        <n v="3160903"/>
        <n v="3160917"/>
        <n v="3160911"/>
        <n v="3160920"/>
        <n v="3160918"/>
        <n v="3160923"/>
        <n v="3160919"/>
        <n v="3160958"/>
        <n v="3160922"/>
        <n v="3160924"/>
        <n v="3160925"/>
        <n v="3160936"/>
        <n v="3160929"/>
        <n v="3160930"/>
        <n v="3160931"/>
        <n v="3160946"/>
        <n v="3160953"/>
        <n v="3160938"/>
        <n v="3160945"/>
        <n v="3160941"/>
        <n v="3160928"/>
        <n v="3160927"/>
        <n v="3160932"/>
        <n v="3160937"/>
        <n v="3160977"/>
        <n v="3160943"/>
        <n v="3160935"/>
        <n v="3161063"/>
        <n v="3160934"/>
        <n v="3161043"/>
        <n v="3160933"/>
        <n v="3160940"/>
        <n v="3160939"/>
        <n v="3160942"/>
        <n v="3161036"/>
        <n v="3160979"/>
        <n v="3160990"/>
        <n v="3160994"/>
        <n v="3160944"/>
        <n v="3160996"/>
        <n v="3161002"/>
        <n v="3161003"/>
        <n v="3160956"/>
        <n v="3161048"/>
        <n v="3160957"/>
        <n v="3160966"/>
        <n v="3160964"/>
        <n v="3160993"/>
        <n v="3160960"/>
        <n v="3160992"/>
        <n v="3160955"/>
        <n v="3160954"/>
        <n v="3160959"/>
        <n v="3160961"/>
        <n v="3160963"/>
        <n v="3161005"/>
        <n v="3160952"/>
        <n v="3160962"/>
        <n v="3160968"/>
        <n v="3160969"/>
        <n v="3160971"/>
        <n v="3160965"/>
        <n v="3160972"/>
        <n v="3160973"/>
        <n v="3160974"/>
        <n v="3160976"/>
        <n v="3161018"/>
        <n v="3160975"/>
        <n v="3160967"/>
        <n v="3160970"/>
        <n v="3160978"/>
        <n v="3161022"/>
        <n v="3160986"/>
        <n v="3160983"/>
        <n v="3160980"/>
        <n v="3160989"/>
        <n v="3160984"/>
        <n v="3160998"/>
        <n v="3160999"/>
        <n v="3160981"/>
        <n v="3160985"/>
        <n v="3160982"/>
        <n v="3161057"/>
        <n v="3160997"/>
        <n v="3160988"/>
        <n v="3161008"/>
        <n v="3161000"/>
        <n v="3160991"/>
        <n v="3160995"/>
        <n v="3161012"/>
        <n v="3161016"/>
        <n v="3161021"/>
        <n v="3161004"/>
        <n v="3161013"/>
        <n v="3161009"/>
        <n v="3161006"/>
        <n v="3161025"/>
        <n v="3161027"/>
        <n v="3161010"/>
        <n v="3161030"/>
        <n v="3161001"/>
        <n v="3161007"/>
        <n v="3161019"/>
        <n v="3161049"/>
        <n v="3161015"/>
        <n v="3161031"/>
        <n v="3161023"/>
        <n v="3161020"/>
        <n v="3161014"/>
        <n v="3161017"/>
        <n v="3161026"/>
        <n v="3161024"/>
        <n v="3161039"/>
        <n v="3161028"/>
        <n v="3161029"/>
        <n v="3161038"/>
        <n v="3161035"/>
        <n v="3161037"/>
        <n v="3161034"/>
        <n v="3161041"/>
        <n v="3161055"/>
        <n v="3161033"/>
        <n v="3161040"/>
        <n v="3161042"/>
        <n v="3161159"/>
        <n v="3161064"/>
        <n v="3161045"/>
        <n v="3161047"/>
        <n v="3161044"/>
        <n v="3161059"/>
        <n v="3161060"/>
        <n v="3161046"/>
        <n v="3161066"/>
        <n v="3161051"/>
        <n v="3161065"/>
        <n v="3161052"/>
        <n v="3161104"/>
        <n v="3161053"/>
        <n v="3161062"/>
        <n v="3161050"/>
        <n v="3161069"/>
        <n v="3161168"/>
        <n v="3161054"/>
        <n v="3161056"/>
        <n v="3161058"/>
        <n v="3161082"/>
        <n v="3161061"/>
        <n v="3161077"/>
        <n v="3161068"/>
        <n v="3161070"/>
        <n v="3161067"/>
        <n v="3161083"/>
        <n v="3161117"/>
        <n v="3161072"/>
        <n v="3161074"/>
        <n v="3161075"/>
        <n v="3161076"/>
        <n v="3161073"/>
        <n v="3161071"/>
        <n v="3161078"/>
        <n v="3161108"/>
        <n v="3161079"/>
        <n v="3161086"/>
        <n v="3161081"/>
        <n v="3161080"/>
        <n v="3161084"/>
        <n v="3161127"/>
        <n v="3161099"/>
        <n v="3161109"/>
        <n v="3161116"/>
        <n v="3161088"/>
        <n v="3161092"/>
        <n v="3161087"/>
        <n v="3161085"/>
        <n v="3161090"/>
        <n v="3161100"/>
        <n v="3161095"/>
        <n v="3161143"/>
        <n v="3161089"/>
        <n v="3161096"/>
        <n v="3161133"/>
        <n v="3161091"/>
        <n v="3161094"/>
        <n v="3161093"/>
        <n v="3161140"/>
        <n v="3161097"/>
        <n v="3161098"/>
        <n v="3161102"/>
        <n v="3161101"/>
        <n v="3161167"/>
        <n v="3161113"/>
        <n v="3161107"/>
        <n v="3161106"/>
        <n v="3161105"/>
        <n v="3161103"/>
        <n v="3161111"/>
        <n v="3161110"/>
        <n v="3161157"/>
        <n v="3161115"/>
        <n v="3161114"/>
        <n v="3161145"/>
        <n v="3161183"/>
        <n v="3161154"/>
        <n v="3161118"/>
        <n v="3161132"/>
        <n v="3161119"/>
        <n v="3161139"/>
        <n v="3161123"/>
        <n v="3161160"/>
        <n v="3161125"/>
        <n v="3161121"/>
        <n v="3161164"/>
        <n v="3161147"/>
        <n v="3161120"/>
        <n v="3161122"/>
        <n v="3161128"/>
        <n v="3161126"/>
        <n v="3161130"/>
        <n v="3161124"/>
        <n v="3161177"/>
        <n v="3161148"/>
        <n v="3161151"/>
        <n v="3161142"/>
        <n v="3161146"/>
        <n v="3161141"/>
        <n v="3161156"/>
        <n v="3161134"/>
        <n v="3161131"/>
        <n v="3161129"/>
        <n v="3161138"/>
        <n v="3161136"/>
        <n v="3161135"/>
        <n v="3161149"/>
        <n v="3161150"/>
        <n v="3161152"/>
        <n v="3161153"/>
        <n v="3161137"/>
        <n v="3161158"/>
        <n v="3161144"/>
        <n v="3161155"/>
        <n v="3161166"/>
        <n v="3161175"/>
        <n v="3161187"/>
        <n v="3161170"/>
        <n v="3161165"/>
        <n v="3161161"/>
        <n v="3161163"/>
        <n v="3161181"/>
        <n v="3161184"/>
        <n v="3161171"/>
        <n v="3161162"/>
        <n v="3161169"/>
        <n v="3161174"/>
        <n v="3161172"/>
        <n v="3161176"/>
        <n v="3161182"/>
        <n v="3161173"/>
        <n v="3161179"/>
        <n v="3161180"/>
        <n v="3161178"/>
        <n v="3161186"/>
        <n v="3161185"/>
        <n v="3161192"/>
        <n v="3161189"/>
        <n v="3161188"/>
        <n v="3161196"/>
        <n v="3161190"/>
        <n v="3161194"/>
        <n v="3161191"/>
        <n v="3161195"/>
        <n v="3161193"/>
        <n v="3161197"/>
        <n v="3161198"/>
        <n v="3170269"/>
        <n v="3170056"/>
        <n v="3170051"/>
        <n v="3170053"/>
        <n v="3170057"/>
        <n v="3170048"/>
        <n v="3170052"/>
        <n v="3170054"/>
        <n v="3170049"/>
        <n v="3170055"/>
        <n v="3170022"/>
        <n v="3170029"/>
        <n v="3170023"/>
        <n v="3170027"/>
        <n v="3170030"/>
        <n v="3170286"/>
        <n v="3170024"/>
        <n v="3170040"/>
        <n v="3170042"/>
        <n v="3170043"/>
        <n v="3170026"/>
        <n v="3170025"/>
        <n v="3170044"/>
        <n v="3170028"/>
        <n v="3170045"/>
        <n v="3170046"/>
        <n v="3170141"/>
        <n v="3170032"/>
        <n v="3170031"/>
        <n v="3170041"/>
        <n v="3170039"/>
        <n v="3170047"/>
        <n v="3170033"/>
        <n v="3170034"/>
        <n v="3170036"/>
        <n v="3170035"/>
        <n v="3170037"/>
        <n v="3170237"/>
        <n v="3170229"/>
        <n v="3170038"/>
        <n v="3170077"/>
        <n v="3170058"/>
        <n v="3170050"/>
        <n v="3170078"/>
        <n v="3170061"/>
        <n v="3170079"/>
        <n v="3170059"/>
        <n v="3170063"/>
        <n v="3170062"/>
        <n v="3170074"/>
        <n v="3170064"/>
        <n v="3170060"/>
        <n v="3170065"/>
        <n v="3170069"/>
        <n v="3170067"/>
        <n v="3170068"/>
        <n v="3170071"/>
        <n v="3170072"/>
        <n v="3170073"/>
        <n v="3170070"/>
        <n v="3170075"/>
        <n v="3170066"/>
        <n v="3170080"/>
        <n v="3170083"/>
        <n v="3170185"/>
        <n v="3170076"/>
        <n v="3170084"/>
        <n v="3170085"/>
        <n v="3170089"/>
        <n v="3170091"/>
        <n v="3170088"/>
        <n v="3170092"/>
        <n v="3170087"/>
        <n v="3170095"/>
        <n v="3170081"/>
        <n v="3170082"/>
        <n v="3170086"/>
        <n v="3170178"/>
        <n v="3170090"/>
        <n v="3170277"/>
        <n v="3170099"/>
        <n v="3170100"/>
        <n v="3170101"/>
        <n v="3170102"/>
        <n v="3170093"/>
        <n v="3170096"/>
        <n v="3170094"/>
        <n v="3170098"/>
        <n v="3170103"/>
        <n v="3170194"/>
        <n v="3170097"/>
        <n v="3170142"/>
        <n v="3170120"/>
        <n v="3170106"/>
        <n v="3170112"/>
        <n v="3170114"/>
        <n v="3170104"/>
        <n v="3170113"/>
        <n v="3170130"/>
        <n v="3170149"/>
        <n v="3170105"/>
        <n v="3170116"/>
        <n v="3170115"/>
        <n v="3170119"/>
        <n v="3170121"/>
        <n v="3170122"/>
        <n v="3170124"/>
        <n v="3170147"/>
        <n v="3170125"/>
        <n v="3170126"/>
        <n v="3170127"/>
        <n v="3170128"/>
        <n v="3170129"/>
        <n v="3170184"/>
        <n v="3170146"/>
        <n v="3170137"/>
        <n v="3170138"/>
        <n v="3170140"/>
        <n v="3170143"/>
        <n v="3170107"/>
        <n v="3170139"/>
        <n v="3170117"/>
        <n v="3170132"/>
        <n v="3170148"/>
        <n v="3170123"/>
        <n v="3170118"/>
        <n v="3170153"/>
        <n v="3170154"/>
        <n v="3170155"/>
        <n v="3170145"/>
        <n v="3170133"/>
        <n v="3170134"/>
        <n v="3170144"/>
        <n v="3170151"/>
        <n v="3170111"/>
        <n v="3170131"/>
        <n v="3170150"/>
        <n v="3170152"/>
        <n v="3170136"/>
        <n v="3170160"/>
        <n v="3170161"/>
        <n v="3170135"/>
        <n v="3170110"/>
        <n v="3170109"/>
        <n v="3170108"/>
        <n v="3170223"/>
        <n v="3170193"/>
        <n v="3170169"/>
        <n v="3170181"/>
        <n v="3170238"/>
        <n v="3170159"/>
        <n v="3170162"/>
        <n v="3170163"/>
        <n v="3170164"/>
        <n v="3170227"/>
        <n v="3170189"/>
        <n v="3170498"/>
        <n v="3170173"/>
        <n v="3170165"/>
        <n v="3170166"/>
        <n v="3170156"/>
        <n v="3170157"/>
        <n v="3170158"/>
        <n v="3170167"/>
        <n v="3170168"/>
        <n v="3170176"/>
        <n v="3170177"/>
        <n v="3170171"/>
        <n v="3170179"/>
        <n v="3170182"/>
        <n v="3170175"/>
        <n v="3170180"/>
        <n v="3170183"/>
        <n v="3170228"/>
        <n v="3170280"/>
        <n v="3170281"/>
        <n v="3170170"/>
        <n v="3170174"/>
        <n v="3170172"/>
        <n v="3170187"/>
        <n v="3170191"/>
        <n v="3170190"/>
        <n v="3170205"/>
        <n v="3170186"/>
        <n v="3170188"/>
        <n v="3170301"/>
        <n v="3170213"/>
        <n v="3170192"/>
        <n v="3170195"/>
        <n v="3170207"/>
        <n v="3170198"/>
        <n v="3170212"/>
        <n v="3170218"/>
        <n v="3170204"/>
        <n v="3170226"/>
        <n v="3170201"/>
        <n v="3170202"/>
        <n v="3170217"/>
        <n v="3170274"/>
        <n v="3170219"/>
        <n v="3170216"/>
        <n v="3170214"/>
        <n v="3170200"/>
        <n v="3170300"/>
        <n v="3170196"/>
        <n v="3170294"/>
        <n v="3170206"/>
        <n v="3170220"/>
        <n v="3170222"/>
        <n v="3170199"/>
        <n v="3170203"/>
        <n v="3170210"/>
        <n v="3170256"/>
        <n v="3170257"/>
        <n v="3170197"/>
        <n v="3170215"/>
        <n v="3170221"/>
        <n v="3170208"/>
        <n v="3170211"/>
        <n v="3170209"/>
        <n v="3170234"/>
        <n v="3170230"/>
        <n v="3170236"/>
        <n v="3170263"/>
        <n v="3170224"/>
        <n v="3170265"/>
        <n v="3170225"/>
        <n v="3170240"/>
        <n v="3170260"/>
        <n v="3170241"/>
        <n v="3170242"/>
        <n v="3170243"/>
        <n v="3170244"/>
        <n v="3170245"/>
        <n v="3170246"/>
        <n v="3170248"/>
        <n v="3170249"/>
        <n v="3170250"/>
        <n v="3170251"/>
        <n v="3170252"/>
        <n v="3170253"/>
        <n v="3170254"/>
        <n v="3170255"/>
        <n v="3170258"/>
        <n v="3170247"/>
        <n v="3170285"/>
        <n v="3170262"/>
        <n v="3170232"/>
        <n v="3170235"/>
        <n v="3170233"/>
        <n v="3170268"/>
        <n v="3170231"/>
        <n v="3170270"/>
        <n v="3170271"/>
        <n v="3170272"/>
        <n v="3170239"/>
        <n v="3170266"/>
        <n v="3170259"/>
        <n v="3170287"/>
        <n v="3170298"/>
        <n v="3170264"/>
        <n v="3170267"/>
        <n v="3170279"/>
        <n v="3170261"/>
        <n v="3170275"/>
        <n v="3170273"/>
        <n v="3170276"/>
        <n v="3170278"/>
        <n v="3170282"/>
        <n v="3170283"/>
        <n v="3170318"/>
        <n v="3170284"/>
        <n v="3170288"/>
        <n v="3170355"/>
        <n v="3170358"/>
        <n v="3170292"/>
        <n v="3170289"/>
        <n v="3170293"/>
        <n v="3170291"/>
        <n v="3170290"/>
        <n v="3170374"/>
        <n v="3170322"/>
        <n v="3170296"/>
        <n v="3170311"/>
        <n v="3170299"/>
        <n v="3170303"/>
        <n v="3170302"/>
        <n v="3170297"/>
        <n v="3170295"/>
        <n v="3170304"/>
        <n v="3170305"/>
        <n v="3170317"/>
        <n v="3170306"/>
        <n v="3170323"/>
        <n v="3170324"/>
        <n v="3170321"/>
        <n v="3170308"/>
        <n v="3170307"/>
        <n v="3170309"/>
        <n v="3170316"/>
        <n v="3170344"/>
        <n v="3170310"/>
        <n v="3170314"/>
        <n v="3170315"/>
        <n v="3170312"/>
        <n v="3170313"/>
        <n v="3170332"/>
        <n v="3170319"/>
        <n v="3170320"/>
        <n v="3170328"/>
        <n v="3170326"/>
        <n v="3170325"/>
        <n v="3170338"/>
        <n v="3170327"/>
        <n v="3170345"/>
        <n v="3170329"/>
        <n v="3170333"/>
        <n v="3170331"/>
        <n v="3170334"/>
        <n v="3170339"/>
        <n v="3170330"/>
        <n v="3170351"/>
        <n v="3170337"/>
        <n v="3170341"/>
        <n v="3170336"/>
        <n v="3170335"/>
        <n v="3170346"/>
        <n v="3170340"/>
        <n v="3170342"/>
        <n v="3170348"/>
        <n v="3170347"/>
        <n v="3170343"/>
        <n v="3170352"/>
        <n v="3170357"/>
        <n v="3170359"/>
        <n v="3170476"/>
        <n v="3170376"/>
        <n v="3170375"/>
        <n v="3170349"/>
        <n v="3170350"/>
        <n v="3170362"/>
        <n v="3170366"/>
        <n v="3170354"/>
        <n v="3170353"/>
        <n v="3170360"/>
        <n v="3170369"/>
        <n v="3170367"/>
        <n v="3170361"/>
        <n v="3170368"/>
        <n v="3170371"/>
        <n v="3170395"/>
        <n v="3170370"/>
        <n v="3170363"/>
        <n v="3170421"/>
        <n v="3170356"/>
        <n v="3170372"/>
        <n v="3170365"/>
        <n v="3170364"/>
        <n v="3170373"/>
        <n v="3170410"/>
        <n v="3170378"/>
        <n v="3170384"/>
        <n v="3170385"/>
        <n v="3170386"/>
        <n v="3170379"/>
        <n v="3170479"/>
        <n v="3170383"/>
        <n v="3170380"/>
        <n v="3170377"/>
        <n v="3170390"/>
        <n v="3170382"/>
        <n v="3170391"/>
        <n v="3170396"/>
        <n v="3170397"/>
        <n v="3170381"/>
        <n v="3170398"/>
        <n v="3170393"/>
        <n v="3170389"/>
        <n v="3170388"/>
        <n v="3170387"/>
        <n v="3170392"/>
        <n v="3170407"/>
        <n v="3170436"/>
        <n v="3170394"/>
        <n v="3170400"/>
        <n v="3170463"/>
        <n v="3170399"/>
        <n v="3170401"/>
        <n v="3170405"/>
        <n v="3170411"/>
        <n v="3170403"/>
        <n v="3170404"/>
        <n v="3170402"/>
        <n v="3170412"/>
        <n v="3170406"/>
        <n v="3170409"/>
        <n v="3170413"/>
        <n v="3170408"/>
        <n v="3170431"/>
        <n v="3170428"/>
        <n v="3170419"/>
        <n v="3170420"/>
        <n v="3170414"/>
        <n v="3170589"/>
        <n v="3170509"/>
        <n v="3170416"/>
        <n v="3170415"/>
        <n v="3170417"/>
        <n v="3170418"/>
        <n v="3170469"/>
        <n v="3170473"/>
        <n v="3170504"/>
        <n v="3170466"/>
        <n v="3170422"/>
        <n v="3170423"/>
        <n v="3170435"/>
        <n v="3170427"/>
        <n v="3170425"/>
        <n v="3170478"/>
        <n v="3170426"/>
        <n v="3170424"/>
        <n v="3170429"/>
        <n v="3170437"/>
        <n v="3170434"/>
        <n v="3170486"/>
        <n v="3170430"/>
        <n v="3170440"/>
        <n v="3170489"/>
        <n v="3170635"/>
        <n v="3170433"/>
        <n v="3170432"/>
        <n v="3170439"/>
        <n v="3170442"/>
        <n v="3170441"/>
        <n v="3170438"/>
        <n v="3170446"/>
        <n v="3170445"/>
        <n v="3170458"/>
        <n v="3170450"/>
        <n v="3170449"/>
        <n v="3170448"/>
        <n v="3170516"/>
        <n v="3170503"/>
        <n v="3170460"/>
        <n v="3170461"/>
        <n v="3170454"/>
        <n v="3170453"/>
        <n v="3170447"/>
        <n v="3170443"/>
        <n v="3170444"/>
        <n v="3170451"/>
        <n v="3170457"/>
        <n v="3170481"/>
        <n v="3170452"/>
        <n v="3170467"/>
        <n v="3170515"/>
        <n v="3170462"/>
        <n v="3170465"/>
        <n v="3170482"/>
        <n v="3170456"/>
        <n v="3170488"/>
        <n v="3170459"/>
        <n v="3170464"/>
        <n v="3170455"/>
        <n v="3170480"/>
        <n v="3170468"/>
        <n v="3170470"/>
        <n v="3170471"/>
        <n v="3170472"/>
        <n v="3170483"/>
        <n v="3170506"/>
        <n v="3170492"/>
        <n v="3170487"/>
        <n v="3170524"/>
        <n v="3170542"/>
        <n v="3170485"/>
        <n v="3170475"/>
        <n v="3170474"/>
        <n v="3170484"/>
        <n v="3170477"/>
        <n v="3170497"/>
        <n v="3170490"/>
        <n v="3170501"/>
        <n v="3170491"/>
        <n v="3170495"/>
        <n v="3170496"/>
        <n v="3170499"/>
        <n v="3170500"/>
        <n v="3170493"/>
        <n v="3170510"/>
        <n v="3170505"/>
        <n v="3170494"/>
        <n v="3170502"/>
        <n v="3170508"/>
        <n v="3170507"/>
        <n v="3170537"/>
        <n v="3170522"/>
        <n v="3170511"/>
        <n v="3170512"/>
        <n v="3170521"/>
        <n v="3170514"/>
        <n v="3170513"/>
        <n v="3170518"/>
        <n v="3170523"/>
        <n v="3170526"/>
        <n v="3170525"/>
        <n v="3170520"/>
        <n v="3170517"/>
        <n v="3170519"/>
        <n v="3170532"/>
        <n v="3170528"/>
        <n v="3170527"/>
        <n v="3170530"/>
        <n v="3170529"/>
        <n v="3170540"/>
        <n v="3170541"/>
        <n v="3170531"/>
        <n v="3170536"/>
        <n v="3170543"/>
        <n v="3170539"/>
        <n v="3170533"/>
        <n v="3170534"/>
        <n v="3170538"/>
        <n v="3170535"/>
        <n v="3170617"/>
        <n v="3170545"/>
        <n v="3170544"/>
        <n v="3170546"/>
        <n v="3170547"/>
        <n v="3170551"/>
        <n v="3170548"/>
        <n v="3170550"/>
        <n v="3170598"/>
        <n v="3170566"/>
        <n v="3170554"/>
        <n v="3170549"/>
        <n v="3170561"/>
        <n v="3170552"/>
        <n v="3170553"/>
        <n v="3170560"/>
        <n v="3170555"/>
        <n v="3170559"/>
        <n v="3170599"/>
        <n v="3170563"/>
        <n v="3170558"/>
        <n v="3170557"/>
        <n v="3170562"/>
        <n v="3170556"/>
        <n v="3170569"/>
        <n v="3170565"/>
        <n v="3170564"/>
        <n v="3170567"/>
        <n v="3170571"/>
        <n v="3170572"/>
        <n v="3170568"/>
        <n v="3170575"/>
        <n v="3170570"/>
        <n v="3170573"/>
        <n v="3170574"/>
        <n v="3170601"/>
        <n v="3170605"/>
        <n v="3170580"/>
        <n v="3170576"/>
        <n v="3170582"/>
        <n v="3170577"/>
        <n v="3170593"/>
        <n v="3170594"/>
        <n v="3170588"/>
        <n v="3170578"/>
        <n v="3170595"/>
        <n v="3170585"/>
        <n v="3170579"/>
        <n v="3170607"/>
        <n v="3170584"/>
        <n v="3170583"/>
        <n v="3170581"/>
        <n v="3170590"/>
        <n v="3170591"/>
        <n v="3170597"/>
        <n v="3170586"/>
        <n v="3170606"/>
        <n v="3170587"/>
        <n v="3170602"/>
        <n v="3170592"/>
        <n v="3170596"/>
        <n v="3170668"/>
        <n v="3170600"/>
        <n v="3170608"/>
        <n v="3170611"/>
        <n v="3170614"/>
        <n v="3170604"/>
        <n v="3170613"/>
        <n v="3170603"/>
        <n v="3170612"/>
        <n v="3170610"/>
        <n v="3170638"/>
        <n v="3170609"/>
        <n v="3170621"/>
        <n v="3170623"/>
        <n v="3170616"/>
        <n v="3170615"/>
        <n v="3170619"/>
        <n v="3170634"/>
        <n v="3170618"/>
        <n v="3170625"/>
        <n v="3170622"/>
        <n v="3170641"/>
        <n v="3170620"/>
        <n v="3170658"/>
        <n v="3170624"/>
        <n v="3170657"/>
        <n v="3170642"/>
        <n v="3170644"/>
        <n v="3170645"/>
        <n v="3170643"/>
        <n v="3170630"/>
        <n v="3170628"/>
        <n v="3170626"/>
        <n v="3170627"/>
        <n v="3170629"/>
        <n v="3170637"/>
        <n v="3170662"/>
        <n v="3170659"/>
        <n v="3170631"/>
        <n v="3170632"/>
        <n v="3170649"/>
        <n v="3170650"/>
        <n v="3170653"/>
        <n v="3170651"/>
        <n v="3170652"/>
        <n v="3170654"/>
        <n v="3170639"/>
        <n v="3170633"/>
        <n v="3170636"/>
        <n v="3170646"/>
        <n v="3170647"/>
        <n v="3170640"/>
        <n v="3170648"/>
        <n v="3170656"/>
        <n v="3170655"/>
        <n v="3170669"/>
        <n v="3170667"/>
        <n v="3170661"/>
        <n v="3170665"/>
        <n v="3170666"/>
        <n v="3170670"/>
        <n v="3170663"/>
        <n v="3170660"/>
        <n v="3170664"/>
      </sharedItems>
    </cacheField>
    <cacheField name="Vendor Name" numFmtId="0">
      <sharedItems count="617">
        <s v="DATA IMAGE INC"/>
        <s v="ORACLE AMERICA INC"/>
        <s v="WHITE CANYON SOFTWARE INC"/>
        <s v="US FOOD SERVICE"/>
        <s v="DELL COMPUTER"/>
        <s v="CDW LLC"/>
        <s v="AW MARSHALL CO"/>
        <s v="GOLDEN BEVERAGE"/>
        <s v="TRUSTWAVE"/>
        <s v="ZOETIS"/>
        <s v="FARMER BROS CO"/>
        <s v="WASATCH DISTRIBUTING CO INC"/>
        <s v="SAMS CLUB"/>
        <s v="STONE GROUND BAKERY INC"/>
        <s v="SWIRE COCA COLA"/>
        <s v="ALSCO, INC."/>
        <s v="ZEE MEDICAL"/>
        <s v="SOUTH &amp; JONES TIMBER COMPANY, INC"/>
        <s v="A-1 KEY SERVICE, INC."/>
        <s v="AIRGAS USA, LLC"/>
        <s v="MADDOX AIR COMPRESSOR, INC."/>
        <s v="A-1 PUMPING"/>
        <s v="APRIA HEALTHCARE LLC"/>
        <s v="SPARTAN MECHANICAL, LLC"/>
        <s v="STAKER &amp; PARSON COMPANIES"/>
        <s v="OLDCASTLE PRECAST, INC"/>
        <s v="BELL JANITORIAL SUPPLY LC"/>
        <s v="CKSK &amp; BJ INC"/>
        <s v="AMERICAN WEST ANALYTICAL LABORATORIES INC"/>
        <s v="ARNOLD MACHINERY COMPANY"/>
        <s v="CATE RENTAL &amp; SALES LLC"/>
        <s v="DOUBLE H WELDING &amp; REPAIR, INC"/>
        <s v="DENCO SECURITY, INC"/>
        <s v="INTERMOUNTAIN FARMERS ASSOC INC"/>
        <s v="LES SCHWAB TIRE CENTERS OF UTAH, INC."/>
        <s v="OFFICE DEPOT BUSINESS SERVICE DIV"/>
        <s v="ACCENT WIRE - WESTERN"/>
        <s v="AMERICAN SOLUTIONS FOR BUSINESS"/>
        <s v="BECKS SANITATION"/>
        <s v="CRANE EQUIPMENT MANUFACTURING CORP"/>
        <s v="CONROCK RECYCLING"/>
        <s v="DALLAS GREEN INC"/>
        <s v="ALL TRADES STAFFING LLC"/>
        <s v="INTERSTATE BARRICADE"/>
        <s v="ELECTRICAL RELIABILITY SERVICES, INC."/>
        <s v="H &amp; E EQUIPMENT SERVICES, INC."/>
        <s v="HOJ ENGINEERING &amp; SALES CO INC"/>
        <s v="UNIFIRST CORP"/>
        <s v="MICHELS &amp;WILDE, INC."/>
        <s v="UTAH COMMUNICATIONS AUTHORITY"/>
        <s v="LOGEMANN BROTHERS COMPANY"/>
        <s v="MELDRUM SCALE COMPANY"/>
        <s v="HONNEN EQUIPMENT CO"/>
        <s v="JACKSON GROUP PETERBILT"/>
        <s v="RAPREC INC"/>
        <s v="RASMUSSEN EQUIPMENT CO"/>
        <s v="COMMERCIAL TIRE, INC."/>
        <s v="SCREEN PRINTERS PLUS"/>
        <s v="SMITH POWER PRODUCTS"/>
        <s v="T H GLENNON CO INC"/>
        <s v="THOMAS PETROLEUM, LLC"/>
        <s v="DIAMOND RENTAL INC"/>
        <s v="TOM RANDALL DISTRIBUTING"/>
        <s v="TREASURE FIRE EQUIPMENT INC"/>
        <s v="UNITED SITE SERVICES"/>
        <s v="RB PRINTING SERVICES LLC"/>
        <s v="ELLIS PRINTING LLC"/>
        <s v="UTAH COMMUNICATIONS INC"/>
        <s v="WHEELER MACHINERY CO"/>
        <s v="JACKS TIRE &amp; OIL MANAGEMENT CO INC"/>
        <s v="CAL RANCH STORE"/>
        <s v="SMITH &amp; EDWARDS"/>
        <s v="AMERICAN TIRE DISTRIBUTORS"/>
        <s v="MERRILL BITS PLUS"/>
        <s v="BEACON METALS INC"/>
        <s v="PRAXAIR DISTRIBUTION INC"/>
        <s v="BARNES &amp; NOBLE BOOKSELLERS, USA INC"/>
        <s v="NEXTSTREAM"/>
        <s v="MERCK SHARP &amp; DOHME CORP"/>
        <s v="ATKINSON SOUND"/>
        <s v="HERRICK INDUSTRIAL SUPPLY"/>
        <s v="PRECISION POWER   INC"/>
        <s v="CHADS PLUMBING &amp; SPRINKLING SUPPLY"/>
        <s v="CLEARFIELD GLASS INC"/>
        <s v="WHITEHEAD WHOLESALE ELECTRIC INC"/>
        <s v="PIONEER DISTRIBUTORS LC"/>
        <s v="MACEYS, INC."/>
        <s v="THE WARNES CO INC"/>
        <s v="STANDARD EXAMINER"/>
        <s v="BARBARA WESLEY"/>
        <s v="CASELLE, INC."/>
        <s v="MOTOROLA SOLUTIONS, INC."/>
        <s v="FEDERAL EXPRESS CORP"/>
        <s v="HENRIKSEN BUTLER DESIGN GROUP, LLC"/>
        <s v="THE HF GROUP LLC"/>
        <s v="JIMMY JOHNS"/>
        <s v="HOME DEPOT"/>
        <s v="WAXIE JANITORIAL"/>
        <s v="STOTZ EQUIPMENT"/>
        <s v="TRAILS WEST ARTIFACT SOCIETY"/>
        <s v="AARON K STEELE"/>
        <s v="PETERSON PLUMBING SUPPLY"/>
        <s v="UTAH YAMAS CONTROLS"/>
        <s v="COSTCO"/>
        <s v="SCHNEIDER ELECTRIC"/>
        <s v="CENTURY EQUIPMENT COMPANY"/>
        <s v="DLT SOLUTIONS LLC"/>
        <s v="OLIVE GARDEN"/>
        <s v="CONSOLIDATED ELECTRICAL DISTRIBUTORS INC"/>
        <s v="SMR OF UTAH LLC"/>
        <s v="GRIZZLY GRAPHICS LLC"/>
        <s v="EMERALD SERVICES INC"/>
        <s v="NAPA/GENUINE PARTS COMPANY"/>
        <s v="LAWSON PRODUCTS"/>
        <s v="MOUNTAIN WEST TRUCK CENTER/VOLVO"/>
        <s v="ADVANCE AUTO PARTS"/>
        <s v="AAA SPRING SPECIALISTS INC"/>
        <s v="CHIC AUTOMOTIVE CORP"/>
        <s v="CINTAS FIRST AID &amp; SAFETY"/>
        <s v="LARRY H. MILLER CHRYSLER/PLYMOUTH/JEEP"/>
        <s v="COVERALL MOUNTAIN &amp; PACIFIC"/>
        <s v="REPUBLIC SERVICES, INC"/>
        <s v="LEWIS-GOETZ &amp; COMPANY INC"/>
        <s v="ELLIOTT AUTO SUPPLY INC"/>
        <s v="JNW MACHINE HYDRAULIC CYLINDER REPAIR INC"/>
        <s v="KOMATSU EQUIPMENT CO."/>
        <s v="SIX STATES DIST"/>
        <s v="WESTLAND FORD INC"/>
        <s v="WINDSHIELD CONNECTION"/>
        <s v="RUSH INTERNATIONAL TRUCK CENTER"/>
        <s v="SOLUTIONS II INC"/>
        <s v="ADORAMA INC"/>
        <s v="OGDEN LITHO INC"/>
        <s v="BOB BARKER CO"/>
        <s v="CHARM-TEX INC"/>
        <s v="PRECISION DYNAMICS"/>
        <s v="JO WOODY PRINTING CO INC"/>
        <s v="LITTLE C TREE SERVICE, LLC"/>
        <s v="ALLSTATE FIRE PROTECTION, INC."/>
        <s v="BEAN-A-COLADA"/>
        <s v="MHI SERVICE"/>
        <s v="CERTIFIED ON-SITE DRAPERY CLEANING"/>
        <s v="FERGUSON ENTERPRISES, INC"/>
        <s v="LAMAR TRANSIT ADVERTISING"/>
        <s v="SHI INTERNATIONAL CORP"/>
        <s v="CAFE ZUPAS"/>
        <s v="AIRE FILTER PRODUCTS UTAH LLC"/>
        <s v="SPECIALTY VEHICLE CONCEPTS INC"/>
        <s v="SMITHKLINE BEECHAM CORPORATION"/>
        <s v="SANOFI PASTEUR INC"/>
        <s v="BAKER &amp; TAYLOR INC"/>
        <s v="ENPOINTE TECHNOLOGIES"/>
        <s v="COMPASS MINERALS AMERICA INC"/>
        <s v="SUGAR &amp; SPICE CAFE"/>
        <s v="APPLE SPICE JUNCTION"/>
        <s v="BRODY CHEMICAL"/>
        <s v="BOB'S TREE SERVICE INC"/>
        <s v="ATC GROUP SERVICES"/>
        <e v="#N/A"/>
        <s v="IDEUM INC"/>
        <s v="SMITH'S FOOD AND DRUG CENTER"/>
        <s v="DISASTER MANAGEMENT SYSTEMS"/>
        <s v="CHICK-FIL-A"/>
        <s v="K &amp; R INVESTMENT GROUP"/>
        <s v="WELCH EQUIPMENT COMPANY"/>
        <s v="CRITTENDEN GLASS"/>
        <s v="RHINEHART OIL"/>
        <s v="JOHNSON ELECTRIC MOTORS"/>
        <s v="EC POWER SYSTEMS"/>
        <s v="MOUNTAIN VALLEY MECHANICAL"/>
        <s v="ECOLAB INC"/>
        <s v="CLARKS QUALITY ROOFING"/>
        <s v="HOBART SERVICES"/>
        <s v="ECONO WASTE INC"/>
        <s v="THYSSEN KRUPP ELEVATOR CORPORATION"/>
        <s v="CUSTOM WATER TECHNOLOGY LLC"/>
        <s v="DIRECT TV"/>
        <s v="CUSTOM COFFEE SERVICE, INC."/>
        <s v="ON SITE STORAGE"/>
        <s v="RDO BATTERIES"/>
        <s v="FIRECRAFT SAFETY PRODUCTS, LLC"/>
        <s v="TOWERS SAND &amp; GRAVEL"/>
        <s v="GRANITE CONSTRUCTION COMPANY"/>
        <s v="TRULY NOLEN OF AMERICA INC"/>
        <s v="SPECIALITY RETAIL SHOPS HOLDING CORPORATION"/>
        <s v="GOODFELLOW CORPORATION"/>
        <s v="L.A.V. DEACETIS"/>
        <s v="VEOLIA ES TECHNICAL SOLUTIONS"/>
        <s v="WESTERN RADIATOR CO INC"/>
        <s v="BARBARA GAWAN"/>
        <s v="WESTERN INDUSTRIAL DOOR CO"/>
        <s v="KELLERSTRASS"/>
        <s v="OTIS ELEVATOR"/>
        <s v="STANLEY ACCESS TECH LLC"/>
        <s v="POWER ENGINEERING CO., INC"/>
        <s v="KEN RENTMEISTER PLUMBING"/>
        <s v="SERVERLOGIC CORPORATION"/>
        <s v="SIMPLEX GRINNELL"/>
        <s v="STANGER ELECTRIC LLC"/>
        <s v="STAUFFER ENTERPRISES, INC"/>
        <s v="SUNSET KUBOTA INC"/>
        <s v="UNITED PARCEL SERVICE"/>
        <s v="HOCOHAN HOLDINGS, INC."/>
        <s v="TOWN &amp; COUNTRY FLOORING"/>
        <s v="WILKINSON SUPPLY CO"/>
        <s v="LAURENCE MILTON YORGASON"/>
        <s v="ZURCHERS"/>
        <s v="TOUCHMAGIX MEDIA PVT LTD"/>
        <s v="LOUIS A ROSER COMPANY"/>
        <s v="CONVERGEONE, INC"/>
        <s v="UTAH HORSE COUNCIL"/>
        <s v="PLEASANT VIEW CITY CORP"/>
        <s v="OGDEN PIZZERIA, INC"/>
        <s v="UNIVERSAL GRINDING"/>
        <s v="CAMPBELL PET COMPANY"/>
        <s v="MICROSOFT"/>
        <s v="LENOVO INC"/>
        <s v="JANWAY COMPANY USA, INC"/>
        <s v="SKAGGS COMPANIES, INC."/>
        <s v="HONEY BUCKET"/>
        <s v="SCOTT COMMUNICATIONS INC"/>
        <s v="GRACELAND COLLEGE CENTER FOR PROFESSIONAL"/>
        <s v="UI INVESTORS INC"/>
        <s v="COMPUTECH CONSULTING"/>
        <s v="ALPHAGRAPHICS"/>
        <s v="TRINITY SERVICES GROUP INC"/>
        <s v="HUGHES NETWORK SYSTEMS"/>
        <s v="SUNSTATE EQUIPMENT CO LLC"/>
        <s v="PITNEY BOWES"/>
        <s v="CENTURION HOLDINGS I LLC"/>
        <s v="WEBER STATE UNIVERSITY"/>
        <s v="DYNALECTRIC COMPANY"/>
        <s v="SYMBOL ARTS"/>
        <s v="CRUCELL VACCINES INC."/>
        <s v="AED EVERYWHERE"/>
        <s v="AQUATIC DREAMS INC"/>
        <s v="MENDENHALL EQUIPMENT CO"/>
        <s v="FUSION IMAGING, INC"/>
        <s v="MODEL LINEN SUPPLY"/>
        <s v="EASY CLOCKING"/>
        <s v="INTERWEST SUPPLY CO INC"/>
        <s v="SWARCO COLORADO PAINT COMPANY"/>
        <s v="TONY DIVINO ENTERPRISES"/>
        <s v="MCKESSON CORPORATION"/>
        <s v="ARTISTIC SIGN DESIGN"/>
        <s v="BEELINE PEST CONTROL"/>
        <s v="WORLD BOOK, INC."/>
        <s v="TJ TRAILER"/>
        <s v="KLEINFELDER, INC."/>
        <s v="PLASTIC FABRICATING"/>
        <s v="LEGGETT &amp; PLATT INC"/>
        <s v="SCHOLASTIC LITERACY PARTNERSHIPS"/>
        <s v="BELL PHOTOGRAPHERS, INC."/>
        <s v="BOARD OF EDUCATION OF SALT LAKE CITY"/>
        <s v="AMERICAN SECURITY CABINETS"/>
        <s v="BMC SOFTWARE INC"/>
        <s v="GLOBAL SURVEILLANCE"/>
        <s v="UTAH CORRECTIONAL INDUSTRIES"/>
        <s v="BREAZEALE &amp; ASSOCIATES INC"/>
        <s v="CINE  POINT 6"/>
        <s v="TRUSTED NETWORK SOLUTIONS, INC."/>
        <s v="DEMCO INC"/>
        <s v="POSITIVE PROMOTIONS"/>
        <s v="RAYMOND GEDDES AND CO INC"/>
        <s v="ICS JAIL SUPPLIES INC"/>
        <s v="DISCOUNT SCHOOL SUPP"/>
        <s v="ALIBRIS"/>
        <s v="AMAZON.COM LLC"/>
        <s v="CCH INCORPORATED"/>
        <s v="CENGAGE LEARNING INC"/>
        <s v="DESERET BOOK CO"/>
        <s v="EBSCO INDUSTRIES INC"/>
        <s v="GREY HOUSE PUBLISHING INC"/>
        <s v="MATTHEW BENDER &amp; COMPANY INC"/>
        <s v="NEWSPAPER AGENCY COMPANY, LLC"/>
        <s v="OVERDRIVE INC"/>
        <s v="PUBLIC MEDIA DISTRIBUTION, LLC"/>
        <s v="KIPP TOYS"/>
        <s v="CODA TECHNOLOGIES INC"/>
        <s v="MUNICIPAL EMERGENCY SERVICES"/>
        <s v="WEST PUBLISHING CORPORATION"/>
        <s v="MORGAN VALLEY POLARIS"/>
        <s v="PETEDGE (FORMERLY NEW ENGLAND SERUM COMPANY)"/>
        <s v="GLEN COMBE"/>
        <s v="RICHARD HOWE"/>
        <s v="NEWMAN SIGNS, INC"/>
        <s v="DOVER PUBLICATIONS"/>
        <s v="SECURITY PRO USA"/>
        <s v="JOHNSON CONTROLS"/>
        <s v="INDUSTRIAL PRODUCTS MFG INC"/>
        <s v="RECORDED BOOKS, INC."/>
        <s v="GREAT BASIN TURF PRODUCTS"/>
        <s v="SRC CORPORATION"/>
        <s v="BRILLIANCE PUBLISHING INC"/>
        <s v="BIG TEX TRAILERS"/>
        <s v="PEACOCK SYSTEMS"/>
        <s v="VICTORY SUPPLY LLC"/>
        <s v="PAXVAX INC"/>
        <s v="PFIZER"/>
        <s v="CHOOSING THE BEST PUBLISHING LLC"/>
        <s v="PHYSIO -CONTROL"/>
        <s v="LACAL EQUIPMENT, INC."/>
        <s v="CELLEBRITE USA CORP"/>
        <s v="WASTE MANAGEMENT OF UTAH, INC."/>
        <s v="PRESCOTT M MUIR &amp; ASSOCIATES"/>
        <s v="IDENTISYS INCORP"/>
        <s v="BLACKSTONE AUDIO INC"/>
        <s v="PENGUIN RANDOM HOUSE LLC"/>
        <s v="FAIRBANKS SCALES"/>
        <s v="SUMMIT PRINTING"/>
        <s v="ELM USA, INC"/>
        <s v="ISIGNZ &amp; AWNINGS LLC"/>
        <s v="REDWING SHOES"/>
        <s v="SEMI SERVICE"/>
        <s v="MHL SYSTEMS"/>
        <s v="ENVIRONMENTAL SYSTEMS RESEARCH INSTITUTE INC"/>
        <s v="LOWE'S HOME IMPROVEMENT"/>
        <s v="GURU LABS LC"/>
        <s v="FFG OGDEN, LLC"/>
        <s v="AQUA ENGINEERING, INC"/>
        <s v="INDUSTRIAL SUPPLY"/>
        <s v="WEBROOT INC"/>
        <s v="MIDLAND MANUFACTURING"/>
        <s v="VIRTUAL KEYRING LLC"/>
        <s v="DIGITAL PAGING COMPANY"/>
        <s v="THATCHER COMPANY"/>
        <s v="EMERY WINSLOW"/>
        <s v="DATAMARS INC"/>
        <s v="MWI VETERINARY SUPPLY CO"/>
        <s v="CK CONSTRUCTION CORP"/>
        <s v="DEERE &amp; COMPANY"/>
        <s v="OLSEN &amp; PETERSON CONSULTING ENGINEERS, INC"/>
        <s v="K&amp;H PRINTERS LITHOGRAPHERS INC"/>
        <s v="LION"/>
        <s v="CACHE VALLEY ELECTRIC CO"/>
        <s v="RADIOMETER AMERICA, INC."/>
        <s v="MEDIPURPOSE INC"/>
        <s v="MOORE MEDICAL"/>
        <s v="MKB MECHANICAL INC"/>
        <s v="DUSTBUSTERS, INC"/>
        <s v="VALLEY NURSERY"/>
        <s v="MUSTANG DYNAMOMETER"/>
        <s v="PHOENIX TRADING, INC."/>
        <s v="MOUNTAIN STATES SUPPLY INC"/>
        <s v="GEFFS MANUFACTURING INC"/>
        <s v="DAVID J. HODSON"/>
        <s v="3D SYSTEMS INC"/>
        <s v="WILBUR ELLIS"/>
        <s v="BEAR USED TRUCK PARTS"/>
        <s v="PRUDENT PUBLISHING  CO., INC"/>
        <s v="PACIFIC WEST LLC"/>
        <s v="QWEST CORPORATION"/>
        <s v="ELEVATE SOLUTIONS INC"/>
        <s v="IC GROUP"/>
        <s v="YOUNG CHEVROLET"/>
        <s v="LUCAS LUMBER INC"/>
        <s v="CRAYON SOFTWARE"/>
        <s v="BECKSTROM BODY SHOP"/>
        <s v="STAPLES CONTRACT &amp; COMMERCIAL INC"/>
        <s v="NEW PIG"/>
        <s v="LEON POULSEN CONSTRUCTION"/>
        <s v="UNIVERSAL SYSTEMS, INC."/>
        <s v="REGALIA MANUFACTURING COMPANY"/>
        <s v="MODERN DISPLAY SERVICES INC"/>
        <s v="VALLEY GLASS, INC"/>
        <s v="COMMERCIAL KITCHEN SUPPLY"/>
        <s v="ERGON ASPHALT &amp; EMULSIONS INC"/>
        <s v="KANE CONSULTING, INC"/>
        <s v="AIR PRO, LLC"/>
        <s v="SALT LAKE TRIBUNE/NEWSPAPER AGENCY CORP"/>
        <s v="DYNARAMA"/>
        <s v="TRANE COMPANY"/>
        <s v="PERFORMANCE AUDIO"/>
        <s v="ROSEDREW, INC."/>
        <s v="TALKING TECH LTD"/>
        <s v="KIRKCO INC"/>
        <s v="COMMERCIAL SERVICES UNLIMITED"/>
        <s v="BELL SPORTS"/>
        <s v="KINETICO WATER SYSTEMS"/>
        <s v="GREGORY C REUEL"/>
        <s v="BRODART"/>
        <s v="CENTER POINT INC"/>
        <s v="FEDEX OFFICE &amp; PRINT SERVICES INC"/>
        <s v="HARRIS E LANCASTER"/>
        <s v="FASTENAL CO"/>
        <s v="TRONEX INTERNATIONAL, INC."/>
        <s v="HOFFMAN UTAH, INC."/>
        <s v="PRO 911 INC"/>
        <s v="HUG-HES CAFE"/>
        <s v="ALLOTECH"/>
        <s v="PERPETUAL STORAGE INC"/>
        <s v="TABORDA SOLUTIONS"/>
        <s v="KITTRICH CORPORATION"/>
        <s v="CREATIVE WELDING"/>
        <s v="LUCIE'S SEAT COVERS"/>
        <s v="THE IMAGINATION COMPANY"/>
        <s v="MORPHOTRUST USA, INC"/>
        <s v="HISTORICAL ARMORY"/>
        <s v="TECHNOLOGY EDUCATION CONCEPTS INC"/>
        <s v="THOMPSON LOGGING INC"/>
        <s v="SMITHS DETECTION"/>
        <s v="INDIAN SPRINGS MANUFACTURING COMPANY"/>
        <s v="FERNO"/>
        <s v="ACOUSTIMAC LLC"/>
        <s v="COSTA VIDA"/>
        <s v="ORMOND CONSTRUCTION INC"/>
        <s v="QUEST STAFFING SERVICES LLC"/>
        <s v="POST ASPHALT PAVING &amp; CONSTRUCTION"/>
        <s v="R-N-M LOGISTICS LLC"/>
        <s v="ROCKY MOUNTAIN COMPETITIVE SOLUTIONS LLC"/>
        <s v="LES OLSON COMPANY"/>
        <s v="NATE COOK"/>
        <s v="HOLBROOK SERVICE LLC"/>
        <s v="ELWOOD STAFFING"/>
        <s v="MELMAT INC"/>
        <s v="JET ICE"/>
        <s v="CLARK EQUIPMENT COMPANY"/>
        <s v="CUSTOM ACCENT DRAPERIES"/>
        <s v="DIGITAL SYSTEMS INSTALLATION"/>
        <s v="PEARSON EDUCATION, INC."/>
        <s v="CLEAVER-BROOKS, INC"/>
        <s v="STIMULUS SOFTWARE"/>
        <s v="BELLA'S FRESH MEXICAN GRILL"/>
        <s v="JACKSON ULTIMA SKATES INC"/>
        <s v="MIDWEST OFFICE INC"/>
        <s v="VOICE PRODUCTS INC"/>
        <s v="GWAVA"/>
        <s v="NATIONAL ART &amp; SCHOOL SUPPLIES"/>
        <s v="ENVISIONWARE INC"/>
        <s v="APPLE INC"/>
        <s v="ITO SOLUTIONS, INC"/>
        <s v="STEVEN IVIE"/>
        <s v="ROOFER'S SUPPLY"/>
        <s v="HADLEY BROTHERS PAINTING"/>
        <s v="NORIX GROUP INC"/>
        <s v="WEBER COUNTY GOLDEN SPIKE EVENTS CENTER"/>
        <s v="SUNRISE EXTERIOR"/>
        <s v="THE GROUNDSMAN LLC"/>
        <s v="PROFORCE MARKETING INC"/>
        <s v="PULSE TECHNOLOGIES, INC."/>
        <s v="ACP SOLUTIONS GROUP"/>
        <s v="WASATCH TRAILER SALES, INC."/>
        <s v="IMPRINT ENTERPRISES INC"/>
        <s v="ID LABELING SYSTMES, INC"/>
        <s v="RICK TUCKER"/>
        <s v="INTERNATIONAL IDENTIFICATION INC"/>
        <s v="THOMAS W FOWLES"/>
        <s v="ALLIED AWNING &amp; RENTAL INC"/>
        <s v="AAA TENT &amp; AWNING COMPANY"/>
        <s v="HYPERTEC USA, INC"/>
        <s v="MILUM CORPORATION"/>
        <s v="MADDOX RANCH HOUSE"/>
        <s v="GARY T WOOD"/>
        <s v="BIG BUBBA'S"/>
        <s v="CROFT-BECK FLOORS INC"/>
        <s v="A-1 UNIFORMS LLC"/>
        <s v="JAY E HORSLEY"/>
        <s v="WESTERN TECHNOLOGIES INC"/>
        <s v="CANON SOLUTIONS AMERICA"/>
        <s v="SIDNEY BRIMHALL INC"/>
        <s v="RUDY AND SONS GREENHOUSE INC"/>
        <s v="KENCO INC"/>
        <s v="UTAH SEALANT &amp; CONCRETE RESTORATION"/>
        <s v="TRAX AUDIO"/>
        <s v="MWH STUDIOS"/>
        <s v="SANDY'S CATERING"/>
        <s v="LABOR LAW CENTER, INC"/>
        <s v="OGDEN CITY CORPORATION"/>
        <s v="FRANKLIN COVEY CLIENT SALES INC"/>
        <s v="FASCO INC"/>
        <s v="DRYCREEK SHAVINGS &amp; CUBES"/>
        <s v="MICRO FOCUS SOFTWARE INC"/>
        <s v="DOCUMEDIA LEARNING GROUP CAMPUS"/>
        <s v="STEVEN BRADLEY MYERS"/>
        <s v="BRETT MILLER LANDSCAPING"/>
        <s v="STONES BIG BOYS TOYS"/>
        <s v="SERVICE LIGHTING &amp; ELECTRICAL SUPPLIES, INC"/>
        <s v="ELLIS PLANING MILL CO"/>
        <s v="WATSON FURNITURE GROUP, INC"/>
        <s v="OLD SCHOOL BODY SHOP"/>
        <s v="BRAD BARKER"/>
        <s v="AIR NOW HEATING &amp; AIR CONDITIONING LLC"/>
        <s v="UTELITE CORPORATION"/>
        <s v="INTERMOUNTAIN TRAFFIC SAFETY"/>
        <s v="KNOWBE4, INC"/>
        <s v="SENTRY TIRE &amp; RUBBER LLC"/>
        <s v="CONTECH"/>
        <s v="CREATIVE ADVERTISING USA"/>
        <s v="WEIDNER FIRE"/>
        <s v="INVISION COMPUTER CONSULTANTS, LLC"/>
        <s v="WHEELWRIGHT LUMBER COMPANY"/>
        <s v="DIAMOND D CONTRACTORS, LLC"/>
        <s v="PPG ARCHITECTURAL FINISHES, INC"/>
        <s v="THE BLACK SPOOL LLC"/>
        <s v="D &amp; A TRUCK EQUIPMENT"/>
        <s v="GUYS INC"/>
        <s v="GCR TIRE CENTER"/>
        <s v="ACTION TARGET"/>
        <s v="ROCKY MOUNTAIN TRUCK PARTS LLC"/>
        <s v="ANIXTER"/>
        <s v="OHD, INC"/>
        <s v="MORE PREPARED LLC"/>
        <s v="A COMPANY, INC"/>
        <s v="SAME DAY TRANSLATIONS LLC"/>
        <s v="VORTECH PHARMACEUTICALS LTD"/>
        <s v="MEDICAL PRIORITY CONSULTANTS INC"/>
        <s v="MONSEN ENGINEERING INC"/>
        <s v="RK PRINTING"/>
        <s v="BOMAN KEMP"/>
        <s v="SAFECHECKS"/>
        <s v="WORLDWIDE TICKETS AND LABELS INC"/>
        <s v="AMERIGAS"/>
        <s v="MORTECH MANUFACTURING INC."/>
        <s v="SPACESAVER INTERMOUNTAIN, LLC"/>
        <s v="EDGEONE LLC"/>
        <s v="BECKER ARENA PRODUCTS, INC"/>
        <s v="MCL ELECTRIC INC"/>
        <s v="JOISSU PRODUCTS INC"/>
        <s v="SMILEMAKERS INC"/>
        <s v="ORIENTAL TRADING CO"/>
        <s v="CAREFREE UNIFORMS"/>
        <s v="VIC'S QUALITY SAFE &amp; KEY SERVICE"/>
        <s v="AIR CYCLE CORPORATION"/>
        <s v="C BARKER GLASS INC"/>
        <s v="BRADY INDUSTRIES OF UTAH, LLC"/>
        <s v="TRIARCO ARTS &amp; CRAFTS LLC"/>
        <s v="MOUNT OLYMPUS WATERS INC"/>
        <s v="DAVID DUDDY"/>
        <s v="PEAK ASPHALT"/>
        <s v="ARCSITIO DESIGN INC"/>
        <s v="BASIN WESTERN, INC."/>
        <s v="PUEBLO HOTEL SUPPLY CO"/>
        <s v="BELL'S SECURITY SALES INC"/>
        <s v="EPIX ENTERPRISES LLC"/>
        <s v="PURE TITLE SERVICES LLC"/>
        <s v="PPMS INC"/>
        <s v="INDEPTH SOLUTIONS INC"/>
        <s v="SAFE KIDS WORLDWIDE"/>
        <s v="SCHUYLER RUBBER CO., INC."/>
        <s v="MODERN IMAGIN SOLUTIONS, INC."/>
        <s v="BEN LOMOND LANES"/>
        <s v="ISOLVED"/>
        <s v="CREATIVE WEST INC"/>
        <s v="KNOCKDOWN DOORS &amp; HARDWARE SOLUTIONS LLC"/>
        <s v="CTBOOK HOLDINGS, LLC"/>
        <s v="VIEVU LLC"/>
        <s v="DINGMAN PROFESSIONAL PRINTING LLC"/>
        <s v="LEANN KILTS"/>
        <s v="ALLSOP, INC."/>
        <s v="BAYSCAN TECHNOLOGIES LLC"/>
        <s v="DAVID MATTHEW HOWARD"/>
        <s v="FAT CATS"/>
        <s v="POLYLINE"/>
        <s v="PATRICIA J. DUKES"/>
        <s v="PYRAMID PAPER COMPANY"/>
        <s v="HYLON KOBURN CHEMICALS INC"/>
        <s v="TERA CONSULTING INC."/>
        <s v="CHANNING BETE COMPANY INC"/>
        <s v="AVAYA, INC"/>
        <s v="3C BUSINESS SOLUTIONS INC"/>
        <s v="OGDEN LAWN AND GARDEN"/>
        <s v="TASER INTERNATIONAL"/>
        <s v="OLD HICKORY SHEDS, LLC"/>
        <s v="MARSHALL INDUSTRIES INC"/>
        <s v="TRACTOR SUPPLY CO"/>
        <s v="SPICERS PAPER"/>
        <s v="BEST BUY"/>
        <s v="TOPPER BAKERY INC"/>
        <s v="SEAGULL PRINTING SERVICES, INC."/>
        <s v="NEW IMAGE CUSTOM APPEARANCE"/>
        <s v="ABACUS CARPET &amp; UPHOLSTERY CLEANING, INC."/>
        <s v="WESTON WOODS STUDIOS INC"/>
        <s v="GREAT BASIN ENGINEERING, INC."/>
        <s v="GRANITE FINANCIAL SOLUTIONS INC"/>
        <s v="HOLLINGER METAL EDGE INC"/>
        <s v="ASPEN GOLD LLC"/>
        <s v="LLOYD'S DRAPERIES &amp; BLINDS LLC"/>
        <s v="DSI" u="1"/>
        <s v="THE COTTON CANDY GUY" u="1"/>
        <s v="COSTCO (RETAIL SERVICES)" u="1"/>
        <s v="OGDEN PUBLISHING CORP" u="1"/>
        <s v="EMERSON WINSLOW" u="1"/>
        <s v="OGDEN CITY UTILITIES" u="1"/>
        <s v="FARR WEST ANIMAL HOSPITAL LLC" u="1"/>
        <s v="LOGO CONCEPTS" u="1"/>
        <s v="MOULDING &amp; SONS LANDFILL LLC" u="1"/>
        <s v="AIRNOW HEATING &amp; AIR CONDITIONING LLC" u="1"/>
        <s v="INFINISOURCE" u="1"/>
        <s v="PROMEVO LLC" u="1"/>
        <s v="U.S. FOOD SERVICES, INC" u="1"/>
        <s v="KELLIE CRAGUN" u="1"/>
        <s v="ADVANCED AUTO PARTS" u="1"/>
        <s v="R-N-M TRANSPORTATION (SPREADER SPECIALISTS)" u="1"/>
        <s v="H W WILSON" u="1"/>
        <s v="AT&amp;T" u="1"/>
        <s v="MAJESTIC GRILL INC" u="1"/>
        <s v="HOBART CORP" u="1"/>
        <s v="FW SPECIALTIES LLC" u="1"/>
        <s v="WEBER COUNTY SHERIFF'S OFFICE" u="1"/>
        <s v="OCCUPATIONAL HEALTH DYNAMICS (OHD)" u="1"/>
        <s v="THOMPSON LOGGING" u="1"/>
        <s v="ROCKY MOUNTAIN HP CONSULTANTS, INC" u="1"/>
        <s v="INTERMOUNTAIN GOLF CARS INC" u="1"/>
        <s v="SKYMAIL INTERNATIONAL INC" u="1"/>
        <s v="COMMERCIAL MECHANICAL SYSTEMS &amp; SERVICES INC" u="1"/>
        <s v="DIAMOND RENTAL" u="1"/>
        <s v="NAPA/GENUINE AUTO PARTS" u="1"/>
        <s v="UTAH BOBCAT SERVICES LLC" u="1"/>
        <s v="XEROX CORPORATION" u="1"/>
        <s v="FEDEX OFFICE AND PRINT SERVICE, INC." u="1"/>
        <s v="INTERLINK OF SALT LAKE" u="1"/>
        <s v="SPRINT" u="1"/>
        <s v="BLOMQUIST HALE CONSULTING GROUP, INC" u="1"/>
        <s v="ACDEHSA" u="1"/>
        <s v="SCHNEIDER ELECTRIC IT USA INC" u="1"/>
        <s v="KELLY L WILBURN CSR RPR" u="1"/>
        <s v="EMERSON NETWORK POWER" u="1"/>
      </sharedItems>
    </cacheField>
    <cacheField name="Department Name" numFmtId="0">
      <sharedItems count="50">
        <s v="Information Technology"/>
        <s v="Recreation Facilities Admin"/>
        <s v="Animal Control"/>
        <s v="Animal Shelter"/>
        <s v="Golden Spike Event Center"/>
        <s v="Jail"/>
        <s v="Sheriff"/>
        <s v="Roads and Highways"/>
        <s v="Transfer Station"/>
        <s v="Landfill Gas Recovery"/>
        <s v="Weber Area Dispatch 911"/>
        <s v="Commission"/>
        <s v="Public Affairs"/>
        <s v="RAMP Tax"/>
        <s v="Weber Morgan Health Department"/>
        <s v="Garage"/>
        <s v="Library"/>
        <s v="Property Management"/>
        <s v="Assessor"/>
        <s v="Planning"/>
        <s v="Weed Department"/>
        <s v="Surveyor"/>
        <s v="Recorder"/>
        <s v="Weber Morgan Strike Force"/>
        <s v="Clerk Auditor"/>
        <s v="Attorney - Civil"/>
        <s v="Treasurer"/>
        <s v="Ice Sheet"/>
        <s v="Homeland Security"/>
        <s v="Gun Range"/>
        <s v="Purchasing"/>
        <s v="Weber Housing Authority"/>
        <s v="Parks"/>
        <s v="Elections"/>
        <s v="USU Extension Service"/>
        <s v="Human Resources"/>
        <s v="Training"/>
        <s v="Attorney - Criminal"/>
        <s v="Childrens Justice Center"/>
        <s v="Engineering"/>
        <s v="Economic Development"/>
        <s v="Crime Scene Investigations"/>
        <s v="Ogden Eccles Conference Center"/>
        <s v="Recreation"/>
        <s v="Fleet Management"/>
        <s v="GIS"/>
        <s v="Special Events"/>
        <s v="Paramedic"/>
        <s v="Dispatch Local Build Authority"/>
        <s v="Sewer Division"/>
      </sharedItems>
    </cacheField>
    <cacheField name="Count"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387">
  <r>
    <n v="2016"/>
    <n v="18815.57"/>
    <n v="18815.57"/>
    <n v="18815.57"/>
    <x v="0"/>
    <n v="1657"/>
    <s v="220"/>
    <x v="0"/>
    <x v="0"/>
    <x v="0"/>
    <x v="0"/>
    <n v="1"/>
  </r>
  <r>
    <n v="2016"/>
    <n v="70871.210000000006"/>
    <n v="70871.210000000006"/>
    <n v="70871.210000000006"/>
    <x v="0"/>
    <n v="2965"/>
    <s v="220"/>
    <x v="1"/>
    <x v="1"/>
    <x v="1"/>
    <x v="0"/>
    <n v="1"/>
  </r>
  <r>
    <n v="2016"/>
    <n v="2750"/>
    <n v="2750"/>
    <n v="2750"/>
    <x v="0"/>
    <n v="4039"/>
    <s v="220"/>
    <x v="2"/>
    <x v="2"/>
    <x v="2"/>
    <x v="0"/>
    <n v="1"/>
  </r>
  <r>
    <n v="2016"/>
    <n v="10000"/>
    <n v="10000"/>
    <n v="10000"/>
    <x v="0"/>
    <n v="3798"/>
    <s v="500"/>
    <x v="3"/>
    <x v="3"/>
    <x v="3"/>
    <x v="1"/>
    <n v="1"/>
  </r>
  <r>
    <n v="2016"/>
    <n v="890.51"/>
    <n v="17810.2"/>
    <n v="17810.2"/>
    <x v="0"/>
    <n v="1705"/>
    <s v="220"/>
    <x v="4"/>
    <x v="4"/>
    <x v="4"/>
    <x v="0"/>
    <n v="1"/>
  </r>
  <r>
    <n v="2016"/>
    <n v="19.489999999999998"/>
    <n v="97.45"/>
    <n v="97.45"/>
    <x v="0"/>
    <n v="1705"/>
    <s v="220"/>
    <x v="4"/>
    <x v="4"/>
    <x v="4"/>
    <x v="0"/>
    <n v="0"/>
  </r>
  <r>
    <n v="2016"/>
    <n v="444.51"/>
    <n v="444.51"/>
    <n v="468.31"/>
    <x v="1"/>
    <n v="1447"/>
    <s v="220"/>
    <x v="5"/>
    <x v="5"/>
    <x v="5"/>
    <x v="0"/>
    <n v="1"/>
  </r>
  <r>
    <n v="2016"/>
    <n v="5500"/>
    <n v="5500"/>
    <n v="5500"/>
    <x v="0"/>
    <n v="1199"/>
    <s v="500"/>
    <x v="6"/>
    <x v="6"/>
    <x v="6"/>
    <x v="1"/>
    <n v="1"/>
  </r>
  <r>
    <n v="2016"/>
    <n v="10000"/>
    <n v="10000"/>
    <n v="10000"/>
    <x v="0"/>
    <n v="2022"/>
    <s v="500"/>
    <x v="7"/>
    <x v="7"/>
    <x v="7"/>
    <x v="1"/>
    <n v="1"/>
  </r>
  <r>
    <n v="2016"/>
    <n v="17393.7"/>
    <n v="17393.7"/>
    <n v="17393.7"/>
    <x v="0"/>
    <n v="5174"/>
    <s v="220"/>
    <x v="8"/>
    <x v="8"/>
    <x v="8"/>
    <x v="0"/>
    <n v="1"/>
  </r>
  <r>
    <n v="2016"/>
    <n v="1000"/>
    <n v="1000"/>
    <n v="1000"/>
    <x v="2"/>
    <n v="4103"/>
    <s v="155"/>
    <x v="9"/>
    <x v="9"/>
    <x v="9"/>
    <x v="2"/>
    <n v="1"/>
  </r>
  <r>
    <n v="2016"/>
    <n v="1000"/>
    <n v="1000"/>
    <n v="1000"/>
    <x v="0"/>
    <n v="1904"/>
    <s v="500"/>
    <x v="6"/>
    <x v="10"/>
    <x v="10"/>
    <x v="1"/>
    <n v="1"/>
  </r>
  <r>
    <n v="2016"/>
    <n v="10000"/>
    <n v="10000"/>
    <n v="10000"/>
    <x v="0"/>
    <n v="3970"/>
    <s v="500"/>
    <x v="10"/>
    <x v="11"/>
    <x v="11"/>
    <x v="1"/>
    <n v="1"/>
  </r>
  <r>
    <n v="2016"/>
    <n v="10000"/>
    <n v="10000"/>
    <n v="10000"/>
    <x v="0"/>
    <n v="3353"/>
    <s v="500"/>
    <x v="6"/>
    <x v="12"/>
    <x v="12"/>
    <x v="1"/>
    <n v="1"/>
  </r>
  <r>
    <n v="2016"/>
    <n v="4000"/>
    <n v="4000"/>
    <n v="4000"/>
    <x v="0"/>
    <n v="3548"/>
    <s v="500"/>
    <x v="11"/>
    <x v="13"/>
    <x v="13"/>
    <x v="1"/>
    <n v="1"/>
  </r>
  <r>
    <n v="2016"/>
    <n v="20000"/>
    <n v="20000"/>
    <n v="20000"/>
    <x v="0"/>
    <n v="3589"/>
    <s v="500"/>
    <x v="11"/>
    <x v="14"/>
    <x v="14"/>
    <x v="1"/>
    <n v="1"/>
  </r>
  <r>
    <n v="2016"/>
    <n v="1000"/>
    <n v="1000"/>
    <n v="1000"/>
    <x v="0"/>
    <n v="4103"/>
    <s v="156"/>
    <x v="9"/>
    <x v="15"/>
    <x v="9"/>
    <x v="3"/>
    <n v="1"/>
  </r>
  <r>
    <n v="2016"/>
    <n v="4000"/>
    <n v="4000"/>
    <n v="4000"/>
    <x v="3"/>
    <n v="1094"/>
    <s v="530"/>
    <x v="12"/>
    <x v="16"/>
    <x v="15"/>
    <x v="4"/>
    <n v="1"/>
  </r>
  <r>
    <n v="2016"/>
    <n v="800"/>
    <n v="800"/>
    <n v="800"/>
    <x v="3"/>
    <n v="4100"/>
    <s v="530"/>
    <x v="13"/>
    <x v="17"/>
    <x v="16"/>
    <x v="4"/>
    <n v="1"/>
  </r>
  <r>
    <n v="2016"/>
    <n v="10000"/>
    <n v="10000"/>
    <n v="10000"/>
    <x v="0"/>
    <n v="3488"/>
    <s v="530"/>
    <x v="13"/>
    <x v="18"/>
    <x v="17"/>
    <x v="4"/>
    <n v="1"/>
  </r>
  <r>
    <n v="2016"/>
    <n v="200"/>
    <n v="200"/>
    <n v="200"/>
    <x v="0"/>
    <n v="1012"/>
    <s v="151"/>
    <x v="14"/>
    <x v="19"/>
    <x v="18"/>
    <x v="5"/>
    <n v="1"/>
  </r>
  <r>
    <n v="2016"/>
    <n v="50"/>
    <n v="50"/>
    <n v="50"/>
    <x v="0"/>
    <n v="1058"/>
    <s v="150"/>
    <x v="15"/>
    <x v="20"/>
    <x v="19"/>
    <x v="6"/>
    <n v="1"/>
  </r>
  <r>
    <n v="2016"/>
    <n v="200"/>
    <n v="200"/>
    <n v="200"/>
    <x v="0"/>
    <n v="1054"/>
    <s v="151"/>
    <x v="7"/>
    <x v="21"/>
    <x v="20"/>
    <x v="5"/>
    <n v="1"/>
  </r>
  <r>
    <n v="2016"/>
    <n v="3000"/>
    <n v="3000"/>
    <n v="3000"/>
    <x v="0"/>
    <n v="1094"/>
    <s v="151"/>
    <x v="16"/>
    <x v="22"/>
    <x v="15"/>
    <x v="5"/>
    <n v="1"/>
  </r>
  <r>
    <n v="2016"/>
    <n v="2000"/>
    <n v="2000"/>
    <n v="2000"/>
    <x v="0"/>
    <n v="1013"/>
    <s v="151"/>
    <x v="17"/>
    <x v="23"/>
    <x v="21"/>
    <x v="5"/>
    <n v="1"/>
  </r>
  <r>
    <n v="2016"/>
    <n v="300"/>
    <n v="300"/>
    <n v="300"/>
    <x v="0"/>
    <n v="1159"/>
    <s v="151"/>
    <x v="7"/>
    <x v="24"/>
    <x v="22"/>
    <x v="5"/>
    <n v="1"/>
  </r>
  <r>
    <n v="2016"/>
    <n v="5000"/>
    <n v="5000"/>
    <n v="5000"/>
    <x v="3"/>
    <n v="1681"/>
    <s v="530"/>
    <x v="18"/>
    <x v="25"/>
    <x v="23"/>
    <x v="4"/>
    <n v="1"/>
  </r>
  <r>
    <n v="2016"/>
    <n v="500"/>
    <n v="500"/>
    <n v="500"/>
    <x v="0"/>
    <n v="3507"/>
    <s v="425"/>
    <x v="19"/>
    <x v="26"/>
    <x v="24"/>
    <x v="7"/>
    <n v="1"/>
  </r>
  <r>
    <n v="2016"/>
    <n v="500"/>
    <n v="500"/>
    <n v="500"/>
    <x v="0"/>
    <n v="2953"/>
    <s v="425"/>
    <x v="7"/>
    <x v="27"/>
    <x v="25"/>
    <x v="7"/>
    <n v="1"/>
  </r>
  <r>
    <n v="2016"/>
    <n v="2000"/>
    <n v="2000"/>
    <n v="2000"/>
    <x v="0"/>
    <n v="1238"/>
    <s v="156"/>
    <x v="12"/>
    <x v="28"/>
    <x v="26"/>
    <x v="3"/>
    <n v="1"/>
  </r>
  <r>
    <n v="2016"/>
    <n v="500"/>
    <n v="500"/>
    <n v="500"/>
    <x v="0"/>
    <n v="1299"/>
    <s v="425"/>
    <x v="7"/>
    <x v="29"/>
    <x v="27"/>
    <x v="7"/>
    <n v="1"/>
  </r>
  <r>
    <n v="2016"/>
    <n v="5000"/>
    <n v="5000"/>
    <n v="5000"/>
    <x v="0"/>
    <n v="1119"/>
    <s v="450"/>
    <x v="20"/>
    <x v="30"/>
    <x v="28"/>
    <x v="8"/>
    <n v="1"/>
  </r>
  <r>
    <n v="2016"/>
    <n v="10000"/>
    <n v="10000"/>
    <n v="10000"/>
    <x v="1"/>
    <n v="1166"/>
    <s v="450"/>
    <x v="21"/>
    <x v="31"/>
    <x v="29"/>
    <x v="8"/>
    <n v="1"/>
  </r>
  <r>
    <n v="2016"/>
    <n v="1000"/>
    <n v="1000"/>
    <n v="1000"/>
    <x v="0"/>
    <n v="1435"/>
    <s v="450"/>
    <x v="22"/>
    <x v="32"/>
    <x v="30"/>
    <x v="8"/>
    <n v="1"/>
  </r>
  <r>
    <n v="2016"/>
    <n v="5000"/>
    <n v="5000"/>
    <n v="5000"/>
    <x v="0"/>
    <n v="1765"/>
    <s v="450"/>
    <x v="23"/>
    <x v="33"/>
    <x v="31"/>
    <x v="8"/>
    <n v="1"/>
  </r>
  <r>
    <n v="2016"/>
    <n v="2500"/>
    <n v="2500"/>
    <n v="2500"/>
    <x v="0"/>
    <n v="1709"/>
    <s v="450"/>
    <x v="24"/>
    <x v="34"/>
    <x v="32"/>
    <x v="8"/>
    <n v="1"/>
  </r>
  <r>
    <n v="2016"/>
    <n v="300"/>
    <n v="300"/>
    <n v="300"/>
    <x v="0"/>
    <n v="1709"/>
    <s v="450"/>
    <x v="25"/>
    <x v="35"/>
    <x v="32"/>
    <x v="8"/>
    <n v="1"/>
  </r>
  <r>
    <n v="2016"/>
    <n v="400"/>
    <n v="400"/>
    <n v="400"/>
    <x v="0"/>
    <n v="1709"/>
    <s v="450"/>
    <x v="26"/>
    <x v="36"/>
    <x v="32"/>
    <x v="8"/>
    <n v="1"/>
  </r>
  <r>
    <n v="2016"/>
    <n v="1000"/>
    <n v="1000"/>
    <n v="1000"/>
    <x v="4"/>
    <n v="2193"/>
    <s v="450"/>
    <x v="27"/>
    <x v="37"/>
    <x v="33"/>
    <x v="8"/>
    <n v="1"/>
  </r>
  <r>
    <n v="2016"/>
    <n v="1000"/>
    <n v="1000"/>
    <n v="1000"/>
    <x v="0"/>
    <n v="2193"/>
    <s v="450"/>
    <x v="28"/>
    <x v="38"/>
    <x v="33"/>
    <x v="8"/>
    <n v="1"/>
  </r>
  <r>
    <n v="2016"/>
    <n v="5000"/>
    <n v="5000"/>
    <n v="5000"/>
    <x v="0"/>
    <n v="2521"/>
    <s v="450"/>
    <x v="29"/>
    <x v="39"/>
    <x v="34"/>
    <x v="8"/>
    <n v="1"/>
  </r>
  <r>
    <n v="2016"/>
    <n v="1000"/>
    <n v="1000"/>
    <n v="1000"/>
    <x v="0"/>
    <n v="2521"/>
    <s v="450"/>
    <x v="30"/>
    <x v="40"/>
    <x v="34"/>
    <x v="8"/>
    <n v="1"/>
  </r>
  <r>
    <n v="2016"/>
    <n v="3000"/>
    <n v="3000"/>
    <n v="3000"/>
    <x v="0"/>
    <n v="2909"/>
    <s v="450"/>
    <x v="31"/>
    <x v="41"/>
    <x v="35"/>
    <x v="8"/>
    <n v="1"/>
  </r>
  <r>
    <n v="2016"/>
    <n v="0.45500000000000002"/>
    <n v="9555"/>
    <n v="9555"/>
    <x v="5"/>
    <n v="5366"/>
    <s v="450"/>
    <x v="32"/>
    <x v="42"/>
    <x v="36"/>
    <x v="8"/>
    <n v="1"/>
  </r>
  <r>
    <n v="2016"/>
    <n v="700"/>
    <n v="700"/>
    <n v="700"/>
    <x v="0"/>
    <n v="1117"/>
    <s v="450"/>
    <x v="33"/>
    <x v="43"/>
    <x v="37"/>
    <x v="8"/>
    <n v="1"/>
  </r>
  <r>
    <n v="2016"/>
    <n v="800"/>
    <n v="800"/>
    <n v="800"/>
    <x v="0"/>
    <n v="1231"/>
    <s v="450"/>
    <x v="34"/>
    <x v="44"/>
    <x v="38"/>
    <x v="8"/>
    <n v="1"/>
  </r>
  <r>
    <n v="2016"/>
    <n v="9000"/>
    <n v="9000"/>
    <n v="9000"/>
    <x v="1"/>
    <n v="1607"/>
    <s v="450"/>
    <x v="35"/>
    <x v="45"/>
    <x v="39"/>
    <x v="8"/>
    <n v="1"/>
  </r>
  <r>
    <n v="2016"/>
    <n v="1000"/>
    <n v="1000"/>
    <n v="1000"/>
    <x v="0"/>
    <n v="1566"/>
    <s v="425"/>
    <x v="13"/>
    <x v="46"/>
    <x v="40"/>
    <x v="7"/>
    <n v="1"/>
  </r>
  <r>
    <n v="2016"/>
    <n v="500"/>
    <n v="500"/>
    <n v="500"/>
    <x v="0"/>
    <n v="1642"/>
    <s v="425"/>
    <x v="13"/>
    <x v="47"/>
    <x v="41"/>
    <x v="7"/>
    <n v="1"/>
  </r>
  <r>
    <n v="2016"/>
    <n v="3000"/>
    <n v="3000"/>
    <n v="3000"/>
    <x v="0"/>
    <n v="1078"/>
    <s v="425"/>
    <x v="13"/>
    <x v="48"/>
    <x v="42"/>
    <x v="7"/>
    <n v="1"/>
  </r>
  <r>
    <n v="2016"/>
    <n v="1000"/>
    <n v="1000"/>
    <n v="1000"/>
    <x v="0"/>
    <n v="2210"/>
    <s v="425"/>
    <x v="13"/>
    <x v="49"/>
    <x v="43"/>
    <x v="7"/>
    <n v="1"/>
  </r>
  <r>
    <n v="2016"/>
    <n v="1000"/>
    <n v="1000"/>
    <n v="1000"/>
    <x v="6"/>
    <n v="1858"/>
    <s v="455"/>
    <x v="36"/>
    <x v="50"/>
    <x v="44"/>
    <x v="9"/>
    <n v="1"/>
  </r>
  <r>
    <n v="2016"/>
    <n v="500"/>
    <n v="500"/>
    <n v="500"/>
    <x v="7"/>
    <n v="3353"/>
    <s v="940"/>
    <x v="37"/>
    <x v="51"/>
    <x v="12"/>
    <x v="10"/>
    <n v="1"/>
  </r>
  <r>
    <n v="2016"/>
    <n v="1100"/>
    <n v="1100"/>
    <n v="1100"/>
    <x v="0"/>
    <n v="2059"/>
    <s v="450"/>
    <x v="38"/>
    <x v="52"/>
    <x v="45"/>
    <x v="8"/>
    <n v="1"/>
  </r>
  <r>
    <n v="2016"/>
    <n v="300"/>
    <n v="300"/>
    <n v="300"/>
    <x v="0"/>
    <n v="2121"/>
    <s v="450"/>
    <x v="39"/>
    <x v="53"/>
    <x v="46"/>
    <x v="8"/>
    <n v="1"/>
  </r>
  <r>
    <n v="2016"/>
    <n v="3000"/>
    <n v="3000"/>
    <n v="3000"/>
    <x v="0"/>
    <n v="3773"/>
    <s v="425"/>
    <x v="13"/>
    <x v="54"/>
    <x v="47"/>
    <x v="7"/>
    <n v="1"/>
  </r>
  <r>
    <n v="2016"/>
    <n v="1500"/>
    <n v="1500"/>
    <n v="1500"/>
    <x v="0"/>
    <n v="2123"/>
    <s v="450"/>
    <x v="40"/>
    <x v="55"/>
    <x v="48"/>
    <x v="8"/>
    <n v="1"/>
  </r>
  <r>
    <n v="2016"/>
    <n v="9000"/>
    <n v="9000"/>
    <n v="9000"/>
    <x v="1"/>
    <n v="3836"/>
    <s v="425"/>
    <x v="13"/>
    <x v="56"/>
    <x v="49"/>
    <x v="7"/>
    <n v="1"/>
  </r>
  <r>
    <n v="2016"/>
    <n v="1000"/>
    <n v="1000"/>
    <n v="1000"/>
    <x v="0"/>
    <n v="2559"/>
    <s v="450"/>
    <x v="41"/>
    <x v="57"/>
    <x v="50"/>
    <x v="8"/>
    <n v="1"/>
  </r>
  <r>
    <n v="2016"/>
    <n v="2000"/>
    <n v="2000"/>
    <n v="2000"/>
    <x v="0"/>
    <n v="2683"/>
    <s v="450"/>
    <x v="42"/>
    <x v="58"/>
    <x v="51"/>
    <x v="8"/>
    <n v="1"/>
  </r>
  <r>
    <n v="2016"/>
    <n v="1000"/>
    <n v="1000"/>
    <n v="1000"/>
    <x v="0"/>
    <n v="2128"/>
    <s v="425"/>
    <x v="13"/>
    <x v="59"/>
    <x v="52"/>
    <x v="7"/>
    <n v="1"/>
  </r>
  <r>
    <n v="2016"/>
    <n v="1000"/>
    <n v="1000"/>
    <n v="1000"/>
    <x v="0"/>
    <n v="3045"/>
    <s v="450"/>
    <x v="43"/>
    <x v="60"/>
    <x v="53"/>
    <x v="8"/>
    <n v="1"/>
  </r>
  <r>
    <n v="2016"/>
    <n v="5000"/>
    <n v="5000"/>
    <n v="5000"/>
    <x v="0"/>
    <n v="3156"/>
    <s v="450"/>
    <x v="44"/>
    <x v="61"/>
    <x v="54"/>
    <x v="8"/>
    <n v="1"/>
  </r>
  <r>
    <n v="2016"/>
    <n v="8000"/>
    <n v="8000"/>
    <n v="8000"/>
    <x v="1"/>
    <n v="3157"/>
    <s v="450"/>
    <x v="45"/>
    <x v="62"/>
    <x v="55"/>
    <x v="8"/>
    <n v="1"/>
  </r>
  <r>
    <n v="2016"/>
    <n v="1000"/>
    <n v="1000"/>
    <n v="1000"/>
    <x v="0"/>
    <n v="1552"/>
    <s v="425"/>
    <x v="13"/>
    <x v="63"/>
    <x v="56"/>
    <x v="7"/>
    <n v="1"/>
  </r>
  <r>
    <n v="2016"/>
    <n v="600"/>
    <n v="600"/>
    <n v="600"/>
    <x v="0"/>
    <n v="3394"/>
    <s v="450"/>
    <x v="46"/>
    <x v="64"/>
    <x v="57"/>
    <x v="8"/>
    <n v="1"/>
  </r>
  <r>
    <n v="2016"/>
    <n v="20"/>
    <n v="20"/>
    <n v="20"/>
    <x v="8"/>
    <n v="3472"/>
    <s v="455"/>
    <x v="47"/>
    <x v="65"/>
    <x v="58"/>
    <x v="9"/>
    <n v="1"/>
  </r>
  <r>
    <n v="2016"/>
    <n v="7000"/>
    <n v="7000"/>
    <n v="7000"/>
    <x v="1"/>
    <n v="3592"/>
    <s v="450"/>
    <x v="48"/>
    <x v="66"/>
    <x v="59"/>
    <x v="8"/>
    <n v="1"/>
  </r>
  <r>
    <n v="2016"/>
    <n v="2000"/>
    <n v="2000"/>
    <n v="2000"/>
    <x v="0"/>
    <n v="3678"/>
    <s v="450"/>
    <x v="49"/>
    <x v="67"/>
    <x v="60"/>
    <x v="8"/>
    <n v="1"/>
  </r>
  <r>
    <n v="2016"/>
    <n v="1540.5"/>
    <n v="1540.5"/>
    <n v="1540.5"/>
    <x v="1"/>
    <n v="1730"/>
    <s v="530"/>
    <x v="50"/>
    <x v="68"/>
    <x v="61"/>
    <x v="4"/>
    <n v="1"/>
  </r>
  <r>
    <n v="2016"/>
    <n v="500"/>
    <n v="500"/>
    <n v="500"/>
    <x v="0"/>
    <n v="2909"/>
    <s v="100"/>
    <x v="51"/>
    <x v="69"/>
    <x v="35"/>
    <x v="11"/>
    <n v="1"/>
  </r>
  <r>
    <n v="2016"/>
    <n v="500"/>
    <n v="500"/>
    <n v="500"/>
    <x v="0"/>
    <n v="2909"/>
    <s v="102"/>
    <x v="51"/>
    <x v="70"/>
    <x v="35"/>
    <x v="12"/>
    <n v="1"/>
  </r>
  <r>
    <n v="2016"/>
    <n v="15000"/>
    <n v="15000"/>
    <n v="15000"/>
    <x v="1"/>
    <n v="3701"/>
    <s v="450"/>
    <x v="52"/>
    <x v="71"/>
    <x v="62"/>
    <x v="8"/>
    <n v="1"/>
  </r>
  <r>
    <n v="2016"/>
    <n v="500"/>
    <n v="500"/>
    <n v="500"/>
    <x v="0"/>
    <n v="2909"/>
    <s v="830"/>
    <x v="51"/>
    <x v="72"/>
    <x v="35"/>
    <x v="13"/>
    <n v="1"/>
  </r>
  <r>
    <n v="2016"/>
    <n v="1500"/>
    <n v="1500"/>
    <n v="1500"/>
    <x v="0"/>
    <n v="3721"/>
    <s v="450"/>
    <x v="53"/>
    <x v="73"/>
    <x v="63"/>
    <x v="8"/>
    <n v="1"/>
  </r>
  <r>
    <n v="2016"/>
    <n v="5000"/>
    <n v="5000"/>
    <n v="5000"/>
    <x v="0"/>
    <n v="3773"/>
    <s v="450"/>
    <x v="54"/>
    <x v="74"/>
    <x v="47"/>
    <x v="8"/>
    <n v="1"/>
  </r>
  <r>
    <n v="2016"/>
    <n v="1200"/>
    <n v="1200"/>
    <n v="1200"/>
    <x v="0"/>
    <n v="3779"/>
    <s v="450"/>
    <x v="55"/>
    <x v="75"/>
    <x v="64"/>
    <x v="8"/>
    <n v="1"/>
  </r>
  <r>
    <n v="2016"/>
    <n v="900"/>
    <n v="900"/>
    <n v="900"/>
    <x v="0"/>
    <n v="3779"/>
    <s v="450"/>
    <x v="55"/>
    <x v="76"/>
    <x v="64"/>
    <x v="8"/>
    <n v="1"/>
  </r>
  <r>
    <n v="2016"/>
    <n v="1458.84"/>
    <n v="1458.84"/>
    <n v="1458.84"/>
    <x v="4"/>
    <n v="3242"/>
    <s v="900"/>
    <x v="56"/>
    <x v="77"/>
    <x v="65"/>
    <x v="14"/>
    <n v="1"/>
  </r>
  <r>
    <n v="2016"/>
    <n v="769.82"/>
    <n v="769.82"/>
    <n v="769.82"/>
    <x v="4"/>
    <n v="3242"/>
    <s v="900"/>
    <x v="56"/>
    <x v="77"/>
    <x v="65"/>
    <x v="14"/>
    <n v="0"/>
  </r>
  <r>
    <n v="2016"/>
    <n v="174.23"/>
    <n v="174.23"/>
    <n v="174.23"/>
    <x v="9"/>
    <n v="1850"/>
    <s v="900"/>
    <x v="56"/>
    <x v="78"/>
    <x v="66"/>
    <x v="14"/>
    <n v="1"/>
  </r>
  <r>
    <n v="2016"/>
    <n v="43.52"/>
    <n v="43.52"/>
    <n v="43.52"/>
    <x v="9"/>
    <n v="1850"/>
    <s v="900"/>
    <x v="56"/>
    <x v="78"/>
    <x v="66"/>
    <x v="14"/>
    <n v="0"/>
  </r>
  <r>
    <n v="2016"/>
    <n v="2500"/>
    <n v="2500"/>
    <n v="2500"/>
    <x v="0"/>
    <n v="3837"/>
    <s v="450"/>
    <x v="57"/>
    <x v="79"/>
    <x v="67"/>
    <x v="8"/>
    <n v="1"/>
  </r>
  <r>
    <n v="2016"/>
    <n v="50000"/>
    <n v="50000"/>
    <n v="50000"/>
    <x v="1"/>
    <n v="4035"/>
    <s v="450"/>
    <x v="22"/>
    <x v="80"/>
    <x v="68"/>
    <x v="8"/>
    <n v="1"/>
  </r>
  <r>
    <n v="2016"/>
    <n v="20000"/>
    <n v="20000"/>
    <n v="20000"/>
    <x v="1"/>
    <n v="4035"/>
    <s v="450"/>
    <x v="58"/>
    <x v="65"/>
    <x v="68"/>
    <x v="8"/>
    <n v="1"/>
  </r>
  <r>
    <n v="2016"/>
    <n v="4000"/>
    <n v="4000"/>
    <n v="4000"/>
    <x v="1"/>
    <n v="2225"/>
    <s v="530"/>
    <x v="13"/>
    <x v="81"/>
    <x v="69"/>
    <x v="4"/>
    <n v="1"/>
  </r>
  <r>
    <n v="2016"/>
    <n v="1500"/>
    <n v="1500"/>
    <n v="1500"/>
    <x v="1"/>
    <n v="1389"/>
    <s v="530"/>
    <x v="13"/>
    <x v="82"/>
    <x v="70"/>
    <x v="4"/>
    <n v="1"/>
  </r>
  <r>
    <n v="2016"/>
    <n v="2500"/>
    <n v="2500"/>
    <n v="2500"/>
    <x v="1"/>
    <n v="3470"/>
    <s v="530"/>
    <x v="13"/>
    <x v="83"/>
    <x v="71"/>
    <x v="4"/>
    <n v="1"/>
  </r>
  <r>
    <n v="2016"/>
    <n v="311.45999999999998"/>
    <n v="311.45999999999998"/>
    <n v="311.45999999999998"/>
    <x v="2"/>
    <n v="3242"/>
    <s v="900"/>
    <x v="59"/>
    <x v="84"/>
    <x v="65"/>
    <x v="14"/>
    <n v="1"/>
  </r>
  <r>
    <n v="2016"/>
    <n v="311.45999999999998"/>
    <n v="311.45999999999998"/>
    <n v="311.45999999999998"/>
    <x v="2"/>
    <n v="3242"/>
    <s v="900"/>
    <x v="59"/>
    <x v="84"/>
    <x v="65"/>
    <x v="14"/>
    <n v="0"/>
  </r>
  <r>
    <n v="2016"/>
    <n v="311.45999999999998"/>
    <n v="311.45999999999998"/>
    <n v="311.45999999999998"/>
    <x v="2"/>
    <n v="3242"/>
    <s v="900"/>
    <x v="59"/>
    <x v="84"/>
    <x v="65"/>
    <x v="14"/>
    <n v="0"/>
  </r>
  <r>
    <n v="2016"/>
    <n v="25000"/>
    <n v="25000"/>
    <n v="25000"/>
    <x v="1"/>
    <n v="1118"/>
    <s v="408"/>
    <x v="13"/>
    <x v="85"/>
    <x v="72"/>
    <x v="15"/>
    <n v="1"/>
  </r>
  <r>
    <n v="2016"/>
    <n v="4000"/>
    <n v="4000"/>
    <n v="4000"/>
    <x v="1"/>
    <n v="3721"/>
    <s v="530"/>
    <x v="13"/>
    <x v="86"/>
    <x v="63"/>
    <x v="4"/>
    <n v="1"/>
  </r>
  <r>
    <n v="2016"/>
    <n v="10000"/>
    <n v="10000"/>
    <n v="10000"/>
    <x v="1"/>
    <n v="1238"/>
    <s v="530"/>
    <x v="13"/>
    <x v="87"/>
    <x v="26"/>
    <x v="4"/>
    <n v="1"/>
  </r>
  <r>
    <n v="2016"/>
    <n v="3300"/>
    <n v="3300"/>
    <n v="3300"/>
    <x v="1"/>
    <n v="2692"/>
    <s v="530"/>
    <x v="13"/>
    <x v="88"/>
    <x v="73"/>
    <x v="4"/>
    <n v="1"/>
  </r>
  <r>
    <n v="2016"/>
    <n v="1500"/>
    <n v="1500"/>
    <n v="1500"/>
    <x v="1"/>
    <n v="1225"/>
    <s v="530"/>
    <x v="13"/>
    <x v="89"/>
    <x v="74"/>
    <x v="4"/>
    <n v="1"/>
  </r>
  <r>
    <n v="2016"/>
    <n v="1000"/>
    <n v="1000"/>
    <n v="1000"/>
    <x v="1"/>
    <n v="3082"/>
    <s v="530"/>
    <x v="13"/>
    <x v="90"/>
    <x v="75"/>
    <x v="4"/>
    <n v="1"/>
  </r>
  <r>
    <n v="2016"/>
    <n v="5000"/>
    <n v="5000"/>
    <n v="5000"/>
    <x v="1"/>
    <n v="1220"/>
    <s v="600"/>
    <x v="60"/>
    <x v="91"/>
    <x v="76"/>
    <x v="16"/>
    <n v="1"/>
  </r>
  <r>
    <n v="2016"/>
    <n v="444.51"/>
    <n v="444.51"/>
    <n v="468.31"/>
    <x v="1"/>
    <n v="1447"/>
    <s v="220"/>
    <x v="61"/>
    <x v="92"/>
    <x v="5"/>
    <x v="0"/>
    <n v="1"/>
  </r>
  <r>
    <n v="2016"/>
    <n v="7503.75"/>
    <n v="7503.75"/>
    <n v="7503.75"/>
    <x v="1"/>
    <n v="2858"/>
    <s v="220"/>
    <x v="62"/>
    <x v="93"/>
    <x v="77"/>
    <x v="0"/>
    <n v="1"/>
  </r>
  <r>
    <n v="2016"/>
    <n v="127.5"/>
    <n v="127.5"/>
    <n v="127.5"/>
    <x v="2"/>
    <n v="2688"/>
    <s v="900"/>
    <x v="63"/>
    <x v="94"/>
    <x v="78"/>
    <x v="14"/>
    <n v="1"/>
  </r>
  <r>
    <n v="2016"/>
    <n v="3397.52"/>
    <n v="3397.52"/>
    <n v="3397.52"/>
    <x v="2"/>
    <n v="2688"/>
    <s v="900"/>
    <x v="63"/>
    <x v="94"/>
    <x v="78"/>
    <x v="14"/>
    <n v="0"/>
  </r>
  <r>
    <n v="2016"/>
    <n v="1814.49"/>
    <n v="1814.49"/>
    <n v="1814.49"/>
    <x v="2"/>
    <n v="2688"/>
    <s v="900"/>
    <x v="63"/>
    <x v="94"/>
    <x v="78"/>
    <x v="14"/>
    <n v="0"/>
  </r>
  <r>
    <n v="2016"/>
    <n v="1768.75"/>
    <n v="1768.75"/>
    <n v="1768.75"/>
    <x v="2"/>
    <n v="2688"/>
    <s v="900"/>
    <x v="63"/>
    <x v="94"/>
    <x v="78"/>
    <x v="14"/>
    <n v="0"/>
  </r>
  <r>
    <n v="2016"/>
    <n v="2136.3200000000002"/>
    <n v="2136.3200000000002"/>
    <n v="2136.3200000000002"/>
    <x v="2"/>
    <n v="2688"/>
    <s v="900"/>
    <x v="63"/>
    <x v="94"/>
    <x v="78"/>
    <x v="14"/>
    <n v="0"/>
  </r>
  <r>
    <n v="2016"/>
    <n v="3000"/>
    <n v="3000"/>
    <n v="3000"/>
    <x v="1"/>
    <n v="1183"/>
    <s v="530"/>
    <x v="13"/>
    <x v="95"/>
    <x v="79"/>
    <x v="4"/>
    <n v="1"/>
  </r>
  <r>
    <n v="2016"/>
    <n v="800"/>
    <n v="800"/>
    <n v="800"/>
    <x v="1"/>
    <n v="2104"/>
    <s v="530"/>
    <x v="13"/>
    <x v="96"/>
    <x v="80"/>
    <x v="4"/>
    <n v="1"/>
  </r>
  <r>
    <n v="2016"/>
    <n v="2000"/>
    <n v="2000"/>
    <n v="2000"/>
    <x v="1"/>
    <n v="3087"/>
    <s v="530"/>
    <x v="13"/>
    <x v="97"/>
    <x v="81"/>
    <x v="4"/>
    <n v="1"/>
  </r>
  <r>
    <n v="2016"/>
    <n v="1600"/>
    <n v="1600"/>
    <n v="1600"/>
    <x v="1"/>
    <n v="1464"/>
    <s v="530"/>
    <x v="13"/>
    <x v="98"/>
    <x v="82"/>
    <x v="4"/>
    <n v="1"/>
  </r>
  <r>
    <n v="2016"/>
    <n v="1000"/>
    <n v="1000"/>
    <n v="1000"/>
    <x v="1"/>
    <n v="1514"/>
    <s v="530"/>
    <x v="13"/>
    <x v="99"/>
    <x v="83"/>
    <x v="4"/>
    <n v="1"/>
  </r>
  <r>
    <n v="2016"/>
    <n v="2000"/>
    <n v="2000"/>
    <n v="2000"/>
    <x v="1"/>
    <n v="1709"/>
    <s v="530"/>
    <x v="13"/>
    <x v="100"/>
    <x v="32"/>
    <x v="4"/>
    <n v="1"/>
  </r>
  <r>
    <n v="2016"/>
    <n v="2500"/>
    <n v="2500"/>
    <n v="2500"/>
    <x v="2"/>
    <n v="2909"/>
    <s v="404"/>
    <x v="31"/>
    <x v="101"/>
    <x v="35"/>
    <x v="17"/>
    <n v="1"/>
  </r>
  <r>
    <n v="2016"/>
    <n v="3400"/>
    <n v="3400"/>
    <n v="3400"/>
    <x v="1"/>
    <n v="4041"/>
    <s v="530"/>
    <x v="13"/>
    <x v="102"/>
    <x v="84"/>
    <x v="4"/>
    <n v="1"/>
  </r>
  <r>
    <n v="2016"/>
    <n v="102.62"/>
    <n v="102.62"/>
    <n v="102.62"/>
    <x v="1"/>
    <n v="3353"/>
    <s v="110"/>
    <x v="64"/>
    <x v="103"/>
    <x v="12"/>
    <x v="18"/>
    <n v="1"/>
  </r>
  <r>
    <n v="2016"/>
    <n v="5000"/>
    <n v="5000"/>
    <n v="5000"/>
    <x v="10"/>
    <n v="3062"/>
    <s v="530"/>
    <x v="13"/>
    <x v="104"/>
    <x v="85"/>
    <x v="4"/>
    <n v="1"/>
  </r>
  <r>
    <n v="2016"/>
    <n v="350"/>
    <n v="350"/>
    <n v="350"/>
    <x v="2"/>
    <n v="2592"/>
    <s v="900"/>
    <x v="64"/>
    <x v="105"/>
    <x v="86"/>
    <x v="14"/>
    <n v="1"/>
  </r>
  <r>
    <n v="2016"/>
    <n v="1500"/>
    <n v="1500"/>
    <n v="1500"/>
    <x v="10"/>
    <n v="3229"/>
    <s v="530"/>
    <x v="13"/>
    <x v="106"/>
    <x v="87"/>
    <x v="4"/>
    <n v="1"/>
  </r>
  <r>
    <n v="2016"/>
    <n v="3200"/>
    <n v="3200"/>
    <n v="3200"/>
    <x v="1"/>
    <n v="5138"/>
    <s v="410"/>
    <x v="65"/>
    <x v="107"/>
    <x v="88"/>
    <x v="19"/>
    <n v="1"/>
  </r>
  <r>
    <n v="2016"/>
    <n v="5000"/>
    <n v="5000"/>
    <n v="5000"/>
    <x v="10"/>
    <n v="5138"/>
    <s v="530"/>
    <x v="13"/>
    <x v="108"/>
    <x v="88"/>
    <x v="4"/>
    <n v="1"/>
  </r>
  <r>
    <n v="2016"/>
    <n v="3000"/>
    <n v="3000"/>
    <n v="3000"/>
    <x v="10"/>
    <n v="1094"/>
    <s v="600"/>
    <x v="66"/>
    <x v="109"/>
    <x v="15"/>
    <x v="16"/>
    <n v="1"/>
  </r>
  <r>
    <n v="2016"/>
    <n v="300"/>
    <n v="300"/>
    <n v="300"/>
    <x v="11"/>
    <n v="1218"/>
    <s v="530"/>
    <x v="67"/>
    <x v="110"/>
    <x v="89"/>
    <x v="4"/>
    <n v="1"/>
  </r>
  <r>
    <n v="2016"/>
    <n v="1000"/>
    <n v="1000"/>
    <n v="1000"/>
    <x v="10"/>
    <n v="1430"/>
    <s v="600"/>
    <x v="68"/>
    <x v="111"/>
    <x v="90"/>
    <x v="16"/>
    <n v="1"/>
  </r>
  <r>
    <n v="2016"/>
    <n v="57.5"/>
    <n v="57.5"/>
    <n v="57.5"/>
    <x v="12"/>
    <n v="2764"/>
    <s v="150"/>
    <x v="69"/>
    <x v="112"/>
    <x v="91"/>
    <x v="6"/>
    <n v="1"/>
  </r>
  <r>
    <n v="2016"/>
    <n v="516.75"/>
    <n v="7234.5"/>
    <n v="7234.5"/>
    <x v="12"/>
    <n v="2764"/>
    <s v="150"/>
    <x v="69"/>
    <x v="112"/>
    <x v="91"/>
    <x v="6"/>
    <n v="0"/>
  </r>
  <r>
    <n v="2016"/>
    <n v="3500"/>
    <n v="3500"/>
    <n v="3500"/>
    <x v="10"/>
    <n v="1916"/>
    <s v="600"/>
    <x v="70"/>
    <x v="113"/>
    <x v="92"/>
    <x v="16"/>
    <n v="1"/>
  </r>
  <r>
    <n v="2016"/>
    <n v="500"/>
    <n v="500"/>
    <n v="500"/>
    <x v="10"/>
    <n v="2099"/>
    <s v="600"/>
    <x v="71"/>
    <x v="114"/>
    <x v="93"/>
    <x v="16"/>
    <n v="1"/>
  </r>
  <r>
    <n v="2016"/>
    <n v="3000"/>
    <n v="3000"/>
    <n v="3000"/>
    <x v="10"/>
    <n v="3648"/>
    <s v="600"/>
    <x v="72"/>
    <x v="115"/>
    <x v="94"/>
    <x v="16"/>
    <n v="1"/>
  </r>
  <r>
    <n v="2016"/>
    <n v="600"/>
    <n v="600"/>
    <n v="600"/>
    <x v="10"/>
    <n v="1299"/>
    <s v="530"/>
    <x v="13"/>
    <x v="116"/>
    <x v="27"/>
    <x v="4"/>
    <n v="1"/>
  </r>
  <r>
    <n v="2016"/>
    <n v="350"/>
    <n v="350"/>
    <n v="350"/>
    <x v="2"/>
    <n v="2592"/>
    <s v="900"/>
    <x v="64"/>
    <x v="117"/>
    <x v="86"/>
    <x v="14"/>
    <n v="1"/>
  </r>
  <r>
    <n v="2016"/>
    <n v="500"/>
    <n v="500"/>
    <n v="500"/>
    <x v="2"/>
    <n v="2592"/>
    <s v="900"/>
    <x v="73"/>
    <x v="118"/>
    <x v="86"/>
    <x v="14"/>
    <n v="1"/>
  </r>
  <r>
    <n v="2016"/>
    <n v="200"/>
    <n v="200"/>
    <n v="200"/>
    <x v="2"/>
    <n v="3353"/>
    <s v="900"/>
    <x v="74"/>
    <x v="119"/>
    <x v="12"/>
    <x v="14"/>
    <n v="1"/>
  </r>
  <r>
    <n v="2016"/>
    <n v="500"/>
    <n v="500"/>
    <n v="500"/>
    <x v="2"/>
    <n v="2592"/>
    <s v="900"/>
    <x v="75"/>
    <x v="120"/>
    <x v="86"/>
    <x v="14"/>
    <n v="1"/>
  </r>
  <r>
    <n v="2016"/>
    <n v="150"/>
    <n v="150"/>
    <n v="150"/>
    <x v="2"/>
    <n v="5251"/>
    <s v="900"/>
    <x v="76"/>
    <x v="121"/>
    <x v="95"/>
    <x v="14"/>
    <n v="1"/>
  </r>
  <r>
    <n v="2016"/>
    <n v="1100"/>
    <n v="1100"/>
    <n v="1100"/>
    <x v="10"/>
    <n v="2125"/>
    <s v="530"/>
    <x v="13"/>
    <x v="122"/>
    <x v="96"/>
    <x v="4"/>
    <n v="1"/>
  </r>
  <r>
    <n v="2016"/>
    <n v="500"/>
    <n v="500"/>
    <n v="500"/>
    <x v="13"/>
    <n v="1299"/>
    <s v="408"/>
    <x v="77"/>
    <x v="123"/>
    <x v="27"/>
    <x v="15"/>
    <n v="1"/>
  </r>
  <r>
    <n v="2016"/>
    <n v="6000"/>
    <n v="6000"/>
    <n v="6000"/>
    <x v="10"/>
    <n v="3986"/>
    <s v="530"/>
    <x v="13"/>
    <x v="124"/>
    <x v="97"/>
    <x v="4"/>
    <n v="1"/>
  </r>
  <r>
    <n v="2016"/>
    <n v="1000"/>
    <n v="1000"/>
    <n v="1000"/>
    <x v="10"/>
    <n v="5256"/>
    <s v="530"/>
    <x v="13"/>
    <x v="125"/>
    <x v="98"/>
    <x v="4"/>
    <n v="1"/>
  </r>
  <r>
    <n v="2016"/>
    <n v="600"/>
    <n v="600"/>
    <n v="600"/>
    <x v="10"/>
    <n v="3715"/>
    <s v="530"/>
    <x v="13"/>
    <x v="126"/>
    <x v="99"/>
    <x v="4"/>
    <n v="1"/>
  </r>
  <r>
    <n v="2016"/>
    <n v="2000"/>
    <n v="2000"/>
    <n v="2000"/>
    <x v="10"/>
    <n v="1019"/>
    <s v="530"/>
    <x v="13"/>
    <x v="127"/>
    <x v="100"/>
    <x v="4"/>
    <n v="1"/>
  </r>
  <r>
    <n v="2016"/>
    <n v="1000"/>
    <n v="1000"/>
    <n v="1000"/>
    <x v="10"/>
    <n v="5255"/>
    <s v="530"/>
    <x v="13"/>
    <x v="128"/>
    <x v="101"/>
    <x v="4"/>
    <n v="1"/>
  </r>
  <r>
    <n v="2016"/>
    <n v="2200"/>
    <n v="2200"/>
    <n v="2200"/>
    <x v="7"/>
    <n v="3906"/>
    <s v="900"/>
    <x v="78"/>
    <x v="129"/>
    <x v="102"/>
    <x v="14"/>
    <n v="1"/>
  </r>
  <r>
    <n v="2016"/>
    <n v="250"/>
    <n v="250"/>
    <n v="250"/>
    <x v="7"/>
    <n v="3353"/>
    <s v="940"/>
    <x v="79"/>
    <x v="130"/>
    <x v="12"/>
    <x v="10"/>
    <n v="1"/>
  </r>
  <r>
    <n v="2016"/>
    <n v="300"/>
    <n v="300"/>
    <n v="300"/>
    <x v="7"/>
    <n v="5033"/>
    <s v="900"/>
    <x v="80"/>
    <x v="131"/>
    <x v="103"/>
    <x v="14"/>
    <n v="1"/>
  </r>
  <r>
    <n v="2016"/>
    <n v="500"/>
    <n v="500"/>
    <n v="500"/>
    <x v="10"/>
    <n v="2125"/>
    <s v="600"/>
    <x v="7"/>
    <x v="132"/>
    <x v="96"/>
    <x v="16"/>
    <n v="1"/>
  </r>
  <r>
    <n v="2016"/>
    <n v="500"/>
    <n v="500"/>
    <n v="500"/>
    <x v="10"/>
    <n v="2193"/>
    <s v="600"/>
    <x v="7"/>
    <x v="133"/>
    <x v="33"/>
    <x v="16"/>
    <n v="1"/>
  </r>
  <r>
    <n v="2016"/>
    <n v="15809.04"/>
    <n v="15809.04"/>
    <n v="15809.04"/>
    <x v="10"/>
    <n v="3372"/>
    <s v="220"/>
    <x v="81"/>
    <x v="134"/>
    <x v="104"/>
    <x v="0"/>
    <n v="1"/>
  </r>
  <r>
    <n v="2016"/>
    <n v="2000"/>
    <n v="2000"/>
    <n v="2000"/>
    <x v="2"/>
    <n v="1455"/>
    <s v="420"/>
    <x v="77"/>
    <x v="135"/>
    <x v="105"/>
    <x v="20"/>
    <n v="1"/>
  </r>
  <r>
    <n v="2016"/>
    <n v="1046.3699999999999"/>
    <n v="6278.22"/>
    <n v="6278.22"/>
    <x v="10"/>
    <n v="1750"/>
    <s v="142"/>
    <x v="82"/>
    <x v="136"/>
    <x v="106"/>
    <x v="21"/>
    <n v="1"/>
  </r>
  <r>
    <n v="2016"/>
    <n v="4595.75"/>
    <n v="22978.75"/>
    <n v="22978.75"/>
    <x v="9"/>
    <n v="1750"/>
    <s v="140"/>
    <x v="83"/>
    <x v="137"/>
    <x v="106"/>
    <x v="22"/>
    <n v="1"/>
  </r>
  <r>
    <n v="2016"/>
    <n v="5745.69"/>
    <n v="17237.07"/>
    <n v="17237.07"/>
    <x v="9"/>
    <n v="1750"/>
    <s v="140"/>
    <x v="83"/>
    <x v="137"/>
    <x v="106"/>
    <x v="22"/>
    <n v="0"/>
  </r>
  <r>
    <n v="2016"/>
    <n v="150"/>
    <n v="150"/>
    <n v="150"/>
    <x v="7"/>
    <n v="5263"/>
    <s v="900"/>
    <x v="84"/>
    <x v="138"/>
    <x v="107"/>
    <x v="14"/>
    <n v="1"/>
  </r>
  <r>
    <n v="2016"/>
    <n v="2000"/>
    <n v="2000"/>
    <n v="2000"/>
    <x v="7"/>
    <n v="5033"/>
    <s v="960"/>
    <x v="31"/>
    <x v="139"/>
    <x v="103"/>
    <x v="23"/>
    <n v="1"/>
  </r>
  <r>
    <n v="2016"/>
    <n v="600"/>
    <n v="600"/>
    <n v="600"/>
    <x v="10"/>
    <n v="2193"/>
    <s v="530"/>
    <x v="13"/>
    <x v="140"/>
    <x v="33"/>
    <x v="4"/>
    <n v="1"/>
  </r>
  <r>
    <n v="2016"/>
    <n v="619.94000000000005"/>
    <n v="3099.7"/>
    <n v="3099.7"/>
    <x v="2"/>
    <n v="1750"/>
    <s v="140"/>
    <x v="85"/>
    <x v="141"/>
    <x v="106"/>
    <x v="22"/>
    <n v="1"/>
  </r>
  <r>
    <n v="2016"/>
    <n v="619.94000000000005"/>
    <n v="1859.82"/>
    <n v="1859.82"/>
    <x v="2"/>
    <n v="1750"/>
    <s v="140"/>
    <x v="85"/>
    <x v="141"/>
    <x v="106"/>
    <x v="22"/>
    <n v="0"/>
  </r>
  <r>
    <n v="2016"/>
    <n v="1600"/>
    <n v="1600"/>
    <n v="1600"/>
    <x v="10"/>
    <n v="1567"/>
    <s v="530"/>
    <x v="13"/>
    <x v="142"/>
    <x v="108"/>
    <x v="4"/>
    <n v="1"/>
  </r>
  <r>
    <n v="2016"/>
    <n v="1500"/>
    <n v="1500"/>
    <n v="1500"/>
    <x v="10"/>
    <n v="3476"/>
    <s v="530"/>
    <x v="13"/>
    <x v="143"/>
    <x v="109"/>
    <x v="4"/>
    <n v="1"/>
  </r>
  <r>
    <n v="2016"/>
    <n v="800"/>
    <n v="800"/>
    <n v="800"/>
    <x v="10"/>
    <n v="2049"/>
    <s v="530"/>
    <x v="13"/>
    <x v="144"/>
    <x v="110"/>
    <x v="4"/>
    <n v="1"/>
  </r>
  <r>
    <n v="2015"/>
    <n v="225.32"/>
    <n v="225.32"/>
    <n v="225.32"/>
    <x v="10"/>
    <n v="1855"/>
    <s v="450"/>
    <x v="86"/>
    <x v="145"/>
    <x v="111"/>
    <x v="8"/>
    <n v="1"/>
  </r>
  <r>
    <n v="2016"/>
    <n v="10000"/>
    <n v="10000"/>
    <n v="10000"/>
    <x v="2"/>
    <n v="5266"/>
    <s v="408"/>
    <x v="64"/>
    <x v="146"/>
    <x v="112"/>
    <x v="15"/>
    <n v="1"/>
  </r>
  <r>
    <n v="2016"/>
    <n v="5000"/>
    <n v="5000"/>
    <n v="5000"/>
    <x v="13"/>
    <n v="2506"/>
    <s v="408"/>
    <x v="64"/>
    <x v="147"/>
    <x v="113"/>
    <x v="15"/>
    <n v="1"/>
  </r>
  <r>
    <n v="2016"/>
    <n v="10000"/>
    <n v="10000"/>
    <n v="10000"/>
    <x v="13"/>
    <n v="2782"/>
    <s v="408"/>
    <x v="77"/>
    <x v="148"/>
    <x v="114"/>
    <x v="15"/>
    <n v="1"/>
  </r>
  <r>
    <n v="2016"/>
    <n v="10000"/>
    <n v="10000"/>
    <n v="10000"/>
    <x v="2"/>
    <n v="5280"/>
    <s v="408"/>
    <x v="64"/>
    <x v="149"/>
    <x v="115"/>
    <x v="15"/>
    <n v="1"/>
  </r>
  <r>
    <n v="2016"/>
    <n v="1000"/>
    <n v="1000"/>
    <n v="1000"/>
    <x v="13"/>
    <n v="1016"/>
    <s v="408"/>
    <x v="77"/>
    <x v="150"/>
    <x v="116"/>
    <x v="15"/>
    <n v="1"/>
  </r>
  <r>
    <n v="2016"/>
    <n v="500"/>
    <n v="500"/>
    <n v="500"/>
    <x v="13"/>
    <n v="1486"/>
    <s v="408"/>
    <x v="77"/>
    <x v="151"/>
    <x v="117"/>
    <x v="15"/>
    <n v="1"/>
  </r>
  <r>
    <n v="2016"/>
    <n v="500"/>
    <n v="500"/>
    <n v="500"/>
    <x v="13"/>
    <n v="1506"/>
    <s v="408"/>
    <x v="77"/>
    <x v="152"/>
    <x v="118"/>
    <x v="15"/>
    <n v="1"/>
  </r>
  <r>
    <n v="2016"/>
    <n v="2000"/>
    <n v="2000"/>
    <n v="2000"/>
    <x v="13"/>
    <n v="2488"/>
    <s v="408"/>
    <x v="77"/>
    <x v="153"/>
    <x v="119"/>
    <x v="15"/>
    <n v="1"/>
  </r>
  <r>
    <n v="2016"/>
    <n v="3500"/>
    <n v="3500"/>
    <n v="3500"/>
    <x v="7"/>
    <n v="1592"/>
    <s v="408"/>
    <x v="13"/>
    <x v="154"/>
    <x v="120"/>
    <x v="15"/>
    <n v="1"/>
  </r>
  <r>
    <n v="2016"/>
    <n v="2800"/>
    <n v="2800"/>
    <n v="2800"/>
    <x v="7"/>
    <n v="5116"/>
    <s v="408"/>
    <x v="13"/>
    <x v="155"/>
    <x v="121"/>
    <x v="15"/>
    <n v="1"/>
  </r>
  <r>
    <n v="2016"/>
    <n v="2000"/>
    <n v="2000"/>
    <n v="2000"/>
    <x v="7"/>
    <n v="3773"/>
    <s v="408"/>
    <x v="13"/>
    <x v="156"/>
    <x v="47"/>
    <x v="15"/>
    <n v="1"/>
  </r>
  <r>
    <n v="2016"/>
    <n v="20000"/>
    <n v="20000"/>
    <n v="20000"/>
    <x v="13"/>
    <n v="3472"/>
    <s v="455"/>
    <x v="87"/>
    <x v="157"/>
    <x v="58"/>
    <x v="9"/>
    <n v="1"/>
  </r>
  <r>
    <n v="2016"/>
    <n v="2000"/>
    <n v="2000"/>
    <n v="2000"/>
    <x v="7"/>
    <n v="1890"/>
    <s v="408"/>
    <x v="13"/>
    <x v="158"/>
    <x v="122"/>
    <x v="15"/>
    <n v="1"/>
  </r>
  <r>
    <n v="2016"/>
    <n v="4000"/>
    <n v="4000"/>
    <n v="4000"/>
    <x v="7"/>
    <n v="1847"/>
    <s v="408"/>
    <x v="13"/>
    <x v="159"/>
    <x v="123"/>
    <x v="15"/>
    <n v="1"/>
  </r>
  <r>
    <n v="2016"/>
    <n v="3000"/>
    <n v="3000"/>
    <n v="3000"/>
    <x v="7"/>
    <n v="2297"/>
    <s v="408"/>
    <x v="13"/>
    <x v="160"/>
    <x v="124"/>
    <x v="15"/>
    <n v="1"/>
  </r>
  <r>
    <n v="2016"/>
    <n v="4000"/>
    <n v="4000"/>
    <n v="4000"/>
    <x v="7"/>
    <n v="2446"/>
    <s v="408"/>
    <x v="13"/>
    <x v="161"/>
    <x v="125"/>
    <x v="15"/>
    <n v="1"/>
  </r>
  <r>
    <n v="2016"/>
    <n v="4500"/>
    <n v="4500"/>
    <n v="4500"/>
    <x v="7"/>
    <n v="3460"/>
    <s v="408"/>
    <x v="13"/>
    <x v="162"/>
    <x v="126"/>
    <x v="15"/>
    <n v="1"/>
  </r>
  <r>
    <n v="2016"/>
    <n v="4000"/>
    <n v="4000"/>
    <n v="4000"/>
    <x v="7"/>
    <n v="4031"/>
    <s v="408"/>
    <x v="13"/>
    <x v="163"/>
    <x v="127"/>
    <x v="15"/>
    <n v="1"/>
  </r>
  <r>
    <n v="2016"/>
    <n v="3000"/>
    <n v="3000"/>
    <n v="3000"/>
    <x v="7"/>
    <n v="4063"/>
    <s v="408"/>
    <x v="13"/>
    <x v="164"/>
    <x v="128"/>
    <x v="15"/>
    <n v="1"/>
  </r>
  <r>
    <n v="2016"/>
    <n v="500"/>
    <n v="500"/>
    <n v="500"/>
    <x v="7"/>
    <n v="5033"/>
    <s v="408"/>
    <x v="13"/>
    <x v="165"/>
    <x v="103"/>
    <x v="15"/>
    <n v="1"/>
  </r>
  <r>
    <n v="2016"/>
    <n v="500"/>
    <n v="500"/>
    <n v="500"/>
    <x v="7"/>
    <n v="1058"/>
    <s v="408"/>
    <x v="13"/>
    <x v="166"/>
    <x v="19"/>
    <x v="15"/>
    <n v="1"/>
  </r>
  <r>
    <n v="2016"/>
    <n v="1000"/>
    <n v="1000"/>
    <n v="1000"/>
    <x v="7"/>
    <n v="3317"/>
    <s v="408"/>
    <x v="13"/>
    <x v="167"/>
    <x v="129"/>
    <x v="15"/>
    <n v="1"/>
  </r>
  <r>
    <n v="2016"/>
    <n v="346.49"/>
    <n v="1385.96"/>
    <n v="1385.96"/>
    <x v="7"/>
    <n v="2909"/>
    <s v="130"/>
    <x v="88"/>
    <x v="168"/>
    <x v="35"/>
    <x v="24"/>
    <n v="1"/>
  </r>
  <r>
    <n v="2016"/>
    <n v="476.08"/>
    <n v="1428.24"/>
    <n v="1428.24"/>
    <x v="7"/>
    <n v="2909"/>
    <s v="130"/>
    <x v="88"/>
    <x v="168"/>
    <x v="35"/>
    <x v="24"/>
    <n v="0"/>
  </r>
  <r>
    <n v="2016"/>
    <n v="129.68"/>
    <n v="129.68"/>
    <n v="129.68"/>
    <x v="7"/>
    <n v="2909"/>
    <s v="130"/>
    <x v="88"/>
    <x v="168"/>
    <x v="35"/>
    <x v="24"/>
    <n v="0"/>
  </r>
  <r>
    <n v="2016"/>
    <n v="575.03"/>
    <n v="575.03"/>
    <n v="575.03"/>
    <x v="13"/>
    <n v="1447"/>
    <s v="220"/>
    <x v="5"/>
    <x v="169"/>
    <x v="5"/>
    <x v="0"/>
    <n v="1"/>
  </r>
  <r>
    <n v="2016"/>
    <n v="149.07"/>
    <n v="149.07"/>
    <n v="149.07"/>
    <x v="7"/>
    <n v="2909"/>
    <s v="220"/>
    <x v="89"/>
    <x v="170"/>
    <x v="35"/>
    <x v="0"/>
    <n v="1"/>
  </r>
  <r>
    <n v="2016"/>
    <n v="1004.97"/>
    <n v="1004.97"/>
    <n v="1004.97"/>
    <x v="13"/>
    <n v="3483"/>
    <s v="940"/>
    <x v="90"/>
    <x v="171"/>
    <x v="130"/>
    <x v="10"/>
    <n v="1"/>
  </r>
  <r>
    <n v="2016"/>
    <n v="352.21"/>
    <n v="352.21"/>
    <n v="352.21"/>
    <x v="13"/>
    <n v="3483"/>
    <s v="940"/>
    <x v="90"/>
    <x v="171"/>
    <x v="130"/>
    <x v="10"/>
    <n v="0"/>
  </r>
  <r>
    <n v="2016"/>
    <n v="399.99"/>
    <n v="399.99"/>
    <n v="399.99"/>
    <x v="2"/>
    <n v="5333"/>
    <s v="220"/>
    <x v="91"/>
    <x v="172"/>
    <x v="131"/>
    <x v="0"/>
    <n v="1"/>
  </r>
  <r>
    <n v="2016"/>
    <n v="600"/>
    <n v="600"/>
    <n v="600"/>
    <x v="2"/>
    <n v="2592"/>
    <s v="900"/>
    <x v="76"/>
    <x v="173"/>
    <x v="86"/>
    <x v="14"/>
    <n v="1"/>
  </r>
  <r>
    <n v="2016"/>
    <n v="35"/>
    <n v="35"/>
    <n v="35"/>
    <x v="14"/>
    <n v="2927"/>
    <s v="900"/>
    <x v="92"/>
    <x v="174"/>
    <x v="132"/>
    <x v="14"/>
    <n v="1"/>
  </r>
  <r>
    <n v="2016"/>
    <n v="38.58"/>
    <n v="462.96"/>
    <n v="462.96"/>
    <x v="13"/>
    <n v="1294"/>
    <s v="151"/>
    <x v="93"/>
    <x v="175"/>
    <x v="133"/>
    <x v="5"/>
    <n v="1"/>
  </r>
  <r>
    <n v="2016"/>
    <n v="2500"/>
    <n v="2500"/>
    <n v="2500"/>
    <x v="13"/>
    <n v="2909"/>
    <s v="410"/>
    <x v="64"/>
    <x v="176"/>
    <x v="35"/>
    <x v="19"/>
    <n v="1"/>
  </r>
  <r>
    <n v="2016"/>
    <n v="1000"/>
    <n v="1000"/>
    <n v="1000"/>
    <x v="13"/>
    <n v="1238"/>
    <s v="404"/>
    <x v="94"/>
    <x v="177"/>
    <x v="26"/>
    <x v="17"/>
    <n v="1"/>
  </r>
  <r>
    <n v="2016"/>
    <n v="12.26"/>
    <n v="980.8"/>
    <n v="980.8"/>
    <x v="13"/>
    <n v="1474"/>
    <s v="151"/>
    <x v="93"/>
    <x v="178"/>
    <x v="134"/>
    <x v="5"/>
    <n v="1"/>
  </r>
  <r>
    <n v="2016"/>
    <n v="4.54"/>
    <n v="272.39999999999998"/>
    <n v="272.39999999999998"/>
    <x v="13"/>
    <n v="1474"/>
    <s v="151"/>
    <x v="93"/>
    <x v="178"/>
    <x v="134"/>
    <x v="5"/>
    <n v="0"/>
  </r>
  <r>
    <n v="2016"/>
    <n v="185"/>
    <n v="2220"/>
    <n v="2220"/>
    <x v="15"/>
    <n v="3085"/>
    <s v="151"/>
    <x v="95"/>
    <x v="179"/>
    <x v="135"/>
    <x v="5"/>
    <n v="1"/>
  </r>
  <r>
    <n v="2016"/>
    <n v="185"/>
    <n v="370"/>
    <n v="370"/>
    <x v="15"/>
    <n v="3085"/>
    <s v="151"/>
    <x v="95"/>
    <x v="179"/>
    <x v="135"/>
    <x v="5"/>
    <n v="0"/>
  </r>
  <r>
    <n v="2016"/>
    <n v="185"/>
    <n v="370"/>
    <n v="370"/>
    <x v="15"/>
    <n v="3085"/>
    <s v="151"/>
    <x v="95"/>
    <x v="179"/>
    <x v="135"/>
    <x v="5"/>
    <n v="0"/>
  </r>
  <r>
    <n v="2016"/>
    <n v="50"/>
    <n v="100"/>
    <n v="100"/>
    <x v="15"/>
    <n v="3085"/>
    <s v="151"/>
    <x v="95"/>
    <x v="179"/>
    <x v="135"/>
    <x v="5"/>
    <n v="0"/>
  </r>
  <r>
    <n v="2016"/>
    <n v="382"/>
    <n v="382"/>
    <n v="382"/>
    <x v="15"/>
    <n v="2298"/>
    <s v="151"/>
    <x v="56"/>
    <x v="180"/>
    <x v="136"/>
    <x v="5"/>
    <n v="1"/>
  </r>
  <r>
    <n v="2016"/>
    <n v="485"/>
    <n v="485"/>
    <n v="485"/>
    <x v="15"/>
    <n v="2298"/>
    <s v="151"/>
    <x v="56"/>
    <x v="180"/>
    <x v="136"/>
    <x v="5"/>
    <n v="0"/>
  </r>
  <r>
    <n v="2016"/>
    <n v="5000"/>
    <n v="5000"/>
    <n v="5000"/>
    <x v="2"/>
    <n v="2555"/>
    <s v="600"/>
    <x v="96"/>
    <x v="181"/>
    <x v="137"/>
    <x v="16"/>
    <n v="1"/>
  </r>
  <r>
    <n v="2016"/>
    <n v="900"/>
    <n v="900"/>
    <n v="900"/>
    <x v="2"/>
    <n v="1013"/>
    <s v="600"/>
    <x v="97"/>
    <x v="182"/>
    <x v="21"/>
    <x v="16"/>
    <n v="1"/>
  </r>
  <r>
    <n v="2016"/>
    <n v="680"/>
    <n v="680"/>
    <n v="680"/>
    <x v="2"/>
    <n v="1090"/>
    <s v="600"/>
    <x v="98"/>
    <x v="183"/>
    <x v="138"/>
    <x v="16"/>
    <n v="1"/>
  </r>
  <r>
    <n v="2016"/>
    <n v="800"/>
    <n v="800"/>
    <n v="800"/>
    <x v="2"/>
    <n v="1226"/>
    <s v="600"/>
    <x v="99"/>
    <x v="184"/>
    <x v="139"/>
    <x v="16"/>
    <n v="1"/>
  </r>
  <r>
    <n v="2016"/>
    <n v="20000"/>
    <n v="20000"/>
    <n v="20000"/>
    <x v="2"/>
    <n v="2696"/>
    <s v="600"/>
    <x v="100"/>
    <x v="185"/>
    <x v="140"/>
    <x v="16"/>
    <n v="1"/>
  </r>
  <r>
    <n v="2016"/>
    <n v="2500"/>
    <n v="2500"/>
    <n v="2500"/>
    <x v="2"/>
    <n v="1458"/>
    <s v="600"/>
    <x v="101"/>
    <x v="186"/>
    <x v="141"/>
    <x v="16"/>
    <n v="1"/>
  </r>
  <r>
    <n v="2016"/>
    <n v="43.99"/>
    <n v="5278.8"/>
    <n v="5278.8"/>
    <x v="2"/>
    <n v="1117"/>
    <s v="600"/>
    <x v="102"/>
    <x v="187"/>
    <x v="37"/>
    <x v="16"/>
    <n v="1"/>
  </r>
  <r>
    <n v="2016"/>
    <n v="338.54399999999998"/>
    <n v="1015.63"/>
    <n v="1015.63"/>
    <x v="2"/>
    <n v="1921"/>
    <s v="600"/>
    <x v="103"/>
    <x v="188"/>
    <x v="142"/>
    <x v="16"/>
    <n v="1"/>
  </r>
  <r>
    <n v="2016"/>
    <n v="35.692"/>
    <n v="71.38"/>
    <n v="71.38"/>
    <x v="2"/>
    <n v="1921"/>
    <s v="600"/>
    <x v="103"/>
    <x v="188"/>
    <x v="142"/>
    <x v="16"/>
    <n v="0"/>
  </r>
  <r>
    <n v="2016"/>
    <n v="5572"/>
    <n v="5572"/>
    <n v="5572"/>
    <x v="2"/>
    <n v="2473"/>
    <s v="900"/>
    <x v="104"/>
    <x v="189"/>
    <x v="143"/>
    <x v="14"/>
    <n v="1"/>
  </r>
  <r>
    <n v="2016"/>
    <n v="582.51"/>
    <n v="582.51"/>
    <n v="582.51"/>
    <x v="16"/>
    <n v="3449"/>
    <s v="940"/>
    <x v="105"/>
    <x v="190"/>
    <x v="144"/>
    <x v="10"/>
    <n v="1"/>
  </r>
  <r>
    <n v="2016"/>
    <n v="135.56"/>
    <n v="677.8"/>
    <n v="677.8"/>
    <x v="16"/>
    <n v="3449"/>
    <s v="940"/>
    <x v="105"/>
    <x v="190"/>
    <x v="144"/>
    <x v="10"/>
    <n v="0"/>
  </r>
  <r>
    <n v="2016"/>
    <n v="572.86"/>
    <n v="1145.72"/>
    <n v="1145.72"/>
    <x v="16"/>
    <n v="3449"/>
    <s v="940"/>
    <x v="106"/>
    <x v="191"/>
    <x v="144"/>
    <x v="10"/>
    <n v="1"/>
  </r>
  <r>
    <n v="2016"/>
    <n v="1.024"/>
    <n v="2560"/>
    <n v="2560"/>
    <x v="2"/>
    <n v="3701"/>
    <s v="450"/>
    <x v="52"/>
    <x v="192"/>
    <x v="62"/>
    <x v="8"/>
    <n v="1"/>
  </r>
  <r>
    <n v="2016"/>
    <n v="312.72000000000003"/>
    <n v="312.72000000000003"/>
    <n v="312.72000000000003"/>
    <x v="16"/>
    <n v="3449"/>
    <s v="940"/>
    <x v="107"/>
    <x v="193"/>
    <x v="144"/>
    <x v="10"/>
    <n v="1"/>
  </r>
  <r>
    <n v="2016"/>
    <n v="241.57"/>
    <n v="1449.42"/>
    <n v="1449.42"/>
    <x v="16"/>
    <n v="3449"/>
    <s v="940"/>
    <x v="107"/>
    <x v="193"/>
    <x v="144"/>
    <x v="10"/>
    <n v="0"/>
  </r>
  <r>
    <n v="2016"/>
    <n v="800"/>
    <n v="800"/>
    <n v="800"/>
    <x v="2"/>
    <n v="1388"/>
    <s v="900"/>
    <x v="108"/>
    <x v="194"/>
    <x v="145"/>
    <x v="14"/>
    <n v="1"/>
  </r>
  <r>
    <n v="2016"/>
    <n v="35.46"/>
    <n v="354.6"/>
    <n v="354.6"/>
    <x v="9"/>
    <n v="1057"/>
    <s v="404"/>
    <x v="109"/>
    <x v="195"/>
    <x v="146"/>
    <x v="17"/>
    <n v="1"/>
  </r>
  <r>
    <n v="2016"/>
    <n v="449.99"/>
    <n v="449.99"/>
    <n v="449.99"/>
    <x v="2"/>
    <n v="5333"/>
    <s v="220"/>
    <x v="91"/>
    <x v="65"/>
    <x v="131"/>
    <x v="0"/>
    <n v="1"/>
  </r>
  <r>
    <n v="2016"/>
    <n v="399.99"/>
    <n v="399.99"/>
    <n v="399.99"/>
    <x v="2"/>
    <n v="5333"/>
    <s v="220"/>
    <x v="91"/>
    <x v="65"/>
    <x v="131"/>
    <x v="0"/>
    <n v="0"/>
  </r>
  <r>
    <n v="2016"/>
    <n v="7596"/>
    <n v="15192"/>
    <n v="15192"/>
    <x v="2"/>
    <n v="3497"/>
    <s v="960"/>
    <x v="110"/>
    <x v="196"/>
    <x v="147"/>
    <x v="23"/>
    <n v="1"/>
  </r>
  <r>
    <n v="2016"/>
    <n v="7596"/>
    <n v="15192"/>
    <n v="15192"/>
    <x v="2"/>
    <n v="3497"/>
    <s v="960"/>
    <x v="110"/>
    <x v="196"/>
    <x v="147"/>
    <x v="23"/>
    <n v="0"/>
  </r>
  <r>
    <n v="2016"/>
    <n v="855"/>
    <n v="855"/>
    <n v="855"/>
    <x v="2"/>
    <n v="3497"/>
    <s v="960"/>
    <x v="110"/>
    <x v="196"/>
    <x v="147"/>
    <x v="23"/>
    <n v="0"/>
  </r>
  <r>
    <n v="2016"/>
    <n v="960"/>
    <n v="960"/>
    <n v="960"/>
    <x v="2"/>
    <n v="3497"/>
    <s v="960"/>
    <x v="110"/>
    <x v="196"/>
    <x v="147"/>
    <x v="23"/>
    <n v="0"/>
  </r>
  <r>
    <n v="2016"/>
    <n v="980.4"/>
    <n v="980.4"/>
    <n v="980.4"/>
    <x v="9"/>
    <n v="2009"/>
    <s v="900"/>
    <x v="63"/>
    <x v="197"/>
    <x v="148"/>
    <x v="14"/>
    <n v="1"/>
  </r>
  <r>
    <n v="2016"/>
    <n v="2288.4"/>
    <n v="2288.4"/>
    <n v="2288.4"/>
    <x v="9"/>
    <n v="2009"/>
    <s v="900"/>
    <x v="63"/>
    <x v="197"/>
    <x v="148"/>
    <x v="14"/>
    <n v="0"/>
  </r>
  <r>
    <n v="2016"/>
    <n v="6261"/>
    <n v="6261"/>
    <n v="6261"/>
    <x v="9"/>
    <n v="2009"/>
    <s v="900"/>
    <x v="63"/>
    <x v="197"/>
    <x v="148"/>
    <x v="14"/>
    <n v="0"/>
  </r>
  <r>
    <n v="2016"/>
    <n v="650.70000000000005"/>
    <n v="650.70000000000005"/>
    <n v="650.70000000000005"/>
    <x v="9"/>
    <n v="2009"/>
    <s v="900"/>
    <x v="63"/>
    <x v="197"/>
    <x v="148"/>
    <x v="14"/>
    <n v="0"/>
  </r>
  <r>
    <n v="2016"/>
    <n v="118.5"/>
    <n v="118.5"/>
    <n v="118.5"/>
    <x v="9"/>
    <n v="2009"/>
    <s v="900"/>
    <x v="63"/>
    <x v="197"/>
    <x v="148"/>
    <x v="14"/>
    <n v="0"/>
  </r>
  <r>
    <n v="2016"/>
    <n v="1955.6"/>
    <n v="1955.6"/>
    <n v="1955.6"/>
    <x v="9"/>
    <n v="2009"/>
    <s v="900"/>
    <x v="63"/>
    <x v="197"/>
    <x v="148"/>
    <x v="14"/>
    <n v="0"/>
  </r>
  <r>
    <n v="2016"/>
    <n v="301.73"/>
    <n v="301.73"/>
    <n v="301.73"/>
    <x v="2"/>
    <n v="3363"/>
    <s v="900"/>
    <x v="63"/>
    <x v="198"/>
    <x v="149"/>
    <x v="14"/>
    <n v="1"/>
  </r>
  <r>
    <n v="2016"/>
    <n v="1029.9000000000001"/>
    <n v="1029.9000000000001"/>
    <n v="1029.9000000000001"/>
    <x v="2"/>
    <n v="3363"/>
    <s v="900"/>
    <x v="63"/>
    <x v="198"/>
    <x v="149"/>
    <x v="14"/>
    <n v="0"/>
  </r>
  <r>
    <n v="2016"/>
    <n v="1219.27"/>
    <n v="1219.27"/>
    <n v="1219.27"/>
    <x v="2"/>
    <n v="3363"/>
    <s v="900"/>
    <x v="63"/>
    <x v="198"/>
    <x v="149"/>
    <x v="14"/>
    <n v="0"/>
  </r>
  <r>
    <n v="2016"/>
    <n v="3516.5"/>
    <n v="3516.5"/>
    <n v="3516.5"/>
    <x v="2"/>
    <n v="3363"/>
    <s v="900"/>
    <x v="63"/>
    <x v="198"/>
    <x v="149"/>
    <x v="14"/>
    <n v="0"/>
  </r>
  <r>
    <n v="2016"/>
    <n v="300"/>
    <n v="300"/>
    <n v="300"/>
    <x v="2"/>
    <n v="5033"/>
    <s v="900"/>
    <x v="64"/>
    <x v="199"/>
    <x v="103"/>
    <x v="14"/>
    <n v="1"/>
  </r>
  <r>
    <n v="2016"/>
    <n v="300"/>
    <n v="300"/>
    <n v="300"/>
    <x v="2"/>
    <n v="2592"/>
    <s v="900"/>
    <x v="111"/>
    <x v="200"/>
    <x v="86"/>
    <x v="14"/>
    <n v="1"/>
  </r>
  <r>
    <n v="2016"/>
    <n v="20"/>
    <n v="20"/>
    <n v="20"/>
    <x v="5"/>
    <n v="2927"/>
    <s v="900"/>
    <x v="112"/>
    <x v="201"/>
    <x v="132"/>
    <x v="14"/>
    <n v="1"/>
  </r>
  <r>
    <n v="2016"/>
    <n v="400000"/>
    <n v="400000"/>
    <n v="400000"/>
    <x v="9"/>
    <n v="1209"/>
    <s v="600"/>
    <x v="113"/>
    <x v="202"/>
    <x v="150"/>
    <x v="16"/>
    <n v="1"/>
  </r>
  <r>
    <n v="2016"/>
    <n v="65000"/>
    <n v="65000"/>
    <n v="65000"/>
    <x v="9"/>
    <n v="1209"/>
    <s v="600"/>
    <x v="114"/>
    <x v="203"/>
    <x v="150"/>
    <x v="16"/>
    <n v="1"/>
  </r>
  <r>
    <n v="2016"/>
    <n v="179.39"/>
    <n v="4305.3599999999997"/>
    <n v="4305.3599999999997"/>
    <x v="15"/>
    <n v="1705"/>
    <s v="122"/>
    <x v="115"/>
    <x v="204"/>
    <x v="4"/>
    <x v="25"/>
    <n v="1"/>
  </r>
  <r>
    <n v="2016"/>
    <n v="330.68"/>
    <n v="330.68"/>
    <n v="330.68"/>
    <x v="14"/>
    <n v="1871"/>
    <s v="122"/>
    <x v="116"/>
    <x v="205"/>
    <x v="151"/>
    <x v="25"/>
    <n v="1"/>
  </r>
  <r>
    <n v="2016"/>
    <n v="55000"/>
    <n v="55000"/>
    <n v="55000"/>
    <x v="9"/>
    <n v="2877"/>
    <s v="425"/>
    <x v="117"/>
    <x v="206"/>
    <x v="152"/>
    <x v="7"/>
    <n v="1"/>
  </r>
  <r>
    <n v="2016"/>
    <n v="313.51"/>
    <n v="313.51"/>
    <n v="313.51"/>
    <x v="16"/>
    <n v="1871"/>
    <s v="900"/>
    <x v="118"/>
    <x v="207"/>
    <x v="151"/>
    <x v="14"/>
    <n v="1"/>
  </r>
  <r>
    <n v="2016"/>
    <n v="200"/>
    <n v="200"/>
    <n v="200"/>
    <x v="9"/>
    <n v="5327"/>
    <s v="900"/>
    <x v="64"/>
    <x v="208"/>
    <x v="153"/>
    <x v="14"/>
    <n v="1"/>
  </r>
  <r>
    <n v="2016"/>
    <n v="500"/>
    <n v="500"/>
    <n v="500"/>
    <x v="9"/>
    <n v="1156"/>
    <s v="900"/>
    <x v="64"/>
    <x v="209"/>
    <x v="154"/>
    <x v="14"/>
    <n v="1"/>
  </r>
  <r>
    <n v="2016"/>
    <n v="7231.43"/>
    <n v="21694.29"/>
    <n v="21694.29"/>
    <x v="9"/>
    <n v="1705"/>
    <s v="220"/>
    <x v="119"/>
    <x v="210"/>
    <x v="4"/>
    <x v="0"/>
    <n v="1"/>
  </r>
  <r>
    <n v="2016"/>
    <n v="5248.76"/>
    <n v="10497.52"/>
    <n v="10497.52"/>
    <x v="9"/>
    <n v="1705"/>
    <s v="220"/>
    <x v="120"/>
    <x v="211"/>
    <x v="4"/>
    <x v="0"/>
    <n v="1"/>
  </r>
  <r>
    <n v="2016"/>
    <n v="3701.09"/>
    <n v="7402.18"/>
    <n v="7402.18"/>
    <x v="9"/>
    <n v="1705"/>
    <s v="220"/>
    <x v="120"/>
    <x v="211"/>
    <x v="4"/>
    <x v="0"/>
    <n v="0"/>
  </r>
  <r>
    <n v="2016"/>
    <n v="202.79"/>
    <n v="202.79"/>
    <n v="202.79"/>
    <x v="9"/>
    <n v="1705"/>
    <s v="160"/>
    <x v="115"/>
    <x v="212"/>
    <x v="4"/>
    <x v="26"/>
    <n v="1"/>
  </r>
  <r>
    <n v="2016"/>
    <n v="576"/>
    <n v="7488"/>
    <n v="7488"/>
    <x v="9"/>
    <n v="1354"/>
    <s v="600"/>
    <x v="64"/>
    <x v="213"/>
    <x v="155"/>
    <x v="16"/>
    <n v="1"/>
  </r>
  <r>
    <n v="2016"/>
    <n v="1255.44"/>
    <n v="1255.44"/>
    <n v="1255.44"/>
    <x v="9"/>
    <n v="1705"/>
    <s v="410"/>
    <x v="121"/>
    <x v="214"/>
    <x v="4"/>
    <x v="19"/>
    <n v="1"/>
  </r>
  <r>
    <n v="2016"/>
    <n v="5000"/>
    <n v="5000"/>
    <n v="5000"/>
    <x v="16"/>
    <n v="4063"/>
    <s v="450"/>
    <x v="122"/>
    <x v="215"/>
    <x v="128"/>
    <x v="8"/>
    <n v="1"/>
  </r>
  <r>
    <n v="2016"/>
    <n v="25000"/>
    <n v="25000"/>
    <n v="25000"/>
    <x v="16"/>
    <n v="1297"/>
    <s v="450"/>
    <x v="123"/>
    <x v="216"/>
    <x v="156"/>
    <x v="8"/>
    <n v="1"/>
  </r>
  <r>
    <n v="2016"/>
    <n v="242.18"/>
    <n v="242.18"/>
    <n v="242.18"/>
    <x v="16"/>
    <n v="1871"/>
    <s v="410"/>
    <x v="120"/>
    <x v="217"/>
    <x v="151"/>
    <x v="19"/>
    <n v="1"/>
  </r>
  <r>
    <n v="2016"/>
    <n v="9800"/>
    <n v="9800"/>
    <n v="9800"/>
    <x v="15"/>
    <n v="5272"/>
    <s v="450"/>
    <x v="124"/>
    <x v="218"/>
    <x v="157"/>
    <x v="8"/>
    <n v="1"/>
  </r>
  <r>
    <n v="2016"/>
    <n v="13000"/>
    <n v="13000"/>
    <n v="13000"/>
    <x v="17"/>
    <n v="0"/>
    <s v="142"/>
    <x v="125"/>
    <x v="65"/>
    <x v="158"/>
    <x v="21"/>
    <n v="1"/>
  </r>
  <r>
    <n v="2016"/>
    <n v="6000"/>
    <n v="6000"/>
    <n v="6000"/>
    <x v="6"/>
    <n v="2683"/>
    <s v="450"/>
    <x v="42"/>
    <x v="219"/>
    <x v="51"/>
    <x v="8"/>
    <n v="1"/>
  </r>
  <r>
    <n v="2016"/>
    <n v="11303.233"/>
    <n v="33909.699999999997"/>
    <n v="33909.699999999997"/>
    <x v="5"/>
    <n v="5344"/>
    <s v="600"/>
    <x v="126"/>
    <x v="220"/>
    <x v="159"/>
    <x v="16"/>
    <n v="1"/>
  </r>
  <r>
    <n v="2016"/>
    <n v="250"/>
    <n v="250"/>
    <n v="250"/>
    <x v="6"/>
    <n v="3475"/>
    <s v="900"/>
    <x v="64"/>
    <x v="221"/>
    <x v="160"/>
    <x v="14"/>
    <n v="1"/>
  </r>
  <r>
    <n v="2016"/>
    <n v="250"/>
    <n v="250"/>
    <n v="250"/>
    <x v="6"/>
    <n v="3475"/>
    <s v="900"/>
    <x v="64"/>
    <x v="222"/>
    <x v="160"/>
    <x v="14"/>
    <n v="1"/>
  </r>
  <r>
    <n v="2016"/>
    <n v="500"/>
    <n v="500"/>
    <n v="500"/>
    <x v="6"/>
    <n v="3475"/>
    <s v="900"/>
    <x v="64"/>
    <x v="223"/>
    <x v="160"/>
    <x v="14"/>
    <n v="1"/>
  </r>
  <r>
    <n v="2016"/>
    <n v="5690.76"/>
    <n v="5690.76"/>
    <n v="5690.76"/>
    <x v="4"/>
    <n v="5343"/>
    <s v="900"/>
    <x v="127"/>
    <x v="224"/>
    <x v="161"/>
    <x v="14"/>
    <n v="1"/>
  </r>
  <r>
    <n v="2016"/>
    <n v="550"/>
    <n v="550"/>
    <n v="550"/>
    <x v="6"/>
    <n v="1156"/>
    <s v="900"/>
    <x v="128"/>
    <x v="225"/>
    <x v="154"/>
    <x v="14"/>
    <n v="1"/>
  </r>
  <r>
    <n v="2016"/>
    <n v="250"/>
    <n v="250"/>
    <n v="250"/>
    <x v="6"/>
    <n v="5348"/>
    <s v="900"/>
    <x v="129"/>
    <x v="226"/>
    <x v="162"/>
    <x v="14"/>
    <n v="1"/>
  </r>
  <r>
    <n v="2016"/>
    <n v="9000"/>
    <n v="9000"/>
    <n v="9000"/>
    <x v="6"/>
    <n v="2362"/>
    <s v="450"/>
    <x v="130"/>
    <x v="227"/>
    <x v="163"/>
    <x v="8"/>
    <n v="1"/>
  </r>
  <r>
    <n v="2016"/>
    <n v="3000"/>
    <n v="3000"/>
    <n v="3000"/>
    <x v="6"/>
    <n v="4010"/>
    <s v="450"/>
    <x v="131"/>
    <x v="228"/>
    <x v="164"/>
    <x v="8"/>
    <n v="1"/>
  </r>
  <r>
    <n v="2016"/>
    <n v="1659.16"/>
    <n v="1659.16"/>
    <n v="1659.16"/>
    <x v="6"/>
    <n v="1750"/>
    <s v="600"/>
    <x v="120"/>
    <x v="229"/>
    <x v="106"/>
    <x v="16"/>
    <n v="1"/>
  </r>
  <r>
    <n v="2016"/>
    <n v="2149"/>
    <n v="2149"/>
    <n v="2149"/>
    <x v="15"/>
    <n v="1617"/>
    <s v="600"/>
    <x v="132"/>
    <x v="230"/>
    <x v="165"/>
    <x v="16"/>
    <n v="1"/>
  </r>
  <r>
    <n v="2016"/>
    <n v="620.83000000000004"/>
    <n v="620.83000000000004"/>
    <n v="620.83000000000004"/>
    <x v="11"/>
    <n v="2298"/>
    <s v="900"/>
    <x v="56"/>
    <x v="231"/>
    <x v="136"/>
    <x v="14"/>
    <n v="1"/>
  </r>
  <r>
    <n v="2016"/>
    <n v="76.849999999999994"/>
    <n v="76.849999999999994"/>
    <n v="76.849999999999994"/>
    <x v="11"/>
    <n v="2298"/>
    <s v="900"/>
    <x v="56"/>
    <x v="232"/>
    <x v="136"/>
    <x v="14"/>
    <n v="1"/>
  </r>
  <r>
    <n v="2016"/>
    <n v="14000"/>
    <n v="14000"/>
    <n v="14000"/>
    <x v="6"/>
    <n v="3216"/>
    <s v="455"/>
    <x v="64"/>
    <x v="233"/>
    <x v="166"/>
    <x v="9"/>
    <n v="1"/>
  </r>
  <r>
    <n v="2016"/>
    <n v="1000"/>
    <n v="1000"/>
    <n v="1000"/>
    <x v="6"/>
    <n v="2315"/>
    <s v="455"/>
    <x v="133"/>
    <x v="234"/>
    <x v="167"/>
    <x v="9"/>
    <n v="1"/>
  </r>
  <r>
    <n v="2016"/>
    <n v="2000"/>
    <n v="2000"/>
    <n v="2000"/>
    <x v="6"/>
    <n v="1811"/>
    <s v="540"/>
    <x v="134"/>
    <x v="235"/>
    <x v="168"/>
    <x v="27"/>
    <n v="1"/>
  </r>
  <r>
    <n v="2016"/>
    <n v="5000"/>
    <n v="5000"/>
    <n v="5000"/>
    <x v="6"/>
    <n v="2778"/>
    <s v="540"/>
    <x v="135"/>
    <x v="236"/>
    <x v="169"/>
    <x v="27"/>
    <n v="1"/>
  </r>
  <r>
    <n v="2016"/>
    <n v="5000"/>
    <n v="5000"/>
    <n v="5000"/>
    <x v="6"/>
    <n v="3353"/>
    <s v="540"/>
    <x v="136"/>
    <x v="237"/>
    <x v="12"/>
    <x v="27"/>
    <n v="1"/>
  </r>
  <r>
    <n v="2016"/>
    <n v="5000"/>
    <n v="5000"/>
    <n v="5000"/>
    <x v="6"/>
    <n v="3798"/>
    <s v="540"/>
    <x v="136"/>
    <x v="238"/>
    <x v="3"/>
    <x v="27"/>
    <n v="1"/>
  </r>
  <r>
    <n v="2016"/>
    <n v="5000"/>
    <n v="5000"/>
    <n v="5000"/>
    <x v="6"/>
    <n v="1815"/>
    <s v="540"/>
    <x v="12"/>
    <x v="239"/>
    <x v="170"/>
    <x v="27"/>
    <n v="1"/>
  </r>
  <r>
    <n v="2016"/>
    <n v="5000"/>
    <n v="5000"/>
    <n v="5000"/>
    <x v="6"/>
    <n v="1238"/>
    <s v="540"/>
    <x v="94"/>
    <x v="240"/>
    <x v="26"/>
    <x v="27"/>
    <n v="1"/>
  </r>
  <r>
    <n v="2016"/>
    <n v="5000"/>
    <n v="5000"/>
    <n v="5000"/>
    <x v="6"/>
    <n v="3589"/>
    <s v="540"/>
    <x v="64"/>
    <x v="241"/>
    <x v="14"/>
    <x v="27"/>
    <n v="1"/>
  </r>
  <r>
    <n v="2016"/>
    <n v="42550"/>
    <n v="42550"/>
    <n v="42550"/>
    <x v="4"/>
    <n v="5353"/>
    <s v="900"/>
    <x v="137"/>
    <x v="242"/>
    <x v="171"/>
    <x v="14"/>
    <n v="1"/>
  </r>
  <r>
    <n v="2016"/>
    <n v="316.43"/>
    <n v="316.43"/>
    <n v="316.43"/>
    <x v="15"/>
    <n v="1447"/>
    <s v="151"/>
    <x v="138"/>
    <x v="243"/>
    <x v="5"/>
    <x v="5"/>
    <n v="1"/>
  </r>
  <r>
    <n v="2016"/>
    <n v="326.8"/>
    <n v="326.8"/>
    <n v="326.8"/>
    <x v="18"/>
    <n v="2009"/>
    <s v="151"/>
    <x v="139"/>
    <x v="244"/>
    <x v="148"/>
    <x v="5"/>
    <n v="1"/>
  </r>
  <r>
    <n v="2016"/>
    <n v="381.4"/>
    <n v="381.4"/>
    <n v="381.4"/>
    <x v="18"/>
    <n v="2009"/>
    <s v="151"/>
    <x v="139"/>
    <x v="244"/>
    <x v="148"/>
    <x v="5"/>
    <n v="0"/>
  </r>
  <r>
    <n v="2016"/>
    <n v="1890.95"/>
    <n v="1890.95"/>
    <n v="1890.95"/>
    <x v="5"/>
    <n v="1709"/>
    <s v="151"/>
    <x v="140"/>
    <x v="245"/>
    <x v="32"/>
    <x v="5"/>
    <n v="1"/>
  </r>
  <r>
    <n v="2016"/>
    <n v="55000"/>
    <n v="55000"/>
    <n v="55000"/>
    <x v="19"/>
    <n v="5058"/>
    <s v="151"/>
    <x v="141"/>
    <x v="246"/>
    <x v="172"/>
    <x v="5"/>
    <n v="1"/>
  </r>
  <r>
    <n v="2016"/>
    <n v="9300"/>
    <n v="9300"/>
    <n v="9300"/>
    <x v="19"/>
    <n v="5058"/>
    <s v="151"/>
    <x v="141"/>
    <x v="246"/>
    <x v="172"/>
    <x v="5"/>
    <n v="0"/>
  </r>
  <r>
    <n v="2016"/>
    <n v="38500"/>
    <n v="38500"/>
    <n v="38500"/>
    <x v="20"/>
    <n v="3507"/>
    <s v="425"/>
    <x v="142"/>
    <x v="247"/>
    <x v="24"/>
    <x v="7"/>
    <n v="1"/>
  </r>
  <r>
    <n v="2016"/>
    <n v="3480"/>
    <n v="3480"/>
    <n v="3480"/>
    <x v="8"/>
    <n v="1816"/>
    <s v="540"/>
    <x v="143"/>
    <x v="65"/>
    <x v="173"/>
    <x v="27"/>
    <n v="1"/>
  </r>
  <r>
    <n v="2016"/>
    <n v="3732"/>
    <n v="3732"/>
    <n v="3732"/>
    <x v="5"/>
    <n v="3682"/>
    <s v="540"/>
    <x v="144"/>
    <x v="248"/>
    <x v="174"/>
    <x v="27"/>
    <n v="1"/>
  </r>
  <r>
    <n v="2016"/>
    <n v="4200"/>
    <n v="4200"/>
    <n v="4200"/>
    <x v="5"/>
    <n v="1632"/>
    <s v="540"/>
    <x v="145"/>
    <x v="249"/>
    <x v="175"/>
    <x v="27"/>
    <n v="1"/>
  </r>
  <r>
    <n v="2016"/>
    <n v="2500"/>
    <n v="2500"/>
    <n v="2500"/>
    <x v="8"/>
    <n v="1740"/>
    <s v="540"/>
    <x v="146"/>
    <x v="65"/>
    <x v="176"/>
    <x v="27"/>
    <n v="1"/>
  </r>
  <r>
    <n v="2016"/>
    <n v="5000"/>
    <n v="5000"/>
    <n v="5000"/>
    <x v="5"/>
    <n v="1631"/>
    <s v="540"/>
    <x v="136"/>
    <x v="250"/>
    <x v="177"/>
    <x v="27"/>
    <n v="1"/>
  </r>
  <r>
    <n v="2016"/>
    <n v="25000"/>
    <n v="25000"/>
    <n v="25000"/>
    <x v="21"/>
    <n v="3507"/>
    <s v="425"/>
    <x v="147"/>
    <x v="251"/>
    <x v="24"/>
    <x v="7"/>
    <n v="1"/>
  </r>
  <r>
    <n v="2016"/>
    <n v="25000"/>
    <n v="25000"/>
    <n v="25000"/>
    <x v="21"/>
    <n v="3507"/>
    <s v="425"/>
    <x v="147"/>
    <x v="251"/>
    <x v="24"/>
    <x v="7"/>
    <n v="0"/>
  </r>
  <r>
    <n v="2016"/>
    <n v="4500"/>
    <n v="4500"/>
    <n v="4500"/>
    <x v="4"/>
    <n v="3507"/>
    <s v="425"/>
    <x v="148"/>
    <x v="252"/>
    <x v="24"/>
    <x v="7"/>
    <n v="1"/>
  </r>
  <r>
    <n v="2016"/>
    <n v="2300"/>
    <n v="2300"/>
    <n v="2300"/>
    <x v="5"/>
    <n v="5377"/>
    <s v="152"/>
    <x v="149"/>
    <x v="253"/>
    <x v="178"/>
    <x v="28"/>
    <n v="1"/>
  </r>
  <r>
    <n v="2016"/>
    <n v="285"/>
    <n v="285"/>
    <n v="285"/>
    <x v="5"/>
    <n v="5377"/>
    <s v="152"/>
    <x v="149"/>
    <x v="253"/>
    <x v="178"/>
    <x v="28"/>
    <n v="0"/>
  </r>
  <r>
    <n v="2016"/>
    <n v="26.99"/>
    <n v="1079.5999999999999"/>
    <n v="1079.5999999999999"/>
    <x v="15"/>
    <n v="1223"/>
    <s v="150"/>
    <x v="150"/>
    <x v="254"/>
    <x v="179"/>
    <x v="6"/>
    <n v="1"/>
  </r>
  <r>
    <n v="2016"/>
    <n v="28.99"/>
    <n v="434.85"/>
    <n v="434.85"/>
    <x v="15"/>
    <n v="1223"/>
    <s v="150"/>
    <x v="150"/>
    <x v="254"/>
    <x v="179"/>
    <x v="6"/>
    <n v="0"/>
  </r>
  <r>
    <n v="2016"/>
    <n v="1024"/>
    <n v="1024"/>
    <n v="1024"/>
    <x v="5"/>
    <n v="5376"/>
    <s v="152"/>
    <x v="151"/>
    <x v="255"/>
    <x v="180"/>
    <x v="28"/>
    <n v="1"/>
  </r>
  <r>
    <n v="2016"/>
    <n v="500"/>
    <n v="500"/>
    <n v="500"/>
    <x v="5"/>
    <n v="3353"/>
    <s v="156"/>
    <x v="152"/>
    <x v="256"/>
    <x v="12"/>
    <x v="3"/>
    <n v="1"/>
  </r>
  <r>
    <n v="2016"/>
    <n v="941.37"/>
    <n v="941.37"/>
    <n v="941.37"/>
    <x v="15"/>
    <n v="1705"/>
    <s v="940"/>
    <x v="153"/>
    <x v="257"/>
    <x v="4"/>
    <x v="10"/>
    <n v="1"/>
  </r>
  <r>
    <n v="2016"/>
    <n v="1213.0899999999999"/>
    <n v="2426.1799999999998"/>
    <n v="2426.1799999999998"/>
    <x v="15"/>
    <n v="3449"/>
    <s v="940"/>
    <x v="154"/>
    <x v="258"/>
    <x v="144"/>
    <x v="10"/>
    <n v="1"/>
  </r>
  <r>
    <n v="2016"/>
    <n v="95.47"/>
    <n v="190.94"/>
    <n v="190.94"/>
    <x v="15"/>
    <n v="3449"/>
    <s v="940"/>
    <x v="154"/>
    <x v="258"/>
    <x v="144"/>
    <x v="10"/>
    <n v="0"/>
  </r>
  <r>
    <n v="2016"/>
    <n v="85.73"/>
    <n v="171.46"/>
    <n v="171.46"/>
    <x v="15"/>
    <n v="3449"/>
    <s v="940"/>
    <x v="154"/>
    <x v="258"/>
    <x v="144"/>
    <x v="10"/>
    <n v="0"/>
  </r>
  <r>
    <n v="2016"/>
    <n v="27500"/>
    <n v="27500"/>
    <n v="27500"/>
    <x v="20"/>
    <n v="5837"/>
    <s v="425"/>
    <x v="155"/>
    <x v="259"/>
    <x v="181"/>
    <x v="7"/>
    <n v="1"/>
  </r>
  <r>
    <n v="2016"/>
    <n v="21000"/>
    <n v="21000"/>
    <n v="21000"/>
    <x v="20"/>
    <n v="3507"/>
    <s v="425"/>
    <x v="156"/>
    <x v="260"/>
    <x v="24"/>
    <x v="7"/>
    <n v="1"/>
  </r>
  <r>
    <n v="2016"/>
    <n v="140000"/>
    <n v="140000"/>
    <n v="140000"/>
    <x v="21"/>
    <n v="2033"/>
    <s v="425"/>
    <x v="147"/>
    <x v="261"/>
    <x v="182"/>
    <x v="7"/>
    <n v="1"/>
  </r>
  <r>
    <n v="2016"/>
    <n v="140000"/>
    <n v="140000"/>
    <n v="140000"/>
    <x v="21"/>
    <n v="2033"/>
    <s v="425"/>
    <x v="147"/>
    <x v="261"/>
    <x v="182"/>
    <x v="7"/>
    <n v="0"/>
  </r>
  <r>
    <n v="2016"/>
    <n v="3000"/>
    <n v="3000"/>
    <n v="3000"/>
    <x v="20"/>
    <n v="3507"/>
    <s v="425"/>
    <x v="157"/>
    <x v="262"/>
    <x v="24"/>
    <x v="7"/>
    <n v="1"/>
  </r>
  <r>
    <n v="2016"/>
    <n v="3000"/>
    <n v="3000"/>
    <n v="3000"/>
    <x v="20"/>
    <n v="5837"/>
    <s v="425"/>
    <x v="158"/>
    <x v="263"/>
    <x v="181"/>
    <x v="7"/>
    <n v="1"/>
  </r>
  <r>
    <n v="2016"/>
    <n v="3000"/>
    <n v="3000"/>
    <n v="3000"/>
    <x v="20"/>
    <n v="5837"/>
    <s v="425"/>
    <x v="159"/>
    <x v="264"/>
    <x v="181"/>
    <x v="7"/>
    <n v="1"/>
  </r>
  <r>
    <n v="2016"/>
    <n v="3000"/>
    <n v="3000"/>
    <n v="3000"/>
    <x v="20"/>
    <n v="5837"/>
    <s v="425"/>
    <x v="160"/>
    <x v="265"/>
    <x v="181"/>
    <x v="7"/>
    <n v="1"/>
  </r>
  <r>
    <n v="2016"/>
    <n v="486"/>
    <n v="486"/>
    <n v="486"/>
    <x v="8"/>
    <n v="3742"/>
    <s v="156"/>
    <x v="161"/>
    <x v="65"/>
    <x v="183"/>
    <x v="3"/>
    <n v="1"/>
  </r>
  <r>
    <n v="2016"/>
    <n v="1000"/>
    <n v="1000"/>
    <n v="1000"/>
    <x v="4"/>
    <n v="3470"/>
    <s v="156"/>
    <x v="162"/>
    <x v="266"/>
    <x v="71"/>
    <x v="3"/>
    <n v="1"/>
  </r>
  <r>
    <n v="2016"/>
    <n v="750"/>
    <n v="750"/>
    <n v="750"/>
    <x v="4"/>
    <n v="3496"/>
    <s v="156"/>
    <x v="162"/>
    <x v="267"/>
    <x v="184"/>
    <x v="3"/>
    <n v="1"/>
  </r>
  <r>
    <n v="2016"/>
    <n v="1000"/>
    <n v="1000"/>
    <n v="1000"/>
    <x v="4"/>
    <n v="2028"/>
    <s v="450"/>
    <x v="163"/>
    <x v="268"/>
    <x v="185"/>
    <x v="8"/>
    <n v="1"/>
  </r>
  <r>
    <n v="2016"/>
    <n v="500"/>
    <n v="500"/>
    <n v="500"/>
    <x v="14"/>
    <n v="2577"/>
    <s v="455"/>
    <x v="36"/>
    <x v="269"/>
    <x v="186"/>
    <x v="9"/>
    <n v="1"/>
  </r>
  <r>
    <n v="2016"/>
    <n v="30000"/>
    <n v="30000"/>
    <n v="30000"/>
    <x v="15"/>
    <n v="3930"/>
    <s v="450"/>
    <x v="164"/>
    <x v="270"/>
    <x v="187"/>
    <x v="8"/>
    <n v="1"/>
  </r>
  <r>
    <n v="2016"/>
    <n v="1500"/>
    <n v="1500"/>
    <n v="1500"/>
    <x v="4"/>
    <n v="3507"/>
    <s v="450"/>
    <x v="165"/>
    <x v="271"/>
    <x v="24"/>
    <x v="8"/>
    <n v="1"/>
  </r>
  <r>
    <n v="2016"/>
    <n v="1500"/>
    <n v="1500"/>
    <n v="1500"/>
    <x v="4"/>
    <n v="4029"/>
    <s v="450"/>
    <x v="45"/>
    <x v="272"/>
    <x v="188"/>
    <x v="8"/>
    <n v="1"/>
  </r>
  <r>
    <n v="2016"/>
    <n v="1500"/>
    <n v="1500"/>
    <n v="1500"/>
    <x v="3"/>
    <n v="2942"/>
    <s v="600"/>
    <x v="166"/>
    <x v="273"/>
    <x v="189"/>
    <x v="16"/>
    <n v="1"/>
  </r>
  <r>
    <n v="2016"/>
    <n v="2000"/>
    <n v="2000"/>
    <n v="2000"/>
    <x v="4"/>
    <n v="4026"/>
    <s v="450"/>
    <x v="167"/>
    <x v="274"/>
    <x v="190"/>
    <x v="8"/>
    <n v="1"/>
  </r>
  <r>
    <n v="2016"/>
    <n v="500"/>
    <n v="500"/>
    <n v="500"/>
    <x v="4"/>
    <n v="2407"/>
    <s v="450"/>
    <x v="168"/>
    <x v="275"/>
    <x v="191"/>
    <x v="8"/>
    <n v="1"/>
  </r>
  <r>
    <n v="2016"/>
    <n v="1000"/>
    <n v="1000"/>
    <n v="1000"/>
    <x v="4"/>
    <n v="3082"/>
    <s v="450"/>
    <x v="169"/>
    <x v="276"/>
    <x v="75"/>
    <x v="8"/>
    <n v="1"/>
  </r>
  <r>
    <n v="2016"/>
    <n v="1000"/>
    <n v="1000"/>
    <n v="1000"/>
    <x v="4"/>
    <n v="5033"/>
    <s v="150"/>
    <x v="64"/>
    <x v="277"/>
    <x v="103"/>
    <x v="6"/>
    <n v="1"/>
  </r>
  <r>
    <n v="2016"/>
    <n v="700"/>
    <n v="700"/>
    <n v="700"/>
    <x v="4"/>
    <n v="5033"/>
    <s v="150"/>
    <x v="64"/>
    <x v="278"/>
    <x v="103"/>
    <x v="6"/>
    <n v="1"/>
  </r>
  <r>
    <n v="2016"/>
    <n v="11000"/>
    <n v="11000"/>
    <n v="11000"/>
    <x v="4"/>
    <n v="2977"/>
    <s v="600"/>
    <x v="170"/>
    <x v="279"/>
    <x v="192"/>
    <x v="16"/>
    <n v="1"/>
  </r>
  <r>
    <n v="2016"/>
    <n v="1000"/>
    <n v="1000"/>
    <n v="1000"/>
    <x v="4"/>
    <n v="5033"/>
    <s v="150"/>
    <x v="171"/>
    <x v="280"/>
    <x v="103"/>
    <x v="6"/>
    <n v="1"/>
  </r>
  <r>
    <n v="2016"/>
    <n v="500"/>
    <n v="500"/>
    <n v="500"/>
    <x v="4"/>
    <n v="5033"/>
    <s v="152"/>
    <x v="64"/>
    <x v="281"/>
    <x v="103"/>
    <x v="28"/>
    <n v="1"/>
  </r>
  <r>
    <n v="2016"/>
    <n v="500"/>
    <n v="500"/>
    <n v="500"/>
    <x v="4"/>
    <n v="3353"/>
    <s v="150"/>
    <x v="64"/>
    <x v="282"/>
    <x v="12"/>
    <x v="6"/>
    <n v="1"/>
  </r>
  <r>
    <n v="2016"/>
    <n v="500"/>
    <n v="500"/>
    <n v="500"/>
    <x v="4"/>
    <n v="3353"/>
    <s v="153"/>
    <x v="64"/>
    <x v="283"/>
    <x v="12"/>
    <x v="29"/>
    <n v="1"/>
  </r>
  <r>
    <n v="2016"/>
    <n v="5000"/>
    <n v="5000"/>
    <n v="5000"/>
    <x v="4"/>
    <n v="3514"/>
    <s v="600"/>
    <x v="167"/>
    <x v="284"/>
    <x v="193"/>
    <x v="16"/>
    <n v="1"/>
  </r>
  <r>
    <n v="2016"/>
    <n v="5000"/>
    <n v="5000"/>
    <n v="5000"/>
    <x v="3"/>
    <n v="3080"/>
    <s v="600"/>
    <x v="172"/>
    <x v="285"/>
    <x v="194"/>
    <x v="16"/>
    <n v="1"/>
  </r>
  <r>
    <n v="2016"/>
    <n v="5500"/>
    <n v="5500"/>
    <n v="5500"/>
    <x v="4"/>
    <n v="2415"/>
    <s v="600"/>
    <x v="173"/>
    <x v="286"/>
    <x v="195"/>
    <x v="16"/>
    <n v="1"/>
  </r>
  <r>
    <n v="2016"/>
    <n v="7000"/>
    <n v="7000"/>
    <n v="7000"/>
    <x v="4"/>
    <n v="3353"/>
    <s v="600"/>
    <x v="64"/>
    <x v="287"/>
    <x v="12"/>
    <x v="16"/>
    <n v="1"/>
  </r>
  <r>
    <n v="2016"/>
    <n v="2600"/>
    <n v="2600"/>
    <n v="2600"/>
    <x v="4"/>
    <n v="3410"/>
    <s v="600"/>
    <x v="174"/>
    <x v="288"/>
    <x v="196"/>
    <x v="16"/>
    <n v="1"/>
  </r>
  <r>
    <n v="2016"/>
    <n v="1800"/>
    <n v="1800"/>
    <n v="1800"/>
    <x v="4"/>
    <n v="5355"/>
    <s v="600"/>
    <x v="175"/>
    <x v="289"/>
    <x v="197"/>
    <x v="16"/>
    <n v="1"/>
  </r>
  <r>
    <n v="2016"/>
    <n v="500"/>
    <n v="500"/>
    <n v="500"/>
    <x v="4"/>
    <n v="3475"/>
    <s v="600"/>
    <x v="176"/>
    <x v="290"/>
    <x v="160"/>
    <x v="16"/>
    <n v="1"/>
  </r>
  <r>
    <n v="2016"/>
    <n v="5000"/>
    <n v="5000"/>
    <n v="5000"/>
    <x v="4"/>
    <n v="3513"/>
    <s v="600"/>
    <x v="177"/>
    <x v="291"/>
    <x v="198"/>
    <x v="16"/>
    <n v="1"/>
  </r>
  <r>
    <n v="2016"/>
    <n v="5000"/>
    <n v="5000"/>
    <n v="5000"/>
    <x v="4"/>
    <n v="3523"/>
    <s v="600"/>
    <x v="178"/>
    <x v="292"/>
    <x v="199"/>
    <x v="16"/>
    <n v="1"/>
  </r>
  <r>
    <n v="2016"/>
    <n v="1000"/>
    <n v="1000"/>
    <n v="1000"/>
    <x v="4"/>
    <n v="3571"/>
    <s v="600"/>
    <x v="179"/>
    <x v="293"/>
    <x v="200"/>
    <x v="16"/>
    <n v="1"/>
  </r>
  <r>
    <n v="2016"/>
    <n v="3000"/>
    <n v="3000"/>
    <n v="3000"/>
    <x v="4"/>
    <n v="5298"/>
    <s v="600"/>
    <x v="180"/>
    <x v="294"/>
    <x v="201"/>
    <x v="16"/>
    <n v="1"/>
  </r>
  <r>
    <n v="2016"/>
    <n v="2500"/>
    <n v="2500"/>
    <n v="2500"/>
    <x v="4"/>
    <n v="3919"/>
    <s v="600"/>
    <x v="181"/>
    <x v="295"/>
    <x v="202"/>
    <x v="16"/>
    <n v="1"/>
  </r>
  <r>
    <n v="2016"/>
    <n v="500"/>
    <n v="500"/>
    <n v="500"/>
    <x v="4"/>
    <n v="3962"/>
    <s v="600"/>
    <x v="182"/>
    <x v="296"/>
    <x v="203"/>
    <x v="16"/>
    <n v="1"/>
  </r>
  <r>
    <n v="2016"/>
    <n v="3000"/>
    <n v="3000"/>
    <n v="3000"/>
    <x v="4"/>
    <n v="4048"/>
    <s v="600"/>
    <x v="183"/>
    <x v="297"/>
    <x v="204"/>
    <x v="16"/>
    <n v="1"/>
  </r>
  <r>
    <n v="2016"/>
    <n v="700"/>
    <n v="700"/>
    <n v="700"/>
    <x v="4"/>
    <n v="2491"/>
    <s v="600"/>
    <x v="184"/>
    <x v="298"/>
    <x v="205"/>
    <x v="16"/>
    <n v="1"/>
  </r>
  <r>
    <n v="2016"/>
    <n v="500"/>
    <n v="500"/>
    <n v="500"/>
    <x v="4"/>
    <n v="4105"/>
    <s v="600"/>
    <x v="176"/>
    <x v="299"/>
    <x v="206"/>
    <x v="16"/>
    <n v="1"/>
  </r>
  <r>
    <n v="2016"/>
    <n v="968.12"/>
    <n v="968.12"/>
    <n v="968.12"/>
    <x v="4"/>
    <n v="1705"/>
    <s v="220"/>
    <x v="185"/>
    <x v="300"/>
    <x v="4"/>
    <x v="0"/>
    <n v="1"/>
  </r>
  <r>
    <n v="2016"/>
    <n v="150"/>
    <n v="150"/>
    <n v="150"/>
    <x v="4"/>
    <n v="5033"/>
    <s v="205"/>
    <x v="64"/>
    <x v="301"/>
    <x v="103"/>
    <x v="30"/>
    <n v="1"/>
  </r>
  <r>
    <n v="2016"/>
    <n v="5990"/>
    <n v="5990"/>
    <n v="5990"/>
    <x v="14"/>
    <n v="5347"/>
    <s v="600"/>
    <x v="186"/>
    <x v="302"/>
    <x v="207"/>
    <x v="16"/>
    <n v="1"/>
  </r>
  <r>
    <n v="2016"/>
    <n v="5000"/>
    <n v="5000"/>
    <n v="5000"/>
    <x v="15"/>
    <n v="2575"/>
    <s v="540"/>
    <x v="187"/>
    <x v="303"/>
    <x v="208"/>
    <x v="27"/>
    <n v="1"/>
  </r>
  <r>
    <n v="2016"/>
    <n v="135"/>
    <n v="135"/>
    <n v="135"/>
    <x v="14"/>
    <n v="2298"/>
    <s v="920"/>
    <x v="188"/>
    <x v="304"/>
    <x v="136"/>
    <x v="31"/>
    <n v="1"/>
  </r>
  <r>
    <n v="2016"/>
    <n v="24339.27"/>
    <n v="24339.27"/>
    <n v="24339.27"/>
    <x v="18"/>
    <n v="5525"/>
    <s v="220"/>
    <x v="189"/>
    <x v="305"/>
    <x v="209"/>
    <x v="0"/>
    <n v="1"/>
  </r>
  <r>
    <n v="2016"/>
    <n v="12000"/>
    <n v="12000"/>
    <n v="12000"/>
    <x v="18"/>
    <n v="5525"/>
    <s v="220"/>
    <x v="190"/>
    <x v="306"/>
    <x v="209"/>
    <x v="0"/>
    <n v="1"/>
  </r>
  <r>
    <n v="2016"/>
    <n v="419"/>
    <n v="419"/>
    <n v="419"/>
    <x v="14"/>
    <n v="5333"/>
    <s v="220"/>
    <x v="91"/>
    <x v="307"/>
    <x v="131"/>
    <x v="0"/>
    <n v="1"/>
  </r>
  <r>
    <n v="2016"/>
    <n v="1144.6500000000001"/>
    <n v="1144.6500000000001"/>
    <n v="1144.6500000000001"/>
    <x v="15"/>
    <n v="1705"/>
    <s v="220"/>
    <x v="191"/>
    <x v="308"/>
    <x v="4"/>
    <x v="0"/>
    <n v="1"/>
  </r>
  <r>
    <n v="2016"/>
    <n v="31"/>
    <n v="31"/>
    <n v="31"/>
    <x v="22"/>
    <n v="3242"/>
    <s v="110"/>
    <x v="192"/>
    <x v="309"/>
    <x v="65"/>
    <x v="18"/>
    <n v="1"/>
  </r>
  <r>
    <n v="2016"/>
    <n v="31"/>
    <n v="31"/>
    <n v="31"/>
    <x v="22"/>
    <n v="3242"/>
    <s v="110"/>
    <x v="192"/>
    <x v="309"/>
    <x v="65"/>
    <x v="18"/>
    <n v="0"/>
  </r>
  <r>
    <n v="2016"/>
    <n v="31"/>
    <n v="31"/>
    <n v="31"/>
    <x v="22"/>
    <n v="3242"/>
    <s v="110"/>
    <x v="192"/>
    <x v="309"/>
    <x v="65"/>
    <x v="18"/>
    <n v="0"/>
  </r>
  <r>
    <n v="2016"/>
    <n v="202.79"/>
    <n v="202.79"/>
    <n v="202.79"/>
    <x v="23"/>
    <n v="1705"/>
    <s v="410"/>
    <x v="193"/>
    <x v="310"/>
    <x v="4"/>
    <x v="19"/>
    <n v="1"/>
  </r>
  <r>
    <n v="2016"/>
    <n v="31"/>
    <n v="31"/>
    <n v="31"/>
    <x v="22"/>
    <n v="3242"/>
    <s v="900"/>
    <x v="192"/>
    <x v="311"/>
    <x v="65"/>
    <x v="14"/>
    <n v="1"/>
  </r>
  <r>
    <n v="2016"/>
    <n v="250"/>
    <n v="250"/>
    <n v="250"/>
    <x v="11"/>
    <n v="3862"/>
    <s v="530"/>
    <x v="194"/>
    <x v="312"/>
    <x v="210"/>
    <x v="4"/>
    <n v="1"/>
  </r>
  <r>
    <n v="2016"/>
    <n v="600"/>
    <n v="600"/>
    <n v="600"/>
    <x v="8"/>
    <n v="3068"/>
    <s v="220"/>
    <x v="195"/>
    <x v="65"/>
    <x v="211"/>
    <x v="0"/>
    <n v="1"/>
  </r>
  <r>
    <n v="2016"/>
    <n v="500"/>
    <n v="500"/>
    <n v="500"/>
    <x v="14"/>
    <n v="2934"/>
    <s v="900"/>
    <x v="196"/>
    <x v="313"/>
    <x v="212"/>
    <x v="14"/>
    <n v="1"/>
  </r>
  <r>
    <n v="2016"/>
    <n v="500"/>
    <n v="500"/>
    <n v="500"/>
    <x v="24"/>
    <n v="4105"/>
    <s v="900"/>
    <x v="197"/>
    <x v="314"/>
    <x v="206"/>
    <x v="14"/>
    <n v="1"/>
  </r>
  <r>
    <n v="2016"/>
    <n v="31"/>
    <n v="31"/>
    <n v="31"/>
    <x v="22"/>
    <n v="3242"/>
    <s v="404"/>
    <x v="198"/>
    <x v="315"/>
    <x v="65"/>
    <x v="17"/>
    <n v="1"/>
  </r>
  <r>
    <n v="2016"/>
    <n v="250"/>
    <n v="250"/>
    <n v="250"/>
    <x v="24"/>
    <n v="5033"/>
    <s v="900"/>
    <x v="64"/>
    <x v="316"/>
    <x v="103"/>
    <x v="14"/>
    <n v="1"/>
  </r>
  <r>
    <n v="2016"/>
    <n v="250"/>
    <n v="250"/>
    <n v="250"/>
    <x v="24"/>
    <n v="5033"/>
    <s v="900"/>
    <x v="199"/>
    <x v="317"/>
    <x v="103"/>
    <x v="14"/>
    <n v="1"/>
  </r>
  <r>
    <n v="2016"/>
    <n v="31"/>
    <n v="31"/>
    <n v="31"/>
    <x v="22"/>
    <n v="3242"/>
    <s v="900"/>
    <x v="192"/>
    <x v="318"/>
    <x v="65"/>
    <x v="14"/>
    <n v="1"/>
  </r>
  <r>
    <n v="2016"/>
    <n v="5000"/>
    <n v="5000"/>
    <n v="5000"/>
    <x v="14"/>
    <n v="3787"/>
    <s v="540"/>
    <x v="200"/>
    <x v="319"/>
    <x v="213"/>
    <x v="27"/>
    <n v="1"/>
  </r>
  <r>
    <n v="2016"/>
    <n v="3.5"/>
    <n v="840"/>
    <n v="1070"/>
    <x v="24"/>
    <n v="1400"/>
    <s v="156"/>
    <x v="201"/>
    <x v="320"/>
    <x v="214"/>
    <x v="3"/>
    <n v="1"/>
  </r>
  <r>
    <n v="2016"/>
    <n v="1169.0999999999999"/>
    <n v="3507.3"/>
    <n v="3507.3"/>
    <x v="25"/>
    <n v="5253"/>
    <s v="220"/>
    <x v="202"/>
    <x v="321"/>
    <x v="215"/>
    <x v="0"/>
    <n v="1"/>
  </r>
  <r>
    <n v="2016"/>
    <n v="103.99"/>
    <n v="311.97000000000003"/>
    <n v="311.97000000000003"/>
    <x v="25"/>
    <n v="5253"/>
    <s v="220"/>
    <x v="202"/>
    <x v="321"/>
    <x v="215"/>
    <x v="0"/>
    <n v="0"/>
  </r>
  <r>
    <n v="2016"/>
    <n v="1399"/>
    <n v="4197"/>
    <n v="4197"/>
    <x v="25"/>
    <n v="2519"/>
    <s v="220"/>
    <x v="203"/>
    <x v="322"/>
    <x v="216"/>
    <x v="0"/>
    <n v="1"/>
  </r>
  <r>
    <n v="2016"/>
    <n v="4581"/>
    <n v="4581"/>
    <n v="4581"/>
    <x v="24"/>
    <n v="2099"/>
    <s v="600"/>
    <x v="204"/>
    <x v="323"/>
    <x v="93"/>
    <x v="16"/>
    <n v="1"/>
  </r>
  <r>
    <n v="2016"/>
    <n v="1271.23"/>
    <n v="1271.23"/>
    <n v="1271.23"/>
    <x v="18"/>
    <n v="2965"/>
    <s v="220"/>
    <x v="205"/>
    <x v="324"/>
    <x v="1"/>
    <x v="0"/>
    <n v="1"/>
  </r>
  <r>
    <n v="2016"/>
    <n v="643.08000000000004"/>
    <n v="643.08000000000004"/>
    <n v="643.08000000000004"/>
    <x v="11"/>
    <n v="1447"/>
    <s v="220"/>
    <x v="206"/>
    <x v="325"/>
    <x v="5"/>
    <x v="0"/>
    <n v="1"/>
  </r>
  <r>
    <n v="2016"/>
    <n v="0.11"/>
    <n v="770"/>
    <n v="910"/>
    <x v="24"/>
    <n v="2248"/>
    <s v="600"/>
    <x v="207"/>
    <x v="326"/>
    <x v="217"/>
    <x v="16"/>
    <n v="1"/>
  </r>
  <r>
    <n v="2016"/>
    <n v="200"/>
    <n v="200"/>
    <n v="200"/>
    <x v="18"/>
    <n v="3353"/>
    <s v="220"/>
    <x v="208"/>
    <x v="327"/>
    <x v="12"/>
    <x v="0"/>
    <n v="1"/>
  </r>
  <r>
    <n v="2016"/>
    <n v="800"/>
    <n v="12800"/>
    <n v="12800"/>
    <x v="24"/>
    <n v="3461"/>
    <s v="151"/>
    <x v="209"/>
    <x v="328"/>
    <x v="218"/>
    <x v="5"/>
    <n v="1"/>
  </r>
  <r>
    <n v="2016"/>
    <n v="700"/>
    <n v="3500"/>
    <n v="3500"/>
    <x v="24"/>
    <n v="3461"/>
    <s v="151"/>
    <x v="209"/>
    <x v="328"/>
    <x v="218"/>
    <x v="5"/>
    <n v="0"/>
  </r>
  <r>
    <n v="2016"/>
    <n v="754"/>
    <n v="754"/>
    <n v="754"/>
    <x v="24"/>
    <n v="3461"/>
    <s v="151"/>
    <x v="209"/>
    <x v="328"/>
    <x v="218"/>
    <x v="5"/>
    <n v="0"/>
  </r>
  <r>
    <n v="2016"/>
    <n v="616"/>
    <n v="1848"/>
    <n v="1848"/>
    <x v="24"/>
    <n v="3461"/>
    <s v="151"/>
    <x v="209"/>
    <x v="328"/>
    <x v="218"/>
    <x v="5"/>
    <n v="0"/>
  </r>
  <r>
    <n v="2016"/>
    <n v="615"/>
    <n v="3075"/>
    <n v="3075"/>
    <x v="24"/>
    <n v="3461"/>
    <s v="151"/>
    <x v="209"/>
    <x v="328"/>
    <x v="218"/>
    <x v="5"/>
    <n v="0"/>
  </r>
  <r>
    <n v="2016"/>
    <n v="61.8"/>
    <n v="61.8"/>
    <n v="61.8"/>
    <x v="26"/>
    <n v="2126"/>
    <s v="510"/>
    <x v="210"/>
    <x v="329"/>
    <x v="219"/>
    <x v="32"/>
    <n v="1"/>
  </r>
  <r>
    <n v="2016"/>
    <n v="23.82"/>
    <n v="119.1"/>
    <n v="119.1"/>
    <x v="26"/>
    <n v="2126"/>
    <s v="510"/>
    <x v="210"/>
    <x v="329"/>
    <x v="219"/>
    <x v="32"/>
    <n v="0"/>
  </r>
  <r>
    <n v="2016"/>
    <n v="61.8"/>
    <n v="185.4"/>
    <n v="185.4"/>
    <x v="26"/>
    <n v="2126"/>
    <s v="510"/>
    <x v="210"/>
    <x v="329"/>
    <x v="219"/>
    <x v="32"/>
    <n v="0"/>
  </r>
  <r>
    <n v="2016"/>
    <n v="200"/>
    <n v="200"/>
    <n v="200"/>
    <x v="26"/>
    <n v="2126"/>
    <s v="510"/>
    <x v="210"/>
    <x v="329"/>
    <x v="219"/>
    <x v="32"/>
    <n v="0"/>
  </r>
  <r>
    <n v="2016"/>
    <n v="375"/>
    <n v="375"/>
    <n v="375"/>
    <x v="26"/>
    <n v="2126"/>
    <s v="510"/>
    <x v="210"/>
    <x v="329"/>
    <x v="219"/>
    <x v="32"/>
    <n v="0"/>
  </r>
  <r>
    <n v="2016"/>
    <n v="899.1"/>
    <n v="899.1"/>
    <n v="899.1"/>
    <x v="24"/>
    <n v="5253"/>
    <s v="220"/>
    <x v="211"/>
    <x v="330"/>
    <x v="215"/>
    <x v="0"/>
    <n v="1"/>
  </r>
  <r>
    <n v="2016"/>
    <n v="103.99"/>
    <n v="103.99"/>
    <n v="103.99"/>
    <x v="24"/>
    <n v="5253"/>
    <s v="220"/>
    <x v="211"/>
    <x v="330"/>
    <x v="215"/>
    <x v="0"/>
    <n v="0"/>
  </r>
  <r>
    <n v="2016"/>
    <n v="128.69"/>
    <n v="128.69"/>
    <n v="128.69"/>
    <x v="11"/>
    <n v="1447"/>
    <s v="220"/>
    <x v="212"/>
    <x v="331"/>
    <x v="5"/>
    <x v="0"/>
    <n v="1"/>
  </r>
  <r>
    <n v="2016"/>
    <n v="12000"/>
    <n v="12000"/>
    <n v="12450"/>
    <x v="27"/>
    <n v="5503"/>
    <s v="940"/>
    <x v="213"/>
    <x v="332"/>
    <x v="220"/>
    <x v="10"/>
    <n v="1"/>
  </r>
  <r>
    <n v="2016"/>
    <n v="676.92"/>
    <n v="2030.76"/>
    <n v="2030.76"/>
    <x v="24"/>
    <n v="1705"/>
    <s v="940"/>
    <x v="214"/>
    <x v="333"/>
    <x v="4"/>
    <x v="10"/>
    <n v="1"/>
  </r>
  <r>
    <n v="2016"/>
    <n v="199"/>
    <n v="199"/>
    <n v="199"/>
    <x v="3"/>
    <n v="2837"/>
    <s v="940"/>
    <x v="215"/>
    <x v="334"/>
    <x v="221"/>
    <x v="10"/>
    <n v="1"/>
  </r>
  <r>
    <n v="2016"/>
    <n v="199"/>
    <n v="199"/>
    <n v="199"/>
    <x v="3"/>
    <n v="2837"/>
    <s v="940"/>
    <x v="215"/>
    <x v="334"/>
    <x v="221"/>
    <x v="10"/>
    <n v="0"/>
  </r>
  <r>
    <n v="2016"/>
    <n v="199"/>
    <n v="199"/>
    <n v="199"/>
    <x v="3"/>
    <n v="2837"/>
    <s v="940"/>
    <x v="215"/>
    <x v="334"/>
    <x v="221"/>
    <x v="10"/>
    <n v="0"/>
  </r>
  <r>
    <n v="2016"/>
    <n v="200"/>
    <n v="200"/>
    <n v="200"/>
    <x v="24"/>
    <n v="3864"/>
    <s v="900"/>
    <x v="64"/>
    <x v="335"/>
    <x v="222"/>
    <x v="14"/>
    <n v="1"/>
  </r>
  <r>
    <n v="2016"/>
    <n v="787.78"/>
    <n v="787.78"/>
    <n v="787.78"/>
    <x v="24"/>
    <n v="1559"/>
    <s v="205"/>
    <x v="216"/>
    <x v="336"/>
    <x v="223"/>
    <x v="30"/>
    <n v="1"/>
  </r>
  <r>
    <n v="2016"/>
    <n v="250"/>
    <n v="250"/>
    <n v="250"/>
    <x v="24"/>
    <n v="5033"/>
    <s v="404"/>
    <x v="64"/>
    <x v="337"/>
    <x v="103"/>
    <x v="17"/>
    <n v="1"/>
  </r>
  <r>
    <n v="2016"/>
    <n v="202.79"/>
    <n v="1622.32"/>
    <n v="1622.32"/>
    <x v="11"/>
    <n v="1705"/>
    <s v="404"/>
    <x v="217"/>
    <x v="338"/>
    <x v="4"/>
    <x v="17"/>
    <n v="1"/>
  </r>
  <r>
    <n v="2016"/>
    <n v="2161.2600000000002"/>
    <n v="4322.5200000000004"/>
    <n v="4322.5200000000004"/>
    <x v="24"/>
    <n v="1705"/>
    <s v="220"/>
    <x v="121"/>
    <x v="339"/>
    <x v="4"/>
    <x v="0"/>
    <n v="1"/>
  </r>
  <r>
    <n v="2016"/>
    <n v="459.18"/>
    <n v="459.18"/>
    <n v="459.18"/>
    <x v="28"/>
    <n v="1091"/>
    <s v="150"/>
    <x v="218"/>
    <x v="340"/>
    <x v="224"/>
    <x v="6"/>
    <n v="1"/>
  </r>
  <r>
    <n v="2016"/>
    <n v="5000"/>
    <n v="5000"/>
    <n v="5000"/>
    <x v="3"/>
    <n v="1223"/>
    <s v="150"/>
    <x v="219"/>
    <x v="341"/>
    <x v="179"/>
    <x v="6"/>
    <n v="1"/>
  </r>
  <r>
    <n v="2016"/>
    <n v="1000"/>
    <n v="10000"/>
    <n v="10000"/>
    <x v="27"/>
    <n v="3729"/>
    <s v="151"/>
    <x v="220"/>
    <x v="342"/>
    <x v="225"/>
    <x v="5"/>
    <n v="1"/>
  </r>
  <r>
    <n v="2016"/>
    <n v="3045.23"/>
    <n v="3045.23"/>
    <n v="3045.23"/>
    <x v="24"/>
    <n v="5555"/>
    <s v="152"/>
    <x v="221"/>
    <x v="343"/>
    <x v="226"/>
    <x v="28"/>
    <n v="1"/>
  </r>
  <r>
    <n v="2016"/>
    <n v="4864.95"/>
    <n v="4864.95"/>
    <n v="4864.95"/>
    <x v="11"/>
    <n v="1559"/>
    <s v="940"/>
    <x v="222"/>
    <x v="344"/>
    <x v="223"/>
    <x v="10"/>
    <n v="1"/>
  </r>
  <r>
    <n v="2016"/>
    <n v="700"/>
    <n v="700"/>
    <n v="700"/>
    <x v="24"/>
    <n v="3572"/>
    <s v="450"/>
    <x v="223"/>
    <x v="345"/>
    <x v="227"/>
    <x v="8"/>
    <n v="1"/>
  </r>
  <r>
    <n v="2016"/>
    <n v="4326"/>
    <n v="4326"/>
    <n v="4326"/>
    <x v="24"/>
    <n v="3064"/>
    <s v="132"/>
    <x v="224"/>
    <x v="346"/>
    <x v="228"/>
    <x v="33"/>
    <n v="1"/>
  </r>
  <r>
    <n v="2016"/>
    <n v="1795"/>
    <n v="1795"/>
    <n v="1795"/>
    <x v="24"/>
    <n v="1012"/>
    <s v="600"/>
    <x v="225"/>
    <x v="347"/>
    <x v="18"/>
    <x v="16"/>
    <n v="1"/>
  </r>
  <r>
    <n v="2016"/>
    <n v="544"/>
    <n v="544"/>
    <n v="544"/>
    <x v="24"/>
    <n v="1454"/>
    <s v="600"/>
    <x v="226"/>
    <x v="348"/>
    <x v="229"/>
    <x v="16"/>
    <n v="1"/>
  </r>
  <r>
    <n v="2016"/>
    <n v="500"/>
    <n v="500"/>
    <n v="500"/>
    <x v="11"/>
    <n v="2121"/>
    <s v="450"/>
    <x v="227"/>
    <x v="349"/>
    <x v="46"/>
    <x v="8"/>
    <n v="1"/>
  </r>
  <r>
    <n v="2016"/>
    <n v="5000"/>
    <n v="5000"/>
    <n v="5000"/>
    <x v="24"/>
    <n v="4006"/>
    <s v="600"/>
    <x v="228"/>
    <x v="350"/>
    <x v="230"/>
    <x v="16"/>
    <n v="1"/>
  </r>
  <r>
    <n v="2016"/>
    <n v="2000"/>
    <n v="2000"/>
    <n v="2000"/>
    <x v="24"/>
    <n v="3971"/>
    <s v="600"/>
    <x v="229"/>
    <x v="351"/>
    <x v="231"/>
    <x v="16"/>
    <n v="1"/>
  </r>
  <r>
    <n v="2016"/>
    <n v="9629.81"/>
    <n v="9629.81"/>
    <n v="9629.81"/>
    <x v="29"/>
    <n v="1238"/>
    <s v="600"/>
    <x v="230"/>
    <x v="352"/>
    <x v="26"/>
    <x v="16"/>
    <n v="1"/>
  </r>
  <r>
    <n v="2016"/>
    <n v="2.2000000000000002"/>
    <n v="2200"/>
    <n v="2200"/>
    <x v="11"/>
    <n v="3591"/>
    <s v="530"/>
    <x v="231"/>
    <x v="353"/>
    <x v="232"/>
    <x v="4"/>
    <n v="1"/>
  </r>
  <r>
    <n v="2016"/>
    <n v="25.29"/>
    <n v="25.29"/>
    <n v="25.29"/>
    <x v="30"/>
    <n v="3242"/>
    <s v="150"/>
    <x v="232"/>
    <x v="354"/>
    <x v="65"/>
    <x v="6"/>
    <n v="1"/>
  </r>
  <r>
    <n v="2016"/>
    <n v="864.47"/>
    <n v="864.47"/>
    <n v="864.47"/>
    <x v="11"/>
    <n v="1705"/>
    <s v="520"/>
    <x v="121"/>
    <x v="355"/>
    <x v="4"/>
    <x v="34"/>
    <n v="1"/>
  </r>
  <r>
    <n v="2016"/>
    <n v="326.8"/>
    <n v="980.4"/>
    <n v="980.4"/>
    <x v="3"/>
    <n v="2009"/>
    <s v="900"/>
    <x v="233"/>
    <x v="356"/>
    <x v="148"/>
    <x v="14"/>
    <n v="1"/>
  </r>
  <r>
    <n v="2016"/>
    <n v="381.4"/>
    <n v="1144.2"/>
    <n v="1144.2"/>
    <x v="3"/>
    <n v="2009"/>
    <s v="900"/>
    <x v="233"/>
    <x v="356"/>
    <x v="148"/>
    <x v="14"/>
    <n v="0"/>
  </r>
  <r>
    <n v="2016"/>
    <n v="488.9"/>
    <n v="2933.4"/>
    <n v="2933.4"/>
    <x v="3"/>
    <n v="2009"/>
    <s v="900"/>
    <x v="233"/>
    <x v="356"/>
    <x v="148"/>
    <x v="14"/>
    <n v="0"/>
  </r>
  <r>
    <n v="2016"/>
    <n v="1698.76"/>
    <n v="5096.28"/>
    <n v="5096.28"/>
    <x v="3"/>
    <n v="2688"/>
    <s v="900"/>
    <x v="233"/>
    <x v="357"/>
    <x v="78"/>
    <x v="14"/>
    <n v="1"/>
  </r>
  <r>
    <n v="2016"/>
    <n v="604.83000000000004"/>
    <n v="1814.49"/>
    <n v="1814.49"/>
    <x v="3"/>
    <n v="2688"/>
    <s v="900"/>
    <x v="233"/>
    <x v="357"/>
    <x v="78"/>
    <x v="14"/>
    <n v="0"/>
  </r>
  <r>
    <n v="2016"/>
    <n v="1068.1600000000001"/>
    <n v="1068.1600000000001"/>
    <n v="1068.1600000000001"/>
    <x v="3"/>
    <n v="2688"/>
    <s v="900"/>
    <x v="233"/>
    <x v="357"/>
    <x v="78"/>
    <x v="14"/>
    <n v="0"/>
  </r>
  <r>
    <n v="2016"/>
    <n v="97.5"/>
    <n v="97.5"/>
    <n v="97.5"/>
    <x v="3"/>
    <n v="2688"/>
    <s v="900"/>
    <x v="233"/>
    <x v="357"/>
    <x v="78"/>
    <x v="14"/>
    <n v="0"/>
  </r>
  <r>
    <n v="2016"/>
    <n v="297.33"/>
    <n v="297.33"/>
    <n v="297.33"/>
    <x v="3"/>
    <n v="3363"/>
    <s v="900"/>
    <x v="233"/>
    <x v="358"/>
    <x v="149"/>
    <x v="14"/>
    <n v="1"/>
  </r>
  <r>
    <n v="2016"/>
    <n v="343.3"/>
    <n v="3433"/>
    <n v="3433"/>
    <x v="3"/>
    <n v="3363"/>
    <s v="900"/>
    <x v="233"/>
    <x v="358"/>
    <x v="149"/>
    <x v="14"/>
    <n v="0"/>
  </r>
  <r>
    <n v="2016"/>
    <n v="1219.27"/>
    <n v="2438.54"/>
    <n v="2438.54"/>
    <x v="3"/>
    <n v="3363"/>
    <s v="900"/>
    <x v="233"/>
    <x v="358"/>
    <x v="149"/>
    <x v="14"/>
    <n v="0"/>
  </r>
  <r>
    <n v="2016"/>
    <n v="43"/>
    <n v="2150"/>
    <n v="2150"/>
    <x v="3"/>
    <n v="1624"/>
    <s v="900"/>
    <x v="233"/>
    <x v="359"/>
    <x v="233"/>
    <x v="14"/>
    <n v="1"/>
  </r>
  <r>
    <n v="2016"/>
    <n v="950"/>
    <n v="950"/>
    <n v="950"/>
    <x v="31"/>
    <n v="1043"/>
    <s v="150"/>
    <x v="234"/>
    <x v="360"/>
    <x v="234"/>
    <x v="6"/>
    <n v="1"/>
  </r>
  <r>
    <n v="2016"/>
    <n v="2500"/>
    <n v="2500"/>
    <n v="2500"/>
    <x v="3"/>
    <n v="1164"/>
    <s v="600"/>
    <x v="235"/>
    <x v="361"/>
    <x v="235"/>
    <x v="16"/>
    <n v="1"/>
  </r>
  <r>
    <n v="2016"/>
    <n v="2703.64"/>
    <n v="2703.64"/>
    <n v="2703.64"/>
    <x v="3"/>
    <n v="2687"/>
    <s v="151"/>
    <x v="236"/>
    <x v="362"/>
    <x v="236"/>
    <x v="5"/>
    <n v="1"/>
  </r>
  <r>
    <n v="2016"/>
    <n v="0.92500000000000004"/>
    <n v="1850"/>
    <n v="1850"/>
    <x v="11"/>
    <n v="2407"/>
    <s v="450"/>
    <x v="52"/>
    <x v="363"/>
    <x v="191"/>
    <x v="8"/>
    <n v="1"/>
  </r>
  <r>
    <n v="2016"/>
    <n v="295"/>
    <n v="885"/>
    <n v="885"/>
    <x v="3"/>
    <n v="5049"/>
    <s v="530"/>
    <x v="237"/>
    <x v="364"/>
    <x v="237"/>
    <x v="4"/>
    <n v="1"/>
  </r>
  <r>
    <n v="2016"/>
    <n v="242.18"/>
    <n v="242.18"/>
    <n v="242.18"/>
    <x v="27"/>
    <n v="1871"/>
    <s v="130"/>
    <x v="238"/>
    <x v="365"/>
    <x v="151"/>
    <x v="24"/>
    <n v="1"/>
  </r>
  <r>
    <n v="2016"/>
    <n v="1500"/>
    <n v="1500"/>
    <n v="1500"/>
    <x v="3"/>
    <n v="5089"/>
    <s v="540"/>
    <x v="239"/>
    <x v="366"/>
    <x v="238"/>
    <x v="27"/>
    <n v="1"/>
  </r>
  <r>
    <n v="2016"/>
    <n v="1570"/>
    <n v="1570"/>
    <n v="1570"/>
    <x v="3"/>
    <n v="3742"/>
    <s v="540"/>
    <x v="161"/>
    <x v="367"/>
    <x v="183"/>
    <x v="27"/>
    <n v="1"/>
  </r>
  <r>
    <n v="2016"/>
    <n v="256"/>
    <n v="256"/>
    <n v="256"/>
    <x v="3"/>
    <n v="5138"/>
    <s v="540"/>
    <x v="240"/>
    <x v="368"/>
    <x v="88"/>
    <x v="27"/>
    <n v="1"/>
  </r>
  <r>
    <n v="2016"/>
    <n v="1399.99"/>
    <n v="2799.98"/>
    <n v="2844.98"/>
    <x v="32"/>
    <n v="5575"/>
    <s v="500"/>
    <x v="241"/>
    <x v="369"/>
    <x v="239"/>
    <x v="1"/>
    <n v="1"/>
  </r>
  <r>
    <n v="2016"/>
    <n v="75"/>
    <n v="225"/>
    <n v="225"/>
    <x v="32"/>
    <n v="5575"/>
    <s v="500"/>
    <x v="241"/>
    <x v="369"/>
    <x v="239"/>
    <x v="1"/>
    <n v="0"/>
  </r>
  <r>
    <n v="2016"/>
    <n v="82.88"/>
    <n v="1657.6"/>
    <n v="1657.6"/>
    <x v="29"/>
    <n v="2212"/>
    <s v="425"/>
    <x v="242"/>
    <x v="370"/>
    <x v="240"/>
    <x v="7"/>
    <n v="1"/>
  </r>
  <r>
    <n v="2016"/>
    <n v="62.75"/>
    <n v="1882.5"/>
    <n v="1882.5"/>
    <x v="29"/>
    <n v="2212"/>
    <s v="425"/>
    <x v="242"/>
    <x v="370"/>
    <x v="240"/>
    <x v="7"/>
    <n v="0"/>
  </r>
  <r>
    <n v="2016"/>
    <n v="481.25"/>
    <n v="13475"/>
    <n v="13475"/>
    <x v="29"/>
    <n v="5808"/>
    <s v="425"/>
    <x v="243"/>
    <x v="371"/>
    <x v="241"/>
    <x v="7"/>
    <n v="1"/>
  </r>
  <r>
    <n v="2016"/>
    <n v="0.34"/>
    <n v="4080"/>
    <n v="4080"/>
    <x v="29"/>
    <n v="5808"/>
    <s v="425"/>
    <x v="243"/>
    <x v="371"/>
    <x v="241"/>
    <x v="7"/>
    <n v="0"/>
  </r>
  <r>
    <n v="2016"/>
    <n v="497.75"/>
    <n v="13937"/>
    <n v="13937"/>
    <x v="29"/>
    <n v="5808"/>
    <s v="425"/>
    <x v="243"/>
    <x v="371"/>
    <x v="241"/>
    <x v="7"/>
    <n v="0"/>
  </r>
  <r>
    <n v="2016"/>
    <n v="699.32"/>
    <n v="20979.599999999999"/>
    <n v="20979.599999999999"/>
    <x v="27"/>
    <n v="1705"/>
    <s v="220"/>
    <x v="244"/>
    <x v="372"/>
    <x v="4"/>
    <x v="0"/>
    <n v="1"/>
  </r>
  <r>
    <n v="2016"/>
    <n v="202.79"/>
    <n v="2027.9"/>
    <n v="2027.9"/>
    <x v="27"/>
    <n v="1705"/>
    <s v="220"/>
    <x v="244"/>
    <x v="372"/>
    <x v="4"/>
    <x v="0"/>
    <n v="0"/>
  </r>
  <r>
    <n v="2016"/>
    <n v="284.22000000000003"/>
    <n v="852.66"/>
    <n v="852.66"/>
    <x v="27"/>
    <n v="1705"/>
    <s v="220"/>
    <x v="244"/>
    <x v="372"/>
    <x v="4"/>
    <x v="0"/>
    <n v="0"/>
  </r>
  <r>
    <n v="2016"/>
    <n v="26006.39"/>
    <n v="26006.39"/>
    <n v="26006.39"/>
    <x v="28"/>
    <n v="3704"/>
    <s v="900"/>
    <x v="245"/>
    <x v="373"/>
    <x v="242"/>
    <x v="14"/>
    <n v="1"/>
  </r>
  <r>
    <n v="2016"/>
    <n v="81"/>
    <n v="81"/>
    <n v="81"/>
    <x v="28"/>
    <n v="3704"/>
    <s v="900"/>
    <x v="245"/>
    <x v="373"/>
    <x v="242"/>
    <x v="14"/>
    <n v="0"/>
  </r>
  <r>
    <n v="2016"/>
    <n v="225"/>
    <n v="225"/>
    <n v="225"/>
    <x v="28"/>
    <n v="3704"/>
    <s v="900"/>
    <x v="245"/>
    <x v="373"/>
    <x v="242"/>
    <x v="14"/>
    <n v="0"/>
  </r>
  <r>
    <n v="2016"/>
    <n v="401"/>
    <n v="401"/>
    <n v="401"/>
    <x v="28"/>
    <n v="3704"/>
    <s v="900"/>
    <x v="245"/>
    <x v="373"/>
    <x v="242"/>
    <x v="14"/>
    <n v="0"/>
  </r>
  <r>
    <n v="2016"/>
    <n v="2161.2600000000002"/>
    <n v="8645.0400000000009"/>
    <n v="8645.0400000000009"/>
    <x v="27"/>
    <n v="1705"/>
    <s v="142"/>
    <x v="246"/>
    <x v="374"/>
    <x v="4"/>
    <x v="21"/>
    <n v="1"/>
  </r>
  <r>
    <n v="2016"/>
    <n v="2536.9699999999998"/>
    <n v="2536.9699999999998"/>
    <n v="2536.9699999999998"/>
    <x v="32"/>
    <n v="2965"/>
    <s v="220"/>
    <x v="247"/>
    <x v="375"/>
    <x v="1"/>
    <x v="0"/>
    <n v="1"/>
  </r>
  <r>
    <n v="2016"/>
    <n v="153.65"/>
    <n v="614.6"/>
    <n v="614.6"/>
    <x v="33"/>
    <n v="2009"/>
    <s v="900"/>
    <x v="63"/>
    <x v="376"/>
    <x v="148"/>
    <x v="14"/>
    <n v="1"/>
  </r>
  <r>
    <n v="2016"/>
    <n v="3"/>
    <n v="3"/>
    <n v="3"/>
    <x v="33"/>
    <n v="2009"/>
    <s v="900"/>
    <x v="63"/>
    <x v="376"/>
    <x v="148"/>
    <x v="14"/>
    <n v="0"/>
  </r>
  <r>
    <n v="2016"/>
    <n v="253.62"/>
    <n v="1014.48"/>
    <n v="1014.48"/>
    <x v="19"/>
    <n v="2674"/>
    <s v="900"/>
    <x v="63"/>
    <x v="377"/>
    <x v="243"/>
    <x v="14"/>
    <n v="1"/>
  </r>
  <r>
    <n v="2016"/>
    <n v="253.62"/>
    <n v="507.24"/>
    <n v="507.24"/>
    <x v="19"/>
    <n v="2674"/>
    <s v="900"/>
    <x v="63"/>
    <x v="377"/>
    <x v="243"/>
    <x v="14"/>
    <n v="0"/>
  </r>
  <r>
    <n v="2016"/>
    <n v="246.29"/>
    <n v="246.29"/>
    <n v="246.29"/>
    <x v="19"/>
    <n v="2674"/>
    <s v="900"/>
    <x v="63"/>
    <x v="377"/>
    <x v="243"/>
    <x v="14"/>
    <n v="0"/>
  </r>
  <r>
    <n v="2016"/>
    <n v="68.41"/>
    <n v="68.41"/>
    <n v="68.41"/>
    <x v="19"/>
    <n v="2674"/>
    <s v="900"/>
    <x v="63"/>
    <x v="377"/>
    <x v="243"/>
    <x v="14"/>
    <n v="0"/>
  </r>
  <r>
    <n v="2016"/>
    <n v="70.81"/>
    <n v="212.43"/>
    <n v="212.43"/>
    <x v="19"/>
    <n v="2674"/>
    <s v="900"/>
    <x v="63"/>
    <x v="377"/>
    <x v="243"/>
    <x v="14"/>
    <n v="0"/>
  </r>
  <r>
    <n v="2016"/>
    <n v="500"/>
    <n v="500"/>
    <n v="500"/>
    <x v="33"/>
    <n v="3475"/>
    <s v="900"/>
    <x v="64"/>
    <x v="378"/>
    <x v="160"/>
    <x v="14"/>
    <n v="1"/>
  </r>
  <r>
    <n v="2016"/>
    <n v="23534.09"/>
    <n v="23534.09"/>
    <n v="23534.09"/>
    <x v="34"/>
    <n v="3704"/>
    <s v="900"/>
    <x v="248"/>
    <x v="379"/>
    <x v="242"/>
    <x v="14"/>
    <n v="1"/>
  </r>
  <r>
    <n v="2016"/>
    <n v="145"/>
    <n v="145"/>
    <n v="145"/>
    <x v="34"/>
    <n v="3704"/>
    <s v="900"/>
    <x v="248"/>
    <x v="379"/>
    <x v="242"/>
    <x v="14"/>
    <n v="0"/>
  </r>
  <r>
    <n v="2016"/>
    <n v="259"/>
    <n v="259"/>
    <n v="259"/>
    <x v="34"/>
    <n v="3704"/>
    <s v="900"/>
    <x v="248"/>
    <x v="379"/>
    <x v="242"/>
    <x v="14"/>
    <n v="0"/>
  </r>
  <r>
    <n v="2016"/>
    <n v="21550.86"/>
    <n v="21550.86"/>
    <n v="21550.86"/>
    <x v="35"/>
    <n v="6471"/>
    <s v="215"/>
    <x v="249"/>
    <x v="380"/>
    <x v="244"/>
    <x v="35"/>
    <n v="1"/>
  </r>
  <r>
    <n v="2016"/>
    <n v="48481.1"/>
    <n v="48481.1"/>
    <n v="48481.1"/>
    <x v="36"/>
    <n v="4031"/>
    <s v="210"/>
    <x v="250"/>
    <x v="381"/>
    <x v="127"/>
    <x v="36"/>
    <n v="1"/>
  </r>
  <r>
    <n v="2016"/>
    <n v="1000"/>
    <n v="1000"/>
    <n v="1000"/>
    <x v="33"/>
    <n v="5011"/>
    <s v="450"/>
    <x v="161"/>
    <x v="382"/>
    <x v="245"/>
    <x v="8"/>
    <n v="1"/>
  </r>
  <r>
    <n v="2016"/>
    <n v="949"/>
    <n v="5694"/>
    <n v="5694"/>
    <x v="33"/>
    <n v="4080"/>
    <s v="600"/>
    <x v="251"/>
    <x v="383"/>
    <x v="246"/>
    <x v="16"/>
    <n v="1"/>
  </r>
  <r>
    <n v="2016"/>
    <n v="43.55"/>
    <n v="261.3"/>
    <n v="261.3"/>
    <x v="33"/>
    <n v="1225"/>
    <s v="600"/>
    <x v="252"/>
    <x v="384"/>
    <x v="74"/>
    <x v="16"/>
    <n v="1"/>
  </r>
  <r>
    <n v="2016"/>
    <n v="77.790000000000006"/>
    <n v="5756.46"/>
    <n v="5756.46"/>
    <x v="33"/>
    <n v="1225"/>
    <s v="600"/>
    <x v="252"/>
    <x v="384"/>
    <x v="74"/>
    <x v="16"/>
    <n v="0"/>
  </r>
  <r>
    <n v="2016"/>
    <n v="500"/>
    <n v="500"/>
    <n v="500"/>
    <x v="33"/>
    <n v="1225"/>
    <s v="600"/>
    <x v="252"/>
    <x v="384"/>
    <x v="74"/>
    <x v="16"/>
    <n v="0"/>
  </r>
  <r>
    <n v="2016"/>
    <n v="5.29"/>
    <n v="380.88"/>
    <n v="380.88"/>
    <x v="33"/>
    <n v="1225"/>
    <s v="600"/>
    <x v="252"/>
    <x v="384"/>
    <x v="74"/>
    <x v="16"/>
    <n v="0"/>
  </r>
  <r>
    <n v="2016"/>
    <n v="1999"/>
    <n v="1999"/>
    <n v="1999"/>
    <x v="33"/>
    <n v="3693"/>
    <s v="408"/>
    <x v="253"/>
    <x v="385"/>
    <x v="247"/>
    <x v="15"/>
    <n v="1"/>
  </r>
  <r>
    <n v="2016"/>
    <n v="4500"/>
    <n v="4500"/>
    <n v="4500"/>
    <x v="33"/>
    <n v="2442"/>
    <s v="450"/>
    <x v="254"/>
    <x v="386"/>
    <x v="248"/>
    <x v="8"/>
    <n v="1"/>
  </r>
  <r>
    <n v="2016"/>
    <n v="202.79"/>
    <n v="202.79"/>
    <n v="202.79"/>
    <x v="33"/>
    <n v="1705"/>
    <s v="450"/>
    <x v="255"/>
    <x v="387"/>
    <x v="4"/>
    <x v="8"/>
    <n v="1"/>
  </r>
  <r>
    <n v="2016"/>
    <n v="41.4"/>
    <n v="3105"/>
    <n v="3105"/>
    <x v="26"/>
    <n v="1058"/>
    <s v="900"/>
    <x v="256"/>
    <x v="388"/>
    <x v="19"/>
    <x v="14"/>
    <n v="1"/>
  </r>
  <r>
    <n v="2016"/>
    <n v="41.45"/>
    <n v="1036.25"/>
    <n v="1036.25"/>
    <x v="26"/>
    <n v="1058"/>
    <s v="900"/>
    <x v="256"/>
    <x v="388"/>
    <x v="19"/>
    <x v="14"/>
    <n v="0"/>
  </r>
  <r>
    <n v="2016"/>
    <n v="35.57"/>
    <n v="1778.5"/>
    <n v="1778.5"/>
    <x v="26"/>
    <n v="1058"/>
    <s v="900"/>
    <x v="256"/>
    <x v="388"/>
    <x v="19"/>
    <x v="14"/>
    <n v="0"/>
  </r>
  <r>
    <n v="2016"/>
    <n v="26.15"/>
    <n v="2615"/>
    <n v="2615"/>
    <x v="19"/>
    <n v="5541"/>
    <s v="600"/>
    <x v="257"/>
    <x v="389"/>
    <x v="249"/>
    <x v="16"/>
    <n v="1"/>
  </r>
  <r>
    <n v="2016"/>
    <n v="500"/>
    <n v="500"/>
    <n v="500"/>
    <x v="19"/>
    <n v="2909"/>
    <s v="940"/>
    <x v="31"/>
    <x v="390"/>
    <x v="35"/>
    <x v="10"/>
    <n v="1"/>
  </r>
  <r>
    <n v="2016"/>
    <n v="5000"/>
    <n v="5000"/>
    <n v="5000"/>
    <x v="19"/>
    <n v="2517"/>
    <s v="450"/>
    <x v="258"/>
    <x v="391"/>
    <x v="250"/>
    <x v="8"/>
    <n v="1"/>
  </r>
  <r>
    <n v="2016"/>
    <n v="3.96"/>
    <n v="792"/>
    <n v="792"/>
    <x v="19"/>
    <n v="3376"/>
    <s v="600"/>
    <x v="259"/>
    <x v="392"/>
    <x v="251"/>
    <x v="16"/>
    <n v="1"/>
  </r>
  <r>
    <n v="2016"/>
    <n v="3.96"/>
    <n v="792"/>
    <n v="792"/>
    <x v="19"/>
    <n v="3376"/>
    <s v="600"/>
    <x v="259"/>
    <x v="392"/>
    <x v="251"/>
    <x v="16"/>
    <n v="0"/>
  </r>
  <r>
    <n v="2016"/>
    <n v="3.3"/>
    <n v="660"/>
    <n v="660"/>
    <x v="19"/>
    <n v="3376"/>
    <s v="600"/>
    <x v="259"/>
    <x v="392"/>
    <x v="251"/>
    <x v="16"/>
    <n v="0"/>
  </r>
  <r>
    <n v="2016"/>
    <n v="8.8800000000000008"/>
    <n v="888"/>
    <n v="888"/>
    <x v="20"/>
    <n v="1117"/>
    <s v="900"/>
    <x v="260"/>
    <x v="393"/>
    <x v="37"/>
    <x v="14"/>
    <n v="1"/>
  </r>
  <r>
    <n v="2016"/>
    <n v="145.22"/>
    <n v="145.22"/>
    <n v="145.22"/>
    <x v="22"/>
    <n v="1239"/>
    <s v="120"/>
    <x v="261"/>
    <x v="394"/>
    <x v="252"/>
    <x v="37"/>
    <n v="1"/>
  </r>
  <r>
    <n v="2016"/>
    <n v="349.49"/>
    <n v="698.98"/>
    <n v="698.98"/>
    <x v="31"/>
    <n v="2909"/>
    <s v="130"/>
    <x v="262"/>
    <x v="395"/>
    <x v="35"/>
    <x v="24"/>
    <n v="1"/>
  </r>
  <r>
    <n v="2016"/>
    <n v="7627.36"/>
    <n v="7627.36"/>
    <n v="7627.36"/>
    <x v="31"/>
    <n v="2965"/>
    <s v="220"/>
    <x v="263"/>
    <x v="396"/>
    <x v="1"/>
    <x v="0"/>
    <n v="1"/>
  </r>
  <r>
    <n v="2016"/>
    <n v="47.75"/>
    <n v="955"/>
    <n v="955"/>
    <x v="31"/>
    <n v="1293"/>
    <s v="151"/>
    <x v="264"/>
    <x v="397"/>
    <x v="253"/>
    <x v="5"/>
    <n v="1"/>
  </r>
  <r>
    <n v="2016"/>
    <n v="94.25"/>
    <n v="377"/>
    <n v="377"/>
    <x v="31"/>
    <n v="1293"/>
    <s v="151"/>
    <x v="264"/>
    <x v="397"/>
    <x v="253"/>
    <x v="5"/>
    <n v="0"/>
  </r>
  <r>
    <n v="2016"/>
    <n v="0"/>
    <n v="0"/>
    <n v="0"/>
    <x v="31"/>
    <n v="1293"/>
    <s v="151"/>
    <x v="264"/>
    <x v="397"/>
    <x v="253"/>
    <x v="5"/>
    <n v="0"/>
  </r>
  <r>
    <n v="2016"/>
    <n v="12869"/>
    <n v="12869"/>
    <n v="12869"/>
    <x v="37"/>
    <n v="5640"/>
    <s v="132"/>
    <x v="265"/>
    <x v="398"/>
    <x v="254"/>
    <x v="33"/>
    <n v="1"/>
  </r>
  <r>
    <n v="2016"/>
    <n v="2599"/>
    <n v="5198"/>
    <n v="5198"/>
    <x v="37"/>
    <n v="3693"/>
    <s v="152"/>
    <x v="266"/>
    <x v="399"/>
    <x v="247"/>
    <x v="28"/>
    <n v="1"/>
  </r>
  <r>
    <n v="2016"/>
    <n v="1511.64"/>
    <n v="1511.64"/>
    <n v="1511.64"/>
    <x v="37"/>
    <n v="2965"/>
    <s v="220"/>
    <x v="267"/>
    <x v="400"/>
    <x v="1"/>
    <x v="0"/>
    <n v="1"/>
  </r>
  <r>
    <n v="2016"/>
    <n v="8940.7099999999991"/>
    <n v="8940.7099999999991"/>
    <n v="8940.7099999999991"/>
    <x v="37"/>
    <n v="2965"/>
    <s v="220"/>
    <x v="267"/>
    <x v="400"/>
    <x v="1"/>
    <x v="0"/>
    <n v="0"/>
  </r>
  <r>
    <n v="2016"/>
    <n v="698.2"/>
    <n v="698.2"/>
    <n v="698.2"/>
    <x v="37"/>
    <n v="1292"/>
    <s v="220"/>
    <x v="268"/>
    <x v="401"/>
    <x v="255"/>
    <x v="0"/>
    <n v="1"/>
  </r>
  <r>
    <n v="2016"/>
    <n v="0"/>
    <n v="0"/>
    <n v="0"/>
    <x v="8"/>
    <n v="3475"/>
    <s v="128"/>
    <x v="269"/>
    <x v="65"/>
    <x v="160"/>
    <x v="38"/>
    <n v="1"/>
  </r>
  <r>
    <n v="2016"/>
    <n v="16635"/>
    <n v="16635"/>
    <n v="16635"/>
    <x v="37"/>
    <n v="2575"/>
    <s v="540"/>
    <x v="270"/>
    <x v="402"/>
    <x v="208"/>
    <x v="27"/>
    <n v="1"/>
  </r>
  <r>
    <n v="2016"/>
    <n v="703.3"/>
    <n v="3516.5"/>
    <n v="3516.5"/>
    <x v="37"/>
    <n v="3363"/>
    <s v="900"/>
    <x v="271"/>
    <x v="403"/>
    <x v="149"/>
    <x v="14"/>
    <n v="1"/>
  </r>
  <r>
    <n v="2016"/>
    <n v="2488"/>
    <n v="2488"/>
    <n v="2488"/>
    <x v="37"/>
    <n v="5616"/>
    <s v="600"/>
    <x v="272"/>
    <x v="404"/>
    <x v="256"/>
    <x v="16"/>
    <n v="1"/>
  </r>
  <r>
    <n v="2016"/>
    <n v="170.5"/>
    <n v="4262.5"/>
    <n v="4262.5"/>
    <x v="38"/>
    <n v="2858"/>
    <s v="220"/>
    <x v="273"/>
    <x v="405"/>
    <x v="77"/>
    <x v="0"/>
    <n v="1"/>
  </r>
  <r>
    <n v="2016"/>
    <n v="1288"/>
    <n v="1288"/>
    <n v="1288"/>
    <x v="38"/>
    <n v="2858"/>
    <s v="220"/>
    <x v="273"/>
    <x v="405"/>
    <x v="77"/>
    <x v="0"/>
    <n v="0"/>
  </r>
  <r>
    <n v="2016"/>
    <n v="1236.33"/>
    <n v="40798.89"/>
    <n v="40798.89"/>
    <x v="37"/>
    <n v="1705"/>
    <s v="220"/>
    <x v="274"/>
    <x v="406"/>
    <x v="4"/>
    <x v="0"/>
    <n v="1"/>
  </r>
  <r>
    <n v="2016"/>
    <n v="1236.33"/>
    <n v="2472.66"/>
    <n v="2472.66"/>
    <x v="37"/>
    <n v="1705"/>
    <s v="220"/>
    <x v="275"/>
    <x v="407"/>
    <x v="4"/>
    <x v="0"/>
    <n v="1"/>
  </r>
  <r>
    <n v="2016"/>
    <n v="300"/>
    <n v="300"/>
    <n v="300"/>
    <x v="26"/>
    <n v="3353"/>
    <s v="940"/>
    <x v="276"/>
    <x v="408"/>
    <x v="12"/>
    <x v="10"/>
    <n v="1"/>
  </r>
  <r>
    <n v="2016"/>
    <n v="10000"/>
    <n v="10000"/>
    <n v="10000"/>
    <x v="38"/>
    <n v="2953"/>
    <s v="425"/>
    <x v="277"/>
    <x v="409"/>
    <x v="25"/>
    <x v="7"/>
    <n v="1"/>
  </r>
  <r>
    <n v="2016"/>
    <n v="31"/>
    <n v="31"/>
    <n v="31"/>
    <x v="39"/>
    <n v="3242"/>
    <s v="900"/>
    <x v="192"/>
    <x v="410"/>
    <x v="65"/>
    <x v="14"/>
    <n v="1"/>
  </r>
  <r>
    <n v="2016"/>
    <n v="500"/>
    <n v="500"/>
    <n v="500"/>
    <x v="22"/>
    <n v="3838"/>
    <s v="940"/>
    <x v="278"/>
    <x v="411"/>
    <x v="257"/>
    <x v="10"/>
    <n v="1"/>
  </r>
  <r>
    <n v="2016"/>
    <n v="313.51"/>
    <n v="313.51"/>
    <n v="313.51"/>
    <x v="38"/>
    <n v="1871"/>
    <s v="900"/>
    <x v="279"/>
    <x v="412"/>
    <x v="151"/>
    <x v="14"/>
    <n v="1"/>
  </r>
  <r>
    <n v="2016"/>
    <n v="9000"/>
    <n v="9000"/>
    <n v="9000"/>
    <x v="23"/>
    <n v="2362"/>
    <s v="450"/>
    <x v="280"/>
    <x v="413"/>
    <x v="163"/>
    <x v="8"/>
    <n v="1"/>
  </r>
  <r>
    <n v="2016"/>
    <n v="1.1100000000000001"/>
    <n v="2220"/>
    <n v="2220"/>
    <x v="22"/>
    <n v="2407"/>
    <s v="450"/>
    <x v="52"/>
    <x v="414"/>
    <x v="191"/>
    <x v="8"/>
    <n v="1"/>
  </r>
  <r>
    <n v="2016"/>
    <n v="228.6"/>
    <n v="228.6"/>
    <n v="228.6"/>
    <x v="28"/>
    <n v="1447"/>
    <s v="220"/>
    <x v="281"/>
    <x v="415"/>
    <x v="5"/>
    <x v="0"/>
    <n v="1"/>
  </r>
  <r>
    <n v="2016"/>
    <n v="12"/>
    <n v="240"/>
    <n v="240"/>
    <x v="28"/>
    <n v="5657"/>
    <s v="156"/>
    <x v="282"/>
    <x v="416"/>
    <x v="258"/>
    <x v="3"/>
    <n v="1"/>
  </r>
  <r>
    <n v="2016"/>
    <n v="18"/>
    <n v="180"/>
    <n v="180"/>
    <x v="28"/>
    <n v="5657"/>
    <s v="156"/>
    <x v="282"/>
    <x v="416"/>
    <x v="258"/>
    <x v="3"/>
    <n v="0"/>
  </r>
  <r>
    <n v="2016"/>
    <n v="25"/>
    <n v="375"/>
    <n v="375"/>
    <x v="28"/>
    <n v="5657"/>
    <s v="156"/>
    <x v="282"/>
    <x v="416"/>
    <x v="258"/>
    <x v="3"/>
    <n v="0"/>
  </r>
  <r>
    <n v="2016"/>
    <n v="100"/>
    <n v="100"/>
    <n v="100"/>
    <x v="28"/>
    <n v="5657"/>
    <s v="156"/>
    <x v="282"/>
    <x v="416"/>
    <x v="258"/>
    <x v="3"/>
    <n v="0"/>
  </r>
  <r>
    <n v="2016"/>
    <n v="500"/>
    <n v="500"/>
    <n v="500"/>
    <x v="39"/>
    <n v="5658"/>
    <s v="900"/>
    <x v="283"/>
    <x v="417"/>
    <x v="259"/>
    <x v="14"/>
    <n v="1"/>
  </r>
  <r>
    <n v="2016"/>
    <n v="31"/>
    <n v="31"/>
    <n v="31"/>
    <x v="39"/>
    <n v="3242"/>
    <s v="450"/>
    <x v="192"/>
    <x v="418"/>
    <x v="65"/>
    <x v="8"/>
    <n v="1"/>
  </r>
  <r>
    <n v="2016"/>
    <n v="229.99"/>
    <n v="229.99"/>
    <n v="229.99"/>
    <x v="39"/>
    <n v="3242"/>
    <s v="900"/>
    <x v="284"/>
    <x v="419"/>
    <x v="65"/>
    <x v="14"/>
    <n v="1"/>
  </r>
  <r>
    <n v="2016"/>
    <n v="800"/>
    <n v="800"/>
    <n v="800"/>
    <x v="39"/>
    <n v="5033"/>
    <s v="128"/>
    <x v="13"/>
    <x v="420"/>
    <x v="103"/>
    <x v="38"/>
    <n v="1"/>
  </r>
  <r>
    <n v="2016"/>
    <n v="1500"/>
    <n v="1500"/>
    <n v="1500"/>
    <x v="39"/>
    <n v="2909"/>
    <s v="128"/>
    <x v="285"/>
    <x v="421"/>
    <x v="35"/>
    <x v="38"/>
    <n v="1"/>
  </r>
  <r>
    <n v="2016"/>
    <n v="100"/>
    <n v="100"/>
    <n v="100"/>
    <x v="39"/>
    <n v="3353"/>
    <s v="110"/>
    <x v="286"/>
    <x v="422"/>
    <x v="12"/>
    <x v="18"/>
    <n v="1"/>
  </r>
  <r>
    <n v="2016"/>
    <n v="32"/>
    <n v="32"/>
    <n v="32"/>
    <x v="17"/>
    <n v="1239"/>
    <s v="128"/>
    <x v="287"/>
    <x v="65"/>
    <x v="252"/>
    <x v="38"/>
    <n v="1"/>
  </r>
  <r>
    <n v="2016"/>
    <n v="242.44"/>
    <n v="242.44"/>
    <n v="242.44"/>
    <x v="17"/>
    <n v="1239"/>
    <s v="128"/>
    <x v="287"/>
    <x v="65"/>
    <x v="252"/>
    <x v="38"/>
    <n v="0"/>
  </r>
  <r>
    <n v="2016"/>
    <n v="248.44"/>
    <n v="248.44"/>
    <n v="248.44"/>
    <x v="23"/>
    <n v="1239"/>
    <s v="128"/>
    <x v="278"/>
    <x v="423"/>
    <x v="252"/>
    <x v="38"/>
    <n v="1"/>
  </r>
  <r>
    <n v="2016"/>
    <n v="32"/>
    <n v="32"/>
    <n v="32"/>
    <x v="23"/>
    <n v="1239"/>
    <s v="128"/>
    <x v="278"/>
    <x v="423"/>
    <x v="252"/>
    <x v="38"/>
    <n v="0"/>
  </r>
  <r>
    <n v="2016"/>
    <n v="3428.67"/>
    <n v="3428.67"/>
    <n v="3428.67"/>
    <x v="23"/>
    <n v="3743"/>
    <s v="600"/>
    <x v="288"/>
    <x v="424"/>
    <x v="260"/>
    <x v="16"/>
    <n v="1"/>
  </r>
  <r>
    <n v="2016"/>
    <n v="6645.29"/>
    <n v="6645.29"/>
    <n v="6645.29"/>
    <x v="23"/>
    <n v="3743"/>
    <s v="600"/>
    <x v="289"/>
    <x v="425"/>
    <x v="260"/>
    <x v="16"/>
    <n v="1"/>
  </r>
  <r>
    <n v="2016"/>
    <n v="15.41"/>
    <n v="2773.8"/>
    <n v="2773.8"/>
    <x v="23"/>
    <n v="1708"/>
    <s v="600"/>
    <x v="290"/>
    <x v="426"/>
    <x v="261"/>
    <x v="16"/>
    <n v="1"/>
  </r>
  <r>
    <n v="2016"/>
    <n v="16.829999999999998"/>
    <n v="3029.4"/>
    <n v="3029.4"/>
    <x v="23"/>
    <n v="1708"/>
    <s v="600"/>
    <x v="290"/>
    <x v="426"/>
    <x v="261"/>
    <x v="16"/>
    <n v="0"/>
  </r>
  <r>
    <n v="2016"/>
    <n v="2.46"/>
    <n v="738"/>
    <n v="738"/>
    <x v="23"/>
    <n v="3077"/>
    <s v="600"/>
    <x v="291"/>
    <x v="427"/>
    <x v="262"/>
    <x v="16"/>
    <n v="1"/>
  </r>
  <r>
    <n v="2016"/>
    <n v="2.2799999999999998"/>
    <n v="798"/>
    <n v="798"/>
    <x v="23"/>
    <n v="3077"/>
    <s v="600"/>
    <x v="291"/>
    <x v="427"/>
    <x v="262"/>
    <x v="16"/>
    <n v="0"/>
  </r>
  <r>
    <n v="2016"/>
    <n v="54"/>
    <n v="1026"/>
    <n v="1026"/>
    <x v="23"/>
    <n v="3162"/>
    <s v="600"/>
    <x v="291"/>
    <x v="428"/>
    <x v="263"/>
    <x v="16"/>
    <n v="1"/>
  </r>
  <r>
    <n v="2016"/>
    <n v="7.8"/>
    <n v="1950"/>
    <n v="1950"/>
    <x v="23"/>
    <n v="3162"/>
    <s v="600"/>
    <x v="291"/>
    <x v="428"/>
    <x v="263"/>
    <x v="16"/>
    <n v="0"/>
  </r>
  <r>
    <n v="2016"/>
    <n v="27"/>
    <n v="1296"/>
    <n v="1296"/>
    <x v="23"/>
    <n v="3162"/>
    <s v="600"/>
    <x v="291"/>
    <x v="428"/>
    <x v="263"/>
    <x v="16"/>
    <n v="0"/>
  </r>
  <r>
    <n v="2016"/>
    <n v="26"/>
    <n v="650"/>
    <n v="650"/>
    <x v="34"/>
    <n v="2156"/>
    <s v="151"/>
    <x v="292"/>
    <x v="429"/>
    <x v="264"/>
    <x v="5"/>
    <n v="1"/>
  </r>
  <r>
    <n v="2016"/>
    <n v="2868.07"/>
    <n v="2868.07"/>
    <n v="2868.07"/>
    <x v="12"/>
    <n v="5664"/>
    <s v="600"/>
    <x v="293"/>
    <x v="430"/>
    <x v="265"/>
    <x v="16"/>
    <n v="1"/>
  </r>
  <r>
    <n v="2016"/>
    <n v="52.56"/>
    <n v="52.56"/>
    <n v="52.56"/>
    <x v="40"/>
    <n v="1239"/>
    <s v="900"/>
    <x v="294"/>
    <x v="431"/>
    <x v="252"/>
    <x v="14"/>
    <n v="1"/>
  </r>
  <r>
    <n v="2016"/>
    <n v="1000"/>
    <n v="1000"/>
    <n v="1000"/>
    <x v="28"/>
    <n v="5547"/>
    <s v="600"/>
    <x v="295"/>
    <x v="432"/>
    <x v="266"/>
    <x v="16"/>
    <n v="1"/>
  </r>
  <r>
    <n v="2016"/>
    <n v="17500"/>
    <n v="17500"/>
    <n v="17500"/>
    <x v="20"/>
    <n v="1100"/>
    <s v="600"/>
    <x v="296"/>
    <x v="433"/>
    <x v="267"/>
    <x v="16"/>
    <n v="1"/>
  </r>
  <r>
    <n v="2016"/>
    <n v="3500"/>
    <n v="3500"/>
    <n v="3500"/>
    <x v="28"/>
    <n v="1444"/>
    <s v="600"/>
    <x v="297"/>
    <x v="434"/>
    <x v="268"/>
    <x v="16"/>
    <n v="1"/>
  </r>
  <r>
    <n v="2016"/>
    <n v="13000"/>
    <n v="13000"/>
    <n v="13000"/>
    <x v="28"/>
    <n v="1209"/>
    <s v="600"/>
    <x v="298"/>
    <x v="435"/>
    <x v="150"/>
    <x v="16"/>
    <n v="1"/>
  </r>
  <r>
    <n v="2016"/>
    <n v="59200"/>
    <n v="59200"/>
    <n v="59200"/>
    <x v="28"/>
    <n v="1209"/>
    <s v="600"/>
    <x v="299"/>
    <x v="436"/>
    <x v="150"/>
    <x v="16"/>
    <n v="1"/>
  </r>
  <r>
    <n v="2016"/>
    <n v="11000"/>
    <n v="11000"/>
    <n v="11000"/>
    <x v="12"/>
    <n v="1220"/>
    <s v="600"/>
    <x v="113"/>
    <x v="437"/>
    <x v="76"/>
    <x v="16"/>
    <n v="1"/>
  </r>
  <r>
    <n v="2016"/>
    <n v="100"/>
    <n v="100"/>
    <n v="100"/>
    <x v="28"/>
    <n v="3475"/>
    <s v="900"/>
    <x v="74"/>
    <x v="438"/>
    <x v="160"/>
    <x v="14"/>
    <n v="1"/>
  </r>
  <r>
    <n v="2016"/>
    <n v="7000"/>
    <n v="7000"/>
    <n v="7000"/>
    <x v="28"/>
    <n v="1450"/>
    <s v="600"/>
    <x v="300"/>
    <x v="439"/>
    <x v="269"/>
    <x v="16"/>
    <n v="1"/>
  </r>
  <r>
    <n v="2016"/>
    <n v="5000"/>
    <n v="5000"/>
    <n v="5000"/>
    <x v="28"/>
    <n v="1450"/>
    <s v="600"/>
    <x v="301"/>
    <x v="440"/>
    <x v="269"/>
    <x v="16"/>
    <n v="1"/>
  </r>
  <r>
    <n v="2016"/>
    <n v="8000"/>
    <n v="8000"/>
    <n v="8000"/>
    <x v="28"/>
    <n v="1724"/>
    <s v="600"/>
    <x v="113"/>
    <x v="441"/>
    <x v="270"/>
    <x v="16"/>
    <n v="1"/>
  </r>
  <r>
    <n v="2016"/>
    <n v="55000"/>
    <n v="55000"/>
    <n v="55000"/>
    <x v="12"/>
    <n v="1810"/>
    <s v="600"/>
    <x v="302"/>
    <x v="442"/>
    <x v="271"/>
    <x v="16"/>
    <n v="1"/>
  </r>
  <r>
    <n v="2016"/>
    <n v="6000"/>
    <n v="6000"/>
    <n v="6000"/>
    <x v="28"/>
    <n v="2046"/>
    <s v="600"/>
    <x v="113"/>
    <x v="443"/>
    <x v="272"/>
    <x v="16"/>
    <n v="1"/>
  </r>
  <r>
    <n v="2016"/>
    <n v="5000"/>
    <n v="5000"/>
    <n v="5000"/>
    <x v="28"/>
    <n v="2660"/>
    <s v="600"/>
    <x v="113"/>
    <x v="444"/>
    <x v="273"/>
    <x v="16"/>
    <n v="1"/>
  </r>
  <r>
    <n v="2016"/>
    <n v="2500"/>
    <n v="2500"/>
    <n v="2500"/>
    <x v="28"/>
    <n v="2857"/>
    <s v="600"/>
    <x v="303"/>
    <x v="445"/>
    <x v="274"/>
    <x v="16"/>
    <n v="1"/>
  </r>
  <r>
    <n v="2016"/>
    <n v="19000"/>
    <n v="19000"/>
    <n v="19000"/>
    <x v="41"/>
    <n v="2982"/>
    <s v="600"/>
    <x v="304"/>
    <x v="446"/>
    <x v="275"/>
    <x v="16"/>
    <n v="1"/>
  </r>
  <r>
    <n v="2016"/>
    <n v="1500"/>
    <n v="1500"/>
    <n v="1500"/>
    <x v="28"/>
    <n v="3118"/>
    <s v="600"/>
    <x v="305"/>
    <x v="447"/>
    <x v="276"/>
    <x v="16"/>
    <n v="1"/>
  </r>
  <r>
    <n v="2016"/>
    <n v="4070.2"/>
    <n v="4070.2"/>
    <n v="3256.16"/>
    <x v="12"/>
    <n v="5671"/>
    <s v="600"/>
    <x v="306"/>
    <x v="448"/>
    <x v="277"/>
    <x v="16"/>
    <n v="1"/>
  </r>
  <r>
    <n v="2016"/>
    <n v="49.95"/>
    <n v="49.95"/>
    <n v="49.95"/>
    <x v="28"/>
    <n v="3838"/>
    <s v="215"/>
    <x v="307"/>
    <x v="449"/>
    <x v="257"/>
    <x v="35"/>
    <n v="1"/>
  </r>
  <r>
    <n v="2016"/>
    <n v="88.59"/>
    <n v="88.59"/>
    <n v="88.59"/>
    <x v="28"/>
    <n v="3838"/>
    <s v="215"/>
    <x v="307"/>
    <x v="449"/>
    <x v="257"/>
    <x v="35"/>
    <n v="0"/>
  </r>
  <r>
    <n v="2016"/>
    <n v="300"/>
    <n v="300"/>
    <n v="300"/>
    <x v="28"/>
    <n v="2592"/>
    <s v="900"/>
    <x v="74"/>
    <x v="450"/>
    <x v="86"/>
    <x v="14"/>
    <n v="1"/>
  </r>
  <r>
    <n v="2016"/>
    <n v="300"/>
    <n v="300"/>
    <n v="300"/>
    <x v="28"/>
    <n v="5033"/>
    <s v="900"/>
    <x v="308"/>
    <x v="451"/>
    <x v="103"/>
    <x v="14"/>
    <n v="1"/>
  </r>
  <r>
    <n v="2016"/>
    <n v="89198.98"/>
    <n v="89198.98"/>
    <n v="89198.98"/>
    <x v="12"/>
    <n v="2099"/>
    <s v="600"/>
    <x v="309"/>
    <x v="452"/>
    <x v="93"/>
    <x v="16"/>
    <n v="1"/>
  </r>
  <r>
    <n v="2016"/>
    <n v="1887.3"/>
    <n v="1887.3"/>
    <n v="1887.3"/>
    <x v="12"/>
    <n v="2099"/>
    <s v="600"/>
    <x v="309"/>
    <x v="452"/>
    <x v="93"/>
    <x v="16"/>
    <n v="0"/>
  </r>
  <r>
    <n v="2016"/>
    <n v="10302.51"/>
    <n v="10302.51"/>
    <n v="10302.51"/>
    <x v="12"/>
    <n v="2099"/>
    <s v="600"/>
    <x v="309"/>
    <x v="452"/>
    <x v="93"/>
    <x v="16"/>
    <n v="0"/>
  </r>
  <r>
    <n v="2016"/>
    <n v="2948"/>
    <n v="2948"/>
    <n v="2948"/>
    <x v="12"/>
    <n v="3376"/>
    <s v="600"/>
    <x v="310"/>
    <x v="453"/>
    <x v="251"/>
    <x v="16"/>
    <n v="1"/>
  </r>
  <r>
    <n v="2016"/>
    <n v="5088.9399999999996"/>
    <n v="5088.9399999999996"/>
    <n v="5088.9399999999996"/>
    <x v="12"/>
    <n v="4048"/>
    <s v="600"/>
    <x v="311"/>
    <x v="454"/>
    <x v="204"/>
    <x v="16"/>
    <n v="1"/>
  </r>
  <r>
    <n v="2016"/>
    <n v="29.95"/>
    <n v="3594"/>
    <n v="3594"/>
    <x v="12"/>
    <n v="1117"/>
    <s v="150"/>
    <x v="312"/>
    <x v="455"/>
    <x v="37"/>
    <x v="6"/>
    <n v="1"/>
  </r>
  <r>
    <n v="2016"/>
    <n v="42"/>
    <n v="840"/>
    <n v="840"/>
    <x v="12"/>
    <n v="4103"/>
    <s v="156"/>
    <x v="313"/>
    <x v="456"/>
    <x v="9"/>
    <x v="3"/>
    <n v="1"/>
  </r>
  <r>
    <n v="2016"/>
    <n v="109"/>
    <n v="2180"/>
    <n v="2180"/>
    <x v="12"/>
    <n v="4103"/>
    <s v="156"/>
    <x v="313"/>
    <x v="456"/>
    <x v="9"/>
    <x v="3"/>
    <n v="0"/>
  </r>
  <r>
    <n v="2016"/>
    <n v="11195.94"/>
    <n v="11195.94"/>
    <n v="11195.94"/>
    <x v="12"/>
    <n v="1525"/>
    <s v="220"/>
    <x v="314"/>
    <x v="457"/>
    <x v="278"/>
    <x v="0"/>
    <n v="1"/>
  </r>
  <r>
    <n v="2016"/>
    <n v="695.48"/>
    <n v="1390.96"/>
    <n v="1390.96"/>
    <x v="12"/>
    <n v="1705"/>
    <s v="220"/>
    <x v="315"/>
    <x v="458"/>
    <x v="4"/>
    <x v="0"/>
    <n v="1"/>
  </r>
  <r>
    <n v="2016"/>
    <n v="2402.21"/>
    <n v="2402.21"/>
    <n v="2402.21"/>
    <x v="12"/>
    <n v="1705"/>
    <s v="142"/>
    <x v="316"/>
    <x v="459"/>
    <x v="4"/>
    <x v="21"/>
    <n v="1"/>
  </r>
  <r>
    <n v="2016"/>
    <n v="38.99"/>
    <n v="38.99"/>
    <n v="38.99"/>
    <x v="12"/>
    <n v="1705"/>
    <s v="142"/>
    <x v="316"/>
    <x v="459"/>
    <x v="4"/>
    <x v="21"/>
    <n v="0"/>
  </r>
  <r>
    <n v="2016"/>
    <n v="242.18"/>
    <n v="1453.08"/>
    <n v="1453.08"/>
    <x v="34"/>
    <n v="1871"/>
    <s v="210"/>
    <x v="317"/>
    <x v="460"/>
    <x v="151"/>
    <x v="36"/>
    <n v="1"/>
  </r>
  <r>
    <n v="2016"/>
    <n v="258.98"/>
    <n v="4920.62"/>
    <n v="4920.62"/>
    <x v="34"/>
    <n v="5692"/>
    <s v="152"/>
    <x v="318"/>
    <x v="461"/>
    <x v="279"/>
    <x v="28"/>
    <n v="1"/>
  </r>
  <r>
    <n v="2016"/>
    <n v="267.33"/>
    <n v="5079.2700000000004"/>
    <n v="5079.2700000000004"/>
    <x v="34"/>
    <n v="5692"/>
    <s v="152"/>
    <x v="318"/>
    <x v="461"/>
    <x v="279"/>
    <x v="28"/>
    <n v="0"/>
  </r>
  <r>
    <n v="2016"/>
    <n v="296.04000000000002"/>
    <n v="296.04000000000002"/>
    <n v="296.04000000000002"/>
    <x v="34"/>
    <n v="1705"/>
    <s v="940"/>
    <x v="319"/>
    <x v="462"/>
    <x v="4"/>
    <x v="10"/>
    <n v="1"/>
  </r>
  <r>
    <n v="2016"/>
    <n v="148.19"/>
    <n v="592.76"/>
    <n v="592.76"/>
    <x v="34"/>
    <n v="1705"/>
    <s v="940"/>
    <x v="319"/>
    <x v="462"/>
    <x v="4"/>
    <x v="10"/>
    <n v="0"/>
  </r>
  <r>
    <n v="2016"/>
    <n v="6000"/>
    <n v="6000"/>
    <n v="6000"/>
    <x v="42"/>
    <n v="4022"/>
    <s v="600"/>
    <x v="320"/>
    <x v="463"/>
    <x v="280"/>
    <x v="16"/>
    <n v="1"/>
  </r>
  <r>
    <n v="2016"/>
    <n v="9000"/>
    <n v="9000"/>
    <n v="9000"/>
    <x v="42"/>
    <n v="1209"/>
    <s v="600"/>
    <x v="176"/>
    <x v="464"/>
    <x v="150"/>
    <x v="16"/>
    <n v="1"/>
  </r>
  <r>
    <n v="2016"/>
    <n v="300"/>
    <n v="300"/>
    <n v="300"/>
    <x v="43"/>
    <n v="5033"/>
    <s v="402"/>
    <x v="321"/>
    <x v="465"/>
    <x v="103"/>
    <x v="39"/>
    <n v="1"/>
  </r>
  <r>
    <n v="2016"/>
    <n v="100"/>
    <n v="100"/>
    <n v="100"/>
    <x v="42"/>
    <n v="3475"/>
    <s v="900"/>
    <x v="322"/>
    <x v="466"/>
    <x v="160"/>
    <x v="14"/>
    <n v="1"/>
  </r>
  <r>
    <n v="2016"/>
    <n v="16145.37"/>
    <n v="16145.37"/>
    <n v="16145.37"/>
    <x v="42"/>
    <n v="2759"/>
    <s v="420"/>
    <x v="323"/>
    <x v="467"/>
    <x v="281"/>
    <x v="20"/>
    <n v="1"/>
  </r>
  <r>
    <n v="2016"/>
    <n v="31"/>
    <n v="62"/>
    <n v="62"/>
    <x v="44"/>
    <n v="3242"/>
    <s v="410"/>
    <x v="192"/>
    <x v="468"/>
    <x v="65"/>
    <x v="19"/>
    <n v="1"/>
  </r>
  <r>
    <n v="2016"/>
    <n v="227.49"/>
    <n v="227.49"/>
    <n v="227.49"/>
    <x v="45"/>
    <n v="1117"/>
    <s v="900"/>
    <x v="324"/>
    <x v="469"/>
    <x v="37"/>
    <x v="14"/>
    <n v="1"/>
  </r>
  <r>
    <n v="2016"/>
    <n v="120.25"/>
    <n v="120.25"/>
    <n v="120.25"/>
    <x v="45"/>
    <n v="3242"/>
    <s v="900"/>
    <x v="325"/>
    <x v="470"/>
    <x v="65"/>
    <x v="14"/>
    <n v="1"/>
  </r>
  <r>
    <n v="2016"/>
    <n v="85.83"/>
    <n v="85.83"/>
    <n v="85.83"/>
    <x v="45"/>
    <n v="3242"/>
    <s v="900"/>
    <x v="325"/>
    <x v="470"/>
    <x v="65"/>
    <x v="14"/>
    <n v="0"/>
  </r>
  <r>
    <n v="2016"/>
    <n v="85.83"/>
    <n v="85.83"/>
    <n v="85.83"/>
    <x v="45"/>
    <n v="3242"/>
    <s v="900"/>
    <x v="325"/>
    <x v="470"/>
    <x v="65"/>
    <x v="14"/>
    <n v="0"/>
  </r>
  <r>
    <n v="2016"/>
    <n v="1.99"/>
    <n v="398"/>
    <n v="398"/>
    <x v="42"/>
    <n v="3043"/>
    <s v="156"/>
    <x v="326"/>
    <x v="471"/>
    <x v="282"/>
    <x v="3"/>
    <n v="1"/>
  </r>
  <r>
    <n v="2016"/>
    <n v="3.49"/>
    <n v="523.5"/>
    <n v="523.5"/>
    <x v="42"/>
    <n v="3043"/>
    <s v="156"/>
    <x v="326"/>
    <x v="471"/>
    <x v="282"/>
    <x v="3"/>
    <n v="0"/>
  </r>
  <r>
    <n v="2016"/>
    <n v="2.4900000000000002"/>
    <n v="373.5"/>
    <n v="373.5"/>
    <x v="42"/>
    <n v="3043"/>
    <s v="156"/>
    <x v="326"/>
    <x v="471"/>
    <x v="282"/>
    <x v="3"/>
    <n v="0"/>
  </r>
  <r>
    <n v="2016"/>
    <n v="2.99"/>
    <n v="299"/>
    <n v="299"/>
    <x v="42"/>
    <n v="3043"/>
    <s v="156"/>
    <x v="326"/>
    <x v="471"/>
    <x v="282"/>
    <x v="3"/>
    <n v="0"/>
  </r>
  <r>
    <n v="2016"/>
    <n v="10000"/>
    <n v="10000"/>
    <n v="10000"/>
    <x v="42"/>
    <n v="3798"/>
    <s v="500"/>
    <x v="327"/>
    <x v="472"/>
    <x v="3"/>
    <x v="1"/>
    <n v="1"/>
  </r>
  <r>
    <n v="2016"/>
    <n v="374.99"/>
    <n v="374.99"/>
    <n v="374.99"/>
    <x v="41"/>
    <n v="1705"/>
    <s v="220"/>
    <x v="328"/>
    <x v="473"/>
    <x v="4"/>
    <x v="0"/>
    <n v="1"/>
  </r>
  <r>
    <n v="2016"/>
    <n v="139"/>
    <n v="278"/>
    <n v="278"/>
    <x v="42"/>
    <n v="5525"/>
    <s v="220"/>
    <x v="329"/>
    <x v="474"/>
    <x v="209"/>
    <x v="0"/>
    <n v="1"/>
  </r>
  <r>
    <n v="2016"/>
    <n v="150"/>
    <n v="150"/>
    <n v="150"/>
    <x v="44"/>
    <n v="5033"/>
    <s v="300"/>
    <x v="330"/>
    <x v="475"/>
    <x v="103"/>
    <x v="40"/>
    <n v="1"/>
  </r>
  <r>
    <n v="2016"/>
    <n v="59"/>
    <n v="295"/>
    <n v="295"/>
    <x v="8"/>
    <n v="5721"/>
    <s v="220"/>
    <x v="331"/>
    <x v="65"/>
    <x v="283"/>
    <x v="0"/>
    <n v="1"/>
  </r>
  <r>
    <n v="2016"/>
    <n v="59"/>
    <n v="295"/>
    <n v="295"/>
    <x v="8"/>
    <n v="5722"/>
    <s v="220"/>
    <x v="332"/>
    <x v="65"/>
    <x v="284"/>
    <x v="0"/>
    <n v="0"/>
  </r>
  <r>
    <n v="2016"/>
    <n v="5000"/>
    <n v="5000"/>
    <n v="5000"/>
    <x v="42"/>
    <n v="3798"/>
    <s v="540"/>
    <x v="327"/>
    <x v="476"/>
    <x v="3"/>
    <x v="27"/>
    <n v="1"/>
  </r>
  <r>
    <n v="2016"/>
    <n v="16.93"/>
    <n v="50.79"/>
    <n v="50.79"/>
    <x v="46"/>
    <n v="6278"/>
    <s v="425"/>
    <x v="333"/>
    <x v="477"/>
    <x v="285"/>
    <x v="7"/>
    <n v="1"/>
  </r>
  <r>
    <n v="2016"/>
    <n v="12.51"/>
    <n v="100.08"/>
    <n v="100.08"/>
    <x v="46"/>
    <n v="6278"/>
    <s v="425"/>
    <x v="333"/>
    <x v="477"/>
    <x v="285"/>
    <x v="7"/>
    <n v="0"/>
  </r>
  <r>
    <n v="2016"/>
    <n v="18.420000000000002"/>
    <n v="73.680000000000007"/>
    <n v="73.680000000000007"/>
    <x v="46"/>
    <n v="6278"/>
    <s v="425"/>
    <x v="333"/>
    <x v="477"/>
    <x v="285"/>
    <x v="7"/>
    <n v="0"/>
  </r>
  <r>
    <n v="2016"/>
    <n v="18.420000000000002"/>
    <n v="73.680000000000007"/>
    <n v="73.680000000000007"/>
    <x v="46"/>
    <n v="6278"/>
    <s v="425"/>
    <x v="333"/>
    <x v="477"/>
    <x v="285"/>
    <x v="7"/>
    <n v="0"/>
  </r>
  <r>
    <n v="2016"/>
    <n v="21.35"/>
    <n v="42.7"/>
    <n v="42.7"/>
    <x v="46"/>
    <n v="6278"/>
    <s v="425"/>
    <x v="333"/>
    <x v="477"/>
    <x v="285"/>
    <x v="7"/>
    <n v="0"/>
  </r>
  <r>
    <n v="2016"/>
    <n v="22.12"/>
    <n v="221.2"/>
    <n v="221.2"/>
    <x v="46"/>
    <n v="6278"/>
    <s v="425"/>
    <x v="333"/>
    <x v="477"/>
    <x v="285"/>
    <x v="7"/>
    <n v="0"/>
  </r>
  <r>
    <n v="2016"/>
    <n v="22.12"/>
    <n v="110.6"/>
    <n v="110.6"/>
    <x v="46"/>
    <n v="6278"/>
    <s v="425"/>
    <x v="333"/>
    <x v="477"/>
    <x v="285"/>
    <x v="7"/>
    <n v="0"/>
  </r>
  <r>
    <n v="2016"/>
    <n v="35.78"/>
    <n v="71.56"/>
    <n v="71.56"/>
    <x v="46"/>
    <n v="6278"/>
    <s v="425"/>
    <x v="333"/>
    <x v="477"/>
    <x v="285"/>
    <x v="7"/>
    <n v="0"/>
  </r>
  <r>
    <n v="2016"/>
    <n v="31.16"/>
    <n v="62.32"/>
    <n v="62.32"/>
    <x v="46"/>
    <n v="6278"/>
    <s v="425"/>
    <x v="333"/>
    <x v="477"/>
    <x v="285"/>
    <x v="7"/>
    <n v="0"/>
  </r>
  <r>
    <n v="2016"/>
    <n v="19.45"/>
    <n v="38.9"/>
    <n v="38.9"/>
    <x v="46"/>
    <n v="6278"/>
    <s v="425"/>
    <x v="333"/>
    <x v="477"/>
    <x v="285"/>
    <x v="7"/>
    <n v="0"/>
  </r>
  <r>
    <n v="2016"/>
    <n v="22.12"/>
    <n v="44.24"/>
    <n v="44.24"/>
    <x v="46"/>
    <n v="6278"/>
    <s v="425"/>
    <x v="333"/>
    <x v="477"/>
    <x v="285"/>
    <x v="7"/>
    <n v="0"/>
  </r>
  <r>
    <n v="2016"/>
    <n v="50.85"/>
    <n v="406.8"/>
    <n v="406.8"/>
    <x v="46"/>
    <n v="6278"/>
    <s v="425"/>
    <x v="333"/>
    <x v="477"/>
    <x v="285"/>
    <x v="7"/>
    <n v="0"/>
  </r>
  <r>
    <n v="2016"/>
    <n v="21.02"/>
    <n v="2102"/>
    <n v="2102"/>
    <x v="46"/>
    <n v="6278"/>
    <s v="425"/>
    <x v="333"/>
    <x v="477"/>
    <x v="285"/>
    <x v="7"/>
    <n v="0"/>
  </r>
  <r>
    <n v="2016"/>
    <n v="0.56000000000000005"/>
    <n v="280"/>
    <n v="280"/>
    <x v="46"/>
    <n v="6278"/>
    <s v="425"/>
    <x v="333"/>
    <x v="477"/>
    <x v="285"/>
    <x v="7"/>
    <n v="0"/>
  </r>
  <r>
    <n v="2016"/>
    <n v="49.73"/>
    <n v="2486.5"/>
    <n v="2486.5"/>
    <x v="46"/>
    <n v="6278"/>
    <s v="425"/>
    <x v="333"/>
    <x v="477"/>
    <x v="285"/>
    <x v="7"/>
    <n v="0"/>
  </r>
  <r>
    <n v="2016"/>
    <n v="0.5"/>
    <n v="125"/>
    <n v="125"/>
    <x v="46"/>
    <n v="6278"/>
    <s v="425"/>
    <x v="333"/>
    <x v="477"/>
    <x v="285"/>
    <x v="7"/>
    <n v="0"/>
  </r>
  <r>
    <n v="2016"/>
    <n v="0.5"/>
    <n v="250"/>
    <n v="250"/>
    <x v="46"/>
    <n v="6278"/>
    <s v="425"/>
    <x v="333"/>
    <x v="477"/>
    <x v="285"/>
    <x v="7"/>
    <n v="0"/>
  </r>
  <r>
    <n v="2016"/>
    <n v="1.4990000000000001"/>
    <n v="224.85"/>
    <n v="224.85"/>
    <x v="42"/>
    <n v="3701"/>
    <s v="450"/>
    <x v="334"/>
    <x v="478"/>
    <x v="62"/>
    <x v="8"/>
    <n v="1"/>
  </r>
  <r>
    <n v="2016"/>
    <n v="2.96"/>
    <n v="2368"/>
    <n v="2715.56"/>
    <x v="41"/>
    <n v="5724"/>
    <s v="600"/>
    <x v="335"/>
    <x v="479"/>
    <x v="286"/>
    <x v="16"/>
    <n v="1"/>
  </r>
  <r>
    <n v="2016"/>
    <n v="4.0999999999999996"/>
    <n v="410"/>
    <n v="410"/>
    <x v="47"/>
    <n v="1091"/>
    <s v="450"/>
    <x v="336"/>
    <x v="480"/>
    <x v="224"/>
    <x v="8"/>
    <n v="1"/>
  </r>
  <r>
    <n v="2016"/>
    <n v="1.4435"/>
    <n v="2887"/>
    <n v="2887"/>
    <x v="41"/>
    <n v="2407"/>
    <s v="450"/>
    <x v="337"/>
    <x v="481"/>
    <x v="191"/>
    <x v="8"/>
    <n v="1"/>
  </r>
  <r>
    <n v="2016"/>
    <n v="1243.75"/>
    <n v="1243.75"/>
    <n v="1493.75"/>
    <x v="30"/>
    <n v="5817"/>
    <s v="150"/>
    <x v="338"/>
    <x v="482"/>
    <x v="287"/>
    <x v="6"/>
    <n v="1"/>
  </r>
  <r>
    <n v="2016"/>
    <n v="9385.18"/>
    <n v="9385.18"/>
    <n v="9385.18"/>
    <x v="41"/>
    <n v="2314"/>
    <s v="151"/>
    <x v="339"/>
    <x v="483"/>
    <x v="288"/>
    <x v="5"/>
    <n v="1"/>
  </r>
  <r>
    <n v="2016"/>
    <n v="179.39"/>
    <n v="179.39"/>
    <n v="179.39"/>
    <x v="36"/>
    <n v="1705"/>
    <s v="500"/>
    <x v="340"/>
    <x v="484"/>
    <x v="4"/>
    <x v="1"/>
    <n v="1"/>
  </r>
  <r>
    <n v="2016"/>
    <n v="3.29"/>
    <n v="32.9"/>
    <n v="32.9"/>
    <x v="41"/>
    <n v="2156"/>
    <s v="151"/>
    <x v="341"/>
    <x v="485"/>
    <x v="264"/>
    <x v="5"/>
    <n v="1"/>
  </r>
  <r>
    <n v="2016"/>
    <n v="650"/>
    <n v="4550"/>
    <n v="4550"/>
    <x v="41"/>
    <n v="3461"/>
    <s v="154"/>
    <x v="342"/>
    <x v="486"/>
    <x v="218"/>
    <x v="41"/>
    <n v="1"/>
  </r>
  <r>
    <n v="2016"/>
    <n v="133"/>
    <n v="798"/>
    <n v="798"/>
    <x v="41"/>
    <n v="3461"/>
    <s v="154"/>
    <x v="342"/>
    <x v="486"/>
    <x v="218"/>
    <x v="41"/>
    <n v="0"/>
  </r>
  <r>
    <n v="2016"/>
    <n v="247.12"/>
    <n v="12356"/>
    <n v="12356"/>
    <x v="41"/>
    <n v="2174"/>
    <s v="150"/>
    <x v="343"/>
    <x v="487"/>
    <x v="289"/>
    <x v="6"/>
    <n v="1"/>
  </r>
  <r>
    <n v="2016"/>
    <n v="168.8"/>
    <n v="2025.6"/>
    <n v="2025.6"/>
    <x v="41"/>
    <n v="2174"/>
    <s v="150"/>
    <x v="343"/>
    <x v="487"/>
    <x v="289"/>
    <x v="6"/>
    <n v="0"/>
  </r>
  <r>
    <n v="2016"/>
    <n v="2346.5"/>
    <n v="2346.5"/>
    <n v="2346.5"/>
    <x v="41"/>
    <n v="1705"/>
    <s v="220"/>
    <x v="344"/>
    <x v="488"/>
    <x v="4"/>
    <x v="0"/>
    <n v="1"/>
  </r>
  <r>
    <n v="2016"/>
    <n v="1000"/>
    <n v="1000"/>
    <n v="1000"/>
    <x v="29"/>
    <n v="1238"/>
    <s v="404"/>
    <x v="94"/>
    <x v="489"/>
    <x v="26"/>
    <x v="17"/>
    <n v="1"/>
  </r>
  <r>
    <n v="2016"/>
    <n v="4500"/>
    <n v="4500"/>
    <n v="4500"/>
    <x v="41"/>
    <n v="3179"/>
    <s v="600"/>
    <x v="345"/>
    <x v="490"/>
    <x v="290"/>
    <x v="16"/>
    <n v="1"/>
  </r>
  <r>
    <n v="2016"/>
    <n v="242.18"/>
    <n v="242.18"/>
    <n v="242.18"/>
    <x v="41"/>
    <n v="1871"/>
    <s v="550"/>
    <x v="120"/>
    <x v="491"/>
    <x v="151"/>
    <x v="42"/>
    <n v="1"/>
  </r>
  <r>
    <n v="2016"/>
    <n v="40"/>
    <n v="1200"/>
    <n v="1200"/>
    <x v="41"/>
    <n v="1816"/>
    <s v="510"/>
    <x v="346"/>
    <x v="492"/>
    <x v="173"/>
    <x v="32"/>
    <n v="1"/>
  </r>
  <r>
    <n v="2016"/>
    <n v="140"/>
    <n v="3080"/>
    <n v="3080"/>
    <x v="41"/>
    <n v="1816"/>
    <s v="510"/>
    <x v="346"/>
    <x v="492"/>
    <x v="173"/>
    <x v="32"/>
    <n v="0"/>
  </r>
  <r>
    <n v="2016"/>
    <n v="80"/>
    <n v="1760"/>
    <n v="1760"/>
    <x v="41"/>
    <n v="1816"/>
    <s v="510"/>
    <x v="346"/>
    <x v="492"/>
    <x v="173"/>
    <x v="32"/>
    <n v="0"/>
  </r>
  <r>
    <n v="2016"/>
    <n v="10"/>
    <n v="260"/>
    <n v="260"/>
    <x v="41"/>
    <n v="1816"/>
    <s v="510"/>
    <x v="346"/>
    <x v="492"/>
    <x v="173"/>
    <x v="32"/>
    <n v="0"/>
  </r>
  <r>
    <n v="2016"/>
    <n v="790"/>
    <n v="2765"/>
    <n v="2765"/>
    <x v="20"/>
    <n v="2040"/>
    <s v="505"/>
    <x v="347"/>
    <x v="493"/>
    <x v="291"/>
    <x v="43"/>
    <n v="1"/>
  </r>
  <r>
    <n v="2016"/>
    <n v="740"/>
    <n v="3330"/>
    <n v="3330"/>
    <x v="20"/>
    <n v="2040"/>
    <s v="505"/>
    <x v="347"/>
    <x v="493"/>
    <x v="291"/>
    <x v="43"/>
    <n v="0"/>
  </r>
  <r>
    <n v="2016"/>
    <n v="6.72"/>
    <n v="672"/>
    <n v="687"/>
    <x v="41"/>
    <n v="3533"/>
    <s v="505"/>
    <x v="348"/>
    <x v="494"/>
    <x v="292"/>
    <x v="43"/>
    <n v="1"/>
  </r>
  <r>
    <n v="2016"/>
    <n v="31"/>
    <n v="31"/>
    <n v="31"/>
    <x v="41"/>
    <n v="3242"/>
    <s v="420"/>
    <x v="192"/>
    <x v="495"/>
    <x v="65"/>
    <x v="20"/>
    <n v="1"/>
  </r>
  <r>
    <n v="2016"/>
    <n v="4500"/>
    <n v="4500"/>
    <n v="4500"/>
    <x v="41"/>
    <n v="5548"/>
    <s v="600"/>
    <x v="349"/>
    <x v="496"/>
    <x v="293"/>
    <x v="16"/>
    <n v="1"/>
  </r>
  <r>
    <n v="2016"/>
    <n v="4999"/>
    <n v="4999"/>
    <n v="4999"/>
    <x v="41"/>
    <n v="5741"/>
    <s v="420"/>
    <x v="350"/>
    <x v="497"/>
    <x v="294"/>
    <x v="20"/>
    <n v="1"/>
  </r>
  <r>
    <n v="2016"/>
    <n v="31"/>
    <n v="682"/>
    <n v="682"/>
    <x v="41"/>
    <n v="3242"/>
    <s v="600"/>
    <x v="192"/>
    <x v="498"/>
    <x v="65"/>
    <x v="16"/>
    <n v="1"/>
  </r>
  <r>
    <n v="2016"/>
    <n v="9336"/>
    <n v="9336"/>
    <n v="9336"/>
    <x v="48"/>
    <n v="6273"/>
    <s v="600"/>
    <x v="351"/>
    <x v="499"/>
    <x v="295"/>
    <x v="16"/>
    <n v="1"/>
  </r>
  <r>
    <n v="2016"/>
    <n v="70"/>
    <n v="490"/>
    <n v="490"/>
    <x v="41"/>
    <n v="3591"/>
    <s v="150"/>
    <x v="352"/>
    <x v="500"/>
    <x v="232"/>
    <x v="6"/>
    <n v="1"/>
  </r>
  <r>
    <n v="2016"/>
    <n v="70"/>
    <n v="420"/>
    <n v="420"/>
    <x v="41"/>
    <n v="3591"/>
    <s v="150"/>
    <x v="352"/>
    <x v="500"/>
    <x v="232"/>
    <x v="6"/>
    <n v="0"/>
  </r>
  <r>
    <n v="2016"/>
    <n v="70"/>
    <n v="140"/>
    <n v="140"/>
    <x v="41"/>
    <n v="3591"/>
    <s v="150"/>
    <x v="352"/>
    <x v="500"/>
    <x v="232"/>
    <x v="6"/>
    <n v="0"/>
  </r>
  <r>
    <n v="2016"/>
    <n v="70"/>
    <n v="420"/>
    <n v="420"/>
    <x v="41"/>
    <n v="3591"/>
    <s v="150"/>
    <x v="352"/>
    <x v="500"/>
    <x v="232"/>
    <x v="6"/>
    <n v="0"/>
  </r>
  <r>
    <n v="2016"/>
    <n v="70"/>
    <n v="70"/>
    <n v="70"/>
    <x v="41"/>
    <n v="3591"/>
    <s v="150"/>
    <x v="352"/>
    <x v="500"/>
    <x v="232"/>
    <x v="6"/>
    <n v="0"/>
  </r>
  <r>
    <n v="2016"/>
    <n v="70"/>
    <n v="140"/>
    <n v="140"/>
    <x v="41"/>
    <n v="3591"/>
    <s v="150"/>
    <x v="352"/>
    <x v="500"/>
    <x v="232"/>
    <x v="6"/>
    <n v="0"/>
  </r>
  <r>
    <n v="2016"/>
    <n v="6.2"/>
    <n v="1550"/>
    <n v="1550"/>
    <x v="41"/>
    <n v="1294"/>
    <s v="151"/>
    <x v="353"/>
    <x v="501"/>
    <x v="133"/>
    <x v="5"/>
    <n v="1"/>
  </r>
  <r>
    <n v="2016"/>
    <n v="6.2"/>
    <n v="1550"/>
    <n v="1550"/>
    <x v="41"/>
    <n v="1294"/>
    <s v="151"/>
    <x v="353"/>
    <x v="501"/>
    <x v="133"/>
    <x v="5"/>
    <n v="0"/>
  </r>
  <r>
    <n v="2016"/>
    <n v="6.2"/>
    <n v="1550"/>
    <n v="1550"/>
    <x v="41"/>
    <n v="1294"/>
    <s v="151"/>
    <x v="353"/>
    <x v="501"/>
    <x v="133"/>
    <x v="5"/>
    <n v="0"/>
  </r>
  <r>
    <n v="2016"/>
    <n v="10.43"/>
    <n v="135.59"/>
    <n v="135.59"/>
    <x v="41"/>
    <n v="1294"/>
    <s v="151"/>
    <x v="353"/>
    <x v="501"/>
    <x v="133"/>
    <x v="5"/>
    <n v="0"/>
  </r>
  <r>
    <n v="2016"/>
    <n v="6.43"/>
    <n v="128.6"/>
    <n v="128.6"/>
    <x v="41"/>
    <n v="1294"/>
    <s v="151"/>
    <x v="353"/>
    <x v="501"/>
    <x v="133"/>
    <x v="5"/>
    <n v="0"/>
  </r>
  <r>
    <n v="2016"/>
    <n v="18.2"/>
    <n v="364"/>
    <n v="364"/>
    <x v="41"/>
    <n v="1294"/>
    <s v="151"/>
    <x v="353"/>
    <x v="501"/>
    <x v="133"/>
    <x v="5"/>
    <n v="0"/>
  </r>
  <r>
    <n v="2016"/>
    <n v="18.2"/>
    <n v="364"/>
    <n v="364"/>
    <x v="41"/>
    <n v="1294"/>
    <s v="151"/>
    <x v="353"/>
    <x v="501"/>
    <x v="133"/>
    <x v="5"/>
    <n v="0"/>
  </r>
  <r>
    <n v="2016"/>
    <n v="18.2"/>
    <n v="364"/>
    <n v="364"/>
    <x v="41"/>
    <n v="1294"/>
    <s v="151"/>
    <x v="353"/>
    <x v="501"/>
    <x v="133"/>
    <x v="5"/>
    <n v="0"/>
  </r>
  <r>
    <n v="2016"/>
    <n v="11.88"/>
    <n v="142.56"/>
    <n v="142.56"/>
    <x v="41"/>
    <n v="1294"/>
    <s v="151"/>
    <x v="353"/>
    <x v="501"/>
    <x v="133"/>
    <x v="5"/>
    <n v="0"/>
  </r>
  <r>
    <n v="2016"/>
    <n v="11.88"/>
    <n v="142.56"/>
    <n v="142.56"/>
    <x v="41"/>
    <n v="1294"/>
    <s v="151"/>
    <x v="353"/>
    <x v="501"/>
    <x v="133"/>
    <x v="5"/>
    <n v="0"/>
  </r>
  <r>
    <n v="2016"/>
    <n v="7.43"/>
    <n v="74.3"/>
    <n v="74.3"/>
    <x v="41"/>
    <n v="1294"/>
    <s v="151"/>
    <x v="353"/>
    <x v="501"/>
    <x v="133"/>
    <x v="5"/>
    <n v="0"/>
  </r>
  <r>
    <n v="2016"/>
    <n v="16.739999999999998"/>
    <n v="1004.4"/>
    <n v="1004.4"/>
    <x v="41"/>
    <n v="3945"/>
    <s v="151"/>
    <x v="354"/>
    <x v="502"/>
    <x v="296"/>
    <x v="5"/>
    <n v="1"/>
  </r>
  <r>
    <n v="2016"/>
    <n v="16.739999999999998"/>
    <n v="1004.4"/>
    <n v="1004.4"/>
    <x v="41"/>
    <n v="3945"/>
    <s v="151"/>
    <x v="354"/>
    <x v="502"/>
    <x v="296"/>
    <x v="5"/>
    <n v="0"/>
  </r>
  <r>
    <n v="2016"/>
    <n v="765"/>
    <n v="9945"/>
    <n v="9945"/>
    <x v="41"/>
    <n v="2764"/>
    <s v="150"/>
    <x v="355"/>
    <x v="503"/>
    <x v="91"/>
    <x v="6"/>
    <n v="1"/>
  </r>
  <r>
    <n v="2016"/>
    <n v="95"/>
    <n v="1235"/>
    <n v="1235"/>
    <x v="41"/>
    <n v="2764"/>
    <s v="150"/>
    <x v="355"/>
    <x v="503"/>
    <x v="91"/>
    <x v="6"/>
    <n v="0"/>
  </r>
  <r>
    <n v="2016"/>
    <n v="265.58999999999997"/>
    <n v="265.58999999999997"/>
    <n v="265.58999999999997"/>
    <x v="41"/>
    <n v="3838"/>
    <s v="160"/>
    <x v="356"/>
    <x v="504"/>
    <x v="257"/>
    <x v="26"/>
    <n v="1"/>
  </r>
  <r>
    <n v="2016"/>
    <n v="78.31"/>
    <n v="78.31"/>
    <n v="78.31"/>
    <x v="41"/>
    <n v="3838"/>
    <s v="160"/>
    <x v="357"/>
    <x v="505"/>
    <x v="257"/>
    <x v="26"/>
    <n v="1"/>
  </r>
  <r>
    <n v="2016"/>
    <n v="1536.5"/>
    <n v="1536.5"/>
    <n v="1536.5"/>
    <x v="49"/>
    <n v="2009"/>
    <s v="900"/>
    <x v="271"/>
    <x v="506"/>
    <x v="148"/>
    <x v="14"/>
    <n v="1"/>
  </r>
  <r>
    <n v="2016"/>
    <n v="319.3"/>
    <n v="1277.2"/>
    <n v="1277.2"/>
    <x v="49"/>
    <n v="2009"/>
    <s v="900"/>
    <x v="271"/>
    <x v="506"/>
    <x v="148"/>
    <x v="14"/>
    <n v="0"/>
  </r>
  <r>
    <n v="2016"/>
    <n v="611.1"/>
    <n v="3055.5"/>
    <n v="3055.5"/>
    <x v="49"/>
    <n v="2009"/>
    <s v="900"/>
    <x v="271"/>
    <x v="506"/>
    <x v="148"/>
    <x v="14"/>
    <n v="0"/>
  </r>
  <r>
    <n v="2016"/>
    <n v="485.15"/>
    <n v="1940.6"/>
    <n v="1940.6"/>
    <x v="49"/>
    <n v="2009"/>
    <s v="900"/>
    <x v="271"/>
    <x v="506"/>
    <x v="148"/>
    <x v="14"/>
    <n v="0"/>
  </r>
  <r>
    <n v="2016"/>
    <n v="127.5"/>
    <n v="127.5"/>
    <n v="127.5"/>
    <x v="49"/>
    <n v="2009"/>
    <s v="900"/>
    <x v="271"/>
    <x v="506"/>
    <x v="148"/>
    <x v="14"/>
    <n v="0"/>
  </r>
  <r>
    <n v="2016"/>
    <n v="22.5"/>
    <n v="22.5"/>
    <n v="22.5"/>
    <x v="49"/>
    <n v="2688"/>
    <s v="900"/>
    <x v="271"/>
    <x v="507"/>
    <x v="78"/>
    <x v="14"/>
    <n v="1"/>
  </r>
  <r>
    <n v="2016"/>
    <n v="228.77"/>
    <n v="228.77"/>
    <n v="228.77"/>
    <x v="49"/>
    <n v="2688"/>
    <s v="900"/>
    <x v="271"/>
    <x v="507"/>
    <x v="78"/>
    <x v="14"/>
    <n v="0"/>
  </r>
  <r>
    <n v="2016"/>
    <n v="773.21"/>
    <n v="773.21"/>
    <n v="773.21"/>
    <x v="49"/>
    <n v="2688"/>
    <s v="900"/>
    <x v="271"/>
    <x v="507"/>
    <x v="78"/>
    <x v="14"/>
    <n v="0"/>
  </r>
  <r>
    <n v="2016"/>
    <n v="2136.3200000000002"/>
    <n v="2136.3200000000002"/>
    <n v="2136.3200000000002"/>
    <x v="49"/>
    <n v="2688"/>
    <s v="900"/>
    <x v="271"/>
    <x v="507"/>
    <x v="78"/>
    <x v="14"/>
    <n v="0"/>
  </r>
  <r>
    <n v="2016"/>
    <n v="294.23"/>
    <n v="294.23"/>
    <n v="294.23"/>
    <x v="40"/>
    <n v="3363"/>
    <s v="900"/>
    <x v="271"/>
    <x v="508"/>
    <x v="149"/>
    <x v="14"/>
    <n v="1"/>
  </r>
  <r>
    <n v="2016"/>
    <n v="282.33"/>
    <n v="282.33"/>
    <n v="282.33"/>
    <x v="40"/>
    <n v="3363"/>
    <s v="900"/>
    <x v="271"/>
    <x v="508"/>
    <x v="149"/>
    <x v="14"/>
    <n v="0"/>
  </r>
  <r>
    <n v="2016"/>
    <n v="2438.54"/>
    <n v="2438.54"/>
    <n v="2438.54"/>
    <x v="40"/>
    <n v="3363"/>
    <s v="900"/>
    <x v="271"/>
    <x v="508"/>
    <x v="149"/>
    <x v="14"/>
    <n v="0"/>
  </r>
  <r>
    <n v="2016"/>
    <n v="43"/>
    <n v="2150"/>
    <n v="2150"/>
    <x v="40"/>
    <n v="3019"/>
    <s v="900"/>
    <x v="271"/>
    <x v="509"/>
    <x v="297"/>
    <x v="14"/>
    <n v="1"/>
  </r>
  <r>
    <n v="2016"/>
    <n v="159.57499999999999"/>
    <n v="3191.5"/>
    <n v="3191.5"/>
    <x v="40"/>
    <n v="3052"/>
    <s v="900"/>
    <x v="271"/>
    <x v="510"/>
    <x v="298"/>
    <x v="14"/>
    <n v="1"/>
  </r>
  <r>
    <n v="2016"/>
    <n v="4.8"/>
    <n v="2400"/>
    <n v="2400"/>
    <x v="29"/>
    <n v="1488"/>
    <s v="900"/>
    <x v="358"/>
    <x v="511"/>
    <x v="299"/>
    <x v="14"/>
    <n v="1"/>
  </r>
  <r>
    <n v="2016"/>
    <n v="4.8"/>
    <n v="2400"/>
    <n v="2400"/>
    <x v="29"/>
    <n v="1488"/>
    <s v="900"/>
    <x v="358"/>
    <x v="511"/>
    <x v="299"/>
    <x v="14"/>
    <n v="0"/>
  </r>
  <r>
    <n v="2016"/>
    <n v="240"/>
    <n v="240"/>
    <n v="240"/>
    <x v="29"/>
    <n v="1488"/>
    <s v="900"/>
    <x v="358"/>
    <x v="511"/>
    <x v="299"/>
    <x v="14"/>
    <n v="0"/>
  </r>
  <r>
    <n v="2016"/>
    <n v="84.88"/>
    <n v="84.88"/>
    <n v="84.88"/>
    <x v="36"/>
    <n v="1871"/>
    <s v="550"/>
    <x v="359"/>
    <x v="512"/>
    <x v="151"/>
    <x v="42"/>
    <n v="1"/>
  </r>
  <r>
    <n v="2016"/>
    <n v="500"/>
    <n v="500"/>
    <n v="500"/>
    <x v="45"/>
    <n v="5033"/>
    <s v="404"/>
    <x v="13"/>
    <x v="513"/>
    <x v="103"/>
    <x v="17"/>
    <n v="1"/>
  </r>
  <r>
    <n v="2016"/>
    <n v="950"/>
    <n v="1900"/>
    <n v="1900"/>
    <x v="49"/>
    <n v="1043"/>
    <s v="150"/>
    <x v="360"/>
    <x v="514"/>
    <x v="234"/>
    <x v="6"/>
    <n v="1"/>
  </r>
  <r>
    <n v="2016"/>
    <n v="100"/>
    <n v="200"/>
    <n v="200"/>
    <x v="49"/>
    <n v="1043"/>
    <s v="150"/>
    <x v="360"/>
    <x v="514"/>
    <x v="234"/>
    <x v="6"/>
    <n v="0"/>
  </r>
  <r>
    <n v="2016"/>
    <n v="128"/>
    <n v="1024"/>
    <n v="1024"/>
    <x v="49"/>
    <n v="5525"/>
    <s v="900"/>
    <x v="361"/>
    <x v="515"/>
    <x v="209"/>
    <x v="14"/>
    <n v="1"/>
  </r>
  <r>
    <n v="2016"/>
    <n v="80"/>
    <n v="160"/>
    <n v="160"/>
    <x v="49"/>
    <n v="5525"/>
    <s v="900"/>
    <x v="361"/>
    <x v="515"/>
    <x v="209"/>
    <x v="14"/>
    <n v="0"/>
  </r>
  <r>
    <n v="2016"/>
    <n v="265"/>
    <n v="265"/>
    <n v="265"/>
    <x v="49"/>
    <n v="5525"/>
    <s v="900"/>
    <x v="361"/>
    <x v="515"/>
    <x v="209"/>
    <x v="14"/>
    <n v="0"/>
  </r>
  <r>
    <n v="2016"/>
    <n v="116839.72"/>
    <n v="116839.72"/>
    <n v="116839.72"/>
    <x v="49"/>
    <n v="3056"/>
    <s v="215"/>
    <x v="362"/>
    <x v="516"/>
    <x v="300"/>
    <x v="35"/>
    <n v="1"/>
  </r>
  <r>
    <n v="2016"/>
    <n v="185"/>
    <n v="185"/>
    <n v="185"/>
    <x v="49"/>
    <n v="3056"/>
    <s v="215"/>
    <x v="362"/>
    <x v="516"/>
    <x v="300"/>
    <x v="35"/>
    <n v="0"/>
  </r>
  <r>
    <n v="2016"/>
    <n v="797.84"/>
    <n v="797.84"/>
    <n v="797.84"/>
    <x v="45"/>
    <n v="2465"/>
    <s v="425"/>
    <x v="363"/>
    <x v="517"/>
    <x v="301"/>
    <x v="7"/>
    <n v="1"/>
  </r>
  <r>
    <n v="2016"/>
    <n v="2499.9899999999998"/>
    <n v="2499.9899999999998"/>
    <n v="2499.9899999999998"/>
    <x v="49"/>
    <n v="1449"/>
    <s v="150"/>
    <x v="364"/>
    <x v="518"/>
    <x v="302"/>
    <x v="6"/>
    <n v="1"/>
  </r>
  <r>
    <n v="2016"/>
    <n v="200"/>
    <n v="1200"/>
    <n v="1200"/>
    <x v="20"/>
    <n v="3982"/>
    <s v="505"/>
    <x v="365"/>
    <x v="519"/>
    <x v="303"/>
    <x v="43"/>
    <n v="1"/>
  </r>
  <r>
    <n v="2016"/>
    <n v="650"/>
    <n v="3250"/>
    <n v="3250"/>
    <x v="20"/>
    <n v="3982"/>
    <s v="505"/>
    <x v="365"/>
    <x v="519"/>
    <x v="303"/>
    <x v="43"/>
    <n v="0"/>
  </r>
  <r>
    <n v="2016"/>
    <n v="400"/>
    <n v="2000"/>
    <n v="2000"/>
    <x v="20"/>
    <n v="3982"/>
    <s v="505"/>
    <x v="365"/>
    <x v="519"/>
    <x v="303"/>
    <x v="43"/>
    <n v="0"/>
  </r>
  <r>
    <n v="2016"/>
    <n v="70"/>
    <n v="420"/>
    <n v="420"/>
    <x v="20"/>
    <n v="3982"/>
    <s v="505"/>
    <x v="365"/>
    <x v="519"/>
    <x v="303"/>
    <x v="43"/>
    <n v="0"/>
  </r>
  <r>
    <n v="2016"/>
    <n v="3539"/>
    <n v="3539"/>
    <n v="3539"/>
    <x v="49"/>
    <n v="3091"/>
    <s v="600"/>
    <x v="366"/>
    <x v="520"/>
    <x v="304"/>
    <x v="16"/>
    <n v="1"/>
  </r>
  <r>
    <n v="2016"/>
    <n v="2100"/>
    <n v="2100"/>
    <n v="2100"/>
    <x v="49"/>
    <n v="1765"/>
    <s v="425"/>
    <x v="367"/>
    <x v="521"/>
    <x v="31"/>
    <x v="7"/>
    <n v="1"/>
  </r>
  <r>
    <n v="2016"/>
    <n v="1995"/>
    <n v="1995"/>
    <n v="1995"/>
    <x v="49"/>
    <n v="1765"/>
    <s v="425"/>
    <x v="367"/>
    <x v="521"/>
    <x v="31"/>
    <x v="7"/>
    <n v="0"/>
  </r>
  <r>
    <n v="2016"/>
    <n v="47.75"/>
    <n v="191"/>
    <n v="191"/>
    <x v="49"/>
    <n v="1293"/>
    <s v="151"/>
    <x v="264"/>
    <x v="522"/>
    <x v="253"/>
    <x v="5"/>
    <n v="1"/>
  </r>
  <r>
    <n v="2016"/>
    <n v="0"/>
    <n v="0"/>
    <n v="0"/>
    <x v="49"/>
    <n v="1293"/>
    <s v="151"/>
    <x v="264"/>
    <x v="522"/>
    <x v="253"/>
    <x v="5"/>
    <n v="0"/>
  </r>
  <r>
    <n v="2016"/>
    <n v="2500"/>
    <n v="2500"/>
    <n v="2500"/>
    <x v="49"/>
    <n v="5778"/>
    <s v="530"/>
    <x v="368"/>
    <x v="523"/>
    <x v="305"/>
    <x v="4"/>
    <n v="1"/>
  </r>
  <r>
    <n v="2016"/>
    <n v="4500"/>
    <n v="4500"/>
    <n v="4500"/>
    <x v="50"/>
    <n v="1283"/>
    <s v="600"/>
    <x v="114"/>
    <x v="524"/>
    <x v="306"/>
    <x v="16"/>
    <n v="1"/>
  </r>
  <r>
    <n v="2016"/>
    <n v="8000"/>
    <n v="8000"/>
    <n v="8000"/>
    <x v="50"/>
    <n v="3149"/>
    <s v="600"/>
    <x v="114"/>
    <x v="525"/>
    <x v="307"/>
    <x v="16"/>
    <n v="1"/>
  </r>
  <r>
    <n v="2016"/>
    <n v="857.87"/>
    <n v="857.87"/>
    <n v="857.87"/>
    <x v="50"/>
    <n v="3376"/>
    <s v="600"/>
    <x v="369"/>
    <x v="526"/>
    <x v="251"/>
    <x v="16"/>
    <n v="1"/>
  </r>
  <r>
    <n v="2016"/>
    <n v="1179.75"/>
    <n v="1179.75"/>
    <n v="1179.75"/>
    <x v="50"/>
    <n v="3376"/>
    <s v="600"/>
    <x v="369"/>
    <x v="526"/>
    <x v="251"/>
    <x v="16"/>
    <n v="0"/>
  </r>
  <r>
    <n v="2016"/>
    <n v="1958"/>
    <n v="1958"/>
    <n v="1958"/>
    <x v="50"/>
    <n v="3376"/>
    <s v="600"/>
    <x v="369"/>
    <x v="526"/>
    <x v="251"/>
    <x v="16"/>
    <n v="0"/>
  </r>
  <r>
    <n v="2016"/>
    <n v="202.79"/>
    <n v="4055.8"/>
    <n v="4055.8"/>
    <x v="51"/>
    <n v="1705"/>
    <s v="220"/>
    <x v="370"/>
    <x v="527"/>
    <x v="4"/>
    <x v="0"/>
    <n v="1"/>
  </r>
  <r>
    <n v="2016"/>
    <n v="400"/>
    <n v="400"/>
    <n v="400"/>
    <x v="51"/>
    <n v="5033"/>
    <s v="900"/>
    <x v="74"/>
    <x v="528"/>
    <x v="103"/>
    <x v="14"/>
    <n v="1"/>
  </r>
  <r>
    <n v="2016"/>
    <n v="3000"/>
    <n v="3000"/>
    <n v="3000"/>
    <x v="51"/>
    <n v="5779"/>
    <s v="450"/>
    <x v="371"/>
    <x v="529"/>
    <x v="308"/>
    <x v="8"/>
    <n v="1"/>
  </r>
  <r>
    <n v="2016"/>
    <n v="70"/>
    <n v="70"/>
    <n v="70"/>
    <x v="8"/>
    <n v="0"/>
    <s v="220"/>
    <x v="372"/>
    <x v="65"/>
    <x v="158"/>
    <x v="0"/>
    <n v="1"/>
  </r>
  <r>
    <n v="2016"/>
    <n v="1236.33"/>
    <n v="1236.33"/>
    <n v="1236.33"/>
    <x v="29"/>
    <n v="1705"/>
    <s v="900"/>
    <x v="373"/>
    <x v="530"/>
    <x v="4"/>
    <x v="14"/>
    <n v="1"/>
  </r>
  <r>
    <n v="2016"/>
    <n v="22.74"/>
    <n v="22.74"/>
    <n v="22.74"/>
    <x v="29"/>
    <n v="1705"/>
    <s v="900"/>
    <x v="373"/>
    <x v="530"/>
    <x v="4"/>
    <x v="14"/>
    <n v="0"/>
  </r>
  <r>
    <n v="2016"/>
    <n v="705.61"/>
    <n v="705.61"/>
    <n v="705.61"/>
    <x v="30"/>
    <n v="5820"/>
    <s v="150"/>
    <x v="374"/>
    <x v="531"/>
    <x v="309"/>
    <x v="6"/>
    <n v="1"/>
  </r>
  <r>
    <n v="2016"/>
    <n v="285.60000000000002"/>
    <n v="285.60000000000002"/>
    <n v="285.60000000000002"/>
    <x v="30"/>
    <n v="5820"/>
    <s v="150"/>
    <x v="374"/>
    <x v="531"/>
    <x v="309"/>
    <x v="6"/>
    <n v="0"/>
  </r>
  <r>
    <n v="2016"/>
    <n v="9876.2099999999991"/>
    <n v="9876.2099999999991"/>
    <n v="9876.2099999999991"/>
    <x v="52"/>
    <n v="1851"/>
    <s v="600"/>
    <x v="375"/>
    <x v="532"/>
    <x v="310"/>
    <x v="16"/>
    <n v="1"/>
  </r>
  <r>
    <n v="2016"/>
    <n v="8898"/>
    <n v="8898"/>
    <n v="8898"/>
    <x v="53"/>
    <n v="5801"/>
    <s v="530"/>
    <x v="376"/>
    <x v="533"/>
    <x v="311"/>
    <x v="4"/>
    <n v="1"/>
  </r>
  <r>
    <n v="2016"/>
    <n v="499"/>
    <n v="499"/>
    <n v="499"/>
    <x v="8"/>
    <n v="0"/>
    <s v="220"/>
    <x v="377"/>
    <x v="65"/>
    <x v="158"/>
    <x v="0"/>
    <n v="1"/>
  </r>
  <r>
    <n v="2016"/>
    <n v="2900"/>
    <n v="2900"/>
    <n v="2900"/>
    <x v="29"/>
    <n v="5794"/>
    <s v="425"/>
    <x v="378"/>
    <x v="534"/>
    <x v="312"/>
    <x v="7"/>
    <n v="1"/>
  </r>
  <r>
    <n v="2016"/>
    <n v="5431.1"/>
    <n v="5431.1"/>
    <n v="5431.1"/>
    <x v="21"/>
    <n v="3407"/>
    <s v="600"/>
    <x v="379"/>
    <x v="535"/>
    <x v="313"/>
    <x v="16"/>
    <n v="1"/>
  </r>
  <r>
    <n v="2016"/>
    <n v="600"/>
    <n v="600"/>
    <n v="600"/>
    <x v="29"/>
    <n v="5033"/>
    <s v="404"/>
    <x v="380"/>
    <x v="536"/>
    <x v="103"/>
    <x v="17"/>
    <n v="1"/>
  </r>
  <r>
    <n v="2016"/>
    <n v="175.71"/>
    <n v="10542.6"/>
    <n v="10542.6"/>
    <x v="29"/>
    <n v="5803"/>
    <s v="425"/>
    <x v="242"/>
    <x v="537"/>
    <x v="314"/>
    <x v="7"/>
    <n v="1"/>
  </r>
  <r>
    <n v="2016"/>
    <n v="5750"/>
    <n v="5750"/>
    <n v="5750"/>
    <x v="54"/>
    <n v="5802"/>
    <s v="940"/>
    <x v="381"/>
    <x v="538"/>
    <x v="315"/>
    <x v="10"/>
    <n v="1"/>
  </r>
  <r>
    <n v="2016"/>
    <n v="100"/>
    <n v="100"/>
    <n v="100"/>
    <x v="29"/>
    <n v="3353"/>
    <s v="110"/>
    <x v="286"/>
    <x v="539"/>
    <x v="12"/>
    <x v="18"/>
    <n v="1"/>
  </r>
  <r>
    <n v="2016"/>
    <n v="500"/>
    <n v="500"/>
    <n v="500"/>
    <x v="30"/>
    <n v="2581"/>
    <s v="900"/>
    <x v="382"/>
    <x v="540"/>
    <x v="316"/>
    <x v="14"/>
    <n v="1"/>
  </r>
  <r>
    <n v="2016"/>
    <n v="2400"/>
    <n v="2400"/>
    <n v="2400"/>
    <x v="17"/>
    <n v="2055"/>
    <s v="600"/>
    <x v="383"/>
    <x v="65"/>
    <x v="317"/>
    <x v="16"/>
    <n v="1"/>
  </r>
  <r>
    <n v="2016"/>
    <n v="2160"/>
    <n v="2160"/>
    <n v="2160"/>
    <x v="17"/>
    <n v="2055"/>
    <s v="600"/>
    <x v="383"/>
    <x v="65"/>
    <x v="317"/>
    <x v="16"/>
    <n v="0"/>
  </r>
  <r>
    <n v="2016"/>
    <n v="250"/>
    <n v="250"/>
    <n v="250"/>
    <x v="21"/>
    <n v="5811"/>
    <s v="450"/>
    <x v="384"/>
    <x v="541"/>
    <x v="318"/>
    <x v="8"/>
    <n v="1"/>
  </r>
  <r>
    <n v="2016"/>
    <n v="246.49"/>
    <n v="739.47"/>
    <n v="739.47"/>
    <x v="30"/>
    <n v="1708"/>
    <s v="600"/>
    <x v="385"/>
    <x v="542"/>
    <x v="261"/>
    <x v="16"/>
    <n v="1"/>
  </r>
  <r>
    <n v="2016"/>
    <n v="305.99"/>
    <n v="305.99"/>
    <n v="305.99"/>
    <x v="30"/>
    <n v="1708"/>
    <s v="600"/>
    <x v="385"/>
    <x v="542"/>
    <x v="261"/>
    <x v="16"/>
    <n v="0"/>
  </r>
  <r>
    <n v="2016"/>
    <n v="239.62"/>
    <n v="239.62"/>
    <n v="239.62"/>
    <x v="30"/>
    <n v="1708"/>
    <s v="600"/>
    <x v="385"/>
    <x v="542"/>
    <x v="261"/>
    <x v="16"/>
    <n v="0"/>
  </r>
  <r>
    <n v="2016"/>
    <n v="9000"/>
    <n v="9000"/>
    <n v="9000"/>
    <x v="30"/>
    <n v="2362"/>
    <s v="450"/>
    <x v="280"/>
    <x v="543"/>
    <x v="163"/>
    <x v="8"/>
    <n v="1"/>
  </r>
  <r>
    <n v="2016"/>
    <n v="1.349"/>
    <n v="2698"/>
    <n v="2698"/>
    <x v="30"/>
    <n v="3701"/>
    <s v="450"/>
    <x v="52"/>
    <x v="544"/>
    <x v="62"/>
    <x v="8"/>
    <n v="1"/>
  </r>
  <r>
    <n v="2016"/>
    <n v="500"/>
    <n v="500"/>
    <n v="500"/>
    <x v="55"/>
    <n v="1058"/>
    <s v="408"/>
    <x v="386"/>
    <x v="545"/>
    <x v="19"/>
    <x v="15"/>
    <n v="1"/>
  </r>
  <r>
    <n v="2016"/>
    <n v="1000"/>
    <n v="1000"/>
    <n v="1000"/>
    <x v="55"/>
    <n v="3317"/>
    <s v="408"/>
    <x v="43"/>
    <x v="546"/>
    <x v="129"/>
    <x v="15"/>
    <n v="1"/>
  </r>
  <r>
    <n v="2016"/>
    <n v="4500"/>
    <n v="4500"/>
    <n v="4500"/>
    <x v="55"/>
    <n v="3460"/>
    <s v="408"/>
    <x v="43"/>
    <x v="547"/>
    <x v="126"/>
    <x v="15"/>
    <n v="1"/>
  </r>
  <r>
    <n v="2016"/>
    <n v="15000"/>
    <n v="15000"/>
    <n v="15000"/>
    <x v="54"/>
    <n v="1118"/>
    <s v="408"/>
    <x v="387"/>
    <x v="548"/>
    <x v="72"/>
    <x v="15"/>
    <n v="1"/>
  </r>
  <r>
    <n v="2016"/>
    <n v="3023.68"/>
    <n v="3023.68"/>
    <n v="3023.68"/>
    <x v="55"/>
    <n v="1162"/>
    <s v="510"/>
    <x v="388"/>
    <x v="549"/>
    <x v="319"/>
    <x v="32"/>
    <n v="1"/>
  </r>
  <r>
    <n v="2016"/>
    <n v="1700"/>
    <n v="1700"/>
    <n v="1700"/>
    <x v="54"/>
    <n v="2175"/>
    <s v="420"/>
    <x v="389"/>
    <x v="550"/>
    <x v="320"/>
    <x v="20"/>
    <n v="1"/>
  </r>
  <r>
    <n v="2016"/>
    <n v="0.45500000000000002"/>
    <n v="9555"/>
    <n v="9555"/>
    <x v="54"/>
    <n v="5366"/>
    <s v="450"/>
    <x v="390"/>
    <x v="551"/>
    <x v="36"/>
    <x v="8"/>
    <n v="1"/>
  </r>
  <r>
    <n v="2016"/>
    <n v="16.8"/>
    <n v="2520"/>
    <n v="2520"/>
    <x v="54"/>
    <n v="4008"/>
    <s v="600"/>
    <x v="391"/>
    <x v="552"/>
    <x v="321"/>
    <x v="16"/>
    <n v="1"/>
  </r>
  <r>
    <n v="2016"/>
    <n v="107.99"/>
    <n v="107.99"/>
    <n v="107.99"/>
    <x v="8"/>
    <n v="0"/>
    <s v="220"/>
    <x v="392"/>
    <x v="65"/>
    <x v="158"/>
    <x v="0"/>
    <n v="1"/>
  </r>
  <r>
    <n v="2016"/>
    <n v="9551"/>
    <n v="19102"/>
    <n v="19902"/>
    <x v="54"/>
    <n v="5828"/>
    <s v="152"/>
    <x v="393"/>
    <x v="553"/>
    <x v="322"/>
    <x v="28"/>
    <n v="1"/>
  </r>
  <r>
    <n v="2016"/>
    <n v="50000"/>
    <n v="50000"/>
    <n v="50000"/>
    <x v="54"/>
    <n v="5829"/>
    <s v="150"/>
    <x v="394"/>
    <x v="554"/>
    <x v="323"/>
    <x v="6"/>
    <n v="1"/>
  </r>
  <r>
    <n v="2016"/>
    <n v="300"/>
    <n v="300"/>
    <n v="300"/>
    <x v="54"/>
    <n v="2909"/>
    <s v="940"/>
    <x v="395"/>
    <x v="555"/>
    <x v="35"/>
    <x v="10"/>
    <n v="1"/>
  </r>
  <r>
    <n v="2016"/>
    <n v="2000"/>
    <n v="2000"/>
    <n v="2000"/>
    <x v="52"/>
    <n v="1013"/>
    <s v="600"/>
    <x v="396"/>
    <x v="556"/>
    <x v="21"/>
    <x v="16"/>
    <n v="1"/>
  </r>
  <r>
    <n v="2016"/>
    <n v="1455"/>
    <n v="1455"/>
    <n v="1455"/>
    <x v="54"/>
    <n v="2473"/>
    <s v="600"/>
    <x v="397"/>
    <x v="557"/>
    <x v="143"/>
    <x v="16"/>
    <n v="1"/>
  </r>
  <r>
    <n v="2016"/>
    <n v="500"/>
    <n v="500"/>
    <n v="500"/>
    <x v="54"/>
    <n v="3353"/>
    <s v="940"/>
    <x v="398"/>
    <x v="558"/>
    <x v="12"/>
    <x v="10"/>
    <n v="1"/>
  </r>
  <r>
    <n v="2016"/>
    <n v="229"/>
    <n v="229"/>
    <n v="247.5"/>
    <x v="52"/>
    <n v="5825"/>
    <s v="940"/>
    <x v="399"/>
    <x v="559"/>
    <x v="324"/>
    <x v="10"/>
    <n v="1"/>
  </r>
  <r>
    <n v="2016"/>
    <n v="7.41"/>
    <n v="7.41"/>
    <n v="7.41"/>
    <x v="52"/>
    <n v="5825"/>
    <s v="940"/>
    <x v="399"/>
    <x v="559"/>
    <x v="324"/>
    <x v="10"/>
    <n v="0"/>
  </r>
  <r>
    <n v="2016"/>
    <n v="172.7"/>
    <n v="172.7"/>
    <n v="172.7"/>
    <x v="52"/>
    <n v="3634"/>
    <s v="510"/>
    <x v="400"/>
    <x v="560"/>
    <x v="325"/>
    <x v="32"/>
    <n v="1"/>
  </r>
  <r>
    <n v="2016"/>
    <n v="193.53"/>
    <n v="193.53"/>
    <n v="193.53"/>
    <x v="52"/>
    <n v="3634"/>
    <s v="510"/>
    <x v="400"/>
    <x v="560"/>
    <x v="325"/>
    <x v="32"/>
    <n v="0"/>
  </r>
  <r>
    <n v="2016"/>
    <n v="10"/>
    <n v="10"/>
    <n v="10"/>
    <x v="52"/>
    <n v="3634"/>
    <s v="510"/>
    <x v="400"/>
    <x v="560"/>
    <x v="325"/>
    <x v="32"/>
    <n v="0"/>
  </r>
  <r>
    <n v="2016"/>
    <n v="40"/>
    <n v="40"/>
    <n v="40"/>
    <x v="52"/>
    <n v="3634"/>
    <s v="510"/>
    <x v="400"/>
    <x v="560"/>
    <x v="325"/>
    <x v="32"/>
    <n v="0"/>
  </r>
  <r>
    <n v="2016"/>
    <n v="54.25"/>
    <n v="1776.69"/>
    <n v="1776.69"/>
    <x v="52"/>
    <n v="3507"/>
    <s v="505"/>
    <x v="401"/>
    <x v="561"/>
    <x v="24"/>
    <x v="43"/>
    <n v="1"/>
  </r>
  <r>
    <n v="2016"/>
    <n v="5000"/>
    <n v="5000"/>
    <n v="5000"/>
    <x v="52"/>
    <n v="5780"/>
    <s v="450"/>
    <x v="402"/>
    <x v="562"/>
    <x v="326"/>
    <x v="8"/>
    <n v="1"/>
  </r>
  <r>
    <n v="2016"/>
    <n v="980.4"/>
    <n v="980.4"/>
    <n v="980.4"/>
    <x v="56"/>
    <n v="2009"/>
    <s v="900"/>
    <x v="271"/>
    <x v="563"/>
    <x v="148"/>
    <x v="14"/>
    <n v="1"/>
  </r>
  <r>
    <n v="2016"/>
    <n v="1907"/>
    <n v="1907"/>
    <n v="1907"/>
    <x v="56"/>
    <n v="2009"/>
    <s v="900"/>
    <x v="271"/>
    <x v="563"/>
    <x v="148"/>
    <x v="14"/>
    <n v="0"/>
  </r>
  <r>
    <n v="2016"/>
    <n v="1878.3"/>
    <n v="1878.3"/>
    <n v="1878.3"/>
    <x v="56"/>
    <n v="2009"/>
    <s v="900"/>
    <x v="271"/>
    <x v="563"/>
    <x v="148"/>
    <x v="14"/>
    <n v="0"/>
  </r>
  <r>
    <n v="2016"/>
    <n v="1768.75"/>
    <n v="1768.75"/>
    <n v="1768.75"/>
    <x v="56"/>
    <n v="2688"/>
    <s v="900"/>
    <x v="271"/>
    <x v="564"/>
    <x v="78"/>
    <x v="14"/>
    <n v="1"/>
  </r>
  <r>
    <n v="2016"/>
    <n v="1068.1600000000001"/>
    <n v="1068.1600000000001"/>
    <n v="1068.1600000000001"/>
    <x v="56"/>
    <n v="2688"/>
    <s v="900"/>
    <x v="271"/>
    <x v="564"/>
    <x v="78"/>
    <x v="14"/>
    <n v="0"/>
  </r>
  <r>
    <n v="2016"/>
    <n v="37.5"/>
    <n v="37.5"/>
    <n v="37.5"/>
    <x v="56"/>
    <n v="2688"/>
    <s v="900"/>
    <x v="271"/>
    <x v="564"/>
    <x v="78"/>
    <x v="14"/>
    <n v="0"/>
  </r>
  <r>
    <n v="2016"/>
    <n v="228.28"/>
    <n v="228.28"/>
    <n v="228.28"/>
    <x v="56"/>
    <n v="3363"/>
    <s v="900"/>
    <x v="271"/>
    <x v="565"/>
    <x v="149"/>
    <x v="14"/>
    <n v="1"/>
  </r>
  <r>
    <n v="2016"/>
    <n v="437.41"/>
    <n v="437.41"/>
    <n v="437.41"/>
    <x v="56"/>
    <n v="3363"/>
    <s v="900"/>
    <x v="271"/>
    <x v="565"/>
    <x v="149"/>
    <x v="14"/>
    <n v="0"/>
  </r>
  <r>
    <n v="2016"/>
    <n v="297.33"/>
    <n v="297.33"/>
    <n v="297.33"/>
    <x v="56"/>
    <n v="3363"/>
    <s v="900"/>
    <x v="271"/>
    <x v="565"/>
    <x v="149"/>
    <x v="14"/>
    <n v="0"/>
  </r>
  <r>
    <n v="2016"/>
    <n v="1716.5"/>
    <n v="1716.5"/>
    <n v="1716.5"/>
    <x v="56"/>
    <n v="3363"/>
    <s v="900"/>
    <x v="271"/>
    <x v="565"/>
    <x v="149"/>
    <x v="14"/>
    <n v="0"/>
  </r>
  <r>
    <n v="2016"/>
    <n v="1219.27"/>
    <n v="1219.27"/>
    <n v="1219.27"/>
    <x v="56"/>
    <n v="3363"/>
    <s v="900"/>
    <x v="271"/>
    <x v="565"/>
    <x v="149"/>
    <x v="14"/>
    <n v="0"/>
  </r>
  <r>
    <n v="2016"/>
    <n v="703.3"/>
    <n v="3516.5"/>
    <n v="3516.5"/>
    <x v="56"/>
    <n v="3363"/>
    <s v="900"/>
    <x v="271"/>
    <x v="565"/>
    <x v="149"/>
    <x v="14"/>
    <n v="0"/>
  </r>
  <r>
    <n v="2016"/>
    <n v="43"/>
    <n v="2150"/>
    <n v="2150"/>
    <x v="52"/>
    <n v="3019"/>
    <s v="900"/>
    <x v="271"/>
    <x v="566"/>
    <x v="297"/>
    <x v="14"/>
    <n v="1"/>
  </r>
  <r>
    <n v="2016"/>
    <n v="515.5"/>
    <n v="515.5"/>
    <n v="515.5"/>
    <x v="52"/>
    <n v="3052"/>
    <s v="900"/>
    <x v="271"/>
    <x v="567"/>
    <x v="298"/>
    <x v="14"/>
    <n v="1"/>
  </r>
  <r>
    <n v="2016"/>
    <n v="7"/>
    <n v="7000"/>
    <n v="7000"/>
    <x v="52"/>
    <n v="5831"/>
    <s v="156"/>
    <x v="403"/>
    <x v="568"/>
    <x v="327"/>
    <x v="3"/>
    <n v="1"/>
  </r>
  <r>
    <n v="2016"/>
    <n v="2000"/>
    <n v="2000"/>
    <n v="2000"/>
    <x v="52"/>
    <n v="2797"/>
    <s v="156"/>
    <x v="404"/>
    <x v="569"/>
    <x v="328"/>
    <x v="3"/>
    <n v="1"/>
  </r>
  <r>
    <n v="2016"/>
    <n v="300"/>
    <n v="300"/>
    <n v="300"/>
    <x v="52"/>
    <n v="3353"/>
    <s v="940"/>
    <x v="405"/>
    <x v="570"/>
    <x v="12"/>
    <x v="10"/>
    <n v="1"/>
  </r>
  <r>
    <n v="2016"/>
    <n v="11730"/>
    <n v="11730"/>
    <n v="11730"/>
    <x v="57"/>
    <n v="1510"/>
    <s v="960"/>
    <x v="406"/>
    <x v="571"/>
    <x v="329"/>
    <x v="23"/>
    <n v="1"/>
  </r>
  <r>
    <n v="2016"/>
    <n v="5000"/>
    <n v="5000"/>
    <n v="5000"/>
    <x v="52"/>
    <n v="2125"/>
    <s v="960"/>
    <x v="407"/>
    <x v="572"/>
    <x v="96"/>
    <x v="23"/>
    <n v="1"/>
  </r>
  <r>
    <n v="2016"/>
    <n v="2242.1799999999998"/>
    <n v="8968.7199999999993"/>
    <n v="8968.7199999999993"/>
    <x v="20"/>
    <n v="1871"/>
    <s v="110"/>
    <x v="120"/>
    <x v="573"/>
    <x v="151"/>
    <x v="18"/>
    <n v="1"/>
  </r>
  <r>
    <n v="2016"/>
    <n v="300"/>
    <n v="300"/>
    <n v="300"/>
    <x v="20"/>
    <n v="1388"/>
    <s v="900"/>
    <x v="408"/>
    <x v="574"/>
    <x v="145"/>
    <x v="14"/>
    <n v="1"/>
  </r>
  <r>
    <n v="2016"/>
    <n v="2625"/>
    <n v="2625"/>
    <n v="2625"/>
    <x v="20"/>
    <n v="5832"/>
    <s v="420"/>
    <x v="409"/>
    <x v="575"/>
    <x v="330"/>
    <x v="20"/>
    <n v="1"/>
  </r>
  <r>
    <n v="2016"/>
    <n v="10000"/>
    <n v="10000"/>
    <n v="10000"/>
    <x v="20"/>
    <n v="3798"/>
    <s v="500"/>
    <x v="410"/>
    <x v="576"/>
    <x v="3"/>
    <x v="1"/>
    <n v="1"/>
  </r>
  <r>
    <n v="2016"/>
    <n v="1700"/>
    <n v="1700"/>
    <n v="1700"/>
    <x v="58"/>
    <n v="5860"/>
    <s v="151"/>
    <x v="411"/>
    <x v="577"/>
    <x v="331"/>
    <x v="5"/>
    <n v="1"/>
  </r>
  <r>
    <n v="2016"/>
    <n v="7500"/>
    <n v="7500"/>
    <n v="7500"/>
    <x v="20"/>
    <n v="2363"/>
    <s v="132"/>
    <x v="412"/>
    <x v="578"/>
    <x v="332"/>
    <x v="33"/>
    <n v="1"/>
  </r>
  <r>
    <n v="2016"/>
    <n v="968.12"/>
    <n v="968.12"/>
    <n v="968.12"/>
    <x v="20"/>
    <n v="1705"/>
    <s v="220"/>
    <x v="413"/>
    <x v="579"/>
    <x v="4"/>
    <x v="0"/>
    <n v="1"/>
  </r>
  <r>
    <n v="2016"/>
    <n v="0"/>
    <n v="0"/>
    <n v="0"/>
    <x v="17"/>
    <n v="0"/>
    <s v="420"/>
    <x v="414"/>
    <x v="65"/>
    <x v="158"/>
    <x v="20"/>
    <n v="1"/>
  </r>
  <r>
    <n v="2016"/>
    <n v="233.99"/>
    <n v="1871.92"/>
    <n v="1871.92"/>
    <x v="57"/>
    <n v="1705"/>
    <s v="130"/>
    <x v="415"/>
    <x v="580"/>
    <x v="4"/>
    <x v="24"/>
    <n v="1"/>
  </r>
  <r>
    <n v="2016"/>
    <n v="2004.82"/>
    <n v="2004.82"/>
    <n v="2004.82"/>
    <x v="20"/>
    <n v="1705"/>
    <s v="220"/>
    <x v="416"/>
    <x v="581"/>
    <x v="4"/>
    <x v="0"/>
    <n v="1"/>
  </r>
  <r>
    <n v="2016"/>
    <n v="10000"/>
    <n v="10000"/>
    <n v="10000"/>
    <x v="57"/>
    <n v="3488"/>
    <s v="530"/>
    <x v="417"/>
    <x v="582"/>
    <x v="17"/>
    <x v="4"/>
    <n v="1"/>
  </r>
  <r>
    <n v="2016"/>
    <n v="1875"/>
    <n v="3750"/>
    <n v="3750"/>
    <x v="58"/>
    <n v="5861"/>
    <s v="152"/>
    <x v="418"/>
    <x v="583"/>
    <x v="333"/>
    <x v="28"/>
    <n v="1"/>
  </r>
  <r>
    <n v="2016"/>
    <n v="1875"/>
    <n v="11250"/>
    <n v="11250"/>
    <x v="58"/>
    <n v="5861"/>
    <s v="152"/>
    <x v="418"/>
    <x v="583"/>
    <x v="333"/>
    <x v="28"/>
    <n v="0"/>
  </r>
  <r>
    <n v="2016"/>
    <n v="1875"/>
    <n v="3750"/>
    <n v="3750"/>
    <x v="58"/>
    <n v="5861"/>
    <s v="152"/>
    <x v="418"/>
    <x v="583"/>
    <x v="333"/>
    <x v="28"/>
    <n v="0"/>
  </r>
  <r>
    <n v="2016"/>
    <n v="365"/>
    <n v="730"/>
    <n v="730"/>
    <x v="58"/>
    <n v="5861"/>
    <s v="152"/>
    <x v="418"/>
    <x v="583"/>
    <x v="333"/>
    <x v="28"/>
    <n v="0"/>
  </r>
  <r>
    <n v="2016"/>
    <n v="365"/>
    <n v="730"/>
    <n v="730"/>
    <x v="58"/>
    <n v="5861"/>
    <s v="152"/>
    <x v="418"/>
    <x v="583"/>
    <x v="333"/>
    <x v="28"/>
    <n v="0"/>
  </r>
  <r>
    <n v="2016"/>
    <n v="365"/>
    <n v="730"/>
    <n v="730"/>
    <x v="58"/>
    <n v="5861"/>
    <s v="152"/>
    <x v="418"/>
    <x v="583"/>
    <x v="333"/>
    <x v="28"/>
    <n v="0"/>
  </r>
  <r>
    <n v="2016"/>
    <n v="28.49"/>
    <n v="4273.5"/>
    <n v="4273.5"/>
    <x v="57"/>
    <n v="1708"/>
    <s v="600"/>
    <x v="419"/>
    <x v="584"/>
    <x v="261"/>
    <x v="16"/>
    <n v="1"/>
  </r>
  <r>
    <n v="2016"/>
    <n v="31.3"/>
    <n v="469.5"/>
    <n v="469.5"/>
    <x v="57"/>
    <n v="1708"/>
    <s v="600"/>
    <x v="419"/>
    <x v="584"/>
    <x v="261"/>
    <x v="16"/>
    <n v="0"/>
  </r>
  <r>
    <n v="2016"/>
    <n v="0"/>
    <n v="0"/>
    <n v="0"/>
    <x v="8"/>
    <n v="0"/>
    <s v="600"/>
    <x v="420"/>
    <x v="65"/>
    <x v="158"/>
    <x v="16"/>
    <n v="1"/>
  </r>
  <r>
    <n v="2016"/>
    <n v="0"/>
    <n v="0"/>
    <n v="0"/>
    <x v="8"/>
    <n v="0"/>
    <s v="600"/>
    <x v="420"/>
    <x v="65"/>
    <x v="158"/>
    <x v="16"/>
    <n v="0"/>
  </r>
  <r>
    <n v="2016"/>
    <n v="0"/>
    <n v="0"/>
    <n v="0"/>
    <x v="8"/>
    <n v="0"/>
    <s v="600"/>
    <x v="421"/>
    <x v="65"/>
    <x v="158"/>
    <x v="16"/>
    <n v="0"/>
  </r>
  <r>
    <n v="2016"/>
    <n v="32.67"/>
    <n v="1960.2"/>
    <n v="1960.2"/>
    <x v="57"/>
    <n v="3986"/>
    <s v="600"/>
    <x v="422"/>
    <x v="585"/>
    <x v="97"/>
    <x v="16"/>
    <n v="1"/>
  </r>
  <r>
    <n v="2016"/>
    <n v="20.91"/>
    <n v="836.4"/>
    <n v="836.4"/>
    <x v="57"/>
    <n v="3986"/>
    <s v="600"/>
    <x v="422"/>
    <x v="585"/>
    <x v="97"/>
    <x v="16"/>
    <n v="0"/>
  </r>
  <r>
    <n v="2016"/>
    <n v="500"/>
    <n v="500"/>
    <n v="500"/>
    <x v="53"/>
    <n v="1388"/>
    <s v="900"/>
    <x v="423"/>
    <x v="586"/>
    <x v="145"/>
    <x v="14"/>
    <n v="1"/>
  </r>
  <r>
    <n v="2016"/>
    <n v="41108.83"/>
    <n v="41108.83"/>
    <n v="41108.83"/>
    <x v="59"/>
    <n v="1386"/>
    <s v="600"/>
    <x v="424"/>
    <x v="587"/>
    <x v="334"/>
    <x v="16"/>
    <n v="1"/>
  </r>
  <r>
    <n v="2016"/>
    <n v="4500"/>
    <n v="4500"/>
    <n v="4500"/>
    <x v="53"/>
    <n v="5266"/>
    <s v="408"/>
    <x v="425"/>
    <x v="588"/>
    <x v="112"/>
    <x v="15"/>
    <n v="1"/>
  </r>
  <r>
    <n v="2016"/>
    <n v="645"/>
    <n v="645"/>
    <n v="645"/>
    <x v="53"/>
    <n v="1705"/>
    <s v="220"/>
    <x v="426"/>
    <x v="589"/>
    <x v="4"/>
    <x v="0"/>
    <n v="1"/>
  </r>
  <r>
    <n v="2016"/>
    <n v="6814"/>
    <n v="6814"/>
    <n v="6814"/>
    <x v="53"/>
    <n v="1705"/>
    <s v="220"/>
    <x v="426"/>
    <x v="590"/>
    <x v="4"/>
    <x v="0"/>
    <n v="1"/>
  </r>
  <r>
    <n v="2016"/>
    <n v="122000"/>
    <n v="122000"/>
    <n v="122000"/>
    <x v="58"/>
    <n v="2128"/>
    <s v="425"/>
    <x v="427"/>
    <x v="591"/>
    <x v="52"/>
    <x v="7"/>
    <n v="1"/>
  </r>
  <r>
    <n v="2016"/>
    <n v="168"/>
    <n v="6720"/>
    <n v="6720"/>
    <x v="60"/>
    <n v="2098"/>
    <s v="900"/>
    <x v="428"/>
    <x v="592"/>
    <x v="335"/>
    <x v="14"/>
    <n v="1"/>
  </r>
  <r>
    <n v="2016"/>
    <n v="156.5"/>
    <n v="782.5"/>
    <n v="782.5"/>
    <x v="61"/>
    <n v="2678"/>
    <s v="900"/>
    <x v="429"/>
    <x v="593"/>
    <x v="336"/>
    <x v="14"/>
    <n v="1"/>
  </r>
  <r>
    <n v="2016"/>
    <n v="156.5"/>
    <n v="626"/>
    <n v="626"/>
    <x v="61"/>
    <n v="2678"/>
    <s v="900"/>
    <x v="429"/>
    <x v="593"/>
    <x v="336"/>
    <x v="14"/>
    <n v="0"/>
  </r>
  <r>
    <n v="2016"/>
    <n v="34.799999999999997"/>
    <n v="34.799999999999997"/>
    <n v="34.799999999999997"/>
    <x v="61"/>
    <n v="2755"/>
    <s v="900"/>
    <x v="430"/>
    <x v="594"/>
    <x v="337"/>
    <x v="14"/>
    <n v="1"/>
  </r>
  <r>
    <n v="2016"/>
    <n v="89.64"/>
    <n v="89.64"/>
    <n v="89.64"/>
    <x v="61"/>
    <n v="2755"/>
    <s v="900"/>
    <x v="430"/>
    <x v="594"/>
    <x v="337"/>
    <x v="14"/>
    <n v="0"/>
  </r>
  <r>
    <n v="2016"/>
    <n v="42.19"/>
    <n v="42.19"/>
    <n v="42.19"/>
    <x v="61"/>
    <n v="2755"/>
    <s v="900"/>
    <x v="430"/>
    <x v="594"/>
    <x v="337"/>
    <x v="14"/>
    <n v="0"/>
  </r>
  <r>
    <n v="2016"/>
    <n v="17.98"/>
    <n v="35.96"/>
    <n v="35.96"/>
    <x v="61"/>
    <n v="2755"/>
    <s v="900"/>
    <x v="430"/>
    <x v="594"/>
    <x v="337"/>
    <x v="14"/>
    <n v="0"/>
  </r>
  <r>
    <n v="2016"/>
    <n v="113.75"/>
    <n v="455"/>
    <n v="455"/>
    <x v="61"/>
    <n v="2755"/>
    <s v="900"/>
    <x v="430"/>
    <x v="594"/>
    <x v="337"/>
    <x v="14"/>
    <n v="0"/>
  </r>
  <r>
    <n v="2016"/>
    <n v="25.79"/>
    <n v="386.85"/>
    <n v="386.85"/>
    <x v="61"/>
    <n v="2755"/>
    <s v="900"/>
    <x v="430"/>
    <x v="594"/>
    <x v="337"/>
    <x v="14"/>
    <n v="0"/>
  </r>
  <r>
    <n v="2016"/>
    <n v="42.79"/>
    <n v="171.16"/>
    <n v="171.16"/>
    <x v="61"/>
    <n v="2755"/>
    <s v="900"/>
    <x v="430"/>
    <x v="594"/>
    <x v="337"/>
    <x v="14"/>
    <n v="0"/>
  </r>
  <r>
    <n v="2016"/>
    <n v="89.9"/>
    <n v="539.4"/>
    <n v="539.4"/>
    <x v="61"/>
    <n v="2755"/>
    <s v="900"/>
    <x v="430"/>
    <x v="594"/>
    <x v="337"/>
    <x v="14"/>
    <n v="0"/>
  </r>
  <r>
    <n v="2016"/>
    <n v="0"/>
    <n v="0"/>
    <n v="0"/>
    <x v="8"/>
    <n v="0"/>
    <s v="600"/>
    <x v="431"/>
    <x v="65"/>
    <x v="158"/>
    <x v="16"/>
    <n v="1"/>
  </r>
  <r>
    <n v="2016"/>
    <n v="9000"/>
    <n v="9000"/>
    <n v="9000"/>
    <x v="58"/>
    <n v="2362"/>
    <s v="450"/>
    <x v="280"/>
    <x v="595"/>
    <x v="163"/>
    <x v="8"/>
    <n v="1"/>
  </r>
  <r>
    <n v="2016"/>
    <n v="12181.2"/>
    <n v="12181.2"/>
    <n v="12181.2"/>
    <x v="58"/>
    <n v="5847"/>
    <s v="600"/>
    <x v="432"/>
    <x v="596"/>
    <x v="338"/>
    <x v="16"/>
    <n v="1"/>
  </r>
  <r>
    <n v="2016"/>
    <n v="1.58"/>
    <n v="2686"/>
    <n v="2686"/>
    <x v="58"/>
    <n v="2407"/>
    <s v="450"/>
    <x v="52"/>
    <x v="597"/>
    <x v="191"/>
    <x v="8"/>
    <n v="1"/>
  </r>
  <r>
    <n v="2016"/>
    <n v="18468"/>
    <n v="18468"/>
    <n v="18468"/>
    <x v="58"/>
    <n v="1792"/>
    <s v="425"/>
    <x v="433"/>
    <x v="598"/>
    <x v="339"/>
    <x v="7"/>
    <n v="1"/>
  </r>
  <r>
    <n v="2016"/>
    <n v="1000"/>
    <n v="1000"/>
    <n v="1000"/>
    <x v="58"/>
    <n v="3918"/>
    <s v="404"/>
    <x v="434"/>
    <x v="599"/>
    <x v="340"/>
    <x v="17"/>
    <n v="1"/>
  </r>
  <r>
    <n v="2016"/>
    <n v="675"/>
    <n v="11475"/>
    <n v="11475"/>
    <x v="61"/>
    <n v="2519"/>
    <s v="600"/>
    <x v="435"/>
    <x v="600"/>
    <x v="216"/>
    <x v="16"/>
    <n v="1"/>
  </r>
  <r>
    <n v="2016"/>
    <n v="215"/>
    <n v="2580"/>
    <n v="2580"/>
    <x v="61"/>
    <n v="2519"/>
    <s v="600"/>
    <x v="435"/>
    <x v="600"/>
    <x v="216"/>
    <x v="16"/>
    <n v="0"/>
  </r>
  <r>
    <n v="2016"/>
    <n v="8"/>
    <n v="40"/>
    <n v="40"/>
    <x v="61"/>
    <n v="2519"/>
    <s v="600"/>
    <x v="435"/>
    <x v="600"/>
    <x v="216"/>
    <x v="16"/>
    <n v="0"/>
  </r>
  <r>
    <n v="2016"/>
    <n v="40"/>
    <n v="200"/>
    <n v="200"/>
    <x v="61"/>
    <n v="2519"/>
    <s v="600"/>
    <x v="435"/>
    <x v="600"/>
    <x v="216"/>
    <x v="16"/>
    <n v="0"/>
  </r>
  <r>
    <n v="2016"/>
    <n v="49.74"/>
    <n v="298.44"/>
    <n v="298.44"/>
    <x v="59"/>
    <n v="1705"/>
    <s v="900"/>
    <x v="436"/>
    <x v="601"/>
    <x v="4"/>
    <x v="14"/>
    <n v="1"/>
  </r>
  <r>
    <n v="2016"/>
    <n v="55.71"/>
    <n v="167.13"/>
    <n v="167.13"/>
    <x v="59"/>
    <n v="1705"/>
    <s v="900"/>
    <x v="436"/>
    <x v="601"/>
    <x v="4"/>
    <x v="14"/>
    <n v="0"/>
  </r>
  <r>
    <n v="2016"/>
    <n v="55.71"/>
    <n v="167.13"/>
    <n v="167.13"/>
    <x v="59"/>
    <n v="1705"/>
    <s v="900"/>
    <x v="436"/>
    <x v="601"/>
    <x v="4"/>
    <x v="14"/>
    <n v="0"/>
  </r>
  <r>
    <n v="2016"/>
    <n v="55.71"/>
    <n v="111.42"/>
    <n v="111.42"/>
    <x v="59"/>
    <n v="1705"/>
    <s v="900"/>
    <x v="436"/>
    <x v="601"/>
    <x v="4"/>
    <x v="14"/>
    <n v="0"/>
  </r>
  <r>
    <n v="2016"/>
    <n v="31"/>
    <n v="31"/>
    <n v="31"/>
    <x v="47"/>
    <n v="3242"/>
    <s v="900"/>
    <x v="192"/>
    <x v="602"/>
    <x v="65"/>
    <x v="14"/>
    <n v="1"/>
  </r>
  <r>
    <n v="2016"/>
    <n v="20632.98"/>
    <n v="20632.98"/>
    <n v="20632.98"/>
    <x v="62"/>
    <n v="5862"/>
    <s v="900"/>
    <x v="437"/>
    <x v="603"/>
    <x v="341"/>
    <x v="14"/>
    <n v="1"/>
  </r>
  <r>
    <n v="2016"/>
    <n v="1.2989999999999999"/>
    <n v="974.25"/>
    <n v="974.25"/>
    <x v="63"/>
    <n v="1117"/>
    <s v="900"/>
    <x v="438"/>
    <x v="604"/>
    <x v="37"/>
    <x v="14"/>
    <n v="1"/>
  </r>
  <r>
    <n v="2016"/>
    <n v="10.88"/>
    <n v="163.19999999999999"/>
    <n v="163.19999999999999"/>
    <x v="64"/>
    <n v="1294"/>
    <s v="151"/>
    <x v="439"/>
    <x v="605"/>
    <x v="133"/>
    <x v="5"/>
    <n v="1"/>
  </r>
  <r>
    <n v="2016"/>
    <n v="11.28"/>
    <n v="169.2"/>
    <n v="169.2"/>
    <x v="64"/>
    <n v="1294"/>
    <s v="151"/>
    <x v="439"/>
    <x v="605"/>
    <x v="133"/>
    <x v="5"/>
    <n v="0"/>
  </r>
  <r>
    <n v="2016"/>
    <n v="11.28"/>
    <n v="169.2"/>
    <n v="169.2"/>
    <x v="64"/>
    <n v="1294"/>
    <s v="151"/>
    <x v="439"/>
    <x v="605"/>
    <x v="133"/>
    <x v="5"/>
    <n v="0"/>
  </r>
  <r>
    <n v="2016"/>
    <n v="8.23"/>
    <n v="1028.75"/>
    <n v="1028.75"/>
    <x v="64"/>
    <n v="1294"/>
    <s v="151"/>
    <x v="439"/>
    <x v="605"/>
    <x v="133"/>
    <x v="5"/>
    <n v="0"/>
  </r>
  <r>
    <n v="2016"/>
    <n v="23.05"/>
    <n v="1383"/>
    <n v="1383"/>
    <x v="64"/>
    <n v="1294"/>
    <s v="151"/>
    <x v="439"/>
    <x v="605"/>
    <x v="133"/>
    <x v="5"/>
    <n v="0"/>
  </r>
  <r>
    <n v="2016"/>
    <n v="4.54"/>
    <n v="272.39999999999998"/>
    <n v="272.39999999999998"/>
    <x v="64"/>
    <n v="1294"/>
    <s v="151"/>
    <x v="439"/>
    <x v="605"/>
    <x v="133"/>
    <x v="5"/>
    <n v="0"/>
  </r>
  <r>
    <n v="2016"/>
    <n v="31.9"/>
    <n v="127.6"/>
    <n v="127.6"/>
    <x v="64"/>
    <n v="1294"/>
    <s v="151"/>
    <x v="439"/>
    <x v="605"/>
    <x v="133"/>
    <x v="5"/>
    <n v="0"/>
  </r>
  <r>
    <n v="2016"/>
    <n v="20.09"/>
    <n v="803.6"/>
    <n v="803.6"/>
    <x v="64"/>
    <n v="1294"/>
    <s v="151"/>
    <x v="439"/>
    <x v="605"/>
    <x v="133"/>
    <x v="5"/>
    <n v="0"/>
  </r>
  <r>
    <n v="2016"/>
    <n v="37.950000000000003"/>
    <n v="910.8"/>
    <n v="910.8"/>
    <x v="59"/>
    <n v="1103"/>
    <s v="151"/>
    <x v="440"/>
    <x v="606"/>
    <x v="342"/>
    <x v="5"/>
    <n v="1"/>
  </r>
  <r>
    <n v="2016"/>
    <n v="12.26"/>
    <n v="735.6"/>
    <n v="735.6"/>
    <x v="64"/>
    <n v="1474"/>
    <s v="151"/>
    <x v="441"/>
    <x v="607"/>
    <x v="134"/>
    <x v="5"/>
    <n v="1"/>
  </r>
  <r>
    <n v="2016"/>
    <n v="19.18"/>
    <n v="1150.8"/>
    <n v="1150.8"/>
    <x v="64"/>
    <n v="1474"/>
    <s v="151"/>
    <x v="441"/>
    <x v="607"/>
    <x v="134"/>
    <x v="5"/>
    <n v="0"/>
  </r>
  <r>
    <n v="2016"/>
    <n v="38655.57"/>
    <n v="38655.57"/>
    <n v="38655.57"/>
    <x v="65"/>
    <n v="1705"/>
    <s v="940"/>
    <x v="442"/>
    <x v="608"/>
    <x v="4"/>
    <x v="10"/>
    <n v="1"/>
  </r>
  <r>
    <n v="2016"/>
    <n v="700"/>
    <n v="700"/>
    <n v="700"/>
    <x v="64"/>
    <n v="2491"/>
    <s v="600"/>
    <x v="443"/>
    <x v="609"/>
    <x v="205"/>
    <x v="16"/>
    <n v="1"/>
  </r>
  <r>
    <n v="2016"/>
    <n v="8000"/>
    <n v="8000"/>
    <n v="8000"/>
    <x v="59"/>
    <n v="3592"/>
    <s v="450"/>
    <x v="444"/>
    <x v="610"/>
    <x v="59"/>
    <x v="8"/>
    <n v="1"/>
  </r>
  <r>
    <n v="2016"/>
    <n v="350"/>
    <n v="350"/>
    <n v="350"/>
    <x v="66"/>
    <n v="5033"/>
    <s v="410"/>
    <x v="445"/>
    <x v="611"/>
    <x v="103"/>
    <x v="19"/>
    <n v="1"/>
  </r>
  <r>
    <n v="2016"/>
    <n v="150"/>
    <n v="150"/>
    <n v="150"/>
    <x v="64"/>
    <n v="5033"/>
    <s v="102"/>
    <x v="446"/>
    <x v="612"/>
    <x v="103"/>
    <x v="12"/>
    <n v="1"/>
  </r>
  <r>
    <n v="2016"/>
    <n v="624.99"/>
    <n v="624.99"/>
    <n v="624.99"/>
    <x v="65"/>
    <n v="1705"/>
    <s v="520"/>
    <x v="447"/>
    <x v="613"/>
    <x v="4"/>
    <x v="34"/>
    <n v="1"/>
  </r>
  <r>
    <n v="2016"/>
    <n v="500"/>
    <n v="500"/>
    <n v="500"/>
    <x v="66"/>
    <n v="2909"/>
    <s v="940"/>
    <x v="448"/>
    <x v="614"/>
    <x v="35"/>
    <x v="10"/>
    <n v="1"/>
  </r>
  <r>
    <n v="2016"/>
    <n v="1301.3699999999999"/>
    <n v="1301.3699999999999"/>
    <n v="1301.3699999999999"/>
    <x v="59"/>
    <n v="2777"/>
    <s v="505"/>
    <x v="449"/>
    <x v="615"/>
    <x v="343"/>
    <x v="43"/>
    <n v="1"/>
  </r>
  <r>
    <n v="2016"/>
    <n v="500"/>
    <n v="500"/>
    <n v="500"/>
    <x v="65"/>
    <n v="1183"/>
    <s v="530"/>
    <x v="450"/>
    <x v="616"/>
    <x v="79"/>
    <x v="4"/>
    <n v="1"/>
  </r>
  <r>
    <n v="2016"/>
    <n v="90"/>
    <n v="90"/>
    <n v="90"/>
    <x v="47"/>
    <n v="5811"/>
    <s v="900"/>
    <x v="451"/>
    <x v="617"/>
    <x v="318"/>
    <x v="14"/>
    <n v="1"/>
  </r>
  <r>
    <n v="2016"/>
    <n v="0.625"/>
    <n v="312.5"/>
    <n v="312.5"/>
    <x v="47"/>
    <n v="1117"/>
    <s v="900"/>
    <x v="452"/>
    <x v="618"/>
    <x v="37"/>
    <x v="14"/>
    <n v="1"/>
  </r>
  <r>
    <n v="2016"/>
    <n v="0.45900000000000002"/>
    <n v="229.5"/>
    <n v="229.5"/>
    <x v="47"/>
    <n v="1117"/>
    <s v="900"/>
    <x v="452"/>
    <x v="618"/>
    <x v="37"/>
    <x v="14"/>
    <n v="0"/>
  </r>
  <r>
    <n v="2016"/>
    <n v="1.365"/>
    <n v="341.25"/>
    <n v="341.25"/>
    <x v="47"/>
    <n v="1117"/>
    <s v="900"/>
    <x v="452"/>
    <x v="618"/>
    <x v="37"/>
    <x v="14"/>
    <n v="0"/>
  </r>
  <r>
    <n v="2016"/>
    <n v="1.29"/>
    <n v="645"/>
    <n v="645"/>
    <x v="47"/>
    <n v="1117"/>
    <s v="900"/>
    <x v="452"/>
    <x v="618"/>
    <x v="37"/>
    <x v="14"/>
    <n v="0"/>
  </r>
  <r>
    <n v="2016"/>
    <n v="2909.48"/>
    <n v="2909.48"/>
    <n v="3006"/>
    <x v="47"/>
    <n v="5881"/>
    <s v="425"/>
    <x v="453"/>
    <x v="619"/>
    <x v="344"/>
    <x v="7"/>
    <n v="1"/>
  </r>
  <r>
    <n v="2016"/>
    <n v="1275"/>
    <n v="1275"/>
    <n v="1275"/>
    <x v="62"/>
    <n v="1669"/>
    <s v="530"/>
    <x v="454"/>
    <x v="620"/>
    <x v="345"/>
    <x v="4"/>
    <n v="1"/>
  </r>
  <r>
    <n v="2016"/>
    <n v="9000"/>
    <n v="9000"/>
    <n v="9000"/>
    <x v="47"/>
    <n v="2362"/>
    <s v="450"/>
    <x v="455"/>
    <x v="621"/>
    <x v="163"/>
    <x v="8"/>
    <n v="1"/>
  </r>
  <r>
    <n v="2016"/>
    <n v="625"/>
    <n v="625"/>
    <n v="625"/>
    <x v="62"/>
    <n v="3353"/>
    <s v="940"/>
    <x v="456"/>
    <x v="622"/>
    <x v="12"/>
    <x v="10"/>
    <n v="1"/>
  </r>
  <r>
    <n v="2016"/>
    <n v="44"/>
    <n v="176"/>
    <n v="176"/>
    <x v="67"/>
    <n v="1001"/>
    <s v="600"/>
    <x v="457"/>
    <x v="623"/>
    <x v="346"/>
    <x v="16"/>
    <n v="1"/>
  </r>
  <r>
    <n v="2016"/>
    <n v="44"/>
    <n v="176"/>
    <n v="176"/>
    <x v="67"/>
    <n v="1001"/>
    <s v="600"/>
    <x v="457"/>
    <x v="623"/>
    <x v="346"/>
    <x v="16"/>
    <n v="0"/>
  </r>
  <r>
    <n v="2016"/>
    <n v="44"/>
    <n v="176"/>
    <n v="176"/>
    <x v="67"/>
    <n v="1001"/>
    <s v="600"/>
    <x v="457"/>
    <x v="623"/>
    <x v="346"/>
    <x v="16"/>
    <n v="0"/>
  </r>
  <r>
    <n v="2016"/>
    <n v="44"/>
    <n v="176"/>
    <n v="176"/>
    <x v="67"/>
    <n v="1001"/>
    <s v="600"/>
    <x v="457"/>
    <x v="623"/>
    <x v="346"/>
    <x v="16"/>
    <n v="0"/>
  </r>
  <r>
    <n v="2016"/>
    <n v="44"/>
    <n v="176"/>
    <n v="176"/>
    <x v="67"/>
    <n v="1001"/>
    <s v="600"/>
    <x v="457"/>
    <x v="623"/>
    <x v="346"/>
    <x v="16"/>
    <n v="0"/>
  </r>
  <r>
    <n v="2016"/>
    <n v="44"/>
    <n v="176"/>
    <n v="176"/>
    <x v="67"/>
    <n v="1001"/>
    <s v="600"/>
    <x v="457"/>
    <x v="623"/>
    <x v="346"/>
    <x v="16"/>
    <n v="0"/>
  </r>
  <r>
    <n v="2016"/>
    <n v="44"/>
    <n v="176"/>
    <n v="176"/>
    <x v="67"/>
    <n v="1001"/>
    <s v="600"/>
    <x v="457"/>
    <x v="623"/>
    <x v="346"/>
    <x v="16"/>
    <n v="0"/>
  </r>
  <r>
    <n v="2016"/>
    <n v="9"/>
    <n v="18"/>
    <n v="18"/>
    <x v="67"/>
    <n v="1001"/>
    <s v="600"/>
    <x v="457"/>
    <x v="623"/>
    <x v="346"/>
    <x v="16"/>
    <n v="0"/>
  </r>
  <r>
    <n v="2016"/>
    <n v="249"/>
    <n v="249"/>
    <n v="249"/>
    <x v="67"/>
    <n v="1001"/>
    <s v="600"/>
    <x v="457"/>
    <x v="623"/>
    <x v="346"/>
    <x v="16"/>
    <n v="0"/>
  </r>
  <r>
    <n v="2016"/>
    <n v="4625.6000000000004"/>
    <n v="4625.6000000000004"/>
    <n v="4625.6000000000004"/>
    <x v="68"/>
    <n v="5889"/>
    <s v="420"/>
    <x v="458"/>
    <x v="624"/>
    <x v="347"/>
    <x v="20"/>
    <n v="1"/>
  </r>
  <r>
    <n v="2016"/>
    <n v="20000"/>
    <n v="20000"/>
    <n v="20000"/>
    <x v="68"/>
    <n v="1297"/>
    <s v="450"/>
    <x v="459"/>
    <x v="625"/>
    <x v="156"/>
    <x v="8"/>
    <n v="1"/>
  </r>
  <r>
    <n v="2016"/>
    <n v="400"/>
    <n v="400"/>
    <n v="400"/>
    <x v="62"/>
    <n v="1388"/>
    <s v="900"/>
    <x v="460"/>
    <x v="626"/>
    <x v="145"/>
    <x v="14"/>
    <n v="1"/>
  </r>
  <r>
    <n v="2016"/>
    <n v="42000"/>
    <n v="42000"/>
    <n v="38000"/>
    <x v="69"/>
    <n v="5900"/>
    <s v="530"/>
    <x v="461"/>
    <x v="627"/>
    <x v="348"/>
    <x v="4"/>
    <n v="1"/>
  </r>
  <r>
    <n v="2016"/>
    <n v="53.75"/>
    <n v="53.75"/>
    <n v="53.75"/>
    <x v="70"/>
    <n v="2942"/>
    <s v="900"/>
    <x v="462"/>
    <x v="628"/>
    <x v="189"/>
    <x v="14"/>
    <n v="1"/>
  </r>
  <r>
    <n v="2016"/>
    <n v="379.45"/>
    <n v="379.45"/>
    <n v="398.42"/>
    <x v="62"/>
    <n v="3644"/>
    <s v="940"/>
    <x v="463"/>
    <x v="629"/>
    <x v="349"/>
    <x v="10"/>
    <n v="1"/>
  </r>
  <r>
    <n v="2016"/>
    <n v="1544"/>
    <n v="1544"/>
    <n v="1544"/>
    <x v="71"/>
    <n v="2009"/>
    <s v="900"/>
    <x v="464"/>
    <x v="630"/>
    <x v="148"/>
    <x v="14"/>
    <n v="1"/>
  </r>
  <r>
    <n v="2016"/>
    <n v="31"/>
    <n v="31"/>
    <n v="31"/>
    <x v="70"/>
    <n v="3242"/>
    <s v="122"/>
    <x v="192"/>
    <x v="631"/>
    <x v="65"/>
    <x v="25"/>
    <n v="1"/>
  </r>
  <r>
    <n v="2016"/>
    <n v="160"/>
    <n v="160"/>
    <n v="160"/>
    <x v="72"/>
    <n v="1239"/>
    <s v="900"/>
    <x v="465"/>
    <x v="632"/>
    <x v="252"/>
    <x v="14"/>
    <n v="1"/>
  </r>
  <r>
    <n v="2016"/>
    <n v="138"/>
    <n v="138"/>
    <n v="138"/>
    <x v="72"/>
    <n v="1239"/>
    <s v="900"/>
    <x v="465"/>
    <x v="632"/>
    <x v="252"/>
    <x v="14"/>
    <n v="0"/>
  </r>
  <r>
    <n v="2016"/>
    <n v="103.5"/>
    <n v="103.5"/>
    <n v="103.5"/>
    <x v="72"/>
    <n v="1239"/>
    <s v="900"/>
    <x v="465"/>
    <x v="632"/>
    <x v="252"/>
    <x v="14"/>
    <n v="0"/>
  </r>
  <r>
    <n v="2016"/>
    <n v="86.25"/>
    <n v="86.25"/>
    <n v="86.25"/>
    <x v="72"/>
    <n v="1239"/>
    <s v="900"/>
    <x v="465"/>
    <x v="632"/>
    <x v="252"/>
    <x v="14"/>
    <n v="0"/>
  </r>
  <r>
    <n v="2016"/>
    <n v="34.5"/>
    <n v="34.5"/>
    <n v="34.5"/>
    <x v="72"/>
    <n v="1239"/>
    <s v="900"/>
    <x v="465"/>
    <x v="632"/>
    <x v="252"/>
    <x v="14"/>
    <n v="0"/>
  </r>
  <r>
    <n v="2016"/>
    <n v="17.25"/>
    <n v="17.25"/>
    <n v="17.25"/>
    <x v="72"/>
    <n v="1239"/>
    <s v="900"/>
    <x v="465"/>
    <x v="632"/>
    <x v="252"/>
    <x v="14"/>
    <n v="0"/>
  </r>
  <r>
    <n v="2016"/>
    <n v="34.5"/>
    <n v="34.5"/>
    <n v="34.5"/>
    <x v="72"/>
    <n v="1239"/>
    <s v="900"/>
    <x v="465"/>
    <x v="632"/>
    <x v="252"/>
    <x v="14"/>
    <n v="0"/>
  </r>
  <r>
    <n v="2016"/>
    <n v="17.25"/>
    <n v="17.25"/>
    <n v="17.25"/>
    <x v="72"/>
    <n v="1239"/>
    <s v="900"/>
    <x v="465"/>
    <x v="632"/>
    <x v="252"/>
    <x v="14"/>
    <n v="0"/>
  </r>
  <r>
    <n v="2016"/>
    <n v="138"/>
    <n v="138"/>
    <n v="138"/>
    <x v="72"/>
    <n v="1239"/>
    <s v="900"/>
    <x v="465"/>
    <x v="632"/>
    <x v="252"/>
    <x v="14"/>
    <n v="0"/>
  </r>
  <r>
    <n v="2016"/>
    <n v="6.9"/>
    <n v="6.9"/>
    <n v="6.9"/>
    <x v="72"/>
    <n v="1239"/>
    <s v="900"/>
    <x v="465"/>
    <x v="632"/>
    <x v="252"/>
    <x v="14"/>
    <n v="0"/>
  </r>
  <r>
    <n v="2016"/>
    <n v="124475"/>
    <n v="124475"/>
    <n v="124475"/>
    <x v="8"/>
    <n v="5893"/>
    <s v="153"/>
    <x v="466"/>
    <x v="65"/>
    <x v="350"/>
    <x v="29"/>
    <n v="1"/>
  </r>
  <r>
    <n v="2016"/>
    <n v="1725"/>
    <n v="1725"/>
    <n v="1725"/>
    <x v="70"/>
    <n v="3129"/>
    <s v="940"/>
    <x v="467"/>
    <x v="633"/>
    <x v="351"/>
    <x v="10"/>
    <n v="1"/>
  </r>
  <r>
    <n v="2016"/>
    <n v="2000"/>
    <n v="2000"/>
    <n v="2000"/>
    <x v="70"/>
    <n v="3229"/>
    <s v="530"/>
    <x v="468"/>
    <x v="634"/>
    <x v="87"/>
    <x v="4"/>
    <n v="1"/>
  </r>
  <r>
    <n v="2016"/>
    <n v="5000"/>
    <n v="5000"/>
    <n v="5000"/>
    <x v="72"/>
    <n v="3589"/>
    <s v="540"/>
    <x v="469"/>
    <x v="635"/>
    <x v="14"/>
    <x v="27"/>
    <n v="1"/>
  </r>
  <r>
    <n v="2016"/>
    <n v="47.75"/>
    <n v="955"/>
    <n v="955"/>
    <x v="72"/>
    <n v="1293"/>
    <s v="151"/>
    <x v="470"/>
    <x v="636"/>
    <x v="253"/>
    <x v="5"/>
    <n v="1"/>
  </r>
  <r>
    <n v="2016"/>
    <n v="94.25"/>
    <n v="377"/>
    <n v="377"/>
    <x v="72"/>
    <n v="1293"/>
    <s v="151"/>
    <x v="470"/>
    <x v="636"/>
    <x v="253"/>
    <x v="5"/>
    <n v="0"/>
  </r>
  <r>
    <n v="2016"/>
    <n v="0"/>
    <n v="0"/>
    <n v="0"/>
    <x v="72"/>
    <n v="1293"/>
    <s v="151"/>
    <x v="470"/>
    <x v="636"/>
    <x v="253"/>
    <x v="5"/>
    <n v="0"/>
  </r>
  <r>
    <n v="2016"/>
    <n v="8.34"/>
    <n v="500.4"/>
    <n v="500.4"/>
    <x v="72"/>
    <n v="1294"/>
    <s v="151"/>
    <x v="471"/>
    <x v="637"/>
    <x v="133"/>
    <x v="5"/>
    <n v="1"/>
  </r>
  <r>
    <n v="2016"/>
    <n v="1.669"/>
    <n v="3338"/>
    <n v="3338"/>
    <x v="72"/>
    <n v="3701"/>
    <s v="450"/>
    <x v="472"/>
    <x v="638"/>
    <x v="62"/>
    <x v="8"/>
    <n v="1"/>
  </r>
  <r>
    <n v="2016"/>
    <n v="7627.36"/>
    <n v="7627.36"/>
    <n v="7627.36"/>
    <x v="72"/>
    <n v="2965"/>
    <s v="220"/>
    <x v="473"/>
    <x v="639"/>
    <x v="1"/>
    <x v="0"/>
    <n v="1"/>
  </r>
  <r>
    <n v="2016"/>
    <n v="266.49"/>
    <n v="266.49"/>
    <n v="266.49"/>
    <x v="72"/>
    <n v="1705"/>
    <s v="220"/>
    <x v="474"/>
    <x v="640"/>
    <x v="4"/>
    <x v="0"/>
    <n v="1"/>
  </r>
  <r>
    <n v="2016"/>
    <n v="3.51"/>
    <n v="877.5"/>
    <n v="902.24"/>
    <x v="73"/>
    <n v="5912"/>
    <s v="205"/>
    <x v="438"/>
    <x v="641"/>
    <x v="352"/>
    <x v="30"/>
    <n v="1"/>
  </r>
  <r>
    <n v="2016"/>
    <n v="0.47499999999999998"/>
    <n v="237.5"/>
    <n v="237.5"/>
    <x v="73"/>
    <n v="2153"/>
    <s v="205"/>
    <x v="438"/>
    <x v="642"/>
    <x v="353"/>
    <x v="30"/>
    <n v="1"/>
  </r>
  <r>
    <n v="2016"/>
    <n v="33035.1"/>
    <n v="33035.1"/>
    <n v="33035.1"/>
    <x v="8"/>
    <n v="4095"/>
    <s v="460"/>
    <x v="475"/>
    <x v="65"/>
    <x v="354"/>
    <x v="44"/>
    <n v="1"/>
  </r>
  <r>
    <n v="2016"/>
    <n v="33035.1"/>
    <n v="33035.1"/>
    <n v="33035.1"/>
    <x v="72"/>
    <n v="4095"/>
    <s v="460"/>
    <x v="476"/>
    <x v="643"/>
    <x v="354"/>
    <x v="44"/>
    <n v="1"/>
  </r>
  <r>
    <n v="2016"/>
    <n v="2000"/>
    <n v="2000"/>
    <n v="2000"/>
    <x v="72"/>
    <n v="3837"/>
    <s v="450"/>
    <x v="477"/>
    <x v="644"/>
    <x v="67"/>
    <x v="8"/>
    <n v="1"/>
  </r>
  <r>
    <n v="2016"/>
    <n v="195.02"/>
    <n v="1170.1199999999999"/>
    <n v="1170.1199999999999"/>
    <x v="74"/>
    <n v="2909"/>
    <s v="225"/>
    <x v="478"/>
    <x v="645"/>
    <x v="35"/>
    <x v="45"/>
    <n v="1"/>
  </r>
  <r>
    <n v="2016"/>
    <n v="281.14999999999998"/>
    <n v="843.45"/>
    <n v="843.45"/>
    <x v="74"/>
    <n v="2909"/>
    <s v="225"/>
    <x v="478"/>
    <x v="645"/>
    <x v="35"/>
    <x v="45"/>
    <n v="0"/>
  </r>
  <r>
    <n v="2016"/>
    <n v="281.14999999999998"/>
    <n v="843.45"/>
    <n v="843.45"/>
    <x v="74"/>
    <n v="2909"/>
    <s v="225"/>
    <x v="478"/>
    <x v="645"/>
    <x v="35"/>
    <x v="45"/>
    <n v="0"/>
  </r>
  <r>
    <n v="2016"/>
    <n v="277.19"/>
    <n v="831.57"/>
    <n v="831.57"/>
    <x v="74"/>
    <n v="2909"/>
    <s v="225"/>
    <x v="478"/>
    <x v="645"/>
    <x v="35"/>
    <x v="45"/>
    <n v="0"/>
  </r>
  <r>
    <n v="2016"/>
    <n v="11.06"/>
    <n v="553"/>
    <n v="578"/>
    <x v="74"/>
    <n v="2584"/>
    <s v="530"/>
    <x v="479"/>
    <x v="646"/>
    <x v="355"/>
    <x v="4"/>
    <n v="1"/>
  </r>
  <r>
    <n v="2016"/>
    <n v="4754.41"/>
    <n v="4754.41"/>
    <n v="4754.41"/>
    <x v="72"/>
    <n v="1386"/>
    <s v="600"/>
    <x v="480"/>
    <x v="647"/>
    <x v="334"/>
    <x v="16"/>
    <n v="1"/>
  </r>
  <r>
    <n v="2016"/>
    <n v="10341.23"/>
    <n v="10341.23"/>
    <n v="10341.23"/>
    <x v="72"/>
    <n v="3743"/>
    <s v="600"/>
    <x v="481"/>
    <x v="648"/>
    <x v="260"/>
    <x v="16"/>
    <n v="1"/>
  </r>
  <r>
    <n v="2016"/>
    <n v="26.75"/>
    <n v="6018.75"/>
    <n v="6018.75"/>
    <x v="8"/>
    <n v="5927"/>
    <s v="600"/>
    <x v="482"/>
    <x v="65"/>
    <x v="356"/>
    <x v="16"/>
    <n v="1"/>
  </r>
  <r>
    <n v="2016"/>
    <n v="30.12"/>
    <n v="4518"/>
    <n v="4518"/>
    <x v="8"/>
    <n v="5927"/>
    <s v="600"/>
    <x v="482"/>
    <x v="65"/>
    <x v="356"/>
    <x v="16"/>
    <n v="0"/>
  </r>
  <r>
    <n v="2016"/>
    <n v="26.75"/>
    <n v="6018.75"/>
    <n v="6018.75"/>
    <x v="75"/>
    <n v="5927"/>
    <s v="600"/>
    <x v="483"/>
    <x v="649"/>
    <x v="356"/>
    <x v="16"/>
    <n v="1"/>
  </r>
  <r>
    <n v="2016"/>
    <n v="30.12"/>
    <n v="4518"/>
    <n v="4518"/>
    <x v="75"/>
    <n v="5927"/>
    <s v="600"/>
    <x v="483"/>
    <x v="649"/>
    <x v="356"/>
    <x v="16"/>
    <n v="0"/>
  </r>
  <r>
    <n v="2016"/>
    <n v="986.87"/>
    <n v="986.87"/>
    <n v="986.87"/>
    <x v="76"/>
    <n v="1705"/>
    <s v="220"/>
    <x v="484"/>
    <x v="650"/>
    <x v="4"/>
    <x v="0"/>
    <n v="1"/>
  </r>
  <r>
    <n v="2016"/>
    <n v="300"/>
    <n v="300"/>
    <n v="300"/>
    <x v="74"/>
    <n v="2592"/>
    <s v="900"/>
    <x v="485"/>
    <x v="651"/>
    <x v="86"/>
    <x v="14"/>
    <n v="1"/>
  </r>
  <r>
    <n v="2016"/>
    <n v="50.8"/>
    <n v="50.8"/>
    <n v="50.8"/>
    <x v="77"/>
    <n v="1239"/>
    <s v="900"/>
    <x v="486"/>
    <x v="652"/>
    <x v="252"/>
    <x v="14"/>
    <n v="1"/>
  </r>
  <r>
    <n v="2016"/>
    <n v="265"/>
    <n v="3180"/>
    <n v="3180"/>
    <x v="76"/>
    <n v="5525"/>
    <s v="900"/>
    <x v="487"/>
    <x v="653"/>
    <x v="209"/>
    <x v="14"/>
    <n v="1"/>
  </r>
  <r>
    <n v="2016"/>
    <n v="1252.2"/>
    <n v="1252.2"/>
    <n v="1252.2"/>
    <x v="73"/>
    <n v="2009"/>
    <s v="900"/>
    <x v="488"/>
    <x v="654"/>
    <x v="148"/>
    <x v="14"/>
    <n v="1"/>
  </r>
  <r>
    <n v="2016"/>
    <n v="118.5"/>
    <n v="118.5"/>
    <n v="118.5"/>
    <x v="73"/>
    <n v="2009"/>
    <s v="900"/>
    <x v="488"/>
    <x v="654"/>
    <x v="148"/>
    <x v="14"/>
    <n v="0"/>
  </r>
  <r>
    <n v="2016"/>
    <n v="2933.4"/>
    <n v="2933.4"/>
    <n v="2933.4"/>
    <x v="73"/>
    <n v="2009"/>
    <s v="900"/>
    <x v="488"/>
    <x v="654"/>
    <x v="148"/>
    <x v="14"/>
    <n v="0"/>
  </r>
  <r>
    <n v="2016"/>
    <n v="1254.6600000000001"/>
    <n v="1254.6600000000001"/>
    <n v="1254.6600000000001"/>
    <x v="73"/>
    <n v="2688"/>
    <s v="900"/>
    <x v="488"/>
    <x v="655"/>
    <x v="78"/>
    <x v="14"/>
    <n v="1"/>
  </r>
  <r>
    <n v="2016"/>
    <n v="1219.27"/>
    <n v="1219.27"/>
    <n v="1219.27"/>
    <x v="73"/>
    <n v="3363"/>
    <s v="900"/>
    <x v="488"/>
    <x v="656"/>
    <x v="149"/>
    <x v="14"/>
    <n v="1"/>
  </r>
  <r>
    <n v="2016"/>
    <n v="724"/>
    <n v="724"/>
    <n v="724"/>
    <x v="76"/>
    <n v="5333"/>
    <s v="220"/>
    <x v="91"/>
    <x v="657"/>
    <x v="131"/>
    <x v="0"/>
    <n v="1"/>
  </r>
  <r>
    <n v="2016"/>
    <n v="3500"/>
    <n v="3500"/>
    <n v="3500"/>
    <x v="67"/>
    <n v="1681"/>
    <s v="530"/>
    <x v="489"/>
    <x v="658"/>
    <x v="23"/>
    <x v="4"/>
    <n v="1"/>
  </r>
  <r>
    <n v="2016"/>
    <n v="312.58"/>
    <n v="312.58"/>
    <n v="312.58"/>
    <x v="78"/>
    <n v="1239"/>
    <s v="900"/>
    <x v="490"/>
    <x v="659"/>
    <x v="252"/>
    <x v="14"/>
    <n v="1"/>
  </r>
  <r>
    <n v="2016"/>
    <n v="9.58"/>
    <n v="143.69999999999999"/>
    <n v="143.69999999999999"/>
    <x v="76"/>
    <n v="1294"/>
    <s v="151"/>
    <x v="491"/>
    <x v="660"/>
    <x v="133"/>
    <x v="5"/>
    <n v="1"/>
  </r>
  <r>
    <n v="2016"/>
    <n v="10.61"/>
    <n v="159.15"/>
    <n v="159.15"/>
    <x v="76"/>
    <n v="1294"/>
    <s v="151"/>
    <x v="491"/>
    <x v="660"/>
    <x v="133"/>
    <x v="5"/>
    <n v="0"/>
  </r>
  <r>
    <n v="2016"/>
    <n v="10.88"/>
    <n v="108.8"/>
    <n v="108.8"/>
    <x v="76"/>
    <n v="1294"/>
    <s v="151"/>
    <x v="491"/>
    <x v="660"/>
    <x v="133"/>
    <x v="5"/>
    <n v="0"/>
  </r>
  <r>
    <n v="2016"/>
    <n v="6.43"/>
    <n v="128.6"/>
    <n v="128.6"/>
    <x v="76"/>
    <n v="1294"/>
    <s v="151"/>
    <x v="491"/>
    <x v="660"/>
    <x v="133"/>
    <x v="5"/>
    <n v="0"/>
  </r>
  <r>
    <n v="2016"/>
    <n v="6.43"/>
    <n v="128.6"/>
    <n v="128.6"/>
    <x v="76"/>
    <n v="1294"/>
    <s v="151"/>
    <x v="491"/>
    <x v="660"/>
    <x v="133"/>
    <x v="5"/>
    <n v="0"/>
  </r>
  <r>
    <n v="2016"/>
    <n v="10.43"/>
    <n v="625.79999999999995"/>
    <n v="625.79999999999995"/>
    <x v="76"/>
    <n v="1294"/>
    <s v="151"/>
    <x v="491"/>
    <x v="660"/>
    <x v="133"/>
    <x v="5"/>
    <n v="0"/>
  </r>
  <r>
    <n v="2016"/>
    <n v="48.77"/>
    <n v="585.24"/>
    <n v="585.24"/>
    <x v="76"/>
    <n v="1294"/>
    <s v="151"/>
    <x v="491"/>
    <x v="660"/>
    <x v="133"/>
    <x v="5"/>
    <n v="0"/>
  </r>
  <r>
    <n v="2016"/>
    <n v="23.97"/>
    <n v="767.04"/>
    <n v="767.04"/>
    <x v="76"/>
    <n v="1294"/>
    <s v="151"/>
    <x v="491"/>
    <x v="660"/>
    <x v="133"/>
    <x v="5"/>
    <n v="0"/>
  </r>
  <r>
    <n v="2016"/>
    <n v="57.5"/>
    <n v="57.5"/>
    <n v="57.5"/>
    <x v="76"/>
    <n v="2764"/>
    <s v="150"/>
    <x v="492"/>
    <x v="661"/>
    <x v="91"/>
    <x v="6"/>
    <n v="1"/>
  </r>
  <r>
    <n v="2016"/>
    <n v="516.75"/>
    <n v="1033.5"/>
    <n v="1033.5"/>
    <x v="76"/>
    <n v="2764"/>
    <s v="150"/>
    <x v="492"/>
    <x v="661"/>
    <x v="91"/>
    <x v="6"/>
    <n v="0"/>
  </r>
  <r>
    <n v="2016"/>
    <n v="2000"/>
    <n v="2000"/>
    <n v="2000"/>
    <x v="76"/>
    <n v="3678"/>
    <s v="450"/>
    <x v="49"/>
    <x v="662"/>
    <x v="60"/>
    <x v="8"/>
    <n v="1"/>
  </r>
  <r>
    <n v="2016"/>
    <n v="9000"/>
    <n v="9000"/>
    <n v="9000"/>
    <x v="76"/>
    <n v="2362"/>
    <s v="450"/>
    <x v="280"/>
    <x v="663"/>
    <x v="163"/>
    <x v="8"/>
    <n v="1"/>
  </r>
  <r>
    <n v="2016"/>
    <n v="500"/>
    <n v="500"/>
    <n v="500"/>
    <x v="76"/>
    <n v="1709"/>
    <s v="450"/>
    <x v="493"/>
    <x v="664"/>
    <x v="32"/>
    <x v="8"/>
    <n v="1"/>
  </r>
  <r>
    <n v="2016"/>
    <n v="911.44"/>
    <n v="911.44"/>
    <n v="911.44"/>
    <x v="76"/>
    <n v="1232"/>
    <s v="900"/>
    <x v="494"/>
    <x v="665"/>
    <x v="357"/>
    <x v="14"/>
    <n v="1"/>
  </r>
  <r>
    <n v="2016"/>
    <n v="74"/>
    <n v="74"/>
    <n v="74"/>
    <x v="79"/>
    <n v="1239"/>
    <s v="900"/>
    <x v="495"/>
    <x v="666"/>
    <x v="252"/>
    <x v="14"/>
    <n v="1"/>
  </r>
  <r>
    <n v="2016"/>
    <n v="31.83"/>
    <n v="1782.48"/>
    <n v="1782.48"/>
    <x v="76"/>
    <n v="2909"/>
    <s v="600"/>
    <x v="496"/>
    <x v="667"/>
    <x v="35"/>
    <x v="16"/>
    <n v="1"/>
  </r>
  <r>
    <n v="2016"/>
    <n v="2.5499999999999998"/>
    <n v="12.75"/>
    <n v="12.75"/>
    <x v="80"/>
    <n v="3242"/>
    <s v="900"/>
    <x v="497"/>
    <x v="668"/>
    <x v="65"/>
    <x v="14"/>
    <n v="1"/>
  </r>
  <r>
    <n v="2016"/>
    <n v="2.5499999999999998"/>
    <n v="12.75"/>
    <n v="12.75"/>
    <x v="80"/>
    <n v="3242"/>
    <s v="900"/>
    <x v="497"/>
    <x v="668"/>
    <x v="65"/>
    <x v="14"/>
    <n v="0"/>
  </r>
  <r>
    <n v="2016"/>
    <n v="2.5499999999999998"/>
    <n v="12.75"/>
    <n v="12.75"/>
    <x v="80"/>
    <n v="3242"/>
    <s v="900"/>
    <x v="497"/>
    <x v="668"/>
    <x v="65"/>
    <x v="14"/>
    <n v="0"/>
  </r>
  <r>
    <n v="2016"/>
    <n v="2.5499999999999998"/>
    <n v="12.75"/>
    <n v="12.75"/>
    <x v="80"/>
    <n v="3242"/>
    <s v="900"/>
    <x v="497"/>
    <x v="668"/>
    <x v="65"/>
    <x v="14"/>
    <n v="0"/>
  </r>
  <r>
    <n v="2016"/>
    <n v="81"/>
    <n v="81"/>
    <n v="81"/>
    <x v="81"/>
    <n v="3242"/>
    <s v="900"/>
    <x v="498"/>
    <x v="669"/>
    <x v="65"/>
    <x v="14"/>
    <n v="1"/>
  </r>
  <r>
    <n v="2016"/>
    <n v="233.99"/>
    <n v="233.99"/>
    <n v="233.99"/>
    <x v="76"/>
    <n v="1705"/>
    <s v="900"/>
    <x v="499"/>
    <x v="670"/>
    <x v="4"/>
    <x v="14"/>
    <n v="1"/>
  </r>
  <r>
    <n v="2016"/>
    <n v="295"/>
    <n v="295"/>
    <n v="295"/>
    <x v="67"/>
    <n v="2126"/>
    <s v="530"/>
    <x v="500"/>
    <x v="671"/>
    <x v="219"/>
    <x v="4"/>
    <n v="1"/>
  </r>
  <r>
    <n v="2016"/>
    <n v="773.54"/>
    <n v="773.54"/>
    <n v="773.54"/>
    <x v="82"/>
    <n v="2688"/>
    <s v="900"/>
    <x v="271"/>
    <x v="672"/>
    <x v="78"/>
    <x v="14"/>
    <n v="1"/>
  </r>
  <r>
    <n v="2016"/>
    <n v="7.5"/>
    <n v="7.5"/>
    <n v="7.5"/>
    <x v="82"/>
    <n v="2688"/>
    <s v="900"/>
    <x v="271"/>
    <x v="672"/>
    <x v="78"/>
    <x v="14"/>
    <n v="0"/>
  </r>
  <r>
    <n v="2016"/>
    <n v="200"/>
    <n v="200"/>
    <n v="200"/>
    <x v="73"/>
    <n v="3475"/>
    <s v="900"/>
    <x v="501"/>
    <x v="673"/>
    <x v="160"/>
    <x v="14"/>
    <n v="1"/>
  </r>
  <r>
    <n v="2016"/>
    <n v="82"/>
    <n v="82"/>
    <n v="82"/>
    <x v="83"/>
    <n v="1239"/>
    <s v="900"/>
    <x v="502"/>
    <x v="674"/>
    <x v="252"/>
    <x v="14"/>
    <n v="1"/>
  </r>
  <r>
    <n v="2016"/>
    <n v="30.4"/>
    <n v="30.4"/>
    <n v="30.4"/>
    <x v="83"/>
    <n v="1239"/>
    <s v="900"/>
    <x v="502"/>
    <x v="674"/>
    <x v="252"/>
    <x v="14"/>
    <n v="0"/>
  </r>
  <r>
    <n v="2016"/>
    <n v="74.989999999999995"/>
    <n v="3299.56"/>
    <n v="3299.56"/>
    <x v="8"/>
    <n v="5947"/>
    <s v="600"/>
    <x v="503"/>
    <x v="65"/>
    <x v="358"/>
    <x v="16"/>
    <n v="1"/>
  </r>
  <r>
    <n v="2016"/>
    <n v="1224"/>
    <n v="3672"/>
    <n v="3703.45"/>
    <x v="84"/>
    <n v="5975"/>
    <s v="152"/>
    <x v="504"/>
    <x v="675"/>
    <x v="359"/>
    <x v="28"/>
    <n v="1"/>
  </r>
  <r>
    <n v="2016"/>
    <n v="0"/>
    <n v="0"/>
    <n v="0"/>
    <x v="8"/>
    <n v="0"/>
    <s v="152"/>
    <x v="505"/>
    <x v="65"/>
    <x v="158"/>
    <x v="28"/>
    <n v="1"/>
  </r>
  <r>
    <n v="2016"/>
    <n v="0"/>
    <n v="0"/>
    <n v="0"/>
    <x v="8"/>
    <n v="0"/>
    <s v="152"/>
    <x v="505"/>
    <x v="65"/>
    <x v="158"/>
    <x v="28"/>
    <n v="0"/>
  </r>
  <r>
    <n v="2016"/>
    <n v="0"/>
    <n v="0"/>
    <n v="0"/>
    <x v="8"/>
    <n v="0"/>
    <s v="152"/>
    <x v="505"/>
    <x v="65"/>
    <x v="158"/>
    <x v="28"/>
    <n v="0"/>
  </r>
  <r>
    <n v="2016"/>
    <n v="4125"/>
    <n v="4125"/>
    <n v="4125"/>
    <x v="8"/>
    <n v="1705"/>
    <s v="220"/>
    <x v="506"/>
    <x v="65"/>
    <x v="4"/>
    <x v="0"/>
    <n v="0"/>
  </r>
  <r>
    <n v="2016"/>
    <n v="0"/>
    <n v="0"/>
    <n v="0"/>
    <x v="8"/>
    <n v="0"/>
    <s v="220"/>
    <x v="507"/>
    <x v="65"/>
    <x v="158"/>
    <x v="0"/>
    <n v="0"/>
  </r>
  <r>
    <n v="2016"/>
    <n v="0"/>
    <n v="0"/>
    <n v="0"/>
    <x v="8"/>
    <n v="0"/>
    <s v="220"/>
    <x v="508"/>
    <x v="65"/>
    <x v="158"/>
    <x v="0"/>
    <n v="0"/>
  </r>
  <r>
    <n v="2016"/>
    <n v="0"/>
    <n v="0"/>
    <n v="0"/>
    <x v="8"/>
    <n v="0"/>
    <s v="220"/>
    <x v="509"/>
    <x v="65"/>
    <x v="158"/>
    <x v="0"/>
    <n v="0"/>
  </r>
  <r>
    <n v="2016"/>
    <n v="269"/>
    <n v="269"/>
    <n v="269"/>
    <x v="67"/>
    <n v="1705"/>
    <s v="151"/>
    <x v="510"/>
    <x v="676"/>
    <x v="4"/>
    <x v="5"/>
    <n v="1"/>
  </r>
  <r>
    <n v="2016"/>
    <n v="1300"/>
    <n v="1300"/>
    <n v="1300"/>
    <x v="75"/>
    <n v="2581"/>
    <s v="450"/>
    <x v="511"/>
    <x v="677"/>
    <x v="316"/>
    <x v="8"/>
    <n v="1"/>
  </r>
  <r>
    <n v="2016"/>
    <n v="9.99"/>
    <n v="9.99"/>
    <n v="9.99"/>
    <x v="8"/>
    <n v="1705"/>
    <s v="220"/>
    <x v="512"/>
    <x v="65"/>
    <x v="4"/>
    <x v="0"/>
    <n v="1"/>
  </r>
  <r>
    <n v="2016"/>
    <n v="7.43"/>
    <n v="891.6"/>
    <n v="891.6"/>
    <x v="75"/>
    <n v="1294"/>
    <s v="151"/>
    <x v="513"/>
    <x v="678"/>
    <x v="133"/>
    <x v="5"/>
    <n v="1"/>
  </r>
  <r>
    <n v="2016"/>
    <n v="2.72"/>
    <n v="195.84"/>
    <n v="195.84"/>
    <x v="75"/>
    <n v="1294"/>
    <s v="151"/>
    <x v="513"/>
    <x v="678"/>
    <x v="133"/>
    <x v="5"/>
    <n v="0"/>
  </r>
  <r>
    <n v="2016"/>
    <n v="2.72"/>
    <n v="195.84"/>
    <n v="195.84"/>
    <x v="75"/>
    <n v="1294"/>
    <s v="151"/>
    <x v="513"/>
    <x v="678"/>
    <x v="133"/>
    <x v="5"/>
    <n v="0"/>
  </r>
  <r>
    <n v="2016"/>
    <n v="233.99"/>
    <n v="233.99"/>
    <n v="233.99"/>
    <x v="85"/>
    <n v="1705"/>
    <s v="132"/>
    <x v="514"/>
    <x v="679"/>
    <x v="4"/>
    <x v="33"/>
    <n v="1"/>
  </r>
  <r>
    <n v="2016"/>
    <n v="2494.8000000000002"/>
    <n v="2494.8000000000002"/>
    <n v="2669.8"/>
    <x v="75"/>
    <n v="2210"/>
    <s v="425"/>
    <x v="515"/>
    <x v="680"/>
    <x v="43"/>
    <x v="7"/>
    <n v="1"/>
  </r>
  <r>
    <n v="2016"/>
    <n v="337.85"/>
    <n v="337.85"/>
    <n v="337.85"/>
    <x v="75"/>
    <n v="5820"/>
    <s v="120"/>
    <x v="261"/>
    <x v="681"/>
    <x v="309"/>
    <x v="37"/>
    <n v="1"/>
  </r>
  <r>
    <n v="2016"/>
    <n v="4500"/>
    <n v="4500"/>
    <n v="4500"/>
    <x v="75"/>
    <n v="5266"/>
    <s v="408"/>
    <x v="516"/>
    <x v="682"/>
    <x v="112"/>
    <x v="15"/>
    <n v="1"/>
  </r>
  <r>
    <n v="2016"/>
    <n v="3000"/>
    <n v="3000"/>
    <n v="3000"/>
    <x v="75"/>
    <n v="4063"/>
    <s v="408"/>
    <x v="517"/>
    <x v="683"/>
    <x v="128"/>
    <x v="15"/>
    <n v="1"/>
  </r>
  <r>
    <n v="2016"/>
    <n v="10000"/>
    <n v="10000"/>
    <n v="10000"/>
    <x v="75"/>
    <n v="5280"/>
    <s v="408"/>
    <x v="518"/>
    <x v="684"/>
    <x v="115"/>
    <x v="15"/>
    <n v="1"/>
  </r>
  <r>
    <n v="2016"/>
    <n v="700"/>
    <n v="700"/>
    <n v="700"/>
    <x v="75"/>
    <n v="1486"/>
    <s v="408"/>
    <x v="519"/>
    <x v="685"/>
    <x v="117"/>
    <x v="15"/>
    <n v="1"/>
  </r>
  <r>
    <n v="2016"/>
    <n v="3000"/>
    <n v="3000"/>
    <n v="3000"/>
    <x v="75"/>
    <n v="2297"/>
    <s v="408"/>
    <x v="520"/>
    <x v="686"/>
    <x v="124"/>
    <x v="15"/>
    <n v="1"/>
  </r>
  <r>
    <n v="2016"/>
    <n v="1000"/>
    <n v="1000"/>
    <n v="1000"/>
    <x v="75"/>
    <n v="1552"/>
    <s v="425"/>
    <x v="387"/>
    <x v="687"/>
    <x v="56"/>
    <x v="7"/>
    <n v="1"/>
  </r>
  <r>
    <n v="2016"/>
    <n v="1.7224999999999999"/>
    <n v="3445"/>
    <n v="3445"/>
    <x v="75"/>
    <n v="2407"/>
    <s v="450"/>
    <x v="52"/>
    <x v="688"/>
    <x v="191"/>
    <x v="8"/>
    <n v="1"/>
  </r>
  <r>
    <n v="2016"/>
    <n v="2215"/>
    <n v="2215"/>
    <n v="2215"/>
    <x v="75"/>
    <n v="5966"/>
    <s v="425"/>
    <x v="521"/>
    <x v="689"/>
    <x v="360"/>
    <x v="7"/>
    <n v="1"/>
  </r>
  <r>
    <n v="2016"/>
    <n v="233.99"/>
    <n v="233.99"/>
    <n v="233.99"/>
    <x v="75"/>
    <n v="1705"/>
    <s v="900"/>
    <x v="522"/>
    <x v="690"/>
    <x v="4"/>
    <x v="14"/>
    <n v="1"/>
  </r>
  <r>
    <n v="2016"/>
    <n v="313.51"/>
    <n v="313.51"/>
    <n v="313.51"/>
    <x v="86"/>
    <n v="1871"/>
    <s v="900"/>
    <x v="523"/>
    <x v="691"/>
    <x v="151"/>
    <x v="14"/>
    <n v="1"/>
  </r>
  <r>
    <n v="2016"/>
    <n v="653.6"/>
    <n v="653.6"/>
    <n v="653.6"/>
    <x v="82"/>
    <n v="2009"/>
    <s v="900"/>
    <x v="488"/>
    <x v="692"/>
    <x v="148"/>
    <x v="14"/>
    <n v="1"/>
  </r>
  <r>
    <n v="2016"/>
    <n v="762.8"/>
    <n v="762.8"/>
    <n v="762.8"/>
    <x v="82"/>
    <n v="2009"/>
    <s v="900"/>
    <x v="488"/>
    <x v="692"/>
    <x v="148"/>
    <x v="14"/>
    <n v="0"/>
  </r>
  <r>
    <n v="2016"/>
    <n v="3130.5"/>
    <n v="3130.5"/>
    <n v="3130.5"/>
    <x v="82"/>
    <n v="2009"/>
    <s v="900"/>
    <x v="488"/>
    <x v="692"/>
    <x v="148"/>
    <x v="14"/>
    <n v="0"/>
  </r>
  <r>
    <n v="2016"/>
    <n v="216.9"/>
    <n v="216.9"/>
    <n v="216.9"/>
    <x v="82"/>
    <n v="2009"/>
    <s v="900"/>
    <x v="488"/>
    <x v="692"/>
    <x v="148"/>
    <x v="14"/>
    <n v="0"/>
  </r>
  <r>
    <n v="2016"/>
    <n v="118.5"/>
    <n v="118.5"/>
    <n v="118.5"/>
    <x v="82"/>
    <n v="2009"/>
    <s v="900"/>
    <x v="488"/>
    <x v="692"/>
    <x v="148"/>
    <x v="14"/>
    <n v="0"/>
  </r>
  <r>
    <n v="2016"/>
    <n v="413.1"/>
    <n v="413.1"/>
    <n v="413.1"/>
    <x v="82"/>
    <n v="2009"/>
    <s v="900"/>
    <x v="488"/>
    <x v="692"/>
    <x v="148"/>
    <x v="14"/>
    <n v="0"/>
  </r>
  <r>
    <n v="2016"/>
    <n v="4632"/>
    <n v="4632"/>
    <n v="4632"/>
    <x v="82"/>
    <n v="2009"/>
    <s v="900"/>
    <x v="488"/>
    <x v="692"/>
    <x v="148"/>
    <x v="14"/>
    <n v="0"/>
  </r>
  <r>
    <n v="2016"/>
    <n v="4889"/>
    <n v="4889"/>
    <n v="4889"/>
    <x v="82"/>
    <n v="2009"/>
    <s v="900"/>
    <x v="488"/>
    <x v="692"/>
    <x v="148"/>
    <x v="14"/>
    <n v="0"/>
  </r>
  <r>
    <n v="2016"/>
    <n v="8493.7999999999993"/>
    <n v="8493.7999999999993"/>
    <n v="8493.7999999999993"/>
    <x v="82"/>
    <n v="2688"/>
    <s v="900"/>
    <x v="488"/>
    <x v="693"/>
    <x v="78"/>
    <x v="14"/>
    <n v="1"/>
  </r>
  <r>
    <n v="2016"/>
    <n v="1209.6600000000001"/>
    <n v="1209.6600000000001"/>
    <n v="1209.6600000000001"/>
    <x v="82"/>
    <n v="2688"/>
    <s v="900"/>
    <x v="488"/>
    <x v="693"/>
    <x v="78"/>
    <x v="14"/>
    <n v="0"/>
  </r>
  <r>
    <n v="2016"/>
    <n v="1768.75"/>
    <n v="1768.75"/>
    <n v="1768.75"/>
    <x v="82"/>
    <n v="2688"/>
    <s v="900"/>
    <x v="488"/>
    <x v="693"/>
    <x v="78"/>
    <x v="14"/>
    <n v="0"/>
  </r>
  <r>
    <n v="2016"/>
    <n v="2136.3200000000002"/>
    <n v="2136.3200000000002"/>
    <n v="2136.3200000000002"/>
    <x v="82"/>
    <n v="2688"/>
    <s v="900"/>
    <x v="488"/>
    <x v="693"/>
    <x v="78"/>
    <x v="14"/>
    <n v="0"/>
  </r>
  <r>
    <n v="2016"/>
    <n v="127.5"/>
    <n v="127.5"/>
    <n v="127.5"/>
    <x v="82"/>
    <n v="2688"/>
    <s v="900"/>
    <x v="488"/>
    <x v="693"/>
    <x v="78"/>
    <x v="14"/>
    <n v="0"/>
  </r>
  <r>
    <n v="2016"/>
    <n v="205.78"/>
    <n v="205.78"/>
    <n v="205.78"/>
    <x v="82"/>
    <n v="3363"/>
    <s v="900"/>
    <x v="488"/>
    <x v="694"/>
    <x v="149"/>
    <x v="14"/>
    <n v="1"/>
  </r>
  <r>
    <n v="2016"/>
    <n v="294.23"/>
    <n v="294.23"/>
    <n v="294.23"/>
    <x v="82"/>
    <n v="3363"/>
    <s v="900"/>
    <x v="488"/>
    <x v="694"/>
    <x v="149"/>
    <x v="14"/>
    <n v="0"/>
  </r>
  <r>
    <n v="2016"/>
    <n v="2245.6"/>
    <n v="2245.6"/>
    <n v="2245.6"/>
    <x v="82"/>
    <n v="3363"/>
    <s v="900"/>
    <x v="488"/>
    <x v="694"/>
    <x v="149"/>
    <x v="14"/>
    <n v="0"/>
  </r>
  <r>
    <n v="2016"/>
    <n v="2438.54"/>
    <n v="2438.54"/>
    <n v="2438.54"/>
    <x v="82"/>
    <n v="3363"/>
    <s v="900"/>
    <x v="488"/>
    <x v="694"/>
    <x v="149"/>
    <x v="14"/>
    <n v="0"/>
  </r>
  <r>
    <n v="2016"/>
    <n v="187.5"/>
    <n v="187.5"/>
    <n v="187.5"/>
    <x v="82"/>
    <n v="3363"/>
    <s v="900"/>
    <x v="488"/>
    <x v="694"/>
    <x v="149"/>
    <x v="14"/>
    <n v="0"/>
  </r>
  <r>
    <n v="2016"/>
    <n v="43"/>
    <n v="2150"/>
    <n v="2150"/>
    <x v="82"/>
    <n v="3019"/>
    <s v="900"/>
    <x v="488"/>
    <x v="695"/>
    <x v="297"/>
    <x v="14"/>
    <n v="1"/>
  </r>
  <r>
    <n v="2016"/>
    <n v="1588.25"/>
    <n v="1588.25"/>
    <n v="1588.25"/>
    <x v="82"/>
    <n v="3052"/>
    <s v="900"/>
    <x v="488"/>
    <x v="696"/>
    <x v="298"/>
    <x v="14"/>
    <n v="1"/>
  </r>
  <r>
    <n v="2016"/>
    <n v="7.5"/>
    <n v="7.5"/>
    <n v="7.5"/>
    <x v="82"/>
    <n v="3052"/>
    <s v="900"/>
    <x v="488"/>
    <x v="696"/>
    <x v="298"/>
    <x v="14"/>
    <n v="0"/>
  </r>
  <r>
    <n v="2016"/>
    <n v="31"/>
    <n v="31"/>
    <n v="31"/>
    <x v="75"/>
    <n v="3242"/>
    <s v="410"/>
    <x v="192"/>
    <x v="697"/>
    <x v="65"/>
    <x v="19"/>
    <n v="1"/>
  </r>
  <r>
    <n v="2016"/>
    <n v="31"/>
    <n v="31"/>
    <n v="31"/>
    <x v="75"/>
    <n v="3242"/>
    <s v="410"/>
    <x v="192"/>
    <x v="697"/>
    <x v="65"/>
    <x v="19"/>
    <n v="0"/>
  </r>
  <r>
    <n v="2016"/>
    <n v="31"/>
    <n v="31"/>
    <n v="31"/>
    <x v="75"/>
    <n v="3242"/>
    <s v="410"/>
    <x v="192"/>
    <x v="697"/>
    <x v="65"/>
    <x v="19"/>
    <n v="0"/>
  </r>
  <r>
    <n v="2016"/>
    <n v="31"/>
    <n v="31"/>
    <n v="31"/>
    <x v="75"/>
    <n v="3242"/>
    <s v="410"/>
    <x v="192"/>
    <x v="697"/>
    <x v="65"/>
    <x v="19"/>
    <n v="0"/>
  </r>
  <r>
    <n v="2016"/>
    <n v="570"/>
    <n v="2850"/>
    <n v="2850"/>
    <x v="85"/>
    <n v="6019"/>
    <s v="600"/>
    <x v="524"/>
    <x v="698"/>
    <x v="361"/>
    <x v="16"/>
    <n v="1"/>
  </r>
  <r>
    <n v="2016"/>
    <n v="258.44"/>
    <n v="258.44"/>
    <n v="258.44"/>
    <x v="75"/>
    <n v="2099"/>
    <s v="600"/>
    <x v="525"/>
    <x v="699"/>
    <x v="93"/>
    <x v="16"/>
    <n v="1"/>
  </r>
  <r>
    <n v="2016"/>
    <n v="5161.99"/>
    <n v="5161.99"/>
    <n v="5161.99"/>
    <x v="75"/>
    <n v="2099"/>
    <s v="600"/>
    <x v="525"/>
    <x v="699"/>
    <x v="93"/>
    <x v="16"/>
    <n v="0"/>
  </r>
  <r>
    <n v="2016"/>
    <n v="2300"/>
    <n v="2300"/>
    <n v="2300"/>
    <x v="75"/>
    <n v="5138"/>
    <s v="410"/>
    <x v="526"/>
    <x v="700"/>
    <x v="88"/>
    <x v="19"/>
    <n v="1"/>
  </r>
  <r>
    <n v="2016"/>
    <n v="500"/>
    <n v="500"/>
    <n v="500"/>
    <x v="75"/>
    <n v="1012"/>
    <s v="600"/>
    <x v="527"/>
    <x v="701"/>
    <x v="18"/>
    <x v="16"/>
    <n v="1"/>
  </r>
  <r>
    <n v="2016"/>
    <n v="3000"/>
    <n v="3000"/>
    <n v="3000"/>
    <x v="75"/>
    <n v="1164"/>
    <s v="600"/>
    <x v="235"/>
    <x v="702"/>
    <x v="235"/>
    <x v="16"/>
    <n v="1"/>
  </r>
  <r>
    <n v="2016"/>
    <n v="10000"/>
    <n v="10000"/>
    <n v="10000"/>
    <x v="75"/>
    <n v="2696"/>
    <s v="600"/>
    <x v="100"/>
    <x v="703"/>
    <x v="140"/>
    <x v="16"/>
    <n v="1"/>
  </r>
  <r>
    <n v="2016"/>
    <n v="21000"/>
    <n v="21000"/>
    <n v="21000"/>
    <x v="87"/>
    <n v="1730"/>
    <s v="570"/>
    <x v="528"/>
    <x v="704"/>
    <x v="61"/>
    <x v="46"/>
    <n v="1"/>
  </r>
  <r>
    <n v="2016"/>
    <n v="1300"/>
    <n v="1300"/>
    <n v="1300"/>
    <x v="75"/>
    <n v="2126"/>
    <s v="570"/>
    <x v="529"/>
    <x v="705"/>
    <x v="219"/>
    <x v="46"/>
    <n v="1"/>
  </r>
  <r>
    <n v="2016"/>
    <n v="2500"/>
    <n v="2500"/>
    <n v="2500"/>
    <x v="75"/>
    <n v="3189"/>
    <s v="570"/>
    <x v="530"/>
    <x v="706"/>
    <x v="362"/>
    <x v="46"/>
    <n v="1"/>
  </r>
  <r>
    <n v="2016"/>
    <n v="11000"/>
    <n v="11000"/>
    <n v="11000"/>
    <x v="87"/>
    <n v="2747"/>
    <s v="570"/>
    <x v="531"/>
    <x v="707"/>
    <x v="363"/>
    <x v="46"/>
    <n v="1"/>
  </r>
  <r>
    <n v="2016"/>
    <n v="1470"/>
    <n v="1470"/>
    <n v="1470"/>
    <x v="75"/>
    <n v="3917"/>
    <s v="420"/>
    <x v="532"/>
    <x v="708"/>
    <x v="364"/>
    <x v="20"/>
    <n v="1"/>
  </r>
  <r>
    <n v="2016"/>
    <n v="200"/>
    <n v="200"/>
    <n v="200"/>
    <x v="75"/>
    <n v="3475"/>
    <s v="900"/>
    <x v="533"/>
    <x v="709"/>
    <x v="160"/>
    <x v="14"/>
    <n v="1"/>
  </r>
  <r>
    <n v="2016"/>
    <n v="7100"/>
    <n v="7100"/>
    <n v="7100"/>
    <x v="82"/>
    <n v="3592"/>
    <s v="450"/>
    <x v="534"/>
    <x v="710"/>
    <x v="59"/>
    <x v="8"/>
    <n v="1"/>
  </r>
  <r>
    <n v="2016"/>
    <n v="5000"/>
    <n v="5000"/>
    <n v="5000"/>
    <x v="88"/>
    <n v="3156"/>
    <s v="450"/>
    <x v="535"/>
    <x v="711"/>
    <x v="54"/>
    <x v="8"/>
    <n v="1"/>
  </r>
  <r>
    <n v="2016"/>
    <n v="1172"/>
    <n v="1172"/>
    <n v="1172"/>
    <x v="85"/>
    <n v="5972"/>
    <s v="600"/>
    <x v="536"/>
    <x v="712"/>
    <x v="365"/>
    <x v="16"/>
    <n v="1"/>
  </r>
  <r>
    <n v="2016"/>
    <n v="134"/>
    <n v="268"/>
    <n v="268"/>
    <x v="85"/>
    <n v="5972"/>
    <s v="600"/>
    <x v="536"/>
    <x v="712"/>
    <x v="365"/>
    <x v="16"/>
    <n v="0"/>
  </r>
  <r>
    <n v="2016"/>
    <n v="350"/>
    <n v="350"/>
    <n v="350"/>
    <x v="85"/>
    <n v="5972"/>
    <s v="600"/>
    <x v="536"/>
    <x v="712"/>
    <x v="365"/>
    <x v="16"/>
    <n v="0"/>
  </r>
  <r>
    <n v="2016"/>
    <n v="43.99"/>
    <n v="3519.2"/>
    <n v="3519.2"/>
    <x v="85"/>
    <n v="1117"/>
    <s v="600"/>
    <x v="537"/>
    <x v="713"/>
    <x v="37"/>
    <x v="16"/>
    <n v="1"/>
  </r>
  <r>
    <n v="2016"/>
    <n v="950"/>
    <n v="950"/>
    <n v="950"/>
    <x v="86"/>
    <n v="1117"/>
    <s v="450"/>
    <x v="33"/>
    <x v="714"/>
    <x v="37"/>
    <x v="8"/>
    <n v="1"/>
  </r>
  <r>
    <n v="2016"/>
    <n v="332.96"/>
    <n v="332.96"/>
    <n v="332.96"/>
    <x v="83"/>
    <n v="3242"/>
    <s v="450"/>
    <x v="538"/>
    <x v="715"/>
    <x v="65"/>
    <x v="8"/>
    <n v="1"/>
  </r>
  <r>
    <n v="2016"/>
    <n v="14250"/>
    <n v="14250"/>
    <n v="14250"/>
    <x v="89"/>
    <n v="1183"/>
    <s v="570"/>
    <x v="539"/>
    <x v="716"/>
    <x v="79"/>
    <x v="46"/>
    <n v="1"/>
  </r>
  <r>
    <n v="2016"/>
    <n v="500"/>
    <n v="500"/>
    <n v="500"/>
    <x v="82"/>
    <n v="1709"/>
    <s v="450"/>
    <x v="540"/>
    <x v="717"/>
    <x v="32"/>
    <x v="8"/>
    <n v="1"/>
  </r>
  <r>
    <n v="2016"/>
    <n v="415"/>
    <n v="415"/>
    <n v="415"/>
    <x v="86"/>
    <n v="5333"/>
    <s v="220"/>
    <x v="281"/>
    <x v="718"/>
    <x v="131"/>
    <x v="0"/>
    <n v="1"/>
  </r>
  <r>
    <n v="2016"/>
    <n v="137000"/>
    <n v="137000"/>
    <n v="137000"/>
    <x v="82"/>
    <n v="1878"/>
    <s v="425"/>
    <x v="541"/>
    <x v="719"/>
    <x v="366"/>
    <x v="7"/>
    <n v="1"/>
  </r>
  <r>
    <n v="2016"/>
    <n v="6350"/>
    <n v="6350"/>
    <n v="6350"/>
    <x v="82"/>
    <n v="1878"/>
    <s v="425"/>
    <x v="541"/>
    <x v="719"/>
    <x v="366"/>
    <x v="7"/>
    <n v="0"/>
  </r>
  <r>
    <n v="2016"/>
    <n v="768.21"/>
    <n v="768.21"/>
    <n v="768.21"/>
    <x v="83"/>
    <n v="3242"/>
    <s v="151"/>
    <x v="542"/>
    <x v="720"/>
    <x v="65"/>
    <x v="5"/>
    <n v="1"/>
  </r>
  <r>
    <n v="2016"/>
    <n v="1565.17"/>
    <n v="1565.17"/>
    <n v="1565.17"/>
    <x v="86"/>
    <n v="3986"/>
    <s v="600"/>
    <x v="543"/>
    <x v="721"/>
    <x v="97"/>
    <x v="16"/>
    <n v="1"/>
  </r>
  <r>
    <n v="2016"/>
    <n v="242.18"/>
    <n v="7991.94"/>
    <n v="7991.94"/>
    <x v="90"/>
    <n v="1871"/>
    <s v="150"/>
    <x v="544"/>
    <x v="722"/>
    <x v="151"/>
    <x v="6"/>
    <n v="1"/>
  </r>
  <r>
    <n v="2016"/>
    <n v="5000"/>
    <n v="5000"/>
    <n v="5000"/>
    <x v="86"/>
    <n v="5073"/>
    <s v="530"/>
    <x v="545"/>
    <x v="723"/>
    <x v="367"/>
    <x v="4"/>
    <n v="1"/>
  </r>
  <r>
    <n v="2016"/>
    <n v="1000"/>
    <n v="1000"/>
    <n v="1000"/>
    <x v="86"/>
    <n v="2193"/>
    <s v="530"/>
    <x v="546"/>
    <x v="724"/>
    <x v="33"/>
    <x v="4"/>
    <n v="1"/>
  </r>
  <r>
    <n v="2016"/>
    <n v="27039"/>
    <n v="27039"/>
    <n v="27039"/>
    <x v="90"/>
    <n v="5802"/>
    <s v="225"/>
    <x v="547"/>
    <x v="725"/>
    <x v="315"/>
    <x v="45"/>
    <n v="1"/>
  </r>
  <r>
    <n v="2016"/>
    <n v="2000"/>
    <n v="4000"/>
    <n v="4000"/>
    <x v="77"/>
    <n v="1055"/>
    <s v="600"/>
    <x v="548"/>
    <x v="726"/>
    <x v="368"/>
    <x v="16"/>
    <n v="1"/>
  </r>
  <r>
    <n v="2016"/>
    <n v="570.79"/>
    <n v="570.79"/>
    <n v="570.79"/>
    <x v="91"/>
    <n v="3743"/>
    <s v="600"/>
    <x v="549"/>
    <x v="727"/>
    <x v="260"/>
    <x v="16"/>
    <n v="1"/>
  </r>
  <r>
    <n v="2016"/>
    <n v="362.59"/>
    <n v="1812.95"/>
    <n v="1812.95"/>
    <x v="91"/>
    <n v="3743"/>
    <s v="600"/>
    <x v="549"/>
    <x v="727"/>
    <x v="260"/>
    <x v="16"/>
    <n v="0"/>
  </r>
  <r>
    <n v="2016"/>
    <n v="442.13"/>
    <n v="884.26"/>
    <n v="884.26"/>
    <x v="91"/>
    <n v="3743"/>
    <s v="600"/>
    <x v="549"/>
    <x v="727"/>
    <x v="260"/>
    <x v="16"/>
    <n v="0"/>
  </r>
  <r>
    <n v="2016"/>
    <n v="1000"/>
    <n v="1000"/>
    <n v="1000"/>
    <x v="77"/>
    <n v="3345"/>
    <s v="600"/>
    <x v="550"/>
    <x v="728"/>
    <x v="369"/>
    <x v="16"/>
    <n v="1"/>
  </r>
  <r>
    <n v="2016"/>
    <n v="91.89"/>
    <n v="91.89"/>
    <n v="91.89"/>
    <x v="91"/>
    <n v="3353"/>
    <s v="110"/>
    <x v="551"/>
    <x v="729"/>
    <x v="12"/>
    <x v="18"/>
    <n v="1"/>
  </r>
  <r>
    <n v="2016"/>
    <n v="527"/>
    <n v="527"/>
    <n v="527"/>
    <x v="80"/>
    <n v="1798"/>
    <s v="220"/>
    <x v="552"/>
    <x v="730"/>
    <x v="370"/>
    <x v="0"/>
    <n v="1"/>
  </r>
  <r>
    <n v="2016"/>
    <n v="4000"/>
    <n v="4000"/>
    <n v="4000"/>
    <x v="91"/>
    <n v="3716"/>
    <s v="450"/>
    <x v="553"/>
    <x v="731"/>
    <x v="371"/>
    <x v="8"/>
    <n v="1"/>
  </r>
  <r>
    <n v="2016"/>
    <n v="200.28"/>
    <n v="200.28"/>
    <n v="200.28"/>
    <x v="89"/>
    <n v="3242"/>
    <s v="900"/>
    <x v="554"/>
    <x v="732"/>
    <x v="65"/>
    <x v="14"/>
    <n v="1"/>
  </r>
  <r>
    <n v="2016"/>
    <n v="200.27"/>
    <n v="200.27"/>
    <n v="200.27"/>
    <x v="89"/>
    <n v="3242"/>
    <s v="900"/>
    <x v="554"/>
    <x v="732"/>
    <x v="65"/>
    <x v="14"/>
    <n v="0"/>
  </r>
  <r>
    <n v="2016"/>
    <n v="200.27"/>
    <n v="200.27"/>
    <n v="200.27"/>
    <x v="89"/>
    <n v="3242"/>
    <s v="900"/>
    <x v="554"/>
    <x v="732"/>
    <x v="65"/>
    <x v="14"/>
    <n v="0"/>
  </r>
  <r>
    <n v="2016"/>
    <n v="703.3"/>
    <n v="2109.9"/>
    <n v="2109.9"/>
    <x v="83"/>
    <n v="3363"/>
    <s v="900"/>
    <x v="488"/>
    <x v="733"/>
    <x v="149"/>
    <x v="14"/>
    <n v="1"/>
  </r>
  <r>
    <n v="2016"/>
    <n v="35851.620000000003"/>
    <n v="35851.620000000003"/>
    <n v="35851.620000000003"/>
    <x v="92"/>
    <n v="5108"/>
    <s v="900"/>
    <x v="555"/>
    <x v="734"/>
    <x v="372"/>
    <x v="14"/>
    <n v="1"/>
  </r>
  <r>
    <n v="2016"/>
    <n v="2.09"/>
    <n v="1605.12"/>
    <n v="1605.12"/>
    <x v="83"/>
    <n v="3294"/>
    <s v="600"/>
    <x v="556"/>
    <x v="735"/>
    <x v="373"/>
    <x v="16"/>
    <n v="1"/>
  </r>
  <r>
    <n v="2016"/>
    <n v="1.49"/>
    <n v="74.5"/>
    <n v="74.5"/>
    <x v="83"/>
    <n v="3294"/>
    <s v="600"/>
    <x v="556"/>
    <x v="735"/>
    <x v="373"/>
    <x v="16"/>
    <n v="0"/>
  </r>
  <r>
    <n v="2016"/>
    <n v="134.37"/>
    <n v="134.37"/>
    <n v="134.37"/>
    <x v="83"/>
    <n v="3294"/>
    <s v="600"/>
    <x v="556"/>
    <x v="735"/>
    <x v="373"/>
    <x v="16"/>
    <n v="0"/>
  </r>
  <r>
    <n v="2016"/>
    <n v="10132"/>
    <n v="10132"/>
    <n v="10132"/>
    <x v="60"/>
    <n v="6044"/>
    <s v="600"/>
    <x v="557"/>
    <x v="736"/>
    <x v="374"/>
    <x v="16"/>
    <n v="1"/>
  </r>
  <r>
    <n v="2016"/>
    <n v="4000"/>
    <n v="4000"/>
    <n v="4000"/>
    <x v="60"/>
    <n v="2407"/>
    <s v="450"/>
    <x v="52"/>
    <x v="737"/>
    <x v="191"/>
    <x v="8"/>
    <n v="1"/>
  </r>
  <r>
    <n v="2016"/>
    <n v="5000"/>
    <n v="5000"/>
    <n v="5000"/>
    <x v="83"/>
    <n v="6047"/>
    <s v="425"/>
    <x v="558"/>
    <x v="738"/>
    <x v="375"/>
    <x v="7"/>
    <n v="1"/>
  </r>
  <r>
    <n v="2016"/>
    <n v="3000"/>
    <n v="3000"/>
    <n v="3000"/>
    <x v="83"/>
    <n v="3045"/>
    <s v="450"/>
    <x v="559"/>
    <x v="739"/>
    <x v="53"/>
    <x v="8"/>
    <n v="1"/>
  </r>
  <r>
    <n v="2016"/>
    <n v="500"/>
    <n v="500"/>
    <n v="500"/>
    <x v="83"/>
    <n v="2909"/>
    <s v="830"/>
    <x v="560"/>
    <x v="740"/>
    <x v="35"/>
    <x v="13"/>
    <n v="1"/>
  </r>
  <r>
    <n v="2016"/>
    <n v="9000"/>
    <n v="9000"/>
    <n v="9000"/>
    <x v="78"/>
    <n v="2362"/>
    <s v="450"/>
    <x v="280"/>
    <x v="741"/>
    <x v="163"/>
    <x v="8"/>
    <n v="1"/>
  </r>
  <r>
    <n v="2016"/>
    <n v="5000"/>
    <n v="5000"/>
    <n v="5000"/>
    <x v="60"/>
    <n v="2521"/>
    <s v="450"/>
    <x v="561"/>
    <x v="742"/>
    <x v="34"/>
    <x v="8"/>
    <n v="1"/>
  </r>
  <r>
    <n v="2016"/>
    <n v="1000"/>
    <n v="1000"/>
    <n v="1000"/>
    <x v="78"/>
    <n v="1551"/>
    <s v="450"/>
    <x v="562"/>
    <x v="743"/>
    <x v="376"/>
    <x v="8"/>
    <n v="1"/>
  </r>
  <r>
    <n v="2016"/>
    <n v="143.09"/>
    <n v="143.09"/>
    <n v="143.09"/>
    <x v="93"/>
    <n v="1091"/>
    <s v="900"/>
    <x v="563"/>
    <x v="744"/>
    <x v="224"/>
    <x v="14"/>
    <n v="1"/>
  </r>
  <r>
    <n v="2016"/>
    <n v="799"/>
    <n v="799"/>
    <n v="799"/>
    <x v="80"/>
    <n v="1156"/>
    <s v="900"/>
    <x v="564"/>
    <x v="745"/>
    <x v="154"/>
    <x v="14"/>
    <n v="1"/>
  </r>
  <r>
    <n v="2016"/>
    <n v="31"/>
    <n v="31"/>
    <n v="31"/>
    <x v="89"/>
    <n v="3242"/>
    <s v="900"/>
    <x v="565"/>
    <x v="746"/>
    <x v="65"/>
    <x v="14"/>
    <n v="1"/>
  </r>
  <r>
    <n v="2016"/>
    <n v="250"/>
    <n v="250"/>
    <n v="250"/>
    <x v="80"/>
    <n v="3475"/>
    <s v="900"/>
    <x v="566"/>
    <x v="747"/>
    <x v="160"/>
    <x v="14"/>
    <n v="1"/>
  </r>
  <r>
    <n v="2016"/>
    <n v="130"/>
    <n v="130"/>
    <n v="130"/>
    <x v="94"/>
    <n v="1447"/>
    <s v="220"/>
    <x v="567"/>
    <x v="748"/>
    <x v="5"/>
    <x v="0"/>
    <n v="1"/>
  </r>
  <r>
    <n v="2016"/>
    <n v="70.23"/>
    <n v="70.23"/>
    <n v="70.23"/>
    <x v="81"/>
    <n v="1091"/>
    <s v="900"/>
    <x v="568"/>
    <x v="749"/>
    <x v="224"/>
    <x v="14"/>
    <n v="1"/>
  </r>
  <r>
    <n v="2016"/>
    <n v="8"/>
    <n v="64"/>
    <n v="64"/>
    <x v="95"/>
    <n v="1241"/>
    <s v="900"/>
    <x v="569"/>
    <x v="750"/>
    <x v="377"/>
    <x v="14"/>
    <n v="1"/>
  </r>
  <r>
    <n v="2016"/>
    <n v="9.25"/>
    <n v="37"/>
    <n v="37"/>
    <x v="95"/>
    <n v="1241"/>
    <s v="900"/>
    <x v="569"/>
    <x v="750"/>
    <x v="377"/>
    <x v="14"/>
    <n v="0"/>
  </r>
  <r>
    <n v="2016"/>
    <n v="9.25"/>
    <n v="37"/>
    <n v="37"/>
    <x v="95"/>
    <n v="1241"/>
    <s v="900"/>
    <x v="569"/>
    <x v="750"/>
    <x v="377"/>
    <x v="14"/>
    <n v="0"/>
  </r>
  <r>
    <n v="2016"/>
    <n v="9.25"/>
    <n v="148"/>
    <n v="148"/>
    <x v="95"/>
    <n v="1241"/>
    <s v="900"/>
    <x v="569"/>
    <x v="750"/>
    <x v="377"/>
    <x v="14"/>
    <n v="0"/>
  </r>
  <r>
    <n v="2016"/>
    <n v="9.25"/>
    <n v="148"/>
    <n v="148"/>
    <x v="95"/>
    <n v="1241"/>
    <s v="900"/>
    <x v="569"/>
    <x v="750"/>
    <x v="377"/>
    <x v="14"/>
    <n v="0"/>
  </r>
  <r>
    <n v="2016"/>
    <n v="9.25"/>
    <n v="74"/>
    <n v="74"/>
    <x v="95"/>
    <n v="1241"/>
    <s v="900"/>
    <x v="569"/>
    <x v="750"/>
    <x v="377"/>
    <x v="14"/>
    <n v="0"/>
  </r>
  <r>
    <n v="2016"/>
    <n v="9.25"/>
    <n v="74"/>
    <n v="74"/>
    <x v="95"/>
    <n v="1241"/>
    <s v="900"/>
    <x v="569"/>
    <x v="750"/>
    <x v="377"/>
    <x v="14"/>
    <n v="0"/>
  </r>
  <r>
    <n v="2016"/>
    <n v="4995"/>
    <n v="4995"/>
    <n v="4995"/>
    <x v="80"/>
    <n v="5076"/>
    <s v="550"/>
    <x v="570"/>
    <x v="751"/>
    <x v="378"/>
    <x v="42"/>
    <n v="1"/>
  </r>
  <r>
    <n v="2016"/>
    <n v="8300"/>
    <n v="8300"/>
    <n v="8300"/>
    <x v="78"/>
    <n v="2045"/>
    <s v="300"/>
    <x v="571"/>
    <x v="752"/>
    <x v="379"/>
    <x v="40"/>
    <n v="1"/>
  </r>
  <r>
    <n v="2016"/>
    <n v="24.04"/>
    <n v="240.4"/>
    <n v="240.4"/>
    <x v="80"/>
    <n v="6073"/>
    <s v="600"/>
    <x v="572"/>
    <x v="753"/>
    <x v="380"/>
    <x v="16"/>
    <n v="1"/>
  </r>
  <r>
    <n v="2016"/>
    <n v="33.79"/>
    <n v="506.85"/>
    <n v="506.85"/>
    <x v="80"/>
    <n v="6073"/>
    <s v="600"/>
    <x v="572"/>
    <x v="753"/>
    <x v="380"/>
    <x v="16"/>
    <n v="0"/>
  </r>
  <r>
    <n v="2016"/>
    <n v="39.83"/>
    <n v="398.3"/>
    <n v="398.3"/>
    <x v="80"/>
    <n v="6073"/>
    <s v="600"/>
    <x v="572"/>
    <x v="753"/>
    <x v="380"/>
    <x v="16"/>
    <n v="0"/>
  </r>
  <r>
    <n v="2016"/>
    <n v="2.2000000000000002"/>
    <n v="165"/>
    <n v="165"/>
    <x v="80"/>
    <n v="6073"/>
    <s v="600"/>
    <x v="572"/>
    <x v="753"/>
    <x v="380"/>
    <x v="16"/>
    <n v="0"/>
  </r>
  <r>
    <n v="2016"/>
    <n v="17.96"/>
    <n v="898"/>
    <n v="898"/>
    <x v="80"/>
    <n v="6073"/>
    <s v="600"/>
    <x v="572"/>
    <x v="753"/>
    <x v="380"/>
    <x v="16"/>
    <n v="0"/>
  </r>
  <r>
    <n v="2016"/>
    <n v="10000"/>
    <n v="10000"/>
    <n v="10000"/>
    <x v="79"/>
    <n v="3798"/>
    <s v="500"/>
    <x v="327"/>
    <x v="754"/>
    <x v="3"/>
    <x v="1"/>
    <n v="1"/>
  </r>
  <r>
    <n v="2016"/>
    <n v="10000"/>
    <n v="10000"/>
    <n v="10000"/>
    <x v="80"/>
    <n v="3353"/>
    <s v="500"/>
    <x v="573"/>
    <x v="755"/>
    <x v="12"/>
    <x v="1"/>
    <n v="1"/>
  </r>
  <r>
    <n v="2016"/>
    <n v="2000"/>
    <n v="2000"/>
    <n v="2000"/>
    <x v="79"/>
    <n v="1451"/>
    <s v="600"/>
    <x v="574"/>
    <x v="756"/>
    <x v="381"/>
    <x v="16"/>
    <n v="1"/>
  </r>
  <r>
    <n v="2016"/>
    <n v="7731.46"/>
    <n v="7731.46"/>
    <n v="7731.46"/>
    <x v="79"/>
    <n v="3179"/>
    <s v="600"/>
    <x v="575"/>
    <x v="757"/>
    <x v="290"/>
    <x v="16"/>
    <n v="1"/>
  </r>
  <r>
    <n v="2016"/>
    <n v="2055.5300000000002"/>
    <n v="2055.5300000000002"/>
    <n v="2055.5300000000002"/>
    <x v="79"/>
    <n v="6050"/>
    <s v="600"/>
    <x v="576"/>
    <x v="758"/>
    <x v="382"/>
    <x v="16"/>
    <n v="1"/>
  </r>
  <r>
    <n v="2016"/>
    <n v="2703.75"/>
    <n v="2703.75"/>
    <n v="2703.75"/>
    <x v="93"/>
    <n v="1639"/>
    <s v="570"/>
    <x v="577"/>
    <x v="759"/>
    <x v="383"/>
    <x v="46"/>
    <n v="1"/>
  </r>
  <r>
    <n v="2016"/>
    <n v="240.1"/>
    <n v="240.1"/>
    <n v="240.1"/>
    <x v="93"/>
    <n v="1639"/>
    <s v="570"/>
    <x v="577"/>
    <x v="759"/>
    <x v="383"/>
    <x v="46"/>
    <n v="0"/>
  </r>
  <r>
    <n v="2016"/>
    <n v="71.2"/>
    <n v="71.2"/>
    <n v="71.2"/>
    <x v="93"/>
    <n v="1639"/>
    <s v="570"/>
    <x v="577"/>
    <x v="759"/>
    <x v="383"/>
    <x v="46"/>
    <n v="0"/>
  </r>
  <r>
    <n v="2016"/>
    <n v="72"/>
    <n v="72"/>
    <n v="72"/>
    <x v="93"/>
    <n v="1639"/>
    <s v="570"/>
    <x v="577"/>
    <x v="759"/>
    <x v="383"/>
    <x v="46"/>
    <n v="0"/>
  </r>
  <r>
    <n v="2016"/>
    <n v="139.5"/>
    <n v="139.5"/>
    <n v="139.5"/>
    <x v="93"/>
    <n v="1639"/>
    <s v="570"/>
    <x v="577"/>
    <x v="759"/>
    <x v="383"/>
    <x v="46"/>
    <n v="0"/>
  </r>
  <r>
    <n v="2016"/>
    <n v="259.10000000000002"/>
    <n v="259.10000000000002"/>
    <n v="259.10000000000002"/>
    <x v="93"/>
    <n v="1639"/>
    <s v="570"/>
    <x v="577"/>
    <x v="759"/>
    <x v="383"/>
    <x v="46"/>
    <n v="0"/>
  </r>
  <r>
    <n v="2016"/>
    <n v="177.15"/>
    <n v="177.15"/>
    <n v="177.15"/>
    <x v="93"/>
    <n v="1639"/>
    <s v="570"/>
    <x v="577"/>
    <x v="759"/>
    <x v="383"/>
    <x v="46"/>
    <n v="0"/>
  </r>
  <r>
    <n v="2016"/>
    <n v="225"/>
    <n v="225"/>
    <n v="225"/>
    <x v="93"/>
    <n v="1639"/>
    <s v="570"/>
    <x v="577"/>
    <x v="759"/>
    <x v="383"/>
    <x v="46"/>
    <n v="0"/>
  </r>
  <r>
    <n v="2016"/>
    <n v="3000"/>
    <n v="3000"/>
    <n v="3000"/>
    <x v="96"/>
    <n v="4010"/>
    <s v="450"/>
    <x v="578"/>
    <x v="760"/>
    <x v="164"/>
    <x v="8"/>
    <n v="1"/>
  </r>
  <r>
    <n v="2016"/>
    <n v="17.21"/>
    <n v="344.2"/>
    <n v="344.2"/>
    <x v="96"/>
    <n v="2156"/>
    <s v="151"/>
    <x v="579"/>
    <x v="761"/>
    <x v="264"/>
    <x v="5"/>
    <n v="1"/>
  </r>
  <r>
    <n v="2016"/>
    <n v="3.04"/>
    <n v="304"/>
    <n v="304"/>
    <x v="96"/>
    <n v="1294"/>
    <s v="151"/>
    <x v="580"/>
    <x v="762"/>
    <x v="133"/>
    <x v="5"/>
    <n v="1"/>
  </r>
  <r>
    <n v="2016"/>
    <n v="37.950000000000003"/>
    <n v="607.20000000000005"/>
    <n v="607.20000000000005"/>
    <x v="96"/>
    <n v="1103"/>
    <s v="151"/>
    <x v="440"/>
    <x v="763"/>
    <x v="342"/>
    <x v="5"/>
    <n v="1"/>
  </r>
  <r>
    <n v="2016"/>
    <n v="8.1199999999999992"/>
    <n v="4872"/>
    <n v="4872"/>
    <x v="97"/>
    <n v="6501"/>
    <s v="530"/>
    <x v="581"/>
    <x v="764"/>
    <x v="384"/>
    <x v="4"/>
    <n v="1"/>
  </r>
  <r>
    <n v="2016"/>
    <n v="50.1"/>
    <n v="501"/>
    <n v="501"/>
    <x v="98"/>
    <n v="6342"/>
    <s v="151"/>
    <x v="582"/>
    <x v="765"/>
    <x v="385"/>
    <x v="5"/>
    <n v="1"/>
  </r>
  <r>
    <n v="2016"/>
    <n v="50.1"/>
    <n v="501"/>
    <n v="501"/>
    <x v="98"/>
    <n v="6342"/>
    <s v="151"/>
    <x v="582"/>
    <x v="765"/>
    <x v="385"/>
    <x v="5"/>
    <n v="0"/>
  </r>
  <r>
    <n v="2016"/>
    <n v="50.1"/>
    <n v="1503"/>
    <n v="1503"/>
    <x v="98"/>
    <n v="6342"/>
    <s v="151"/>
    <x v="582"/>
    <x v="765"/>
    <x v="385"/>
    <x v="5"/>
    <n v="0"/>
  </r>
  <r>
    <n v="2016"/>
    <n v="50.1"/>
    <n v="2505"/>
    <n v="2505"/>
    <x v="98"/>
    <n v="6342"/>
    <s v="151"/>
    <x v="582"/>
    <x v="765"/>
    <x v="385"/>
    <x v="5"/>
    <n v="0"/>
  </r>
  <r>
    <n v="2016"/>
    <n v="10.42"/>
    <n v="5647.64"/>
    <n v="5647.64"/>
    <x v="96"/>
    <n v="1057"/>
    <s v="600"/>
    <x v="583"/>
    <x v="766"/>
    <x v="146"/>
    <x v="16"/>
    <n v="1"/>
  </r>
  <r>
    <n v="2016"/>
    <n v="9.09"/>
    <n v="327.24"/>
    <n v="327.24"/>
    <x v="96"/>
    <n v="1057"/>
    <s v="600"/>
    <x v="583"/>
    <x v="766"/>
    <x v="146"/>
    <x v="16"/>
    <n v="0"/>
  </r>
  <r>
    <n v="2016"/>
    <n v="7.67"/>
    <n v="92.04"/>
    <n v="92.04"/>
    <x v="96"/>
    <n v="1057"/>
    <s v="600"/>
    <x v="583"/>
    <x v="766"/>
    <x v="146"/>
    <x v="16"/>
    <n v="0"/>
  </r>
  <r>
    <n v="2016"/>
    <n v="27.69"/>
    <n v="1329.12"/>
    <n v="1329.12"/>
    <x v="96"/>
    <n v="1057"/>
    <s v="600"/>
    <x v="583"/>
    <x v="766"/>
    <x v="146"/>
    <x v="16"/>
    <n v="0"/>
  </r>
  <r>
    <n v="2016"/>
    <n v="142.88"/>
    <n v="142.88"/>
    <n v="142.88"/>
    <x v="89"/>
    <n v="3838"/>
    <s v="205"/>
    <x v="584"/>
    <x v="767"/>
    <x v="257"/>
    <x v="30"/>
    <n v="1"/>
  </r>
  <r>
    <n v="2016"/>
    <n v="75.89"/>
    <n v="75.89"/>
    <n v="75.89"/>
    <x v="89"/>
    <n v="3838"/>
    <s v="205"/>
    <x v="584"/>
    <x v="767"/>
    <x v="257"/>
    <x v="30"/>
    <n v="0"/>
  </r>
  <r>
    <n v="2016"/>
    <n v="115.25"/>
    <n v="115.25"/>
    <n v="115.25"/>
    <x v="89"/>
    <n v="3838"/>
    <s v="205"/>
    <x v="584"/>
    <x v="767"/>
    <x v="257"/>
    <x v="30"/>
    <n v="0"/>
  </r>
  <r>
    <n v="2016"/>
    <n v="2000"/>
    <n v="2000"/>
    <n v="2000"/>
    <x v="89"/>
    <n v="3298"/>
    <s v="530"/>
    <x v="585"/>
    <x v="768"/>
    <x v="386"/>
    <x v="4"/>
    <n v="1"/>
  </r>
  <r>
    <n v="2016"/>
    <n v="1000"/>
    <n v="1000"/>
    <n v="1000"/>
    <x v="89"/>
    <n v="1709"/>
    <s v="450"/>
    <x v="586"/>
    <x v="769"/>
    <x v="32"/>
    <x v="8"/>
    <n v="1"/>
  </r>
  <r>
    <n v="2016"/>
    <n v="600"/>
    <n v="600"/>
    <n v="600"/>
    <x v="99"/>
    <n v="2126"/>
    <s v="530"/>
    <x v="587"/>
    <x v="770"/>
    <x v="219"/>
    <x v="4"/>
    <n v="1"/>
  </r>
  <r>
    <n v="2016"/>
    <n v="10000"/>
    <n v="10000"/>
    <n v="10000"/>
    <x v="89"/>
    <n v="3589"/>
    <s v="500"/>
    <x v="573"/>
    <x v="771"/>
    <x v="14"/>
    <x v="1"/>
    <n v="1"/>
  </r>
  <r>
    <n v="2016"/>
    <n v="10000"/>
    <n v="10000"/>
    <n v="10000"/>
    <x v="89"/>
    <n v="2022"/>
    <s v="500"/>
    <x v="573"/>
    <x v="772"/>
    <x v="7"/>
    <x v="1"/>
    <n v="1"/>
  </r>
  <r>
    <n v="2016"/>
    <n v="250"/>
    <n v="250"/>
    <n v="250"/>
    <x v="100"/>
    <n v="5348"/>
    <s v="900"/>
    <x v="588"/>
    <x v="773"/>
    <x v="162"/>
    <x v="14"/>
    <n v="1"/>
  </r>
  <r>
    <n v="2016"/>
    <n v="180.5"/>
    <n v="180.5"/>
    <n v="180.5"/>
    <x v="100"/>
    <n v="3242"/>
    <s v="900"/>
    <x v="589"/>
    <x v="774"/>
    <x v="65"/>
    <x v="14"/>
    <n v="1"/>
  </r>
  <r>
    <n v="2016"/>
    <n v="180.5"/>
    <n v="180.5"/>
    <n v="180.5"/>
    <x v="100"/>
    <n v="3242"/>
    <s v="900"/>
    <x v="589"/>
    <x v="774"/>
    <x v="65"/>
    <x v="14"/>
    <n v="0"/>
  </r>
  <r>
    <n v="2016"/>
    <n v="180.5"/>
    <n v="180.5"/>
    <n v="180.5"/>
    <x v="100"/>
    <n v="3242"/>
    <s v="900"/>
    <x v="589"/>
    <x v="774"/>
    <x v="65"/>
    <x v="14"/>
    <n v="0"/>
  </r>
  <r>
    <n v="2016"/>
    <n v="1000"/>
    <n v="1000"/>
    <n v="1000"/>
    <x v="99"/>
    <n v="2193"/>
    <s v="530"/>
    <x v="546"/>
    <x v="775"/>
    <x v="33"/>
    <x v="4"/>
    <n v="1"/>
  </r>
  <r>
    <n v="2016"/>
    <n v="52458.57"/>
    <n v="52458.57"/>
    <n v="52458.57"/>
    <x v="99"/>
    <n v="3363"/>
    <s v="900"/>
    <x v="590"/>
    <x v="776"/>
    <x v="149"/>
    <x v="14"/>
    <n v="1"/>
  </r>
  <r>
    <n v="2016"/>
    <n v="3268.22"/>
    <n v="3268.22"/>
    <n v="3268.22"/>
    <x v="101"/>
    <n v="2009"/>
    <s v="900"/>
    <x v="590"/>
    <x v="777"/>
    <x v="148"/>
    <x v="14"/>
    <n v="1"/>
  </r>
  <r>
    <n v="2016"/>
    <n v="14500"/>
    <n v="14500"/>
    <n v="14500"/>
    <x v="99"/>
    <n v="2674"/>
    <s v="900"/>
    <x v="590"/>
    <x v="778"/>
    <x v="243"/>
    <x v="14"/>
    <n v="1"/>
  </r>
  <r>
    <n v="2016"/>
    <n v="295.14"/>
    <n v="295.14"/>
    <n v="295.14"/>
    <x v="81"/>
    <n v="6114"/>
    <s v="940"/>
    <x v="591"/>
    <x v="779"/>
    <x v="387"/>
    <x v="10"/>
    <n v="1"/>
  </r>
  <r>
    <n v="2016"/>
    <n v="50000"/>
    <n v="50000"/>
    <n v="50000"/>
    <x v="101"/>
    <n v="4035"/>
    <s v="450"/>
    <x v="22"/>
    <x v="780"/>
    <x v="68"/>
    <x v="8"/>
    <n v="1"/>
  </r>
  <r>
    <n v="2016"/>
    <n v="553.45000000000005"/>
    <n v="553.45000000000005"/>
    <n v="553.45000000000005"/>
    <x v="102"/>
    <n v="1117"/>
    <s v="900"/>
    <x v="592"/>
    <x v="781"/>
    <x v="37"/>
    <x v="14"/>
    <n v="1"/>
  </r>
  <r>
    <n v="2016"/>
    <n v="438.5"/>
    <n v="438.5"/>
    <n v="438.5"/>
    <x v="94"/>
    <n v="1447"/>
    <s v="220"/>
    <x v="552"/>
    <x v="782"/>
    <x v="5"/>
    <x v="0"/>
    <n v="1"/>
  </r>
  <r>
    <n v="2016"/>
    <n v="150"/>
    <n v="750"/>
    <n v="750"/>
    <x v="92"/>
    <n v="2059"/>
    <s v="570"/>
    <x v="593"/>
    <x v="783"/>
    <x v="45"/>
    <x v="46"/>
    <n v="1"/>
  </r>
  <r>
    <n v="2016"/>
    <n v="300"/>
    <n v="600"/>
    <n v="600"/>
    <x v="92"/>
    <n v="2059"/>
    <s v="570"/>
    <x v="593"/>
    <x v="783"/>
    <x v="45"/>
    <x v="46"/>
    <n v="0"/>
  </r>
  <r>
    <n v="2016"/>
    <n v="108"/>
    <n v="540"/>
    <n v="540"/>
    <x v="92"/>
    <n v="2059"/>
    <s v="570"/>
    <x v="593"/>
    <x v="783"/>
    <x v="45"/>
    <x v="46"/>
    <n v="0"/>
  </r>
  <r>
    <n v="2016"/>
    <n v="200"/>
    <n v="1200"/>
    <n v="1350"/>
    <x v="92"/>
    <n v="2059"/>
    <s v="570"/>
    <x v="593"/>
    <x v="783"/>
    <x v="45"/>
    <x v="46"/>
    <n v="0"/>
  </r>
  <r>
    <n v="2016"/>
    <n v="48.6"/>
    <n v="48.6"/>
    <n v="48.6"/>
    <x v="92"/>
    <n v="2059"/>
    <s v="570"/>
    <x v="593"/>
    <x v="783"/>
    <x v="45"/>
    <x v="46"/>
    <n v="0"/>
  </r>
  <r>
    <n v="2016"/>
    <n v="5000"/>
    <n v="5000"/>
    <n v="5000"/>
    <x v="93"/>
    <n v="2407"/>
    <s v="450"/>
    <x v="472"/>
    <x v="784"/>
    <x v="191"/>
    <x v="8"/>
    <n v="1"/>
  </r>
  <r>
    <n v="2016"/>
    <n v="1500"/>
    <n v="1500"/>
    <n v="1500"/>
    <x v="81"/>
    <n v="4103"/>
    <s v="156"/>
    <x v="594"/>
    <x v="785"/>
    <x v="9"/>
    <x v="3"/>
    <n v="1"/>
  </r>
  <r>
    <n v="2016"/>
    <n v="7100"/>
    <n v="7100"/>
    <n v="7100"/>
    <x v="81"/>
    <n v="3592"/>
    <s v="450"/>
    <x v="595"/>
    <x v="786"/>
    <x v="59"/>
    <x v="8"/>
    <n v="1"/>
  </r>
  <r>
    <n v="2016"/>
    <n v="6.2"/>
    <n v="465"/>
    <n v="465"/>
    <x v="93"/>
    <n v="1294"/>
    <s v="151"/>
    <x v="596"/>
    <x v="787"/>
    <x v="133"/>
    <x v="5"/>
    <n v="1"/>
  </r>
  <r>
    <n v="2016"/>
    <n v="6.2"/>
    <n v="465"/>
    <n v="465"/>
    <x v="93"/>
    <n v="1294"/>
    <s v="151"/>
    <x v="596"/>
    <x v="787"/>
    <x v="133"/>
    <x v="5"/>
    <n v="0"/>
  </r>
  <r>
    <n v="2016"/>
    <n v="10.43"/>
    <n v="1460.2"/>
    <n v="1460.2"/>
    <x v="93"/>
    <n v="1294"/>
    <s v="151"/>
    <x v="596"/>
    <x v="787"/>
    <x v="133"/>
    <x v="5"/>
    <n v="0"/>
  </r>
  <r>
    <n v="2016"/>
    <n v="6.43"/>
    <n v="128.6"/>
    <n v="128.6"/>
    <x v="93"/>
    <n v="1294"/>
    <s v="151"/>
    <x v="596"/>
    <x v="787"/>
    <x v="133"/>
    <x v="5"/>
    <n v="0"/>
  </r>
  <r>
    <n v="2016"/>
    <n v="6.43"/>
    <n v="128.6"/>
    <n v="128.6"/>
    <x v="93"/>
    <n v="1294"/>
    <s v="151"/>
    <x v="596"/>
    <x v="787"/>
    <x v="133"/>
    <x v="5"/>
    <n v="0"/>
  </r>
  <r>
    <n v="2016"/>
    <n v="6.43"/>
    <n v="64.3"/>
    <n v="64.3"/>
    <x v="93"/>
    <n v="1294"/>
    <s v="151"/>
    <x v="596"/>
    <x v="787"/>
    <x v="133"/>
    <x v="5"/>
    <n v="0"/>
  </r>
  <r>
    <n v="2016"/>
    <n v="18.2"/>
    <n v="364"/>
    <n v="364"/>
    <x v="93"/>
    <n v="1294"/>
    <s v="151"/>
    <x v="596"/>
    <x v="787"/>
    <x v="133"/>
    <x v="5"/>
    <n v="0"/>
  </r>
  <r>
    <n v="2016"/>
    <n v="18.2"/>
    <n v="364"/>
    <n v="364"/>
    <x v="93"/>
    <n v="1294"/>
    <s v="151"/>
    <x v="596"/>
    <x v="787"/>
    <x v="133"/>
    <x v="5"/>
    <n v="0"/>
  </r>
  <r>
    <n v="2016"/>
    <n v="8.23"/>
    <n v="2057.5"/>
    <n v="2057.5"/>
    <x v="93"/>
    <n v="1294"/>
    <s v="151"/>
    <x v="596"/>
    <x v="787"/>
    <x v="133"/>
    <x v="5"/>
    <n v="0"/>
  </r>
  <r>
    <n v="2016"/>
    <n v="48.77"/>
    <n v="975.4"/>
    <n v="975.4"/>
    <x v="93"/>
    <n v="1294"/>
    <s v="151"/>
    <x v="596"/>
    <x v="787"/>
    <x v="133"/>
    <x v="5"/>
    <n v="0"/>
  </r>
  <r>
    <n v="2016"/>
    <n v="4.26"/>
    <n v="1704"/>
    <n v="1704"/>
    <x v="93"/>
    <n v="1294"/>
    <s v="151"/>
    <x v="596"/>
    <x v="787"/>
    <x v="133"/>
    <x v="5"/>
    <n v="0"/>
  </r>
  <r>
    <n v="2016"/>
    <n v="5.7"/>
    <n v="2280"/>
    <n v="2280"/>
    <x v="93"/>
    <n v="1294"/>
    <s v="151"/>
    <x v="596"/>
    <x v="787"/>
    <x v="133"/>
    <x v="5"/>
    <n v="0"/>
  </r>
  <r>
    <n v="2016"/>
    <n v="4.6399999999999997"/>
    <n v="928"/>
    <n v="928"/>
    <x v="93"/>
    <n v="1474"/>
    <s v="151"/>
    <x v="597"/>
    <x v="788"/>
    <x v="134"/>
    <x v="5"/>
    <n v="1"/>
  </r>
  <r>
    <n v="2016"/>
    <n v="20.72"/>
    <n v="248.64"/>
    <n v="248.64"/>
    <x v="93"/>
    <n v="1474"/>
    <s v="151"/>
    <x v="597"/>
    <x v="788"/>
    <x v="134"/>
    <x v="5"/>
    <n v="0"/>
  </r>
  <r>
    <n v="2016"/>
    <n v="5.34"/>
    <n v="1281.5999999999999"/>
    <n v="1281.5999999999999"/>
    <x v="93"/>
    <n v="3945"/>
    <s v="151"/>
    <x v="598"/>
    <x v="789"/>
    <x v="296"/>
    <x v="5"/>
    <n v="1"/>
  </r>
  <r>
    <n v="2016"/>
    <n v="5.34"/>
    <n v="640.79999999999995"/>
    <n v="640.79999999999995"/>
    <x v="93"/>
    <n v="3945"/>
    <s v="151"/>
    <x v="598"/>
    <x v="789"/>
    <x v="296"/>
    <x v="5"/>
    <n v="0"/>
  </r>
  <r>
    <n v="2016"/>
    <n v="70"/>
    <n v="70"/>
    <n v="70"/>
    <x v="93"/>
    <n v="6154"/>
    <s v="900"/>
    <x v="599"/>
    <x v="790"/>
    <x v="388"/>
    <x v="14"/>
    <n v="1"/>
  </r>
  <r>
    <n v="2016"/>
    <n v="316.43"/>
    <n v="316.43"/>
    <n v="316.43"/>
    <x v="95"/>
    <n v="1447"/>
    <s v="130"/>
    <x v="120"/>
    <x v="791"/>
    <x v="5"/>
    <x v="24"/>
    <n v="1"/>
  </r>
  <r>
    <n v="2016"/>
    <n v="3600"/>
    <n v="3600"/>
    <n v="3600"/>
    <x v="100"/>
    <n v="5766"/>
    <s v="600"/>
    <x v="600"/>
    <x v="792"/>
    <x v="389"/>
    <x v="16"/>
    <n v="1"/>
  </r>
  <r>
    <n v="2016"/>
    <n v="375"/>
    <n v="375"/>
    <n v="375"/>
    <x v="94"/>
    <n v="2407"/>
    <s v="450"/>
    <x v="601"/>
    <x v="793"/>
    <x v="191"/>
    <x v="8"/>
    <n v="1"/>
  </r>
  <r>
    <n v="2016"/>
    <n v="20000"/>
    <n v="20000"/>
    <n v="20000"/>
    <x v="103"/>
    <n v="1225"/>
    <s v="550"/>
    <x v="602"/>
    <x v="794"/>
    <x v="74"/>
    <x v="42"/>
    <n v="1"/>
  </r>
  <r>
    <n v="2016"/>
    <n v="96.84"/>
    <n v="96.84"/>
    <n v="96.84"/>
    <x v="8"/>
    <n v="3035"/>
    <s v="220"/>
    <x v="603"/>
    <x v="65"/>
    <x v="390"/>
    <x v="0"/>
    <n v="1"/>
  </r>
  <r>
    <n v="2016"/>
    <n v="617.39"/>
    <n v="617.39"/>
    <n v="617.39"/>
    <x v="95"/>
    <n v="1705"/>
    <s v="220"/>
    <x v="604"/>
    <x v="795"/>
    <x v="4"/>
    <x v="0"/>
    <n v="1"/>
  </r>
  <r>
    <n v="2016"/>
    <n v="1657.9"/>
    <n v="1657.9"/>
    <n v="1657.9"/>
    <x v="95"/>
    <n v="6160"/>
    <s v="600"/>
    <x v="605"/>
    <x v="796"/>
    <x v="391"/>
    <x v="16"/>
    <n v="1"/>
  </r>
  <r>
    <n v="2016"/>
    <n v="525"/>
    <n v="4725"/>
    <n v="4725"/>
    <x v="95"/>
    <n v="3743"/>
    <s v="600"/>
    <x v="606"/>
    <x v="797"/>
    <x v="260"/>
    <x v="16"/>
    <n v="1"/>
  </r>
  <r>
    <n v="2016"/>
    <n v="719"/>
    <n v="4314"/>
    <n v="4314"/>
    <x v="95"/>
    <n v="3743"/>
    <s v="600"/>
    <x v="606"/>
    <x v="797"/>
    <x v="260"/>
    <x v="16"/>
    <n v="0"/>
  </r>
  <r>
    <n v="2016"/>
    <n v="625"/>
    <n v="1250"/>
    <n v="1250"/>
    <x v="95"/>
    <n v="3743"/>
    <s v="600"/>
    <x v="607"/>
    <x v="798"/>
    <x v="260"/>
    <x v="16"/>
    <n v="1"/>
  </r>
  <r>
    <n v="2016"/>
    <n v="323"/>
    <n v="1292"/>
    <n v="1292"/>
    <x v="95"/>
    <n v="3743"/>
    <s v="600"/>
    <x v="607"/>
    <x v="798"/>
    <x v="260"/>
    <x v="16"/>
    <n v="0"/>
  </r>
  <r>
    <n v="2016"/>
    <n v="188"/>
    <n v="752"/>
    <n v="752"/>
    <x v="95"/>
    <n v="3743"/>
    <s v="600"/>
    <x v="607"/>
    <x v="798"/>
    <x v="260"/>
    <x v="16"/>
    <n v="0"/>
  </r>
  <r>
    <n v="2016"/>
    <n v="14.87"/>
    <n v="2974"/>
    <n v="2974"/>
    <x v="95"/>
    <n v="6171"/>
    <s v="600"/>
    <x v="608"/>
    <x v="799"/>
    <x v="392"/>
    <x v="16"/>
    <n v="1"/>
  </r>
  <r>
    <n v="2016"/>
    <n v="796.5"/>
    <n v="796.5"/>
    <n v="796.5"/>
    <x v="100"/>
    <n v="1850"/>
    <s v="450"/>
    <x v="609"/>
    <x v="800"/>
    <x v="66"/>
    <x v="8"/>
    <n v="1"/>
  </r>
  <r>
    <n v="2016"/>
    <n v="413.59"/>
    <n v="413.59"/>
    <n v="413.59"/>
    <x v="104"/>
    <n v="1705"/>
    <s v="940"/>
    <x v="610"/>
    <x v="801"/>
    <x v="4"/>
    <x v="10"/>
    <n v="1"/>
  </r>
  <r>
    <n v="2016"/>
    <n v="1108.79"/>
    <n v="1108.79"/>
    <n v="1108.79"/>
    <x v="104"/>
    <n v="1705"/>
    <s v="940"/>
    <x v="610"/>
    <x v="801"/>
    <x v="4"/>
    <x v="10"/>
    <n v="0"/>
  </r>
  <r>
    <n v="2016"/>
    <n v="495.89"/>
    <n v="495.89"/>
    <n v="495.89"/>
    <x v="104"/>
    <n v="1705"/>
    <s v="940"/>
    <x v="610"/>
    <x v="802"/>
    <x v="4"/>
    <x v="10"/>
    <n v="1"/>
  </r>
  <r>
    <n v="2016"/>
    <n v="471.69"/>
    <n v="471.69"/>
    <n v="471.69"/>
    <x v="104"/>
    <n v="1705"/>
    <s v="940"/>
    <x v="610"/>
    <x v="802"/>
    <x v="4"/>
    <x v="10"/>
    <n v="0"/>
  </r>
  <r>
    <n v="2016"/>
    <n v="3.24"/>
    <n v="81"/>
    <n v="81"/>
    <x v="102"/>
    <n v="1117"/>
    <s v="600"/>
    <x v="611"/>
    <x v="803"/>
    <x v="37"/>
    <x v="16"/>
    <n v="1"/>
  </r>
  <r>
    <n v="2016"/>
    <n v="103.53"/>
    <n v="621.17999999999995"/>
    <n v="621.17999999999995"/>
    <x v="102"/>
    <n v="1117"/>
    <s v="600"/>
    <x v="611"/>
    <x v="803"/>
    <x v="37"/>
    <x v="16"/>
    <n v="0"/>
  </r>
  <r>
    <n v="2016"/>
    <n v="18.82"/>
    <n v="37.64"/>
    <n v="37.64"/>
    <x v="102"/>
    <n v="1117"/>
    <s v="600"/>
    <x v="611"/>
    <x v="803"/>
    <x v="37"/>
    <x v="16"/>
    <n v="0"/>
  </r>
  <r>
    <n v="2016"/>
    <n v="36.869999999999997"/>
    <n v="294.95999999999998"/>
    <n v="294.95999999999998"/>
    <x v="102"/>
    <n v="1117"/>
    <s v="600"/>
    <x v="611"/>
    <x v="803"/>
    <x v="37"/>
    <x v="16"/>
    <n v="0"/>
  </r>
  <r>
    <n v="2016"/>
    <n v="5.57"/>
    <n v="55.7"/>
    <n v="55.7"/>
    <x v="102"/>
    <n v="1117"/>
    <s v="600"/>
    <x v="611"/>
    <x v="803"/>
    <x v="37"/>
    <x v="16"/>
    <n v="0"/>
  </r>
  <r>
    <n v="2016"/>
    <n v="4.8"/>
    <n v="28.8"/>
    <n v="28.8"/>
    <x v="102"/>
    <n v="1117"/>
    <s v="600"/>
    <x v="611"/>
    <x v="803"/>
    <x v="37"/>
    <x v="16"/>
    <n v="0"/>
  </r>
  <r>
    <n v="2016"/>
    <n v="19.73"/>
    <n v="98.65"/>
    <n v="98.65"/>
    <x v="102"/>
    <n v="1117"/>
    <s v="600"/>
    <x v="611"/>
    <x v="803"/>
    <x v="37"/>
    <x v="16"/>
    <n v="0"/>
  </r>
  <r>
    <n v="2016"/>
    <n v="12.85"/>
    <n v="385.5"/>
    <n v="385.5"/>
    <x v="102"/>
    <n v="1117"/>
    <s v="600"/>
    <x v="611"/>
    <x v="803"/>
    <x v="37"/>
    <x v="16"/>
    <n v="0"/>
  </r>
  <r>
    <n v="2016"/>
    <n v="12.49"/>
    <n v="249.8"/>
    <n v="249.8"/>
    <x v="102"/>
    <n v="1117"/>
    <s v="600"/>
    <x v="611"/>
    <x v="803"/>
    <x v="37"/>
    <x v="16"/>
    <n v="0"/>
  </r>
  <r>
    <n v="2016"/>
    <n v="12.49"/>
    <n v="249.8"/>
    <n v="249.8"/>
    <x v="102"/>
    <n v="1117"/>
    <s v="600"/>
    <x v="611"/>
    <x v="803"/>
    <x v="37"/>
    <x v="16"/>
    <n v="0"/>
  </r>
  <r>
    <n v="2016"/>
    <n v="2.93"/>
    <n v="140.63999999999999"/>
    <n v="140.63999999999999"/>
    <x v="102"/>
    <n v="1117"/>
    <s v="600"/>
    <x v="611"/>
    <x v="803"/>
    <x v="37"/>
    <x v="16"/>
    <n v="0"/>
  </r>
  <r>
    <n v="2016"/>
    <n v="13.27"/>
    <n v="26.54"/>
    <n v="26.54"/>
    <x v="102"/>
    <n v="1117"/>
    <s v="600"/>
    <x v="611"/>
    <x v="803"/>
    <x v="37"/>
    <x v="16"/>
    <n v="0"/>
  </r>
  <r>
    <n v="2016"/>
    <n v="55.53"/>
    <n v="111.06"/>
    <n v="111.06"/>
    <x v="102"/>
    <n v="1117"/>
    <s v="600"/>
    <x v="611"/>
    <x v="803"/>
    <x v="37"/>
    <x v="16"/>
    <n v="0"/>
  </r>
  <r>
    <n v="2016"/>
    <n v="43.63"/>
    <n v="87.26"/>
    <n v="87.26"/>
    <x v="102"/>
    <n v="1117"/>
    <s v="600"/>
    <x v="611"/>
    <x v="803"/>
    <x v="37"/>
    <x v="16"/>
    <n v="0"/>
  </r>
  <r>
    <n v="2016"/>
    <n v="4.25"/>
    <n v="425"/>
    <n v="425"/>
    <x v="102"/>
    <n v="1117"/>
    <s v="600"/>
    <x v="611"/>
    <x v="803"/>
    <x v="37"/>
    <x v="16"/>
    <n v="0"/>
  </r>
  <r>
    <n v="2016"/>
    <n v="4.79"/>
    <n v="95.8"/>
    <n v="95.8"/>
    <x v="102"/>
    <n v="1117"/>
    <s v="600"/>
    <x v="611"/>
    <x v="803"/>
    <x v="37"/>
    <x v="16"/>
    <n v="0"/>
  </r>
  <r>
    <n v="2016"/>
    <n v="4.79"/>
    <n v="95.8"/>
    <n v="95.8"/>
    <x v="102"/>
    <n v="1117"/>
    <s v="600"/>
    <x v="611"/>
    <x v="803"/>
    <x v="37"/>
    <x v="16"/>
    <n v="0"/>
  </r>
  <r>
    <n v="2016"/>
    <n v="1.46"/>
    <n v="146"/>
    <n v="146"/>
    <x v="102"/>
    <n v="1117"/>
    <s v="600"/>
    <x v="611"/>
    <x v="803"/>
    <x v="37"/>
    <x v="16"/>
    <n v="0"/>
  </r>
  <r>
    <n v="2016"/>
    <n v="2.84"/>
    <n v="2.84"/>
    <n v="2.84"/>
    <x v="102"/>
    <n v="1117"/>
    <s v="600"/>
    <x v="611"/>
    <x v="803"/>
    <x v="37"/>
    <x v="16"/>
    <n v="0"/>
  </r>
  <r>
    <n v="2016"/>
    <n v="3.08"/>
    <n v="3.08"/>
    <n v="3.08"/>
    <x v="102"/>
    <n v="1117"/>
    <s v="600"/>
    <x v="611"/>
    <x v="803"/>
    <x v="37"/>
    <x v="16"/>
    <n v="0"/>
  </r>
  <r>
    <n v="2016"/>
    <n v="2.91"/>
    <n v="5.82"/>
    <n v="5.82"/>
    <x v="102"/>
    <n v="1117"/>
    <s v="600"/>
    <x v="611"/>
    <x v="803"/>
    <x v="37"/>
    <x v="16"/>
    <n v="0"/>
  </r>
  <r>
    <n v="2016"/>
    <n v="9.2899999999999991"/>
    <n v="185.8"/>
    <n v="185.8"/>
    <x v="102"/>
    <n v="1117"/>
    <s v="600"/>
    <x v="611"/>
    <x v="803"/>
    <x v="37"/>
    <x v="16"/>
    <n v="0"/>
  </r>
  <r>
    <n v="2016"/>
    <n v="0.59"/>
    <n v="3.54"/>
    <n v="3.54"/>
    <x v="102"/>
    <n v="1117"/>
    <s v="600"/>
    <x v="611"/>
    <x v="803"/>
    <x v="37"/>
    <x v="16"/>
    <n v="0"/>
  </r>
  <r>
    <n v="2016"/>
    <n v="9.99"/>
    <n v="49.95"/>
    <n v="49.95"/>
    <x v="102"/>
    <n v="1117"/>
    <s v="600"/>
    <x v="611"/>
    <x v="803"/>
    <x v="37"/>
    <x v="16"/>
    <n v="0"/>
  </r>
  <r>
    <n v="2016"/>
    <n v="10.8"/>
    <n v="108"/>
    <n v="108"/>
    <x v="102"/>
    <n v="1117"/>
    <s v="600"/>
    <x v="611"/>
    <x v="803"/>
    <x v="37"/>
    <x v="16"/>
    <n v="0"/>
  </r>
  <r>
    <n v="2016"/>
    <n v="9.99"/>
    <n v="49.95"/>
    <n v="49.95"/>
    <x v="102"/>
    <n v="1117"/>
    <s v="600"/>
    <x v="611"/>
    <x v="803"/>
    <x v="37"/>
    <x v="16"/>
    <n v="0"/>
  </r>
  <r>
    <n v="2016"/>
    <n v="3.3"/>
    <n v="9.9"/>
    <n v="9.9"/>
    <x v="102"/>
    <n v="1117"/>
    <s v="600"/>
    <x v="611"/>
    <x v="803"/>
    <x v="37"/>
    <x v="16"/>
    <n v="0"/>
  </r>
  <r>
    <n v="2016"/>
    <n v="1.02"/>
    <n v="12.24"/>
    <n v="12.24"/>
    <x v="102"/>
    <n v="1117"/>
    <s v="600"/>
    <x v="611"/>
    <x v="803"/>
    <x v="37"/>
    <x v="16"/>
    <n v="0"/>
  </r>
  <r>
    <n v="2016"/>
    <n v="40"/>
    <n v="40"/>
    <n v="40"/>
    <x v="95"/>
    <n v="3242"/>
    <s v="110"/>
    <x v="192"/>
    <x v="804"/>
    <x v="65"/>
    <x v="18"/>
    <n v="1"/>
  </r>
  <r>
    <n v="2016"/>
    <n v="300"/>
    <n v="300"/>
    <n v="300"/>
    <x v="95"/>
    <n v="6158"/>
    <s v="540"/>
    <x v="612"/>
    <x v="805"/>
    <x v="393"/>
    <x v="27"/>
    <n v="1"/>
  </r>
  <r>
    <n v="2016"/>
    <n v="1600"/>
    <n v="1600"/>
    <n v="1600"/>
    <x v="95"/>
    <n v="6187"/>
    <s v="460"/>
    <x v="613"/>
    <x v="806"/>
    <x v="394"/>
    <x v="44"/>
    <n v="1"/>
  </r>
  <r>
    <n v="2016"/>
    <n v="34.1"/>
    <n v="34.1"/>
    <n v="34.1"/>
    <x v="100"/>
    <n v="1091"/>
    <s v="900"/>
    <x v="614"/>
    <x v="807"/>
    <x v="224"/>
    <x v="14"/>
    <n v="1"/>
  </r>
  <r>
    <n v="2016"/>
    <n v="326.8"/>
    <n v="326.8"/>
    <n v="326.8"/>
    <x v="104"/>
    <n v="2009"/>
    <s v="900"/>
    <x v="488"/>
    <x v="808"/>
    <x v="148"/>
    <x v="14"/>
    <n v="1"/>
  </r>
  <r>
    <n v="2016"/>
    <n v="2504.4"/>
    <n v="2504.4"/>
    <n v="2504.4"/>
    <x v="104"/>
    <n v="2009"/>
    <s v="900"/>
    <x v="488"/>
    <x v="808"/>
    <x v="148"/>
    <x v="14"/>
    <n v="0"/>
  </r>
  <r>
    <n v="2016"/>
    <n v="433.8"/>
    <n v="433.8"/>
    <n v="433.8"/>
    <x v="104"/>
    <n v="2009"/>
    <s v="900"/>
    <x v="488"/>
    <x v="808"/>
    <x v="148"/>
    <x v="14"/>
    <n v="0"/>
  </r>
  <r>
    <n v="2016"/>
    <n v="413.1"/>
    <n v="413.1"/>
    <n v="413.1"/>
    <x v="104"/>
    <n v="2009"/>
    <s v="900"/>
    <x v="488"/>
    <x v="808"/>
    <x v="148"/>
    <x v="14"/>
    <n v="0"/>
  </r>
  <r>
    <n v="2016"/>
    <n v="2575"/>
    <n v="2575"/>
    <n v="2575"/>
    <x v="104"/>
    <n v="2009"/>
    <s v="900"/>
    <x v="488"/>
    <x v="808"/>
    <x v="148"/>
    <x v="14"/>
    <n v="0"/>
  </r>
  <r>
    <n v="2016"/>
    <n v="21511.599999999999"/>
    <n v="21511.599999999999"/>
    <n v="21511.599999999999"/>
    <x v="104"/>
    <n v="2009"/>
    <s v="900"/>
    <x v="488"/>
    <x v="808"/>
    <x v="148"/>
    <x v="14"/>
    <n v="0"/>
  </r>
  <r>
    <n v="2016"/>
    <n v="2288.4"/>
    <n v="2288.4"/>
    <n v="2288.4"/>
    <x v="104"/>
    <n v="2009"/>
    <s v="900"/>
    <x v="488"/>
    <x v="809"/>
    <x v="148"/>
    <x v="14"/>
    <n v="1"/>
  </r>
  <r>
    <n v="2016"/>
    <n v="5096.28"/>
    <n v="5096.28"/>
    <n v="5096.28"/>
    <x v="104"/>
    <n v="2688"/>
    <s v="900"/>
    <x v="488"/>
    <x v="810"/>
    <x v="78"/>
    <x v="14"/>
    <n v="1"/>
  </r>
  <r>
    <n v="2016"/>
    <n v="1814.49"/>
    <n v="1814.49"/>
    <n v="1814.49"/>
    <x v="104"/>
    <n v="2688"/>
    <s v="900"/>
    <x v="488"/>
    <x v="810"/>
    <x v="78"/>
    <x v="14"/>
    <n v="0"/>
  </r>
  <r>
    <n v="2016"/>
    <n v="1768.75"/>
    <n v="1768.75"/>
    <n v="1768.75"/>
    <x v="104"/>
    <n v="2688"/>
    <s v="900"/>
    <x v="488"/>
    <x v="810"/>
    <x v="78"/>
    <x v="14"/>
    <n v="0"/>
  </r>
  <r>
    <n v="2016"/>
    <n v="773.21"/>
    <n v="773.21"/>
    <n v="773.21"/>
    <x v="104"/>
    <n v="2688"/>
    <s v="900"/>
    <x v="488"/>
    <x v="810"/>
    <x v="78"/>
    <x v="14"/>
    <n v="0"/>
  </r>
  <r>
    <n v="2016"/>
    <n v="2136.3200000000002"/>
    <n v="2136.3200000000002"/>
    <n v="2136.3200000000002"/>
    <x v="104"/>
    <n v="2688"/>
    <s v="900"/>
    <x v="488"/>
    <x v="810"/>
    <x v="78"/>
    <x v="14"/>
    <n v="0"/>
  </r>
  <r>
    <n v="2016"/>
    <n v="1939.59"/>
    <n v="1939.59"/>
    <n v="1939.59"/>
    <x v="104"/>
    <n v="2688"/>
    <s v="900"/>
    <x v="488"/>
    <x v="810"/>
    <x v="78"/>
    <x v="14"/>
    <n v="0"/>
  </r>
  <r>
    <n v="2016"/>
    <n v="135"/>
    <n v="135"/>
    <n v="135"/>
    <x v="104"/>
    <n v="2688"/>
    <s v="900"/>
    <x v="488"/>
    <x v="810"/>
    <x v="78"/>
    <x v="14"/>
    <n v="0"/>
  </r>
  <r>
    <n v="2016"/>
    <n v="2000"/>
    <n v="2000"/>
    <n v="2000"/>
    <x v="104"/>
    <n v="3650"/>
    <s v="530"/>
    <x v="615"/>
    <x v="811"/>
    <x v="395"/>
    <x v="4"/>
    <n v="1"/>
  </r>
  <r>
    <n v="2016"/>
    <n v="228.28"/>
    <n v="228.28"/>
    <n v="228.28"/>
    <x v="104"/>
    <n v="3363"/>
    <s v="900"/>
    <x v="488"/>
    <x v="812"/>
    <x v="149"/>
    <x v="14"/>
    <n v="1"/>
  </r>
  <r>
    <n v="2016"/>
    <n v="301.73"/>
    <n v="301.73"/>
    <n v="301.73"/>
    <x v="104"/>
    <n v="3363"/>
    <s v="900"/>
    <x v="488"/>
    <x v="812"/>
    <x v="149"/>
    <x v="14"/>
    <n v="0"/>
  </r>
  <r>
    <n v="2016"/>
    <n v="123.17"/>
    <n v="123.17"/>
    <n v="123.17"/>
    <x v="104"/>
    <n v="3363"/>
    <s v="900"/>
    <x v="488"/>
    <x v="812"/>
    <x v="149"/>
    <x v="14"/>
    <n v="0"/>
  </r>
  <r>
    <n v="2016"/>
    <n v="297.33"/>
    <n v="297.33"/>
    <n v="297.33"/>
    <x v="104"/>
    <n v="3363"/>
    <s v="900"/>
    <x v="488"/>
    <x v="812"/>
    <x v="149"/>
    <x v="14"/>
    <n v="0"/>
  </r>
  <r>
    <n v="2016"/>
    <n v="8239.2000000000007"/>
    <n v="8239.2000000000007"/>
    <n v="8239.2000000000007"/>
    <x v="104"/>
    <n v="3363"/>
    <s v="900"/>
    <x v="488"/>
    <x v="812"/>
    <x v="149"/>
    <x v="14"/>
    <n v="0"/>
  </r>
  <r>
    <n v="2016"/>
    <n v="1219.27"/>
    <n v="1219.27"/>
    <n v="1219.27"/>
    <x v="104"/>
    <n v="3363"/>
    <s v="900"/>
    <x v="488"/>
    <x v="812"/>
    <x v="149"/>
    <x v="14"/>
    <n v="0"/>
  </r>
  <r>
    <n v="2016"/>
    <n v="2109.9"/>
    <n v="2109.9"/>
    <n v="2109.9"/>
    <x v="105"/>
    <n v="3363"/>
    <s v="900"/>
    <x v="488"/>
    <x v="813"/>
    <x v="149"/>
    <x v="14"/>
    <n v="1"/>
  </r>
  <r>
    <n v="2016"/>
    <n v="43"/>
    <n v="2150"/>
    <n v="2150"/>
    <x v="104"/>
    <n v="3019"/>
    <s v="900"/>
    <x v="488"/>
    <x v="814"/>
    <x v="297"/>
    <x v="14"/>
    <n v="1"/>
  </r>
  <r>
    <n v="2016"/>
    <n v="1595.75"/>
    <n v="7978.75"/>
    <n v="7978.75"/>
    <x v="104"/>
    <n v="3052"/>
    <s v="900"/>
    <x v="488"/>
    <x v="815"/>
    <x v="298"/>
    <x v="14"/>
    <n v="1"/>
  </r>
  <r>
    <n v="2016"/>
    <n v="90.01"/>
    <n v="90.01"/>
    <n v="90.01"/>
    <x v="106"/>
    <n v="3353"/>
    <s v="110"/>
    <x v="616"/>
    <x v="816"/>
    <x v="12"/>
    <x v="18"/>
    <n v="1"/>
  </r>
  <r>
    <n v="2016"/>
    <n v="14694"/>
    <n v="14694"/>
    <n v="14694"/>
    <x v="104"/>
    <n v="2760"/>
    <s v="151"/>
    <x v="617"/>
    <x v="817"/>
    <x v="396"/>
    <x v="5"/>
    <n v="1"/>
  </r>
  <r>
    <n v="2016"/>
    <n v="895"/>
    <n v="4475"/>
    <n v="4475"/>
    <x v="107"/>
    <n v="6190"/>
    <s v="150"/>
    <x v="618"/>
    <x v="818"/>
    <x v="397"/>
    <x v="6"/>
    <n v="1"/>
  </r>
  <r>
    <n v="2016"/>
    <n v="1549"/>
    <n v="6196"/>
    <n v="6196"/>
    <x v="107"/>
    <n v="6190"/>
    <s v="150"/>
    <x v="618"/>
    <x v="818"/>
    <x v="397"/>
    <x v="6"/>
    <n v="0"/>
  </r>
  <r>
    <n v="2016"/>
    <n v="1549"/>
    <n v="3098"/>
    <n v="3098"/>
    <x v="107"/>
    <n v="6190"/>
    <s v="150"/>
    <x v="618"/>
    <x v="818"/>
    <x v="397"/>
    <x v="6"/>
    <n v="0"/>
  </r>
  <r>
    <n v="2016"/>
    <n v="5000"/>
    <n v="5000"/>
    <n v="5000"/>
    <x v="104"/>
    <n v="5366"/>
    <s v="450"/>
    <x v="619"/>
    <x v="819"/>
    <x v="36"/>
    <x v="8"/>
    <n v="1"/>
  </r>
  <r>
    <n v="2016"/>
    <n v="9000"/>
    <n v="9000"/>
    <n v="9000"/>
    <x v="104"/>
    <n v="2362"/>
    <s v="450"/>
    <x v="620"/>
    <x v="820"/>
    <x v="163"/>
    <x v="8"/>
    <n v="1"/>
  </r>
  <r>
    <n v="2016"/>
    <n v="49"/>
    <n v="196"/>
    <n v="196"/>
    <x v="104"/>
    <n v="6206"/>
    <s v="600"/>
    <x v="457"/>
    <x v="821"/>
    <x v="398"/>
    <x v="16"/>
    <n v="1"/>
  </r>
  <r>
    <n v="2016"/>
    <n v="49"/>
    <n v="196"/>
    <n v="196"/>
    <x v="104"/>
    <n v="6206"/>
    <s v="600"/>
    <x v="457"/>
    <x v="821"/>
    <x v="398"/>
    <x v="16"/>
    <n v="0"/>
  </r>
  <r>
    <n v="2016"/>
    <n v="49"/>
    <n v="196"/>
    <n v="196"/>
    <x v="104"/>
    <n v="6206"/>
    <s v="600"/>
    <x v="457"/>
    <x v="821"/>
    <x v="398"/>
    <x v="16"/>
    <n v="0"/>
  </r>
  <r>
    <n v="2016"/>
    <n v="49"/>
    <n v="196"/>
    <n v="196"/>
    <x v="104"/>
    <n v="6206"/>
    <s v="600"/>
    <x v="457"/>
    <x v="821"/>
    <x v="398"/>
    <x v="16"/>
    <n v="0"/>
  </r>
  <r>
    <n v="2016"/>
    <n v="49"/>
    <n v="196"/>
    <n v="196"/>
    <x v="104"/>
    <n v="6206"/>
    <s v="600"/>
    <x v="457"/>
    <x v="821"/>
    <x v="398"/>
    <x v="16"/>
    <n v="0"/>
  </r>
  <r>
    <n v="2016"/>
    <n v="49"/>
    <n v="196"/>
    <n v="196"/>
    <x v="104"/>
    <n v="6206"/>
    <s v="600"/>
    <x v="457"/>
    <x v="821"/>
    <x v="398"/>
    <x v="16"/>
    <n v="0"/>
  </r>
  <r>
    <n v="2016"/>
    <n v="49"/>
    <n v="196"/>
    <n v="196"/>
    <x v="104"/>
    <n v="6206"/>
    <s v="600"/>
    <x v="457"/>
    <x v="821"/>
    <x v="398"/>
    <x v="16"/>
    <n v="0"/>
  </r>
  <r>
    <n v="2016"/>
    <n v="9"/>
    <n v="18"/>
    <n v="18"/>
    <x v="104"/>
    <n v="6206"/>
    <s v="600"/>
    <x v="457"/>
    <x v="821"/>
    <x v="398"/>
    <x v="16"/>
    <n v="0"/>
  </r>
  <r>
    <n v="2016"/>
    <n v="249"/>
    <n v="249"/>
    <n v="249"/>
    <x v="104"/>
    <n v="6206"/>
    <s v="600"/>
    <x v="457"/>
    <x v="821"/>
    <x v="398"/>
    <x v="16"/>
    <n v="0"/>
  </r>
  <r>
    <n v="2016"/>
    <n v="55"/>
    <n v="55"/>
    <n v="55"/>
    <x v="104"/>
    <n v="6206"/>
    <s v="600"/>
    <x v="457"/>
    <x v="821"/>
    <x v="398"/>
    <x v="16"/>
    <n v="0"/>
  </r>
  <r>
    <n v="2016"/>
    <n v="10000"/>
    <n v="10000"/>
    <n v="10000"/>
    <x v="104"/>
    <n v="3970"/>
    <s v="500"/>
    <x v="621"/>
    <x v="822"/>
    <x v="11"/>
    <x v="1"/>
    <n v="1"/>
  </r>
  <r>
    <n v="2016"/>
    <n v="931.72"/>
    <n v="1863.44"/>
    <n v="1863.44"/>
    <x v="107"/>
    <n v="1705"/>
    <s v="220"/>
    <x v="622"/>
    <x v="823"/>
    <x v="4"/>
    <x v="0"/>
    <n v="1"/>
  </r>
  <r>
    <n v="2016"/>
    <n v="17420.650000000001"/>
    <n v="17420.650000000001"/>
    <n v="17420.650000000001"/>
    <x v="104"/>
    <n v="1871"/>
    <s v="220"/>
    <x v="623"/>
    <x v="824"/>
    <x v="151"/>
    <x v="0"/>
    <n v="1"/>
  </r>
  <r>
    <n v="2016"/>
    <n v="3000"/>
    <n v="3000"/>
    <n v="3000"/>
    <x v="107"/>
    <n v="5889"/>
    <s v="420"/>
    <x v="624"/>
    <x v="825"/>
    <x v="347"/>
    <x v="20"/>
    <n v="1"/>
  </r>
  <r>
    <n v="2016"/>
    <n v="460.53"/>
    <n v="921.06"/>
    <n v="921.06"/>
    <x v="104"/>
    <n v="1871"/>
    <s v="220"/>
    <x v="625"/>
    <x v="826"/>
    <x v="151"/>
    <x v="0"/>
    <n v="1"/>
  </r>
  <r>
    <n v="2016"/>
    <n v="57.07"/>
    <n v="11870.56"/>
    <n v="11870.56"/>
    <x v="104"/>
    <n v="1871"/>
    <s v="220"/>
    <x v="625"/>
    <x v="826"/>
    <x v="151"/>
    <x v="0"/>
    <n v="0"/>
  </r>
  <r>
    <n v="2016"/>
    <n v="84.88"/>
    <n v="84.88"/>
    <n v="84.88"/>
    <x v="104"/>
    <n v="1871"/>
    <s v="220"/>
    <x v="625"/>
    <x v="826"/>
    <x v="151"/>
    <x v="0"/>
    <n v="0"/>
  </r>
  <r>
    <n v="2016"/>
    <n v="330.68"/>
    <n v="2976.12"/>
    <n v="2976.12"/>
    <x v="104"/>
    <n v="1871"/>
    <s v="220"/>
    <x v="625"/>
    <x v="826"/>
    <x v="151"/>
    <x v="0"/>
    <n v="0"/>
  </r>
  <r>
    <n v="2016"/>
    <n v="242.18"/>
    <n v="8234.1200000000008"/>
    <n v="8234.1200000000008"/>
    <x v="104"/>
    <n v="1871"/>
    <s v="220"/>
    <x v="625"/>
    <x v="826"/>
    <x v="151"/>
    <x v="0"/>
    <n v="0"/>
  </r>
  <r>
    <n v="2016"/>
    <n v="135.9"/>
    <n v="2038.5"/>
    <n v="2038.5"/>
    <x v="104"/>
    <n v="1871"/>
    <s v="220"/>
    <x v="625"/>
    <x v="826"/>
    <x v="151"/>
    <x v="0"/>
    <n v="0"/>
  </r>
  <r>
    <n v="2016"/>
    <n v="313.51"/>
    <n v="1881.06"/>
    <n v="1881.06"/>
    <x v="104"/>
    <n v="1871"/>
    <s v="220"/>
    <x v="625"/>
    <x v="826"/>
    <x v="151"/>
    <x v="0"/>
    <n v="0"/>
  </r>
  <r>
    <n v="2016"/>
    <n v="574.30999999999995"/>
    <n v="8614.65"/>
    <n v="8614.65"/>
    <x v="104"/>
    <n v="1871"/>
    <s v="220"/>
    <x v="625"/>
    <x v="826"/>
    <x v="151"/>
    <x v="0"/>
    <n v="0"/>
  </r>
  <r>
    <n v="2016"/>
    <n v="24.79"/>
    <n v="148.74"/>
    <n v="148.74"/>
    <x v="104"/>
    <n v="1871"/>
    <s v="220"/>
    <x v="625"/>
    <x v="826"/>
    <x v="151"/>
    <x v="0"/>
    <n v="0"/>
  </r>
  <r>
    <n v="2016"/>
    <n v="1343.87"/>
    <n v="1343.87"/>
    <n v="1343.87"/>
    <x v="107"/>
    <n v="6218"/>
    <s v="425"/>
    <x v="626"/>
    <x v="827"/>
    <x v="399"/>
    <x v="7"/>
    <n v="1"/>
  </r>
  <r>
    <n v="2016"/>
    <n v="1835"/>
    <n v="1835"/>
    <n v="1835"/>
    <x v="107"/>
    <n v="2778"/>
    <s v="540"/>
    <x v="627"/>
    <x v="828"/>
    <x v="169"/>
    <x v="27"/>
    <n v="1"/>
  </r>
  <r>
    <n v="2016"/>
    <n v="1510"/>
    <n v="1510"/>
    <n v="1510"/>
    <x v="107"/>
    <n v="2778"/>
    <s v="540"/>
    <x v="627"/>
    <x v="828"/>
    <x v="169"/>
    <x v="27"/>
    <n v="0"/>
  </r>
  <r>
    <n v="2016"/>
    <n v="16430.599999999999"/>
    <n v="16430.599999999999"/>
    <n v="16430.599999999999"/>
    <x v="107"/>
    <n v="2778"/>
    <s v="540"/>
    <x v="627"/>
    <x v="828"/>
    <x v="169"/>
    <x v="27"/>
    <n v="0"/>
  </r>
  <r>
    <n v="2016"/>
    <n v="1107.5"/>
    <n v="1107.5"/>
    <n v="1107.5"/>
    <x v="100"/>
    <n v="3474"/>
    <s v="152"/>
    <x v="628"/>
    <x v="829"/>
    <x v="400"/>
    <x v="28"/>
    <n v="1"/>
  </r>
  <r>
    <n v="2016"/>
    <n v="2335"/>
    <n v="2335"/>
    <n v="2335"/>
    <x v="48"/>
    <n v="6289"/>
    <s v="152"/>
    <x v="629"/>
    <x v="830"/>
    <x v="401"/>
    <x v="28"/>
    <n v="1"/>
  </r>
  <r>
    <n v="2016"/>
    <n v="2350"/>
    <n v="2350"/>
    <n v="2350"/>
    <x v="48"/>
    <n v="6289"/>
    <s v="152"/>
    <x v="629"/>
    <x v="830"/>
    <x v="401"/>
    <x v="28"/>
    <n v="0"/>
  </r>
  <r>
    <n v="2016"/>
    <n v="245"/>
    <n v="1225"/>
    <n v="1225"/>
    <x v="48"/>
    <n v="6289"/>
    <s v="152"/>
    <x v="629"/>
    <x v="830"/>
    <x v="401"/>
    <x v="28"/>
    <n v="0"/>
  </r>
  <r>
    <n v="2016"/>
    <n v="390"/>
    <n v="1950"/>
    <n v="1950"/>
    <x v="48"/>
    <n v="6289"/>
    <s v="152"/>
    <x v="629"/>
    <x v="830"/>
    <x v="401"/>
    <x v="28"/>
    <n v="0"/>
  </r>
  <r>
    <n v="2016"/>
    <n v="398"/>
    <n v="1592"/>
    <n v="1592"/>
    <x v="48"/>
    <n v="6289"/>
    <s v="152"/>
    <x v="629"/>
    <x v="830"/>
    <x v="401"/>
    <x v="28"/>
    <n v="0"/>
  </r>
  <r>
    <n v="2016"/>
    <n v="160"/>
    <n v="160"/>
    <n v="160"/>
    <x v="48"/>
    <n v="6289"/>
    <s v="152"/>
    <x v="629"/>
    <x v="830"/>
    <x v="401"/>
    <x v="28"/>
    <n v="0"/>
  </r>
  <r>
    <n v="2016"/>
    <n v="2196"/>
    <n v="13176"/>
    <n v="13696.3"/>
    <x v="98"/>
    <n v="6344"/>
    <s v="152"/>
    <x v="630"/>
    <x v="831"/>
    <x v="402"/>
    <x v="28"/>
    <n v="1"/>
  </r>
  <r>
    <n v="2016"/>
    <n v="699"/>
    <n v="699"/>
    <n v="699"/>
    <x v="108"/>
    <n v="2298"/>
    <s v="151"/>
    <x v="631"/>
    <x v="832"/>
    <x v="136"/>
    <x v="5"/>
    <n v="1"/>
  </r>
  <r>
    <n v="2016"/>
    <n v="23.05"/>
    <n v="1152.5"/>
    <n v="1152.5"/>
    <x v="100"/>
    <n v="1294"/>
    <s v="151"/>
    <x v="632"/>
    <x v="833"/>
    <x v="133"/>
    <x v="5"/>
    <n v="1"/>
  </r>
  <r>
    <n v="2016"/>
    <n v="20.09"/>
    <n v="803.6"/>
    <n v="803.6"/>
    <x v="100"/>
    <n v="1294"/>
    <s v="151"/>
    <x v="632"/>
    <x v="833"/>
    <x v="133"/>
    <x v="5"/>
    <n v="0"/>
  </r>
  <r>
    <n v="2016"/>
    <n v="9500"/>
    <n v="9500"/>
    <n v="9500"/>
    <x v="100"/>
    <n v="3179"/>
    <s v="600"/>
    <x v="345"/>
    <x v="834"/>
    <x v="290"/>
    <x v="16"/>
    <n v="1"/>
  </r>
  <r>
    <n v="2016"/>
    <n v="437.41"/>
    <n v="437.41"/>
    <n v="437.41"/>
    <x v="105"/>
    <n v="3363"/>
    <s v="900"/>
    <x v="488"/>
    <x v="835"/>
    <x v="149"/>
    <x v="14"/>
    <n v="1"/>
  </r>
  <r>
    <n v="2016"/>
    <n v="206.55"/>
    <n v="1239.3"/>
    <n v="1239.3"/>
    <x v="100"/>
    <n v="6073"/>
    <s v="600"/>
    <x v="633"/>
    <x v="836"/>
    <x v="380"/>
    <x v="16"/>
    <n v="1"/>
  </r>
  <r>
    <n v="2016"/>
    <n v="214"/>
    <n v="214"/>
    <n v="214"/>
    <x v="100"/>
    <n v="6073"/>
    <s v="600"/>
    <x v="633"/>
    <x v="836"/>
    <x v="380"/>
    <x v="16"/>
    <n v="0"/>
  </r>
  <r>
    <n v="2016"/>
    <n v="233.99"/>
    <n v="467.98"/>
    <n v="467.98"/>
    <x v="102"/>
    <n v="1705"/>
    <s v="140"/>
    <x v="115"/>
    <x v="837"/>
    <x v="4"/>
    <x v="22"/>
    <n v="1"/>
  </r>
  <r>
    <n v="2016"/>
    <n v="1805.25"/>
    <n v="1805.25"/>
    <n v="2226.25"/>
    <x v="109"/>
    <n v="6208"/>
    <s v="128"/>
    <x v="634"/>
    <x v="838"/>
    <x v="403"/>
    <x v="38"/>
    <n v="1"/>
  </r>
  <r>
    <n v="2016"/>
    <n v="3.5"/>
    <n v="840"/>
    <n v="1070"/>
    <x v="105"/>
    <n v="1400"/>
    <s v="156"/>
    <x v="635"/>
    <x v="839"/>
    <x v="214"/>
    <x v="3"/>
    <n v="1"/>
  </r>
  <r>
    <n v="2016"/>
    <n v="1.1000000000000001"/>
    <n v="110"/>
    <n v="136"/>
    <x v="105"/>
    <n v="1400"/>
    <s v="156"/>
    <x v="635"/>
    <x v="839"/>
    <x v="214"/>
    <x v="3"/>
    <n v="0"/>
  </r>
  <r>
    <n v="2016"/>
    <n v="2244.09"/>
    <n v="2244.09"/>
    <n v="2244.09"/>
    <x v="103"/>
    <n v="3474"/>
    <s v="152"/>
    <x v="636"/>
    <x v="840"/>
    <x v="400"/>
    <x v="28"/>
    <n v="1"/>
  </r>
  <r>
    <n v="2016"/>
    <n v="150"/>
    <n v="150"/>
    <n v="150"/>
    <x v="105"/>
    <n v="1584"/>
    <s v="900"/>
    <x v="637"/>
    <x v="841"/>
    <x v="404"/>
    <x v="14"/>
    <n v="1"/>
  </r>
  <r>
    <n v="2016"/>
    <n v="3039.5"/>
    <n v="3039.5"/>
    <n v="3039.5"/>
    <x v="103"/>
    <n v="2970"/>
    <s v="425"/>
    <x v="638"/>
    <x v="842"/>
    <x v="405"/>
    <x v="7"/>
    <n v="1"/>
  </r>
  <r>
    <n v="2016"/>
    <n v="5000"/>
    <n v="5000"/>
    <n v="5000"/>
    <x v="109"/>
    <n v="3127"/>
    <s v="530"/>
    <x v="639"/>
    <x v="843"/>
    <x v="406"/>
    <x v="4"/>
    <n v="1"/>
  </r>
  <r>
    <n v="2016"/>
    <n v="11000"/>
    <n v="11000"/>
    <n v="11000"/>
    <x v="103"/>
    <n v="3079"/>
    <s v="425"/>
    <x v="640"/>
    <x v="844"/>
    <x v="407"/>
    <x v="7"/>
    <n v="1"/>
  </r>
  <r>
    <n v="2016"/>
    <n v="5530"/>
    <n v="5530"/>
    <n v="5530"/>
    <x v="103"/>
    <n v="4035"/>
    <s v="425"/>
    <x v="641"/>
    <x v="845"/>
    <x v="68"/>
    <x v="7"/>
    <n v="1"/>
  </r>
  <r>
    <n v="2016"/>
    <n v="603"/>
    <n v="603"/>
    <n v="603"/>
    <x v="103"/>
    <n v="5525"/>
    <s v="940"/>
    <x v="642"/>
    <x v="846"/>
    <x v="209"/>
    <x v="10"/>
    <n v="1"/>
  </r>
  <r>
    <n v="2016"/>
    <n v="5110.6000000000004"/>
    <n v="5110.6000000000004"/>
    <n v="5110.6000000000004"/>
    <x v="103"/>
    <n v="5525"/>
    <s v="940"/>
    <x v="642"/>
    <x v="846"/>
    <x v="209"/>
    <x v="10"/>
    <n v="0"/>
  </r>
  <r>
    <n v="2016"/>
    <n v="705.61"/>
    <n v="705.61"/>
    <n v="705.61"/>
    <x v="46"/>
    <n v="5820"/>
    <s v="150"/>
    <x v="261"/>
    <x v="847"/>
    <x v="309"/>
    <x v="6"/>
    <n v="1"/>
  </r>
  <r>
    <n v="2016"/>
    <n v="12000"/>
    <n v="12000"/>
    <n v="12000"/>
    <x v="103"/>
    <n v="3253"/>
    <s v="425"/>
    <x v="643"/>
    <x v="848"/>
    <x v="408"/>
    <x v="7"/>
    <n v="1"/>
  </r>
  <r>
    <n v="2016"/>
    <n v="6318"/>
    <n v="6318"/>
    <n v="6318"/>
    <x v="103"/>
    <n v="6241"/>
    <s v="900"/>
    <x v="644"/>
    <x v="849"/>
    <x v="409"/>
    <x v="14"/>
    <n v="1"/>
  </r>
  <r>
    <n v="2016"/>
    <n v="231.25"/>
    <n v="231.25"/>
    <n v="231.25"/>
    <x v="110"/>
    <n v="1239"/>
    <s v="900"/>
    <x v="645"/>
    <x v="850"/>
    <x v="252"/>
    <x v="14"/>
    <n v="1"/>
  </r>
  <r>
    <n v="2016"/>
    <n v="10000"/>
    <n v="10000"/>
    <n v="10000"/>
    <x v="103"/>
    <n v="3488"/>
    <s v="530"/>
    <x v="417"/>
    <x v="851"/>
    <x v="17"/>
    <x v="4"/>
    <n v="1"/>
  </r>
  <r>
    <n v="2016"/>
    <n v="304"/>
    <n v="304"/>
    <n v="304"/>
    <x v="103"/>
    <n v="2520"/>
    <s v="540"/>
    <x v="646"/>
    <x v="852"/>
    <x v="410"/>
    <x v="27"/>
    <n v="1"/>
  </r>
  <r>
    <n v="2016"/>
    <n v="0"/>
    <n v="0"/>
    <n v="0"/>
    <x v="8"/>
    <n v="0"/>
    <s v="151"/>
    <x v="647"/>
    <x v="65"/>
    <x v="158"/>
    <x v="5"/>
    <n v="1"/>
  </r>
  <r>
    <n v="2016"/>
    <n v="0"/>
    <n v="0"/>
    <n v="0"/>
    <x v="17"/>
    <n v="0"/>
    <s v="151"/>
    <x v="647"/>
    <x v="65"/>
    <x v="158"/>
    <x v="5"/>
    <n v="0"/>
  </r>
  <r>
    <n v="2016"/>
    <n v="0"/>
    <n v="0"/>
    <n v="0"/>
    <x v="8"/>
    <n v="0"/>
    <s v="151"/>
    <x v="647"/>
    <x v="65"/>
    <x v="158"/>
    <x v="5"/>
    <n v="0"/>
  </r>
  <r>
    <n v="2016"/>
    <n v="0"/>
    <n v="0"/>
    <n v="0"/>
    <x v="8"/>
    <n v="0"/>
    <s v="151"/>
    <x v="648"/>
    <x v="65"/>
    <x v="158"/>
    <x v="5"/>
    <n v="0"/>
  </r>
  <r>
    <n v="2016"/>
    <n v="59"/>
    <n v="413"/>
    <n v="413"/>
    <x v="8"/>
    <n v="6258"/>
    <s v="220"/>
    <x v="649"/>
    <x v="65"/>
    <x v="411"/>
    <x v="0"/>
    <n v="0"/>
  </r>
  <r>
    <n v="2016"/>
    <n v="320878"/>
    <n v="320878"/>
    <n v="320878"/>
    <x v="109"/>
    <n v="2122"/>
    <s v="550"/>
    <x v="650"/>
    <x v="853"/>
    <x v="412"/>
    <x v="42"/>
    <n v="1"/>
  </r>
  <r>
    <n v="2016"/>
    <n v="1424.05"/>
    <n v="1424.05"/>
    <n v="1424.05"/>
    <x v="46"/>
    <n v="5253"/>
    <s v="900"/>
    <x v="651"/>
    <x v="854"/>
    <x v="215"/>
    <x v="14"/>
    <n v="1"/>
  </r>
  <r>
    <n v="2016"/>
    <n v="1424.05"/>
    <n v="2848.1"/>
    <n v="2848.1"/>
    <x v="46"/>
    <n v="5253"/>
    <s v="900"/>
    <x v="651"/>
    <x v="854"/>
    <x v="215"/>
    <x v="14"/>
    <n v="0"/>
  </r>
  <r>
    <n v="2016"/>
    <n v="929"/>
    <n v="929"/>
    <n v="929"/>
    <x v="111"/>
    <n v="1705"/>
    <s v="900"/>
    <x v="651"/>
    <x v="855"/>
    <x v="4"/>
    <x v="14"/>
    <n v="1"/>
  </r>
  <r>
    <n v="2016"/>
    <n v="4000"/>
    <n v="4000"/>
    <n v="4000"/>
    <x v="112"/>
    <n v="3701"/>
    <s v="450"/>
    <x v="52"/>
    <x v="856"/>
    <x v="62"/>
    <x v="8"/>
    <n v="1"/>
  </r>
  <r>
    <n v="2016"/>
    <n v="4000"/>
    <n v="4000"/>
    <n v="4000"/>
    <x v="109"/>
    <n v="5042"/>
    <s v="530"/>
    <x v="652"/>
    <x v="857"/>
    <x v="413"/>
    <x v="4"/>
    <n v="1"/>
  </r>
  <r>
    <n v="2016"/>
    <n v="15.55"/>
    <n v="777.5"/>
    <n v="910.02"/>
    <x v="108"/>
    <n v="6260"/>
    <s v="600"/>
    <x v="653"/>
    <x v="858"/>
    <x v="414"/>
    <x v="16"/>
    <n v="1"/>
  </r>
  <r>
    <n v="2016"/>
    <n v="2000"/>
    <n v="2000"/>
    <n v="2000"/>
    <x v="113"/>
    <n v="3773"/>
    <s v="450"/>
    <x v="654"/>
    <x v="859"/>
    <x v="47"/>
    <x v="8"/>
    <n v="1"/>
  </r>
  <r>
    <n v="2016"/>
    <n v="2700"/>
    <n v="2700"/>
    <n v="2700"/>
    <x v="112"/>
    <n v="2128"/>
    <s v="450"/>
    <x v="655"/>
    <x v="860"/>
    <x v="52"/>
    <x v="8"/>
    <n v="1"/>
  </r>
  <r>
    <n v="2016"/>
    <n v="1664.6"/>
    <n v="1664.6"/>
    <n v="1664.6"/>
    <x v="108"/>
    <n v="6259"/>
    <s v="540"/>
    <x v="656"/>
    <x v="861"/>
    <x v="415"/>
    <x v="27"/>
    <n v="1"/>
  </r>
  <r>
    <n v="2016"/>
    <n v="45018.9"/>
    <n v="45018.9"/>
    <n v="45018.9"/>
    <x v="114"/>
    <n v="6462"/>
    <s v="122"/>
    <x v="657"/>
    <x v="862"/>
    <x v="416"/>
    <x v="25"/>
    <n v="1"/>
  </r>
  <r>
    <n v="2016"/>
    <n v="168.29"/>
    <n v="168.29"/>
    <n v="168.29"/>
    <x v="46"/>
    <n v="3838"/>
    <s v="122"/>
    <x v="188"/>
    <x v="863"/>
    <x v="257"/>
    <x v="25"/>
    <n v="1"/>
  </r>
  <r>
    <n v="2016"/>
    <n v="40670.68"/>
    <n v="40670.68"/>
    <n v="40670.68"/>
    <x v="108"/>
    <n v="1386"/>
    <s v="600"/>
    <x v="658"/>
    <x v="864"/>
    <x v="334"/>
    <x v="16"/>
    <n v="1"/>
  </r>
  <r>
    <n v="2016"/>
    <n v="242.18"/>
    <n v="484.36"/>
    <n v="484.36"/>
    <x v="111"/>
    <n v="1871"/>
    <s v="151"/>
    <x v="659"/>
    <x v="865"/>
    <x v="151"/>
    <x v="5"/>
    <n v="1"/>
  </r>
  <r>
    <n v="2016"/>
    <n v="1.98"/>
    <n v="95.04"/>
    <n v="95.04"/>
    <x v="108"/>
    <n v="1057"/>
    <s v="156"/>
    <x v="660"/>
    <x v="866"/>
    <x v="146"/>
    <x v="3"/>
    <n v="1"/>
  </r>
  <r>
    <n v="2016"/>
    <n v="2.58"/>
    <n v="123.84"/>
    <n v="123.84"/>
    <x v="108"/>
    <n v="1057"/>
    <s v="156"/>
    <x v="660"/>
    <x v="866"/>
    <x v="146"/>
    <x v="3"/>
    <n v="0"/>
  </r>
  <r>
    <n v="2016"/>
    <n v="2.59"/>
    <n v="62.16"/>
    <n v="62.16"/>
    <x v="108"/>
    <n v="1057"/>
    <s v="156"/>
    <x v="660"/>
    <x v="866"/>
    <x v="146"/>
    <x v="3"/>
    <n v="0"/>
  </r>
  <r>
    <n v="2016"/>
    <n v="1131"/>
    <n v="1131"/>
    <n v="1131"/>
    <x v="98"/>
    <n v="1239"/>
    <s v="900"/>
    <x v="661"/>
    <x v="867"/>
    <x v="252"/>
    <x v="14"/>
    <n v="1"/>
  </r>
  <r>
    <n v="2016"/>
    <n v="222.34"/>
    <n v="222.34"/>
    <n v="222.34"/>
    <x v="98"/>
    <n v="1239"/>
    <s v="900"/>
    <x v="661"/>
    <x v="867"/>
    <x v="252"/>
    <x v="14"/>
    <n v="0"/>
  </r>
  <r>
    <n v="2016"/>
    <n v="46.5"/>
    <n v="46.5"/>
    <n v="46.5"/>
    <x v="98"/>
    <n v="1239"/>
    <s v="900"/>
    <x v="661"/>
    <x v="867"/>
    <x v="252"/>
    <x v="14"/>
    <n v="0"/>
  </r>
  <r>
    <n v="2016"/>
    <n v="681.67"/>
    <n v="681.67"/>
    <n v="681.67"/>
    <x v="98"/>
    <n v="1239"/>
    <s v="900"/>
    <x v="661"/>
    <x v="867"/>
    <x v="252"/>
    <x v="14"/>
    <n v="0"/>
  </r>
  <r>
    <n v="2016"/>
    <n v="152"/>
    <n v="152"/>
    <n v="152"/>
    <x v="98"/>
    <n v="1239"/>
    <s v="900"/>
    <x v="661"/>
    <x v="867"/>
    <x v="252"/>
    <x v="14"/>
    <n v="0"/>
  </r>
  <r>
    <n v="2016"/>
    <n v="44.62"/>
    <n v="44.62"/>
    <n v="44.62"/>
    <x v="98"/>
    <n v="1239"/>
    <s v="900"/>
    <x v="661"/>
    <x v="867"/>
    <x v="252"/>
    <x v="14"/>
    <n v="0"/>
  </r>
  <r>
    <n v="2016"/>
    <n v="24.79"/>
    <n v="12395"/>
    <n v="12395"/>
    <x v="113"/>
    <n v="1871"/>
    <s v="220"/>
    <x v="662"/>
    <x v="868"/>
    <x v="151"/>
    <x v="0"/>
    <n v="1"/>
  </r>
  <r>
    <n v="2016"/>
    <n v="8700"/>
    <n v="8700"/>
    <n v="8700"/>
    <x v="48"/>
    <n v="3743"/>
    <s v="600"/>
    <x v="663"/>
    <x v="869"/>
    <x v="260"/>
    <x v="16"/>
    <n v="1"/>
  </r>
  <r>
    <n v="2016"/>
    <n v="695.5"/>
    <n v="4173"/>
    <n v="4173"/>
    <x v="110"/>
    <n v="1705"/>
    <s v="900"/>
    <x v="664"/>
    <x v="870"/>
    <x v="4"/>
    <x v="14"/>
    <n v="1"/>
  </r>
  <r>
    <n v="2016"/>
    <n v="20000"/>
    <n v="20000"/>
    <n v="20000"/>
    <x v="48"/>
    <n v="3507"/>
    <s v="425"/>
    <x v="665"/>
    <x v="871"/>
    <x v="24"/>
    <x v="7"/>
    <n v="1"/>
  </r>
  <r>
    <n v="2016"/>
    <n v="8000"/>
    <n v="8000"/>
    <n v="8000"/>
    <x v="48"/>
    <n v="1118"/>
    <s v="408"/>
    <x v="387"/>
    <x v="872"/>
    <x v="72"/>
    <x v="15"/>
    <n v="1"/>
  </r>
  <r>
    <n v="2016"/>
    <n v="1000"/>
    <n v="1000"/>
    <n v="1000"/>
    <x v="48"/>
    <n v="1890"/>
    <s v="408"/>
    <x v="666"/>
    <x v="873"/>
    <x v="122"/>
    <x v="15"/>
    <n v="1"/>
  </r>
  <r>
    <n v="2016"/>
    <n v="2000"/>
    <n v="2000"/>
    <n v="2000"/>
    <x v="48"/>
    <n v="4031"/>
    <s v="408"/>
    <x v="518"/>
    <x v="874"/>
    <x v="127"/>
    <x v="15"/>
    <n v="1"/>
  </r>
  <r>
    <n v="2016"/>
    <n v="3000"/>
    <n v="3000"/>
    <n v="3000"/>
    <x v="48"/>
    <n v="1283"/>
    <s v="600"/>
    <x v="667"/>
    <x v="875"/>
    <x v="306"/>
    <x v="16"/>
    <n v="1"/>
  </r>
  <r>
    <n v="2016"/>
    <n v="4000"/>
    <n v="4000"/>
    <n v="4000"/>
    <x v="48"/>
    <n v="3149"/>
    <s v="600"/>
    <x v="667"/>
    <x v="876"/>
    <x v="307"/>
    <x v="16"/>
    <n v="1"/>
  </r>
  <r>
    <n v="2016"/>
    <n v="31756.48"/>
    <n v="31756.48"/>
    <n v="31756.48"/>
    <x v="48"/>
    <n v="3743"/>
    <s v="600"/>
    <x v="351"/>
    <x v="877"/>
    <x v="260"/>
    <x v="16"/>
    <n v="1"/>
  </r>
  <r>
    <n v="2016"/>
    <n v="1373"/>
    <n v="1373"/>
    <n v="1373"/>
    <x v="115"/>
    <n v="6423"/>
    <s v="900"/>
    <x v="668"/>
    <x v="878"/>
    <x v="417"/>
    <x v="14"/>
    <n v="1"/>
  </r>
  <r>
    <n v="2016"/>
    <n v="6050"/>
    <n v="6050"/>
    <n v="6050"/>
    <x v="111"/>
    <n v="2520"/>
    <s v="900"/>
    <x v="669"/>
    <x v="879"/>
    <x v="410"/>
    <x v="14"/>
    <n v="1"/>
  </r>
  <r>
    <n v="2016"/>
    <n v="5069.8599999999997"/>
    <n v="5069.8599999999997"/>
    <n v="5069.8599999999997"/>
    <x v="46"/>
    <n v="3743"/>
    <s v="600"/>
    <x v="670"/>
    <x v="880"/>
    <x v="260"/>
    <x v="16"/>
    <n v="1"/>
  </r>
  <r>
    <n v="2016"/>
    <n v="24.84"/>
    <n v="372.6"/>
    <n v="372.6"/>
    <x v="46"/>
    <n v="5947"/>
    <s v="410"/>
    <x v="671"/>
    <x v="881"/>
    <x v="358"/>
    <x v="19"/>
    <n v="1"/>
  </r>
  <r>
    <n v="2016"/>
    <n v="40"/>
    <n v="40"/>
    <n v="40"/>
    <x v="111"/>
    <n v="3242"/>
    <s v="156"/>
    <x v="192"/>
    <x v="882"/>
    <x v="65"/>
    <x v="3"/>
    <n v="1"/>
  </r>
  <r>
    <n v="2016"/>
    <n v="3900"/>
    <n v="3900"/>
    <n v="3900"/>
    <x v="111"/>
    <n v="6294"/>
    <s v="600"/>
    <x v="672"/>
    <x v="883"/>
    <x v="418"/>
    <x v="16"/>
    <n v="1"/>
  </r>
  <r>
    <n v="2016"/>
    <n v="47.75"/>
    <n v="2865"/>
    <n v="2865"/>
    <x v="111"/>
    <n v="1293"/>
    <s v="151"/>
    <x v="673"/>
    <x v="884"/>
    <x v="253"/>
    <x v="5"/>
    <n v="1"/>
  </r>
  <r>
    <n v="2016"/>
    <n v="94.25"/>
    <n v="754"/>
    <n v="754"/>
    <x v="111"/>
    <n v="1293"/>
    <s v="151"/>
    <x v="673"/>
    <x v="884"/>
    <x v="253"/>
    <x v="5"/>
    <n v="0"/>
  </r>
  <r>
    <n v="2016"/>
    <n v="0"/>
    <n v="0"/>
    <n v="0"/>
    <x v="111"/>
    <n v="1293"/>
    <s v="151"/>
    <x v="673"/>
    <x v="884"/>
    <x v="253"/>
    <x v="5"/>
    <n v="0"/>
  </r>
  <r>
    <n v="2016"/>
    <n v="12"/>
    <n v="6000"/>
    <n v="6000"/>
    <x v="116"/>
    <n v="2104"/>
    <s v="151"/>
    <x v="674"/>
    <x v="885"/>
    <x v="80"/>
    <x v="5"/>
    <n v="1"/>
  </r>
  <r>
    <n v="2016"/>
    <n v="18.07"/>
    <n v="813.15"/>
    <n v="813.15"/>
    <x v="111"/>
    <n v="1294"/>
    <s v="151"/>
    <x v="675"/>
    <x v="886"/>
    <x v="133"/>
    <x v="5"/>
    <n v="1"/>
  </r>
  <r>
    <n v="2016"/>
    <n v="0"/>
    <n v="0"/>
    <n v="0"/>
    <x v="8"/>
    <n v="0"/>
    <s v="152"/>
    <x v="676"/>
    <x v="65"/>
    <x v="158"/>
    <x v="28"/>
    <n v="1"/>
  </r>
  <r>
    <n v="2016"/>
    <n v="161.1"/>
    <n v="966.6"/>
    <n v="966.6"/>
    <x v="8"/>
    <n v="3024"/>
    <s v="150"/>
    <x v="677"/>
    <x v="65"/>
    <x v="419"/>
    <x v="6"/>
    <n v="0"/>
  </r>
  <r>
    <n v="2016"/>
    <n v="1745.82"/>
    <n v="1745.82"/>
    <n v="1745.82"/>
    <x v="117"/>
    <n v="2965"/>
    <s v="220"/>
    <x v="678"/>
    <x v="887"/>
    <x v="1"/>
    <x v="0"/>
    <n v="1"/>
  </r>
  <r>
    <n v="2016"/>
    <n v="10474.9"/>
    <n v="10474.9"/>
    <n v="10474.9"/>
    <x v="117"/>
    <n v="2965"/>
    <s v="220"/>
    <x v="679"/>
    <x v="888"/>
    <x v="1"/>
    <x v="0"/>
    <n v="1"/>
  </r>
  <r>
    <n v="2016"/>
    <n v="1156.96"/>
    <n v="1156.96"/>
    <n v="1156.96"/>
    <x v="117"/>
    <n v="2965"/>
    <s v="220"/>
    <x v="680"/>
    <x v="889"/>
    <x v="1"/>
    <x v="0"/>
    <n v="1"/>
  </r>
  <r>
    <n v="2016"/>
    <n v="81"/>
    <n v="81"/>
    <n v="81"/>
    <x v="118"/>
    <n v="3242"/>
    <s v="122"/>
    <x v="681"/>
    <x v="890"/>
    <x v="65"/>
    <x v="25"/>
    <n v="1"/>
  </r>
  <r>
    <n v="2016"/>
    <n v="167323.01999999999"/>
    <n v="167323.01999999999"/>
    <n v="167323.01999999999"/>
    <x v="110"/>
    <n v="6323"/>
    <s v="550"/>
    <x v="682"/>
    <x v="891"/>
    <x v="420"/>
    <x v="42"/>
    <n v="1"/>
  </r>
  <r>
    <n v="2016"/>
    <n v="1800"/>
    <n v="1800"/>
    <n v="1800"/>
    <x v="117"/>
    <n v="3545"/>
    <s v="220"/>
    <x v="683"/>
    <x v="892"/>
    <x v="421"/>
    <x v="0"/>
    <n v="1"/>
  </r>
  <r>
    <n v="2016"/>
    <n v="14086.52"/>
    <n v="14086.52"/>
    <n v="14086.52"/>
    <x v="110"/>
    <n v="2099"/>
    <s v="600"/>
    <x v="684"/>
    <x v="893"/>
    <x v="93"/>
    <x v="16"/>
    <n v="1"/>
  </r>
  <r>
    <n v="2016"/>
    <n v="167.09"/>
    <n v="167.09"/>
    <n v="167.09"/>
    <x v="118"/>
    <n v="3242"/>
    <s v="151"/>
    <x v="685"/>
    <x v="894"/>
    <x v="65"/>
    <x v="5"/>
    <n v="1"/>
  </r>
  <r>
    <n v="2016"/>
    <n v="400"/>
    <n v="400"/>
    <n v="400"/>
    <x v="110"/>
    <n v="2592"/>
    <s v="900"/>
    <x v="686"/>
    <x v="895"/>
    <x v="86"/>
    <x v="14"/>
    <n v="1"/>
  </r>
  <r>
    <n v="2016"/>
    <n v="2400"/>
    <n v="2400"/>
    <n v="2400"/>
    <x v="110"/>
    <n v="1242"/>
    <s v="150"/>
    <x v="687"/>
    <x v="896"/>
    <x v="422"/>
    <x v="6"/>
    <n v="1"/>
  </r>
  <r>
    <n v="2016"/>
    <n v="5750"/>
    <n v="5750"/>
    <n v="5750"/>
    <x v="110"/>
    <n v="2226"/>
    <s v="540"/>
    <x v="688"/>
    <x v="897"/>
    <x v="423"/>
    <x v="27"/>
    <n v="1"/>
  </r>
  <r>
    <n v="2016"/>
    <n v="478.91"/>
    <n v="1436.73"/>
    <n v="1559.87"/>
    <x v="110"/>
    <n v="2722"/>
    <s v="110"/>
    <x v="689"/>
    <x v="898"/>
    <x v="424"/>
    <x v="18"/>
    <n v="1"/>
  </r>
  <r>
    <n v="2016"/>
    <n v="2633.33"/>
    <n v="2633.33"/>
    <n v="2633.33"/>
    <x v="102"/>
    <n v="5328"/>
    <s v="940"/>
    <x v="690"/>
    <x v="899"/>
    <x v="425"/>
    <x v="10"/>
    <n v="1"/>
  </r>
  <r>
    <n v="2016"/>
    <n v="4150"/>
    <n v="4150"/>
    <n v="4150"/>
    <x v="102"/>
    <n v="5058"/>
    <s v="151"/>
    <x v="691"/>
    <x v="900"/>
    <x v="172"/>
    <x v="5"/>
    <n v="1"/>
  </r>
  <r>
    <n v="2016"/>
    <n v="1767"/>
    <n v="1767"/>
    <n v="1767"/>
    <x v="102"/>
    <n v="2057"/>
    <s v="600"/>
    <x v="692"/>
    <x v="901"/>
    <x v="426"/>
    <x v="16"/>
    <n v="1"/>
  </r>
  <r>
    <n v="2016"/>
    <n v="6618.2"/>
    <n v="6618.2"/>
    <n v="6618.2"/>
    <x v="102"/>
    <n v="3743"/>
    <s v="600"/>
    <x v="549"/>
    <x v="902"/>
    <x v="260"/>
    <x v="16"/>
    <n v="1"/>
  </r>
  <r>
    <n v="2016"/>
    <n v="160.03"/>
    <n v="640.12"/>
    <n v="640.12"/>
    <x v="102"/>
    <n v="2099"/>
    <s v="600"/>
    <x v="693"/>
    <x v="903"/>
    <x v="93"/>
    <x v="16"/>
    <n v="1"/>
  </r>
  <r>
    <n v="2016"/>
    <n v="8"/>
    <n v="32"/>
    <n v="32"/>
    <x v="102"/>
    <n v="2099"/>
    <s v="600"/>
    <x v="693"/>
    <x v="903"/>
    <x v="93"/>
    <x v="16"/>
    <n v="0"/>
  </r>
  <r>
    <n v="2016"/>
    <n v="34.17"/>
    <n v="136.68"/>
    <n v="136.68"/>
    <x v="102"/>
    <n v="2099"/>
    <s v="600"/>
    <x v="693"/>
    <x v="903"/>
    <x v="93"/>
    <x v="16"/>
    <n v="0"/>
  </r>
  <r>
    <n v="2016"/>
    <n v="5300"/>
    <n v="5300"/>
    <n v="5300"/>
    <x v="102"/>
    <n v="2407"/>
    <s v="450"/>
    <x v="52"/>
    <x v="904"/>
    <x v="191"/>
    <x v="8"/>
    <n v="1"/>
  </r>
  <r>
    <n v="2016"/>
    <n v="4.8"/>
    <n v="14.4"/>
    <n v="14.4"/>
    <x v="102"/>
    <n v="6337"/>
    <s v="600"/>
    <x v="611"/>
    <x v="905"/>
    <x v="427"/>
    <x v="16"/>
    <n v="1"/>
  </r>
  <r>
    <n v="2016"/>
    <n v="33.479999999999997"/>
    <n v="200.88"/>
    <n v="200.88"/>
    <x v="102"/>
    <n v="6337"/>
    <s v="600"/>
    <x v="611"/>
    <x v="905"/>
    <x v="427"/>
    <x v="16"/>
    <n v="0"/>
  </r>
  <r>
    <n v="2016"/>
    <n v="15.6"/>
    <n v="46.8"/>
    <n v="46.8"/>
    <x v="102"/>
    <n v="6337"/>
    <s v="600"/>
    <x v="611"/>
    <x v="905"/>
    <x v="427"/>
    <x v="16"/>
    <n v="0"/>
  </r>
  <r>
    <n v="2016"/>
    <n v="40.200000000000003"/>
    <n v="482.4"/>
    <n v="482.4"/>
    <x v="102"/>
    <n v="6337"/>
    <s v="600"/>
    <x v="611"/>
    <x v="905"/>
    <x v="427"/>
    <x v="16"/>
    <n v="0"/>
  </r>
  <r>
    <n v="2016"/>
    <n v="2.5"/>
    <n v="50"/>
    <n v="50"/>
    <x v="102"/>
    <n v="6337"/>
    <s v="600"/>
    <x v="611"/>
    <x v="905"/>
    <x v="427"/>
    <x v="16"/>
    <n v="0"/>
  </r>
  <r>
    <n v="2016"/>
    <n v="242.16"/>
    <n v="726.48"/>
    <n v="726.48"/>
    <x v="118"/>
    <n v="1871"/>
    <s v="900"/>
    <x v="694"/>
    <x v="906"/>
    <x v="151"/>
    <x v="14"/>
    <n v="1"/>
  </r>
  <r>
    <n v="2016"/>
    <n v="1721"/>
    <n v="3442"/>
    <n v="3442"/>
    <x v="119"/>
    <n v="6294"/>
    <s v="600"/>
    <x v="695"/>
    <x v="907"/>
    <x v="418"/>
    <x v="16"/>
    <n v="1"/>
  </r>
  <r>
    <n v="2016"/>
    <n v="76"/>
    <n v="532"/>
    <n v="532"/>
    <x v="119"/>
    <n v="6294"/>
    <s v="600"/>
    <x v="695"/>
    <x v="907"/>
    <x v="418"/>
    <x v="16"/>
    <n v="0"/>
  </r>
  <r>
    <n v="2016"/>
    <n v="2855"/>
    <n v="2855"/>
    <n v="2855"/>
    <x v="119"/>
    <n v="6294"/>
    <s v="600"/>
    <x v="695"/>
    <x v="907"/>
    <x v="418"/>
    <x v="16"/>
    <n v="0"/>
  </r>
  <r>
    <n v="2016"/>
    <n v="1509"/>
    <n v="4527"/>
    <n v="4527"/>
    <x v="119"/>
    <n v="6294"/>
    <s v="600"/>
    <x v="695"/>
    <x v="907"/>
    <x v="418"/>
    <x v="16"/>
    <n v="0"/>
  </r>
  <r>
    <n v="2016"/>
    <n v="400"/>
    <n v="400"/>
    <n v="400"/>
    <x v="119"/>
    <n v="6294"/>
    <s v="600"/>
    <x v="695"/>
    <x v="907"/>
    <x v="418"/>
    <x v="16"/>
    <n v="0"/>
  </r>
  <r>
    <n v="2016"/>
    <n v="1594"/>
    <n v="11158"/>
    <n v="11158"/>
    <x v="119"/>
    <n v="6294"/>
    <s v="600"/>
    <x v="695"/>
    <x v="907"/>
    <x v="418"/>
    <x v="16"/>
    <n v="0"/>
  </r>
  <r>
    <n v="2016"/>
    <n v="380"/>
    <n v="1900"/>
    <n v="1900"/>
    <x v="119"/>
    <n v="6294"/>
    <s v="600"/>
    <x v="695"/>
    <x v="907"/>
    <x v="418"/>
    <x v="16"/>
    <n v="0"/>
  </r>
  <r>
    <n v="2016"/>
    <n v="395"/>
    <n v="790"/>
    <n v="790"/>
    <x v="119"/>
    <n v="6294"/>
    <s v="600"/>
    <x v="695"/>
    <x v="907"/>
    <x v="418"/>
    <x v="16"/>
    <n v="0"/>
  </r>
  <r>
    <n v="2016"/>
    <n v="450"/>
    <n v="9000"/>
    <n v="9000"/>
    <x v="119"/>
    <n v="6294"/>
    <s v="600"/>
    <x v="695"/>
    <x v="907"/>
    <x v="418"/>
    <x v="16"/>
    <n v="0"/>
  </r>
  <r>
    <n v="2016"/>
    <n v="9629.15"/>
    <n v="9629.15"/>
    <n v="9629.15"/>
    <x v="119"/>
    <n v="1875"/>
    <s v="600"/>
    <x v="696"/>
    <x v="908"/>
    <x v="428"/>
    <x v="16"/>
    <n v="1"/>
  </r>
  <r>
    <n v="2016"/>
    <n v="10935.59"/>
    <n v="10935.59"/>
    <n v="10935.59"/>
    <x v="119"/>
    <n v="5344"/>
    <s v="600"/>
    <x v="697"/>
    <x v="909"/>
    <x v="159"/>
    <x v="16"/>
    <n v="1"/>
  </r>
  <r>
    <n v="2016"/>
    <n v="1249"/>
    <n v="24980"/>
    <n v="24980"/>
    <x v="118"/>
    <n v="1155"/>
    <s v="600"/>
    <x v="698"/>
    <x v="910"/>
    <x v="429"/>
    <x v="16"/>
    <n v="1"/>
  </r>
  <r>
    <n v="2016"/>
    <n v="183"/>
    <n v="3660"/>
    <n v="3660"/>
    <x v="118"/>
    <n v="1155"/>
    <s v="600"/>
    <x v="698"/>
    <x v="910"/>
    <x v="429"/>
    <x v="16"/>
    <n v="0"/>
  </r>
  <r>
    <n v="2016"/>
    <n v="1598"/>
    <n v="3196"/>
    <n v="3196"/>
    <x v="117"/>
    <n v="6388"/>
    <s v="600"/>
    <x v="699"/>
    <x v="911"/>
    <x v="430"/>
    <x v="16"/>
    <n v="1"/>
  </r>
  <r>
    <n v="2016"/>
    <n v="172"/>
    <n v="3440"/>
    <n v="3440"/>
    <x v="120"/>
    <n v="2519"/>
    <s v="600"/>
    <x v="700"/>
    <x v="912"/>
    <x v="216"/>
    <x v="16"/>
    <n v="1"/>
  </r>
  <r>
    <n v="2016"/>
    <n v="10079.17"/>
    <n v="10079.17"/>
    <n v="10079.17"/>
    <x v="119"/>
    <n v="2099"/>
    <s v="600"/>
    <x v="701"/>
    <x v="913"/>
    <x v="93"/>
    <x v="16"/>
    <n v="1"/>
  </r>
  <r>
    <n v="2016"/>
    <n v="7704.75"/>
    <n v="7704.75"/>
    <n v="7704.75"/>
    <x v="119"/>
    <n v="2099"/>
    <s v="600"/>
    <x v="702"/>
    <x v="914"/>
    <x v="93"/>
    <x v="16"/>
    <n v="1"/>
  </r>
  <r>
    <n v="2016"/>
    <n v="9000"/>
    <n v="9000"/>
    <n v="9000"/>
    <x v="98"/>
    <n v="2362"/>
    <s v="450"/>
    <x v="703"/>
    <x v="915"/>
    <x v="163"/>
    <x v="8"/>
    <n v="1"/>
  </r>
  <r>
    <n v="2016"/>
    <n v="1500"/>
    <n v="1500"/>
    <n v="1500"/>
    <x v="121"/>
    <n v="3538"/>
    <s v="530"/>
    <x v="704"/>
    <x v="916"/>
    <x v="431"/>
    <x v="4"/>
    <n v="1"/>
  </r>
  <r>
    <n v="2016"/>
    <n v="6000"/>
    <n v="6000"/>
    <n v="6000"/>
    <x v="121"/>
    <n v="6345"/>
    <s v="510"/>
    <x v="705"/>
    <x v="917"/>
    <x v="432"/>
    <x v="32"/>
    <n v="1"/>
  </r>
  <r>
    <n v="2016"/>
    <n v="26"/>
    <n v="546"/>
    <n v="546"/>
    <x v="121"/>
    <n v="2156"/>
    <s v="151"/>
    <x v="706"/>
    <x v="918"/>
    <x v="264"/>
    <x v="5"/>
    <n v="1"/>
  </r>
  <r>
    <n v="2016"/>
    <n v="4.6399999999999997"/>
    <n v="928"/>
    <n v="928"/>
    <x v="121"/>
    <n v="1474"/>
    <s v="151"/>
    <x v="707"/>
    <x v="919"/>
    <x v="134"/>
    <x v="5"/>
    <n v="1"/>
  </r>
  <r>
    <n v="2016"/>
    <n v="16.739999999999998"/>
    <n v="401.76"/>
    <n v="401.76"/>
    <x v="121"/>
    <n v="3945"/>
    <s v="151"/>
    <x v="708"/>
    <x v="920"/>
    <x v="296"/>
    <x v="5"/>
    <n v="1"/>
  </r>
  <r>
    <n v="2016"/>
    <n v="16.739999999999998"/>
    <n v="401.76"/>
    <n v="401.76"/>
    <x v="121"/>
    <n v="3945"/>
    <s v="151"/>
    <x v="708"/>
    <x v="920"/>
    <x v="296"/>
    <x v="5"/>
    <n v="0"/>
  </r>
  <r>
    <n v="2016"/>
    <n v="20.440000000000001"/>
    <n v="490.56"/>
    <n v="490.56"/>
    <x v="121"/>
    <n v="3945"/>
    <s v="151"/>
    <x v="708"/>
    <x v="920"/>
    <x v="296"/>
    <x v="5"/>
    <n v="0"/>
  </r>
  <r>
    <n v="2016"/>
    <n v="4.4400000000000004"/>
    <n v="319.68"/>
    <n v="319.68"/>
    <x v="121"/>
    <n v="3945"/>
    <s v="151"/>
    <x v="708"/>
    <x v="920"/>
    <x v="296"/>
    <x v="5"/>
    <n v="0"/>
  </r>
  <r>
    <n v="2016"/>
    <n v="9.76"/>
    <n v="585.6"/>
    <n v="585.6"/>
    <x v="121"/>
    <n v="1294"/>
    <s v="151"/>
    <x v="709"/>
    <x v="921"/>
    <x v="133"/>
    <x v="5"/>
    <n v="1"/>
  </r>
  <r>
    <n v="2016"/>
    <n v="6.2"/>
    <n v="620"/>
    <n v="620"/>
    <x v="121"/>
    <n v="1294"/>
    <s v="151"/>
    <x v="709"/>
    <x v="921"/>
    <x v="133"/>
    <x v="5"/>
    <n v="0"/>
  </r>
  <r>
    <n v="2016"/>
    <n v="18.2"/>
    <n v="546"/>
    <n v="546"/>
    <x v="121"/>
    <n v="1294"/>
    <s v="151"/>
    <x v="709"/>
    <x v="921"/>
    <x v="133"/>
    <x v="5"/>
    <n v="0"/>
  </r>
  <r>
    <n v="2016"/>
    <n v="6.43"/>
    <n v="385.8"/>
    <n v="385.8"/>
    <x v="121"/>
    <n v="1294"/>
    <s v="151"/>
    <x v="709"/>
    <x v="921"/>
    <x v="133"/>
    <x v="5"/>
    <n v="0"/>
  </r>
  <r>
    <n v="2016"/>
    <n v="6.43"/>
    <n v="385.8"/>
    <n v="385.8"/>
    <x v="121"/>
    <n v="1294"/>
    <s v="151"/>
    <x v="709"/>
    <x v="921"/>
    <x v="133"/>
    <x v="5"/>
    <n v="0"/>
  </r>
  <r>
    <n v="2016"/>
    <n v="6.43"/>
    <n v="128.6"/>
    <n v="128.6"/>
    <x v="121"/>
    <n v="1294"/>
    <s v="151"/>
    <x v="709"/>
    <x v="921"/>
    <x v="133"/>
    <x v="5"/>
    <n v="0"/>
  </r>
  <r>
    <n v="2016"/>
    <n v="11.88"/>
    <n v="380.16"/>
    <n v="380.16"/>
    <x v="121"/>
    <n v="1294"/>
    <s v="151"/>
    <x v="709"/>
    <x v="921"/>
    <x v="133"/>
    <x v="5"/>
    <n v="0"/>
  </r>
  <r>
    <n v="2016"/>
    <n v="11.88"/>
    <n v="237.6"/>
    <n v="237.6"/>
    <x v="121"/>
    <n v="1294"/>
    <s v="151"/>
    <x v="709"/>
    <x v="921"/>
    <x v="133"/>
    <x v="5"/>
    <n v="0"/>
  </r>
  <r>
    <n v="2016"/>
    <n v="4.75"/>
    <n v="1662.5"/>
    <n v="1662.5"/>
    <x v="121"/>
    <n v="1294"/>
    <s v="151"/>
    <x v="709"/>
    <x v="921"/>
    <x v="133"/>
    <x v="5"/>
    <n v="0"/>
  </r>
  <r>
    <n v="2016"/>
    <n v="48.77"/>
    <n v="975.4"/>
    <n v="975.4"/>
    <x v="121"/>
    <n v="1294"/>
    <s v="151"/>
    <x v="709"/>
    <x v="921"/>
    <x v="133"/>
    <x v="5"/>
    <n v="0"/>
  </r>
  <r>
    <n v="2016"/>
    <n v="23.97"/>
    <n v="383.52"/>
    <n v="383.52"/>
    <x v="121"/>
    <n v="1294"/>
    <s v="151"/>
    <x v="709"/>
    <x v="921"/>
    <x v="133"/>
    <x v="5"/>
    <n v="0"/>
  </r>
  <r>
    <n v="2016"/>
    <n v="72.55"/>
    <n v="870.6"/>
    <n v="870.6"/>
    <x v="118"/>
    <n v="1294"/>
    <s v="151"/>
    <x v="710"/>
    <x v="922"/>
    <x v="133"/>
    <x v="5"/>
    <n v="1"/>
  </r>
  <r>
    <n v="2016"/>
    <n v="65.55"/>
    <n v="786.6"/>
    <n v="786.6"/>
    <x v="118"/>
    <n v="1294"/>
    <s v="151"/>
    <x v="710"/>
    <x v="922"/>
    <x v="133"/>
    <x v="5"/>
    <n v="0"/>
  </r>
  <r>
    <n v="2016"/>
    <n v="15000"/>
    <n v="15000"/>
    <n v="15000"/>
    <x v="119"/>
    <n v="3589"/>
    <s v="500"/>
    <x v="711"/>
    <x v="923"/>
    <x v="14"/>
    <x v="1"/>
    <n v="1"/>
  </r>
  <r>
    <n v="2016"/>
    <n v="6500"/>
    <n v="6500"/>
    <n v="6500"/>
    <x v="119"/>
    <n v="3970"/>
    <s v="500"/>
    <x v="712"/>
    <x v="924"/>
    <x v="11"/>
    <x v="1"/>
    <n v="1"/>
  </r>
  <r>
    <n v="2016"/>
    <n v="5000"/>
    <n v="5000"/>
    <n v="5000"/>
    <x v="121"/>
    <n v="3798"/>
    <s v="500"/>
    <x v="713"/>
    <x v="925"/>
    <x v="3"/>
    <x v="1"/>
    <n v="1"/>
  </r>
  <r>
    <n v="2016"/>
    <n v="4272.1899999999996"/>
    <n v="4272.1899999999996"/>
    <n v="4272.1899999999996"/>
    <x v="119"/>
    <n v="1705"/>
    <s v="220"/>
    <x v="714"/>
    <x v="926"/>
    <x v="4"/>
    <x v="0"/>
    <n v="1"/>
  </r>
  <r>
    <n v="2016"/>
    <n v="3990.17"/>
    <n v="3990.17"/>
    <n v="3990.17"/>
    <x v="119"/>
    <n v="1705"/>
    <s v="220"/>
    <x v="715"/>
    <x v="927"/>
    <x v="4"/>
    <x v="0"/>
    <n v="1"/>
  </r>
  <r>
    <n v="2016"/>
    <n v="700"/>
    <n v="700"/>
    <n v="700"/>
    <x v="118"/>
    <n v="3470"/>
    <s v="530"/>
    <x v="546"/>
    <x v="928"/>
    <x v="71"/>
    <x v="4"/>
    <n v="1"/>
  </r>
  <r>
    <n v="2016"/>
    <n v="1500"/>
    <n v="1500"/>
    <n v="1500"/>
    <x v="118"/>
    <n v="1094"/>
    <s v="530"/>
    <x v="716"/>
    <x v="929"/>
    <x v="15"/>
    <x v="4"/>
    <n v="1"/>
  </r>
  <r>
    <n v="2016"/>
    <n v="8921"/>
    <n v="8921"/>
    <n v="8921"/>
    <x v="118"/>
    <n v="6360"/>
    <s v="900"/>
    <x v="717"/>
    <x v="930"/>
    <x v="433"/>
    <x v="14"/>
    <n v="1"/>
  </r>
  <r>
    <n v="2016"/>
    <n v="55"/>
    <n v="165"/>
    <n v="165"/>
    <x v="118"/>
    <n v="3591"/>
    <s v="151"/>
    <x v="352"/>
    <x v="931"/>
    <x v="232"/>
    <x v="5"/>
    <n v="1"/>
  </r>
  <r>
    <n v="2016"/>
    <n v="55"/>
    <n v="275"/>
    <n v="275"/>
    <x v="118"/>
    <n v="3591"/>
    <s v="151"/>
    <x v="352"/>
    <x v="931"/>
    <x v="232"/>
    <x v="5"/>
    <n v="0"/>
  </r>
  <r>
    <n v="2016"/>
    <n v="55"/>
    <n v="385"/>
    <n v="385"/>
    <x v="118"/>
    <n v="3591"/>
    <s v="151"/>
    <x v="352"/>
    <x v="931"/>
    <x v="232"/>
    <x v="5"/>
    <n v="0"/>
  </r>
  <r>
    <n v="2016"/>
    <n v="55"/>
    <n v="1100"/>
    <n v="1100"/>
    <x v="118"/>
    <n v="3591"/>
    <s v="151"/>
    <x v="352"/>
    <x v="931"/>
    <x v="232"/>
    <x v="5"/>
    <n v="0"/>
  </r>
  <r>
    <n v="2016"/>
    <n v="93.6"/>
    <n v="18720"/>
    <n v="21125"/>
    <x v="120"/>
    <n v="2876"/>
    <s v="151"/>
    <x v="718"/>
    <x v="932"/>
    <x v="434"/>
    <x v="5"/>
    <n v="1"/>
  </r>
  <r>
    <n v="2016"/>
    <n v="2500"/>
    <n v="2500"/>
    <n v="2500"/>
    <x v="118"/>
    <n v="4041"/>
    <s v="450"/>
    <x v="719"/>
    <x v="933"/>
    <x v="84"/>
    <x v="8"/>
    <n v="1"/>
  </r>
  <r>
    <n v="2016"/>
    <n v="4805.8"/>
    <n v="4805.8"/>
    <n v="4805.8"/>
    <x v="122"/>
    <n v="1705"/>
    <s v="940"/>
    <x v="720"/>
    <x v="934"/>
    <x v="4"/>
    <x v="10"/>
    <n v="1"/>
  </r>
  <r>
    <n v="2016"/>
    <n v="4000"/>
    <n v="4000"/>
    <n v="4000"/>
    <x v="8"/>
    <n v="5260"/>
    <s v="530"/>
    <x v="721"/>
    <x v="65"/>
    <x v="435"/>
    <x v="4"/>
    <n v="1"/>
  </r>
  <r>
    <n v="2016"/>
    <n v="2149.3200000000002"/>
    <n v="2149.3200000000002"/>
    <n v="2149.3200000000002"/>
    <x v="120"/>
    <n v="2722"/>
    <s v="900"/>
    <x v="722"/>
    <x v="935"/>
    <x v="424"/>
    <x v="14"/>
    <n v="1"/>
  </r>
  <r>
    <n v="2016"/>
    <n v="1529.68"/>
    <n v="1529.68"/>
    <n v="1529.68"/>
    <x v="120"/>
    <n v="2722"/>
    <s v="900"/>
    <x v="722"/>
    <x v="935"/>
    <x v="424"/>
    <x v="14"/>
    <n v="0"/>
  </r>
  <r>
    <n v="2016"/>
    <n v="714.67"/>
    <n v="714.67"/>
    <n v="714.67"/>
    <x v="120"/>
    <n v="2722"/>
    <s v="900"/>
    <x v="722"/>
    <x v="935"/>
    <x v="424"/>
    <x v="14"/>
    <n v="0"/>
  </r>
  <r>
    <n v="2016"/>
    <n v="12414.99"/>
    <n v="12414.99"/>
    <n v="12414.99"/>
    <x v="120"/>
    <n v="3743"/>
    <s v="600"/>
    <x v="723"/>
    <x v="936"/>
    <x v="260"/>
    <x v="16"/>
    <n v="1"/>
  </r>
  <r>
    <n v="2016"/>
    <n v="98"/>
    <n v="294"/>
    <n v="294"/>
    <x v="120"/>
    <n v="5525"/>
    <s v="220"/>
    <x v="724"/>
    <x v="937"/>
    <x v="209"/>
    <x v="0"/>
    <n v="1"/>
  </r>
  <r>
    <n v="2016"/>
    <n v="440"/>
    <n v="440"/>
    <n v="440"/>
    <x v="123"/>
    <n v="5333"/>
    <s v="220"/>
    <x v="725"/>
    <x v="938"/>
    <x v="131"/>
    <x v="0"/>
    <n v="1"/>
  </r>
  <r>
    <n v="2016"/>
    <n v="1132.3"/>
    <n v="1132.3"/>
    <n v="1132.3"/>
    <x v="124"/>
    <n v="1705"/>
    <s v="150"/>
    <x v="726"/>
    <x v="939"/>
    <x v="4"/>
    <x v="6"/>
    <n v="1"/>
  </r>
  <r>
    <n v="2016"/>
    <n v="1132.3"/>
    <n v="1132.3"/>
    <n v="1132.3"/>
    <x v="124"/>
    <n v="1705"/>
    <s v="151"/>
    <x v="727"/>
    <x v="940"/>
    <x v="4"/>
    <x v="5"/>
    <n v="1"/>
  </r>
  <r>
    <n v="2016"/>
    <n v="1132.3"/>
    <n v="1132.3"/>
    <n v="1132.3"/>
    <x v="124"/>
    <n v="1705"/>
    <s v="151"/>
    <x v="728"/>
    <x v="941"/>
    <x v="4"/>
    <x v="5"/>
    <n v="1"/>
  </r>
  <r>
    <n v="2016"/>
    <n v="890.47"/>
    <n v="890.47"/>
    <n v="890.47"/>
    <x v="124"/>
    <n v="1705"/>
    <s v="151"/>
    <x v="728"/>
    <x v="941"/>
    <x v="4"/>
    <x v="5"/>
    <n v="0"/>
  </r>
  <r>
    <n v="2016"/>
    <n v="242.18"/>
    <n v="8718.48"/>
    <n v="8718.48"/>
    <x v="117"/>
    <n v="1871"/>
    <s v="151"/>
    <x v="729"/>
    <x v="942"/>
    <x v="151"/>
    <x v="5"/>
    <n v="1"/>
  </r>
  <r>
    <n v="2016"/>
    <n v="185.4"/>
    <n v="370.8"/>
    <n v="370.8"/>
    <x v="122"/>
    <n v="1117"/>
    <s v="900"/>
    <x v="730"/>
    <x v="943"/>
    <x v="37"/>
    <x v="14"/>
    <n v="1"/>
  </r>
  <r>
    <n v="2016"/>
    <n v="758.49"/>
    <n v="758.49"/>
    <n v="758.49"/>
    <x v="125"/>
    <n v="1091"/>
    <s v="900"/>
    <x v="731"/>
    <x v="944"/>
    <x v="224"/>
    <x v="14"/>
    <n v="1"/>
  </r>
  <r>
    <n v="2016"/>
    <n v="1460.68"/>
    <n v="1460.68"/>
    <n v="1460.68"/>
    <x v="125"/>
    <n v="1091"/>
    <s v="900"/>
    <x v="731"/>
    <x v="944"/>
    <x v="224"/>
    <x v="14"/>
    <n v="0"/>
  </r>
  <r>
    <n v="2016"/>
    <n v="236.34"/>
    <n v="236.34"/>
    <n v="236.34"/>
    <x v="125"/>
    <n v="1091"/>
    <s v="900"/>
    <x v="731"/>
    <x v="944"/>
    <x v="224"/>
    <x v="14"/>
    <n v="0"/>
  </r>
  <r>
    <n v="2016"/>
    <n v="236.34"/>
    <n v="236.34"/>
    <n v="236.34"/>
    <x v="125"/>
    <n v="1091"/>
    <s v="900"/>
    <x v="731"/>
    <x v="944"/>
    <x v="224"/>
    <x v="14"/>
    <n v="0"/>
  </r>
  <r>
    <n v="2016"/>
    <n v="75.150000000000006"/>
    <n v="75.150000000000006"/>
    <n v="75.150000000000006"/>
    <x v="125"/>
    <n v="1091"/>
    <s v="900"/>
    <x v="731"/>
    <x v="944"/>
    <x v="224"/>
    <x v="14"/>
    <n v="0"/>
  </r>
  <r>
    <n v="2016"/>
    <n v="873.6"/>
    <n v="873.6"/>
    <n v="873.6"/>
    <x v="125"/>
    <n v="1091"/>
    <s v="900"/>
    <x v="731"/>
    <x v="944"/>
    <x v="224"/>
    <x v="14"/>
    <n v="0"/>
  </r>
  <r>
    <n v="2016"/>
    <n v="95.2"/>
    <n v="95.2"/>
    <n v="95.2"/>
    <x v="117"/>
    <n v="1239"/>
    <s v="900"/>
    <x v="732"/>
    <x v="945"/>
    <x v="252"/>
    <x v="14"/>
    <n v="1"/>
  </r>
  <r>
    <n v="2016"/>
    <n v="31"/>
    <n v="31"/>
    <n v="31"/>
    <x v="125"/>
    <n v="3242"/>
    <s v="900"/>
    <x v="192"/>
    <x v="946"/>
    <x v="65"/>
    <x v="14"/>
    <n v="1"/>
  </r>
  <r>
    <n v="2016"/>
    <n v="3000"/>
    <n v="3000"/>
    <n v="3000"/>
    <x v="116"/>
    <n v="2315"/>
    <s v="402"/>
    <x v="733"/>
    <x v="947"/>
    <x v="167"/>
    <x v="39"/>
    <n v="1"/>
  </r>
  <r>
    <n v="2016"/>
    <n v="0.14000000000000001"/>
    <n v="7140"/>
    <n v="7140"/>
    <x v="116"/>
    <n v="1875"/>
    <s v="600"/>
    <x v="734"/>
    <x v="948"/>
    <x v="428"/>
    <x v="16"/>
    <n v="1"/>
  </r>
  <r>
    <n v="2016"/>
    <n v="154"/>
    <n v="154"/>
    <n v="154"/>
    <x v="116"/>
    <n v="1875"/>
    <s v="600"/>
    <x v="734"/>
    <x v="948"/>
    <x v="428"/>
    <x v="16"/>
    <n v="0"/>
  </r>
  <r>
    <n v="2016"/>
    <n v="8.9600000000000009"/>
    <n v="1792"/>
    <n v="1817"/>
    <x v="123"/>
    <n v="2584"/>
    <s v="530"/>
    <x v="735"/>
    <x v="949"/>
    <x v="355"/>
    <x v="4"/>
    <n v="1"/>
  </r>
  <r>
    <n v="2016"/>
    <n v="8000"/>
    <n v="8000"/>
    <n v="8000"/>
    <x v="123"/>
    <n v="6368"/>
    <s v="900"/>
    <x v="736"/>
    <x v="950"/>
    <x v="436"/>
    <x v="14"/>
    <n v="1"/>
  </r>
  <r>
    <n v="2016"/>
    <n v="4"/>
    <n v="400"/>
    <n v="400"/>
    <x v="126"/>
    <n v="3591"/>
    <s v="505"/>
    <x v="737"/>
    <x v="951"/>
    <x v="232"/>
    <x v="43"/>
    <n v="1"/>
  </r>
  <r>
    <n v="2016"/>
    <n v="4"/>
    <n v="400"/>
    <n v="400"/>
    <x v="126"/>
    <n v="3591"/>
    <s v="505"/>
    <x v="737"/>
    <x v="951"/>
    <x v="232"/>
    <x v="43"/>
    <n v="0"/>
  </r>
  <r>
    <n v="2016"/>
    <n v="4"/>
    <n v="400"/>
    <n v="400"/>
    <x v="126"/>
    <n v="3591"/>
    <s v="505"/>
    <x v="737"/>
    <x v="951"/>
    <x v="232"/>
    <x v="43"/>
    <n v="0"/>
  </r>
  <r>
    <n v="2016"/>
    <n v="0"/>
    <n v="0"/>
    <n v="0"/>
    <x v="8"/>
    <n v="0"/>
    <s v="151"/>
    <x v="738"/>
    <x v="65"/>
    <x v="158"/>
    <x v="5"/>
    <n v="1"/>
  </r>
  <r>
    <n v="2016"/>
    <n v="515.55999999999995"/>
    <n v="515.55999999999995"/>
    <n v="515.55999999999995"/>
    <x v="125"/>
    <n v="2674"/>
    <s v="151"/>
    <x v="739"/>
    <x v="952"/>
    <x v="243"/>
    <x v="5"/>
    <n v="1"/>
  </r>
  <r>
    <n v="2016"/>
    <n v="75"/>
    <n v="75"/>
    <n v="75"/>
    <x v="123"/>
    <n v="5033"/>
    <s v="900"/>
    <x v="740"/>
    <x v="953"/>
    <x v="103"/>
    <x v="14"/>
    <n v="1"/>
  </r>
  <r>
    <n v="2016"/>
    <n v="5350"/>
    <n v="5350"/>
    <n v="5350"/>
    <x v="127"/>
    <n v="6497"/>
    <s v="900"/>
    <x v="741"/>
    <x v="954"/>
    <x v="437"/>
    <x v="14"/>
    <n v="1"/>
  </r>
  <r>
    <n v="2016"/>
    <n v="7.09"/>
    <n v="340.32"/>
    <n v="340.32"/>
    <x v="123"/>
    <n v="3945"/>
    <s v="151"/>
    <x v="742"/>
    <x v="955"/>
    <x v="296"/>
    <x v="5"/>
    <n v="1"/>
  </r>
  <r>
    <n v="2016"/>
    <n v="7.09"/>
    <n v="425.4"/>
    <n v="425.4"/>
    <x v="123"/>
    <n v="3945"/>
    <s v="151"/>
    <x v="742"/>
    <x v="955"/>
    <x v="296"/>
    <x v="5"/>
    <n v="0"/>
  </r>
  <r>
    <n v="2016"/>
    <n v="7.09"/>
    <n v="425.4"/>
    <n v="425.4"/>
    <x v="123"/>
    <n v="3945"/>
    <s v="151"/>
    <x v="742"/>
    <x v="955"/>
    <x v="296"/>
    <x v="5"/>
    <n v="0"/>
  </r>
  <r>
    <n v="2016"/>
    <n v="7.09"/>
    <n v="425.4"/>
    <n v="425.4"/>
    <x v="123"/>
    <n v="3945"/>
    <s v="151"/>
    <x v="742"/>
    <x v="955"/>
    <x v="296"/>
    <x v="5"/>
    <n v="0"/>
  </r>
  <r>
    <n v="2016"/>
    <n v="7.09"/>
    <n v="170.16"/>
    <n v="170.16"/>
    <x v="123"/>
    <n v="3945"/>
    <s v="151"/>
    <x v="742"/>
    <x v="955"/>
    <x v="296"/>
    <x v="5"/>
    <n v="0"/>
  </r>
  <r>
    <n v="2016"/>
    <n v="213.47"/>
    <n v="3202.05"/>
    <n v="3202.05"/>
    <x v="128"/>
    <n v="3109"/>
    <s v="150"/>
    <x v="743"/>
    <x v="956"/>
    <x v="438"/>
    <x v="6"/>
    <n v="1"/>
  </r>
  <r>
    <n v="2016"/>
    <n v="25.99"/>
    <n v="389.85"/>
    <n v="389.85"/>
    <x v="128"/>
    <n v="3109"/>
    <s v="150"/>
    <x v="743"/>
    <x v="956"/>
    <x v="438"/>
    <x v="6"/>
    <n v="0"/>
  </r>
  <r>
    <n v="2016"/>
    <n v="5000"/>
    <n v="5000"/>
    <n v="5000"/>
    <x v="123"/>
    <n v="3701"/>
    <s v="450"/>
    <x v="52"/>
    <x v="957"/>
    <x v="62"/>
    <x v="8"/>
    <n v="1"/>
  </r>
  <r>
    <n v="2016"/>
    <n v="1250"/>
    <n v="1250"/>
    <n v="1250"/>
    <x v="125"/>
    <n v="3121"/>
    <s v="600"/>
    <x v="744"/>
    <x v="958"/>
    <x v="439"/>
    <x v="16"/>
    <n v="1"/>
  </r>
  <r>
    <n v="2016"/>
    <n v="587.99"/>
    <n v="2351.96"/>
    <n v="2351.96"/>
    <x v="125"/>
    <n v="1705"/>
    <s v="132"/>
    <x v="745"/>
    <x v="959"/>
    <x v="4"/>
    <x v="33"/>
    <n v="1"/>
  </r>
  <r>
    <n v="2016"/>
    <n v="3519"/>
    <n v="3519"/>
    <n v="3519"/>
    <x v="125"/>
    <n v="1155"/>
    <s v="600"/>
    <x v="746"/>
    <x v="960"/>
    <x v="429"/>
    <x v="16"/>
    <n v="1"/>
  </r>
  <r>
    <n v="2016"/>
    <n v="49"/>
    <n v="49"/>
    <n v="49"/>
    <x v="125"/>
    <n v="1155"/>
    <s v="600"/>
    <x v="746"/>
    <x v="960"/>
    <x v="429"/>
    <x v="16"/>
    <n v="0"/>
  </r>
  <r>
    <n v="2016"/>
    <n v="49"/>
    <n v="49"/>
    <n v="49"/>
    <x v="125"/>
    <n v="1155"/>
    <s v="600"/>
    <x v="746"/>
    <x v="960"/>
    <x v="429"/>
    <x v="16"/>
    <n v="0"/>
  </r>
  <r>
    <n v="2016"/>
    <n v="199"/>
    <n v="199"/>
    <n v="199"/>
    <x v="125"/>
    <n v="1155"/>
    <s v="600"/>
    <x v="746"/>
    <x v="960"/>
    <x v="429"/>
    <x v="16"/>
    <n v="0"/>
  </r>
  <r>
    <n v="2016"/>
    <n v="3467.96"/>
    <n v="3467.96"/>
    <n v="3467.96"/>
    <x v="129"/>
    <n v="1447"/>
    <s v="600"/>
    <x v="747"/>
    <x v="961"/>
    <x v="5"/>
    <x v="16"/>
    <n v="1"/>
  </r>
  <r>
    <n v="2016"/>
    <n v="757.09"/>
    <n v="757.09"/>
    <n v="757.09"/>
    <x v="129"/>
    <n v="1447"/>
    <s v="600"/>
    <x v="747"/>
    <x v="961"/>
    <x v="5"/>
    <x v="16"/>
    <n v="0"/>
  </r>
  <r>
    <n v="2016"/>
    <n v="98.99"/>
    <n v="98.99"/>
    <n v="98.99"/>
    <x v="129"/>
    <n v="1447"/>
    <s v="600"/>
    <x v="747"/>
    <x v="961"/>
    <x v="5"/>
    <x v="16"/>
    <n v="0"/>
  </r>
  <r>
    <n v="2016"/>
    <n v="388.07"/>
    <n v="388.07"/>
    <n v="388.07"/>
    <x v="129"/>
    <n v="1447"/>
    <s v="600"/>
    <x v="747"/>
    <x v="961"/>
    <x v="5"/>
    <x v="16"/>
    <n v="0"/>
  </r>
  <r>
    <n v="2016"/>
    <n v="388.07"/>
    <n v="388.07"/>
    <n v="388.07"/>
    <x v="129"/>
    <n v="1447"/>
    <s v="600"/>
    <x v="747"/>
    <x v="961"/>
    <x v="5"/>
    <x v="16"/>
    <n v="0"/>
  </r>
  <r>
    <n v="2016"/>
    <n v="388.07"/>
    <n v="388.07"/>
    <n v="388.07"/>
    <x v="129"/>
    <n v="1447"/>
    <s v="600"/>
    <x v="747"/>
    <x v="961"/>
    <x v="5"/>
    <x v="16"/>
    <n v="0"/>
  </r>
  <r>
    <n v="2016"/>
    <n v="0"/>
    <n v="0"/>
    <n v="0"/>
    <x v="129"/>
    <n v="1447"/>
    <s v="600"/>
    <x v="747"/>
    <x v="961"/>
    <x v="5"/>
    <x v="16"/>
    <n v="0"/>
  </r>
  <r>
    <n v="2016"/>
    <n v="1052.3599999999999"/>
    <n v="1052.3599999999999"/>
    <n v="1052.3599999999999"/>
    <x v="129"/>
    <n v="1447"/>
    <s v="600"/>
    <x v="747"/>
    <x v="961"/>
    <x v="5"/>
    <x v="16"/>
    <n v="0"/>
  </r>
  <r>
    <n v="2016"/>
    <n v="225"/>
    <n v="2700"/>
    <n v="2700"/>
    <x v="126"/>
    <n v="5108"/>
    <s v="600"/>
    <x v="748"/>
    <x v="962"/>
    <x v="372"/>
    <x v="16"/>
    <n v="1"/>
  </r>
  <r>
    <n v="2016"/>
    <n v="111.2"/>
    <n v="2891.2"/>
    <n v="2891.2"/>
    <x v="130"/>
    <n v="1798"/>
    <s v="600"/>
    <x v="115"/>
    <x v="963"/>
    <x v="370"/>
    <x v="16"/>
    <n v="1"/>
  </r>
  <r>
    <n v="2016"/>
    <n v="262.55"/>
    <n v="787.65"/>
    <n v="787.65"/>
    <x v="130"/>
    <n v="1798"/>
    <s v="600"/>
    <x v="115"/>
    <x v="963"/>
    <x v="370"/>
    <x v="16"/>
    <n v="0"/>
  </r>
  <r>
    <n v="2016"/>
    <n v="123"/>
    <n v="123"/>
    <n v="123"/>
    <x v="130"/>
    <n v="2298"/>
    <s v="900"/>
    <x v="749"/>
    <x v="964"/>
    <x v="136"/>
    <x v="14"/>
    <n v="1"/>
  </r>
  <r>
    <n v="2016"/>
    <n v="2000"/>
    <n v="2000"/>
    <n v="2000"/>
    <x v="125"/>
    <n v="6383"/>
    <s v="450"/>
    <x v="750"/>
    <x v="965"/>
    <x v="440"/>
    <x v="8"/>
    <n v="1"/>
  </r>
  <r>
    <n v="2016"/>
    <n v="3750"/>
    <n v="3750"/>
    <n v="3750"/>
    <x v="130"/>
    <n v="3461"/>
    <s v="150"/>
    <x v="751"/>
    <x v="966"/>
    <x v="218"/>
    <x v="6"/>
    <n v="1"/>
  </r>
  <r>
    <n v="2016"/>
    <n v="148.19"/>
    <n v="444.57"/>
    <n v="444.57"/>
    <x v="131"/>
    <n v="1447"/>
    <s v="151"/>
    <x v="752"/>
    <x v="967"/>
    <x v="5"/>
    <x v="5"/>
    <n v="1"/>
  </r>
  <r>
    <n v="2016"/>
    <n v="0"/>
    <n v="0"/>
    <n v="0"/>
    <x v="131"/>
    <n v="1447"/>
    <s v="151"/>
    <x v="752"/>
    <x v="967"/>
    <x v="5"/>
    <x v="5"/>
    <n v="0"/>
  </r>
  <r>
    <n v="2016"/>
    <n v="346.73"/>
    <n v="346.73"/>
    <n v="346.73"/>
    <x v="131"/>
    <n v="1447"/>
    <s v="151"/>
    <x v="753"/>
    <x v="968"/>
    <x v="5"/>
    <x v="5"/>
    <n v="1"/>
  </r>
  <r>
    <n v="2016"/>
    <n v="312.83999999999997"/>
    <n v="1877.04"/>
    <n v="1877.04"/>
    <x v="122"/>
    <n v="1447"/>
    <s v="150"/>
    <x v="754"/>
    <x v="969"/>
    <x v="5"/>
    <x v="6"/>
    <n v="1"/>
  </r>
  <r>
    <n v="2016"/>
    <n v="42.56"/>
    <n v="255.36"/>
    <n v="255.36"/>
    <x v="122"/>
    <n v="1447"/>
    <s v="150"/>
    <x v="754"/>
    <x v="969"/>
    <x v="5"/>
    <x v="6"/>
    <n v="0"/>
  </r>
  <r>
    <n v="2016"/>
    <n v="66.319999999999993"/>
    <n v="397.92"/>
    <n v="397.92"/>
    <x v="122"/>
    <n v="1447"/>
    <s v="150"/>
    <x v="754"/>
    <x v="969"/>
    <x v="5"/>
    <x v="6"/>
    <n v="0"/>
  </r>
  <r>
    <n v="2016"/>
    <n v="3.95"/>
    <n v="23.7"/>
    <n v="43.69"/>
    <x v="122"/>
    <n v="1447"/>
    <s v="150"/>
    <x v="754"/>
    <x v="969"/>
    <x v="5"/>
    <x v="6"/>
    <n v="0"/>
  </r>
  <r>
    <n v="2016"/>
    <n v="0"/>
    <n v="0"/>
    <n v="0"/>
    <x v="8"/>
    <n v="0"/>
    <s v="150"/>
    <x v="755"/>
    <x v="65"/>
    <x v="158"/>
    <x v="6"/>
    <n v="1"/>
  </r>
  <r>
    <n v="2016"/>
    <n v="7225"/>
    <n v="7225"/>
    <n v="7225"/>
    <x v="132"/>
    <n v="6476"/>
    <s v="150"/>
    <x v="756"/>
    <x v="970"/>
    <x v="441"/>
    <x v="6"/>
    <n v="1"/>
  </r>
  <r>
    <n v="2016"/>
    <n v="6000"/>
    <n v="6000"/>
    <n v="6000"/>
    <x v="122"/>
    <n v="1450"/>
    <s v="600"/>
    <x v="757"/>
    <x v="971"/>
    <x v="269"/>
    <x v="16"/>
    <n v="1"/>
  </r>
  <r>
    <n v="2016"/>
    <n v="44"/>
    <n v="44"/>
    <n v="44"/>
    <x v="122"/>
    <n v="2942"/>
    <s v="122"/>
    <x v="758"/>
    <x v="972"/>
    <x v="189"/>
    <x v="25"/>
    <n v="1"/>
  </r>
  <r>
    <n v="2016"/>
    <n v="42"/>
    <n v="42"/>
    <n v="42"/>
    <x v="122"/>
    <n v="1239"/>
    <s v="900"/>
    <x v="759"/>
    <x v="973"/>
    <x v="252"/>
    <x v="14"/>
    <n v="1"/>
  </r>
  <r>
    <n v="2016"/>
    <n v="32"/>
    <n v="32"/>
    <n v="32"/>
    <x v="122"/>
    <n v="1239"/>
    <s v="900"/>
    <x v="759"/>
    <x v="973"/>
    <x v="252"/>
    <x v="14"/>
    <n v="0"/>
  </r>
  <r>
    <n v="2016"/>
    <n v="0.63"/>
    <n v="25200"/>
    <n v="25200"/>
    <x v="130"/>
    <n v="2171"/>
    <s v="600"/>
    <x v="760"/>
    <x v="974"/>
    <x v="442"/>
    <x v="16"/>
    <n v="1"/>
  </r>
  <r>
    <n v="2016"/>
    <n v="12.61"/>
    <n v="1891.5"/>
    <n v="1891.5"/>
    <x v="122"/>
    <n v="2158"/>
    <s v="600"/>
    <x v="761"/>
    <x v="975"/>
    <x v="443"/>
    <x v="16"/>
    <n v="1"/>
  </r>
  <r>
    <n v="2016"/>
    <n v="0.14000000000000001"/>
    <n v="7140"/>
    <n v="7294"/>
    <x v="130"/>
    <n v="1875"/>
    <s v="600"/>
    <x v="762"/>
    <x v="976"/>
    <x v="428"/>
    <x v="16"/>
    <n v="1"/>
  </r>
  <r>
    <n v="2016"/>
    <n v="150"/>
    <n v="150"/>
    <n v="150"/>
    <x v="122"/>
    <n v="1388"/>
    <s v="900"/>
    <x v="763"/>
    <x v="977"/>
    <x v="145"/>
    <x v="14"/>
    <n v="1"/>
  </r>
  <r>
    <n v="2016"/>
    <n v="70000"/>
    <n v="70000"/>
    <n v="70000"/>
    <x v="122"/>
    <n v="1209"/>
    <s v="600"/>
    <x v="764"/>
    <x v="978"/>
    <x v="150"/>
    <x v="16"/>
    <n v="1"/>
  </r>
  <r>
    <n v="2016"/>
    <n v="175.5"/>
    <n v="175.5"/>
    <n v="175.5"/>
    <x v="122"/>
    <n v="2046"/>
    <s v="600"/>
    <x v="765"/>
    <x v="979"/>
    <x v="272"/>
    <x v="16"/>
    <n v="1"/>
  </r>
  <r>
    <n v="2016"/>
    <n v="175.5"/>
    <n v="175.5"/>
    <n v="175.5"/>
    <x v="122"/>
    <n v="2046"/>
    <s v="600"/>
    <x v="765"/>
    <x v="979"/>
    <x v="272"/>
    <x v="16"/>
    <n v="0"/>
  </r>
  <r>
    <n v="2016"/>
    <n v="265.5"/>
    <n v="265.5"/>
    <n v="265.5"/>
    <x v="122"/>
    <n v="2046"/>
    <s v="600"/>
    <x v="765"/>
    <x v="979"/>
    <x v="272"/>
    <x v="16"/>
    <n v="0"/>
  </r>
  <r>
    <n v="2016"/>
    <n v="12.5"/>
    <n v="12.5"/>
    <n v="12.5"/>
    <x v="122"/>
    <n v="2046"/>
    <s v="600"/>
    <x v="765"/>
    <x v="979"/>
    <x v="272"/>
    <x v="16"/>
    <n v="0"/>
  </r>
  <r>
    <n v="2016"/>
    <n v="1500"/>
    <n v="1500"/>
    <n v="1500"/>
    <x v="122"/>
    <n v="2696"/>
    <s v="600"/>
    <x v="766"/>
    <x v="980"/>
    <x v="140"/>
    <x v="16"/>
    <n v="1"/>
  </r>
  <r>
    <n v="2016"/>
    <n v="250"/>
    <n v="250"/>
    <n v="250"/>
    <x v="122"/>
    <n v="5033"/>
    <s v="450"/>
    <x v="767"/>
    <x v="981"/>
    <x v="103"/>
    <x v="8"/>
    <n v="1"/>
  </r>
  <r>
    <n v="2016"/>
    <n v="1425.05"/>
    <n v="7125.25"/>
    <n v="7125.25"/>
    <x v="131"/>
    <n v="1798"/>
    <s v="220"/>
    <x v="768"/>
    <x v="982"/>
    <x v="370"/>
    <x v="0"/>
    <n v="1"/>
  </r>
  <r>
    <n v="2016"/>
    <n v="4500"/>
    <n v="4500"/>
    <n v="4500"/>
    <x v="133"/>
    <n v="5266"/>
    <s v="408"/>
    <x v="518"/>
    <x v="983"/>
    <x v="112"/>
    <x v="15"/>
    <n v="1"/>
  </r>
  <r>
    <n v="2016"/>
    <n v="5300"/>
    <n v="5300"/>
    <n v="5300"/>
    <x v="122"/>
    <n v="3798"/>
    <s v="500"/>
    <x v="769"/>
    <x v="984"/>
    <x v="3"/>
    <x v="1"/>
    <n v="1"/>
  </r>
  <r>
    <n v="2016"/>
    <n v="3200"/>
    <n v="3200"/>
    <n v="3200"/>
    <x v="122"/>
    <n v="3353"/>
    <s v="500"/>
    <x v="769"/>
    <x v="985"/>
    <x v="12"/>
    <x v="1"/>
    <n v="1"/>
  </r>
  <r>
    <n v="2016"/>
    <n v="2200"/>
    <n v="2200"/>
    <n v="2200"/>
    <x v="122"/>
    <n v="3970"/>
    <s v="500"/>
    <x v="769"/>
    <x v="986"/>
    <x v="11"/>
    <x v="1"/>
    <n v="1"/>
  </r>
  <r>
    <n v="2016"/>
    <n v="29.95"/>
    <n v="3594"/>
    <n v="3594"/>
    <x v="126"/>
    <n v="1117"/>
    <s v="150"/>
    <x v="312"/>
    <x v="987"/>
    <x v="37"/>
    <x v="6"/>
    <n v="1"/>
  </r>
  <r>
    <n v="2016"/>
    <n v="5702.4"/>
    <n v="5702.4"/>
    <n v="5702.4"/>
    <x v="122"/>
    <n v="2665"/>
    <s v="425"/>
    <x v="770"/>
    <x v="988"/>
    <x v="444"/>
    <x v="7"/>
    <n v="1"/>
  </r>
  <r>
    <n v="2016"/>
    <n v="900"/>
    <n v="900"/>
    <n v="900"/>
    <x v="122"/>
    <n v="2665"/>
    <s v="425"/>
    <x v="770"/>
    <x v="988"/>
    <x v="444"/>
    <x v="7"/>
    <n v="0"/>
  </r>
  <r>
    <n v="2016"/>
    <n v="1970.1"/>
    <n v="1970.1"/>
    <n v="1970.1"/>
    <x v="126"/>
    <n v="2009"/>
    <s v="900"/>
    <x v="488"/>
    <x v="989"/>
    <x v="148"/>
    <x v="14"/>
    <n v="1"/>
  </r>
  <r>
    <n v="2016"/>
    <n v="433.8"/>
    <n v="433.8"/>
    <n v="433.8"/>
    <x v="126"/>
    <n v="2009"/>
    <s v="900"/>
    <x v="488"/>
    <x v="989"/>
    <x v="148"/>
    <x v="14"/>
    <n v="0"/>
  </r>
  <r>
    <n v="2016"/>
    <n v="4889"/>
    <n v="4889"/>
    <n v="4889"/>
    <x v="126"/>
    <n v="2009"/>
    <s v="900"/>
    <x v="488"/>
    <x v="989"/>
    <x v="148"/>
    <x v="14"/>
    <n v="0"/>
  </r>
  <r>
    <n v="2016"/>
    <n v="300"/>
    <n v="300"/>
    <n v="300"/>
    <x v="126"/>
    <n v="2009"/>
    <s v="900"/>
    <x v="488"/>
    <x v="990"/>
    <x v="148"/>
    <x v="14"/>
    <n v="1"/>
  </r>
  <r>
    <n v="2016"/>
    <n v="2419.3200000000002"/>
    <n v="2419.3200000000002"/>
    <n v="2419.3200000000002"/>
    <x v="126"/>
    <n v="2688"/>
    <s v="900"/>
    <x v="488"/>
    <x v="991"/>
    <x v="78"/>
    <x v="14"/>
    <n v="1"/>
  </r>
  <r>
    <n v="2016"/>
    <n v="1768.75"/>
    <n v="1768.75"/>
    <n v="1768.75"/>
    <x v="126"/>
    <n v="2688"/>
    <s v="900"/>
    <x v="488"/>
    <x v="991"/>
    <x v="78"/>
    <x v="14"/>
    <n v="0"/>
  </r>
  <r>
    <n v="2016"/>
    <n v="3204.48"/>
    <n v="3204.48"/>
    <n v="3204.48"/>
    <x v="126"/>
    <n v="2688"/>
    <s v="900"/>
    <x v="488"/>
    <x v="991"/>
    <x v="78"/>
    <x v="14"/>
    <n v="0"/>
  </r>
  <r>
    <n v="2016"/>
    <n v="1939.59"/>
    <n v="1939.59"/>
    <n v="1939.59"/>
    <x v="126"/>
    <n v="2688"/>
    <s v="900"/>
    <x v="488"/>
    <x v="991"/>
    <x v="78"/>
    <x v="14"/>
    <n v="0"/>
  </r>
  <r>
    <n v="2016"/>
    <n v="142.5"/>
    <n v="142.5"/>
    <n v="142.5"/>
    <x v="126"/>
    <n v="2688"/>
    <s v="900"/>
    <x v="488"/>
    <x v="991"/>
    <x v="78"/>
    <x v="14"/>
    <n v="0"/>
  </r>
  <r>
    <n v="2016"/>
    <n v="246.34"/>
    <n v="246.34"/>
    <n v="246.34"/>
    <x v="126"/>
    <n v="3363"/>
    <s v="900"/>
    <x v="488"/>
    <x v="992"/>
    <x v="149"/>
    <x v="14"/>
    <n v="1"/>
  </r>
  <r>
    <n v="2016"/>
    <n v="1716.5"/>
    <n v="1716.5"/>
    <n v="1716.5"/>
    <x v="126"/>
    <n v="3363"/>
    <s v="900"/>
    <x v="488"/>
    <x v="992"/>
    <x v="149"/>
    <x v="14"/>
    <n v="0"/>
  </r>
  <r>
    <n v="2016"/>
    <n v="1219.27"/>
    <n v="1219.27"/>
    <n v="1219.27"/>
    <x v="126"/>
    <n v="3363"/>
    <s v="900"/>
    <x v="488"/>
    <x v="992"/>
    <x v="149"/>
    <x v="14"/>
    <n v="0"/>
  </r>
  <r>
    <n v="2016"/>
    <n v="140.66"/>
    <n v="2109.9"/>
    <n v="2109.9"/>
    <x v="134"/>
    <n v="3363"/>
    <s v="900"/>
    <x v="488"/>
    <x v="993"/>
    <x v="149"/>
    <x v="14"/>
    <n v="1"/>
  </r>
  <r>
    <n v="2016"/>
    <n v="1595.75"/>
    <n v="1595.75"/>
    <n v="1595.75"/>
    <x v="126"/>
    <n v="3052"/>
    <s v="900"/>
    <x v="488"/>
    <x v="994"/>
    <x v="298"/>
    <x v="14"/>
    <n v="1"/>
  </r>
  <r>
    <n v="2016"/>
    <n v="43"/>
    <n v="2150"/>
    <n v="2150"/>
    <x v="122"/>
    <n v="3019"/>
    <s v="900"/>
    <x v="488"/>
    <x v="995"/>
    <x v="297"/>
    <x v="14"/>
    <n v="1"/>
  </r>
  <r>
    <n v="2016"/>
    <n v="9.8570000000000005E-2"/>
    <n v="345"/>
    <n v="395"/>
    <x v="135"/>
    <n v="2825"/>
    <s v="156"/>
    <x v="771"/>
    <x v="996"/>
    <x v="445"/>
    <x v="3"/>
    <n v="1"/>
  </r>
  <r>
    <n v="2016"/>
    <n v="0.04"/>
    <n v="140"/>
    <n v="140"/>
    <x v="135"/>
    <n v="2825"/>
    <s v="156"/>
    <x v="771"/>
    <x v="996"/>
    <x v="445"/>
    <x v="3"/>
    <n v="0"/>
  </r>
  <r>
    <n v="2016"/>
    <n v="1.2999999999999999E-2"/>
    <n v="45.5"/>
    <n v="45.5"/>
    <x v="135"/>
    <n v="2825"/>
    <s v="156"/>
    <x v="771"/>
    <x v="996"/>
    <x v="445"/>
    <x v="3"/>
    <n v="0"/>
  </r>
  <r>
    <n v="2016"/>
    <n v="0"/>
    <n v="0"/>
    <n v="0"/>
    <x v="8"/>
    <n v="0"/>
    <s v="510"/>
    <x v="772"/>
    <x v="65"/>
    <x v="158"/>
    <x v="32"/>
    <n v="1"/>
  </r>
  <r>
    <n v="2016"/>
    <n v="0"/>
    <n v="0"/>
    <n v="0"/>
    <x v="8"/>
    <n v="0"/>
    <s v="510"/>
    <x v="772"/>
    <x v="65"/>
    <x v="158"/>
    <x v="32"/>
    <n v="0"/>
  </r>
  <r>
    <n v="2016"/>
    <n v="2200"/>
    <n v="2200"/>
    <n v="2200"/>
    <x v="126"/>
    <n v="4103"/>
    <s v="156"/>
    <x v="773"/>
    <x v="997"/>
    <x v="9"/>
    <x v="3"/>
    <n v="1"/>
  </r>
  <r>
    <n v="2016"/>
    <n v="909.8"/>
    <n v="909.8"/>
    <n v="909.8"/>
    <x v="35"/>
    <n v="1117"/>
    <s v="900"/>
    <x v="774"/>
    <x v="998"/>
    <x v="37"/>
    <x v="14"/>
    <n v="1"/>
  </r>
  <r>
    <n v="2016"/>
    <n v="221"/>
    <n v="221"/>
    <n v="221"/>
    <x v="115"/>
    <n v="3677"/>
    <s v="600"/>
    <x v="775"/>
    <x v="999"/>
    <x v="446"/>
    <x v="16"/>
    <n v="1"/>
  </r>
  <r>
    <n v="2016"/>
    <n v="120"/>
    <n v="120"/>
    <n v="120"/>
    <x v="115"/>
    <n v="3677"/>
    <s v="600"/>
    <x v="775"/>
    <x v="999"/>
    <x v="446"/>
    <x v="16"/>
    <n v="0"/>
  </r>
  <r>
    <n v="2016"/>
    <n v="31"/>
    <n v="31"/>
    <n v="31"/>
    <x v="115"/>
    <n v="3242"/>
    <s v="110"/>
    <x v="192"/>
    <x v="1000"/>
    <x v="65"/>
    <x v="18"/>
    <n v="1"/>
  </r>
  <r>
    <n v="2016"/>
    <n v="5800"/>
    <n v="5800"/>
    <n v="5800"/>
    <x v="115"/>
    <n v="1084"/>
    <s v="900"/>
    <x v="776"/>
    <x v="1001"/>
    <x v="447"/>
    <x v="14"/>
    <n v="1"/>
  </r>
  <r>
    <n v="2016"/>
    <n v="9264"/>
    <n v="9264"/>
    <n v="9264"/>
    <x v="130"/>
    <n v="1525"/>
    <s v="220"/>
    <x v="777"/>
    <x v="1002"/>
    <x v="278"/>
    <x v="0"/>
    <n v="1"/>
  </r>
  <r>
    <n v="2016"/>
    <n v="3000"/>
    <n v="3000"/>
    <n v="3000"/>
    <x v="115"/>
    <n v="3353"/>
    <s v="540"/>
    <x v="778"/>
    <x v="1003"/>
    <x v="12"/>
    <x v="27"/>
    <n v="1"/>
  </r>
  <r>
    <n v="2016"/>
    <n v="215"/>
    <n v="215"/>
    <n v="215"/>
    <x v="130"/>
    <n v="5778"/>
    <s v="151"/>
    <x v="779"/>
    <x v="1004"/>
    <x v="305"/>
    <x v="5"/>
    <n v="1"/>
  </r>
  <r>
    <n v="2016"/>
    <n v="75"/>
    <n v="1125"/>
    <n v="1205"/>
    <x v="130"/>
    <n v="6438"/>
    <s v="152"/>
    <x v="780"/>
    <x v="1005"/>
    <x v="448"/>
    <x v="28"/>
    <n v="1"/>
  </r>
  <r>
    <n v="2016"/>
    <n v="19.489999999999998"/>
    <n v="77.959999999999994"/>
    <n v="77.959999999999994"/>
    <x v="8"/>
    <n v="0"/>
    <s v="152"/>
    <x v="781"/>
    <x v="65"/>
    <x v="158"/>
    <x v="28"/>
    <n v="1"/>
  </r>
  <r>
    <n v="2016"/>
    <n v="19.989999999999998"/>
    <n v="39.979999999999997"/>
    <n v="39.979999999999997"/>
    <x v="8"/>
    <n v="0"/>
    <s v="152"/>
    <x v="781"/>
    <x v="65"/>
    <x v="158"/>
    <x v="28"/>
    <n v="0"/>
  </r>
  <r>
    <n v="2016"/>
    <n v="49.99"/>
    <n v="199.96"/>
    <n v="199.96"/>
    <x v="8"/>
    <n v="0"/>
    <s v="152"/>
    <x v="781"/>
    <x v="65"/>
    <x v="158"/>
    <x v="28"/>
    <n v="0"/>
  </r>
  <r>
    <n v="2016"/>
    <n v="0.99"/>
    <n v="198"/>
    <n v="198"/>
    <x v="8"/>
    <n v="0"/>
    <s v="152"/>
    <x v="781"/>
    <x v="65"/>
    <x v="158"/>
    <x v="28"/>
    <n v="0"/>
  </r>
  <r>
    <n v="2016"/>
    <n v="7.5"/>
    <n v="300"/>
    <n v="300"/>
    <x v="8"/>
    <n v="0"/>
    <s v="152"/>
    <x v="781"/>
    <x v="65"/>
    <x v="158"/>
    <x v="28"/>
    <n v="0"/>
  </r>
  <r>
    <n v="2016"/>
    <n v="150"/>
    <n v="300"/>
    <n v="300"/>
    <x v="8"/>
    <n v="0"/>
    <s v="152"/>
    <x v="781"/>
    <x v="65"/>
    <x v="158"/>
    <x v="28"/>
    <n v="0"/>
  </r>
  <r>
    <n v="2016"/>
    <n v="645.20000000000005"/>
    <n v="1290.4000000000001"/>
    <n v="1290.4000000000001"/>
    <x v="115"/>
    <n v="1705"/>
    <s v="900"/>
    <x v="782"/>
    <x v="1006"/>
    <x v="4"/>
    <x v="14"/>
    <n v="1"/>
  </r>
  <r>
    <n v="2016"/>
    <n v="100"/>
    <n v="100"/>
    <n v="100"/>
    <x v="115"/>
    <n v="3475"/>
    <s v="900"/>
    <x v="783"/>
    <x v="1007"/>
    <x v="160"/>
    <x v="14"/>
    <n v="1"/>
  </r>
  <r>
    <n v="2016"/>
    <n v="0"/>
    <n v="0"/>
    <n v="0"/>
    <x v="17"/>
    <n v="0"/>
    <s v="510"/>
    <x v="784"/>
    <x v="65"/>
    <x v="158"/>
    <x v="32"/>
    <n v="1"/>
  </r>
  <r>
    <n v="2016"/>
    <n v="0"/>
    <n v="0"/>
    <n v="0"/>
    <x v="8"/>
    <n v="0"/>
    <s v="510"/>
    <x v="784"/>
    <x v="65"/>
    <x v="158"/>
    <x v="32"/>
    <n v="0"/>
  </r>
  <r>
    <n v="2016"/>
    <n v="0"/>
    <n v="0"/>
    <n v="0"/>
    <x v="17"/>
    <n v="0"/>
    <s v="510"/>
    <x v="784"/>
    <x v="65"/>
    <x v="158"/>
    <x v="32"/>
    <n v="0"/>
  </r>
  <r>
    <n v="2016"/>
    <n v="0"/>
    <n v="0"/>
    <n v="0"/>
    <x v="8"/>
    <n v="0"/>
    <s v="510"/>
    <x v="784"/>
    <x v="65"/>
    <x v="158"/>
    <x v="32"/>
    <n v="0"/>
  </r>
  <r>
    <n v="2016"/>
    <n v="0"/>
    <n v="0"/>
    <n v="0"/>
    <x v="8"/>
    <n v="0"/>
    <s v="510"/>
    <x v="784"/>
    <x v="65"/>
    <x v="158"/>
    <x v="32"/>
    <n v="0"/>
  </r>
  <r>
    <n v="2016"/>
    <n v="9000"/>
    <n v="9000"/>
    <n v="9000"/>
    <x v="115"/>
    <n v="2362"/>
    <s v="450"/>
    <x v="785"/>
    <x v="1008"/>
    <x v="163"/>
    <x v="8"/>
    <n v="1"/>
  </r>
  <r>
    <n v="2016"/>
    <n v="7938"/>
    <n v="7938"/>
    <n v="7938"/>
    <x v="136"/>
    <n v="6490"/>
    <s v="220"/>
    <x v="786"/>
    <x v="1009"/>
    <x v="449"/>
    <x v="0"/>
    <n v="1"/>
  </r>
  <r>
    <n v="2016"/>
    <n v="423.68"/>
    <n v="847.36"/>
    <n v="847.36"/>
    <x v="136"/>
    <n v="6490"/>
    <s v="220"/>
    <x v="786"/>
    <x v="1009"/>
    <x v="449"/>
    <x v="0"/>
    <n v="0"/>
  </r>
  <r>
    <n v="2016"/>
    <n v="5000"/>
    <n v="5000"/>
    <n v="5000"/>
    <x v="130"/>
    <n v="3716"/>
    <s v="450"/>
    <x v="553"/>
    <x v="1010"/>
    <x v="371"/>
    <x v="8"/>
    <n v="1"/>
  </r>
  <r>
    <n v="2016"/>
    <n v="18000"/>
    <n v="18000"/>
    <n v="18000"/>
    <x v="137"/>
    <n v="2696"/>
    <s v="600"/>
    <x v="787"/>
    <x v="1011"/>
    <x v="140"/>
    <x v="16"/>
    <n v="1"/>
  </r>
  <r>
    <n v="2016"/>
    <n v="2500"/>
    <n v="2500"/>
    <n v="2500"/>
    <x v="114"/>
    <n v="3721"/>
    <s v="450"/>
    <x v="788"/>
    <x v="1012"/>
    <x v="63"/>
    <x v="8"/>
    <n v="1"/>
  </r>
  <r>
    <n v="2016"/>
    <n v="0"/>
    <n v="0"/>
    <n v="0"/>
    <x v="17"/>
    <n v="0"/>
    <s v="151"/>
    <x v="789"/>
    <x v="65"/>
    <x v="158"/>
    <x v="5"/>
    <n v="1"/>
  </r>
  <r>
    <n v="2016"/>
    <n v="2179.3200000000002"/>
    <n v="2179.3200000000002"/>
    <n v="2179.3200000000002"/>
    <x v="130"/>
    <n v="6439"/>
    <s v="153"/>
    <x v="790"/>
    <x v="1013"/>
    <x v="450"/>
    <x v="29"/>
    <n v="1"/>
  </r>
  <r>
    <n v="2016"/>
    <n v="574.30999999999995"/>
    <n v="574.30999999999995"/>
    <n v="574.30999999999995"/>
    <x v="130"/>
    <n v="1871"/>
    <s v="220"/>
    <x v="791"/>
    <x v="1014"/>
    <x v="151"/>
    <x v="0"/>
    <n v="1"/>
  </r>
  <r>
    <n v="2016"/>
    <n v="550"/>
    <n v="550"/>
    <n v="550"/>
    <x v="130"/>
    <n v="2593"/>
    <s v="900"/>
    <x v="792"/>
    <x v="1015"/>
    <x v="451"/>
    <x v="14"/>
    <n v="1"/>
  </r>
  <r>
    <n v="2016"/>
    <n v="5000"/>
    <n v="5000"/>
    <n v="5000"/>
    <x v="138"/>
    <n v="2407"/>
    <s v="450"/>
    <x v="793"/>
    <x v="1016"/>
    <x v="191"/>
    <x v="8"/>
    <n v="1"/>
  </r>
  <r>
    <n v="2016"/>
    <n v="31"/>
    <n v="31"/>
    <n v="31"/>
    <x v="134"/>
    <n v="3242"/>
    <s v="900"/>
    <x v="794"/>
    <x v="1017"/>
    <x v="65"/>
    <x v="14"/>
    <n v="1"/>
  </r>
  <r>
    <n v="2016"/>
    <n v="10000"/>
    <n v="10000"/>
    <n v="10000"/>
    <x v="35"/>
    <n v="5366"/>
    <s v="450"/>
    <x v="750"/>
    <x v="1018"/>
    <x v="36"/>
    <x v="8"/>
    <n v="1"/>
  </r>
  <r>
    <n v="2016"/>
    <n v="187"/>
    <n v="187"/>
    <n v="187"/>
    <x v="131"/>
    <n v="1798"/>
    <s v="151"/>
    <x v="795"/>
    <x v="1019"/>
    <x v="370"/>
    <x v="5"/>
    <n v="1"/>
  </r>
  <r>
    <n v="2016"/>
    <n v="3139.52"/>
    <n v="3139.52"/>
    <n v="3139.52"/>
    <x v="134"/>
    <n v="2174"/>
    <s v="150"/>
    <x v="796"/>
    <x v="1020"/>
    <x v="289"/>
    <x v="6"/>
    <n v="1"/>
  </r>
  <r>
    <n v="2016"/>
    <n v="328.25"/>
    <n v="1641.25"/>
    <n v="1641.25"/>
    <x v="8"/>
    <n v="0"/>
    <s v="600"/>
    <x v="797"/>
    <x v="65"/>
    <x v="158"/>
    <x v="16"/>
    <n v="1"/>
  </r>
  <r>
    <n v="2016"/>
    <n v="2950"/>
    <n v="2950"/>
    <n v="2950"/>
    <x v="114"/>
    <n v="3962"/>
    <s v="600"/>
    <x v="798"/>
    <x v="1021"/>
    <x v="203"/>
    <x v="16"/>
    <n v="1"/>
  </r>
  <r>
    <n v="2016"/>
    <n v="43.99"/>
    <n v="3519.2"/>
    <n v="3519.2"/>
    <x v="114"/>
    <n v="1117"/>
    <s v="600"/>
    <x v="799"/>
    <x v="1022"/>
    <x v="37"/>
    <x v="16"/>
    <n v="1"/>
  </r>
  <r>
    <n v="2016"/>
    <n v="500"/>
    <n v="500"/>
    <n v="500"/>
    <x v="35"/>
    <n v="3345"/>
    <s v="530"/>
    <x v="800"/>
    <x v="1023"/>
    <x v="369"/>
    <x v="4"/>
    <n v="1"/>
  </r>
  <r>
    <n v="2016"/>
    <n v="1000"/>
    <n v="1000"/>
    <n v="1000"/>
    <x v="35"/>
    <n v="3397"/>
    <s v="530"/>
    <x v="801"/>
    <x v="1024"/>
    <x v="452"/>
    <x v="4"/>
    <n v="1"/>
  </r>
  <r>
    <n v="2016"/>
    <n v="1300"/>
    <n v="2600"/>
    <n v="2600"/>
    <x v="114"/>
    <n v="4080"/>
    <s v="600"/>
    <x v="802"/>
    <x v="1025"/>
    <x v="246"/>
    <x v="16"/>
    <n v="1"/>
  </r>
  <r>
    <n v="2016"/>
    <n v="400"/>
    <n v="400"/>
    <n v="400"/>
    <x v="35"/>
    <n v="3470"/>
    <s v="530"/>
    <x v="546"/>
    <x v="1026"/>
    <x v="71"/>
    <x v="4"/>
    <n v="1"/>
  </r>
  <r>
    <n v="2016"/>
    <n v="3544"/>
    <n v="3544"/>
    <n v="3544"/>
    <x v="131"/>
    <n v="1264"/>
    <s v="404"/>
    <x v="803"/>
    <x v="1027"/>
    <x v="453"/>
    <x v="17"/>
    <n v="1"/>
  </r>
  <r>
    <n v="2016"/>
    <n v="150"/>
    <n v="150"/>
    <n v="150"/>
    <x v="114"/>
    <n v="3475"/>
    <s v="900"/>
    <x v="804"/>
    <x v="1028"/>
    <x v="160"/>
    <x v="14"/>
    <n v="1"/>
  </r>
  <r>
    <n v="2016"/>
    <n v="4886.6000000000004"/>
    <n v="4886.6000000000004"/>
    <n v="4886.6000000000004"/>
    <x v="134"/>
    <n v="3363"/>
    <s v="900"/>
    <x v="488"/>
    <x v="1029"/>
    <x v="149"/>
    <x v="14"/>
    <n v="1"/>
  </r>
  <r>
    <n v="2016"/>
    <n v="17.23"/>
    <n v="17.23"/>
    <n v="17.23"/>
    <x v="136"/>
    <n v="1239"/>
    <s v="900"/>
    <x v="805"/>
    <x v="1030"/>
    <x v="252"/>
    <x v="14"/>
    <n v="1"/>
  </r>
  <r>
    <n v="2016"/>
    <n v="17.23"/>
    <n v="17.23"/>
    <n v="17.23"/>
    <x v="136"/>
    <n v="1239"/>
    <s v="900"/>
    <x v="805"/>
    <x v="1030"/>
    <x v="252"/>
    <x v="14"/>
    <n v="0"/>
  </r>
  <r>
    <n v="2016"/>
    <n v="0.56000000000000005"/>
    <n v="1470.56"/>
    <n v="1470.56"/>
    <x v="134"/>
    <n v="2665"/>
    <s v="425"/>
    <x v="806"/>
    <x v="1031"/>
    <x v="444"/>
    <x v="7"/>
    <n v="1"/>
  </r>
  <r>
    <n v="2016"/>
    <n v="900"/>
    <n v="900"/>
    <n v="900"/>
    <x v="134"/>
    <n v="2665"/>
    <s v="425"/>
    <x v="806"/>
    <x v="1031"/>
    <x v="444"/>
    <x v="7"/>
    <n v="0"/>
  </r>
  <r>
    <n v="2016"/>
    <n v="4800"/>
    <n v="4800"/>
    <n v="4800"/>
    <x v="35"/>
    <n v="3507"/>
    <s v="530"/>
    <x v="807"/>
    <x v="1032"/>
    <x v="24"/>
    <x v="4"/>
    <n v="1"/>
  </r>
  <r>
    <n v="2016"/>
    <n v="4500"/>
    <n v="4500"/>
    <n v="4500"/>
    <x v="35"/>
    <n v="1681"/>
    <s v="530"/>
    <x v="808"/>
    <x v="1033"/>
    <x v="23"/>
    <x v="4"/>
    <n v="1"/>
  </r>
  <r>
    <n v="2016"/>
    <n v="15000"/>
    <n v="15000"/>
    <n v="15000"/>
    <x v="134"/>
    <n v="3589"/>
    <s v="500"/>
    <x v="573"/>
    <x v="1034"/>
    <x v="14"/>
    <x v="1"/>
    <n v="1"/>
  </r>
  <r>
    <n v="2016"/>
    <n v="250"/>
    <n v="250"/>
    <n v="250"/>
    <x v="8"/>
    <n v="0"/>
    <s v="220"/>
    <x v="809"/>
    <x v="65"/>
    <x v="158"/>
    <x v="0"/>
    <n v="1"/>
  </r>
  <r>
    <n v="2016"/>
    <n v="600"/>
    <n v="600"/>
    <n v="600"/>
    <x v="134"/>
    <n v="2592"/>
    <s v="900"/>
    <x v="810"/>
    <x v="1035"/>
    <x v="86"/>
    <x v="14"/>
    <n v="1"/>
  </r>
  <r>
    <n v="2016"/>
    <n v="31"/>
    <n v="31"/>
    <n v="31"/>
    <x v="134"/>
    <n v="3242"/>
    <s v="900"/>
    <x v="811"/>
    <x v="1036"/>
    <x v="65"/>
    <x v="14"/>
    <n v="1"/>
  </r>
  <r>
    <n v="2016"/>
    <n v="0"/>
    <n v="0"/>
    <n v="0"/>
    <x v="8"/>
    <n v="0"/>
    <s v="900"/>
    <x v="812"/>
    <x v="65"/>
    <x v="158"/>
    <x v="14"/>
    <n v="1"/>
  </r>
  <r>
    <n v="2016"/>
    <n v="150"/>
    <n v="150"/>
    <n v="150"/>
    <x v="35"/>
    <n v="3353"/>
    <s v="900"/>
    <x v="813"/>
    <x v="1037"/>
    <x v="12"/>
    <x v="14"/>
    <n v="1"/>
  </r>
  <r>
    <n v="2016"/>
    <n v="5000"/>
    <n v="5000"/>
    <n v="5000"/>
    <x v="35"/>
    <n v="2521"/>
    <s v="450"/>
    <x v="814"/>
    <x v="1038"/>
    <x v="34"/>
    <x v="8"/>
    <n v="1"/>
  </r>
  <r>
    <n v="2016"/>
    <n v="31"/>
    <n v="31"/>
    <n v="31"/>
    <x v="129"/>
    <n v="3242"/>
    <s v="404"/>
    <x v="815"/>
    <x v="1039"/>
    <x v="65"/>
    <x v="17"/>
    <n v="1"/>
  </r>
  <r>
    <n v="2016"/>
    <n v="1495"/>
    <n v="1495"/>
    <n v="1495"/>
    <x v="35"/>
    <n v="3407"/>
    <s v="404"/>
    <x v="816"/>
    <x v="1040"/>
    <x v="313"/>
    <x v="17"/>
    <n v="1"/>
  </r>
  <r>
    <n v="2016"/>
    <n v="4618.6000000000004"/>
    <n v="4618.6000000000004"/>
    <n v="4618.6000000000004"/>
    <x v="35"/>
    <n v="3407"/>
    <s v="404"/>
    <x v="817"/>
    <x v="1041"/>
    <x v="313"/>
    <x v="17"/>
    <n v="1"/>
  </r>
  <r>
    <n v="2016"/>
    <n v="3971"/>
    <n v="3971"/>
    <n v="3971"/>
    <x v="129"/>
    <n v="1618"/>
    <s v="600"/>
    <x v="818"/>
    <x v="1042"/>
    <x v="454"/>
    <x v="16"/>
    <n v="1"/>
  </r>
  <r>
    <n v="2016"/>
    <n v="4.54"/>
    <n v="363.2"/>
    <n v="363.2"/>
    <x v="129"/>
    <n v="1294"/>
    <s v="151"/>
    <x v="819"/>
    <x v="1043"/>
    <x v="133"/>
    <x v="5"/>
    <n v="1"/>
  </r>
  <r>
    <n v="2016"/>
    <n v="31.9"/>
    <n v="127.6"/>
    <n v="127.6"/>
    <x v="129"/>
    <n v="1294"/>
    <s v="151"/>
    <x v="819"/>
    <x v="1043"/>
    <x v="133"/>
    <x v="5"/>
    <n v="0"/>
  </r>
  <r>
    <n v="2016"/>
    <n v="4.6100000000000003"/>
    <n v="276.60000000000002"/>
    <n v="276.60000000000002"/>
    <x v="129"/>
    <n v="1294"/>
    <s v="151"/>
    <x v="819"/>
    <x v="1043"/>
    <x v="133"/>
    <x v="5"/>
    <n v="0"/>
  </r>
  <r>
    <n v="2016"/>
    <n v="20.09"/>
    <n v="803.6"/>
    <n v="803.6"/>
    <x v="129"/>
    <n v="1294"/>
    <s v="151"/>
    <x v="819"/>
    <x v="1043"/>
    <x v="133"/>
    <x v="5"/>
    <n v="0"/>
  </r>
  <r>
    <n v="2016"/>
    <n v="19.18"/>
    <n v="1150.8"/>
    <n v="1150.8"/>
    <x v="129"/>
    <n v="1474"/>
    <s v="151"/>
    <x v="819"/>
    <x v="1044"/>
    <x v="134"/>
    <x v="5"/>
    <n v="1"/>
  </r>
  <r>
    <n v="2016"/>
    <n v="12.26"/>
    <n v="980.8"/>
    <n v="980.8"/>
    <x v="129"/>
    <n v="1474"/>
    <s v="151"/>
    <x v="819"/>
    <x v="1044"/>
    <x v="134"/>
    <x v="5"/>
    <n v="0"/>
  </r>
  <r>
    <n v="2016"/>
    <n v="37.950000000000003"/>
    <n v="759"/>
    <n v="759"/>
    <x v="129"/>
    <n v="1103"/>
    <s v="151"/>
    <x v="820"/>
    <x v="1045"/>
    <x v="342"/>
    <x v="5"/>
    <n v="1"/>
  </r>
  <r>
    <n v="2016"/>
    <n v="50.1"/>
    <n v="501"/>
    <n v="501"/>
    <x v="129"/>
    <n v="6342"/>
    <s v="151"/>
    <x v="821"/>
    <x v="1046"/>
    <x v="385"/>
    <x v="5"/>
    <n v="1"/>
  </r>
  <r>
    <n v="2016"/>
    <n v="50.1"/>
    <n v="2004"/>
    <n v="2004"/>
    <x v="129"/>
    <n v="6342"/>
    <s v="151"/>
    <x v="821"/>
    <x v="1046"/>
    <x v="385"/>
    <x v="5"/>
    <n v="0"/>
  </r>
  <r>
    <n v="2016"/>
    <n v="50.1"/>
    <n v="2004"/>
    <n v="2004"/>
    <x v="129"/>
    <n v="6342"/>
    <s v="151"/>
    <x v="821"/>
    <x v="1046"/>
    <x v="385"/>
    <x v="5"/>
    <n v="0"/>
  </r>
  <r>
    <n v="2016"/>
    <n v="50.1"/>
    <n v="501"/>
    <n v="501"/>
    <x v="129"/>
    <n v="6342"/>
    <s v="151"/>
    <x v="821"/>
    <x v="1046"/>
    <x v="385"/>
    <x v="5"/>
    <n v="0"/>
  </r>
  <r>
    <n v="2016"/>
    <n v="949.05"/>
    <n v="5694.3"/>
    <n v="5694.3"/>
    <x v="136"/>
    <n v="5253"/>
    <s v="150"/>
    <x v="822"/>
    <x v="1047"/>
    <x v="215"/>
    <x v="6"/>
    <n v="1"/>
  </r>
  <r>
    <n v="2016"/>
    <n v="110.49"/>
    <n v="662.94"/>
    <n v="662.94"/>
    <x v="136"/>
    <n v="5253"/>
    <s v="150"/>
    <x v="822"/>
    <x v="1047"/>
    <x v="215"/>
    <x v="6"/>
    <n v="0"/>
  </r>
  <r>
    <n v="2016"/>
    <n v="240"/>
    <n v="1920"/>
    <n v="1920"/>
    <x v="129"/>
    <n v="1014"/>
    <s v="150"/>
    <x v="823"/>
    <x v="1048"/>
    <x v="455"/>
    <x v="6"/>
    <n v="1"/>
  </r>
  <r>
    <n v="2016"/>
    <n v="95"/>
    <n v="760"/>
    <n v="760"/>
    <x v="129"/>
    <n v="3461"/>
    <s v="150"/>
    <x v="824"/>
    <x v="1049"/>
    <x v="218"/>
    <x v="6"/>
    <n v="1"/>
  </r>
  <r>
    <n v="2016"/>
    <n v="327"/>
    <n v="327"/>
    <n v="327"/>
    <x v="8"/>
    <n v="0"/>
    <s v="151"/>
    <x v="825"/>
    <x v="65"/>
    <x v="158"/>
    <x v="5"/>
    <n v="1"/>
  </r>
  <r>
    <n v="2016"/>
    <n v="233.99"/>
    <n v="3275.86"/>
    <n v="3275.86"/>
    <x v="128"/>
    <n v="1705"/>
    <s v="140"/>
    <x v="826"/>
    <x v="1050"/>
    <x v="4"/>
    <x v="22"/>
    <n v="1"/>
  </r>
  <r>
    <n v="2016"/>
    <n v="8850"/>
    <n v="8850"/>
    <n v="8850"/>
    <x v="139"/>
    <n v="6580"/>
    <s v="530"/>
    <x v="827"/>
    <x v="1051"/>
    <x v="456"/>
    <x v="4"/>
    <n v="1"/>
  </r>
  <r>
    <n v="2016"/>
    <n v="576"/>
    <n v="1152"/>
    <n v="1152"/>
    <x v="140"/>
    <n v="1354"/>
    <s v="600"/>
    <x v="828"/>
    <x v="1052"/>
    <x v="155"/>
    <x v="16"/>
    <n v="1"/>
  </r>
  <r>
    <n v="2016"/>
    <n v="576"/>
    <n v="1152"/>
    <n v="1152"/>
    <x v="140"/>
    <n v="1354"/>
    <s v="600"/>
    <x v="828"/>
    <x v="1052"/>
    <x v="155"/>
    <x v="16"/>
    <n v="0"/>
  </r>
  <r>
    <n v="2016"/>
    <n v="576"/>
    <n v="2304"/>
    <n v="2304"/>
    <x v="140"/>
    <n v="1354"/>
    <s v="600"/>
    <x v="828"/>
    <x v="1052"/>
    <x v="155"/>
    <x v="16"/>
    <n v="0"/>
  </r>
  <r>
    <n v="2016"/>
    <n v="1800"/>
    <n v="1800"/>
    <n v="1800"/>
    <x v="132"/>
    <n v="2584"/>
    <s v="530"/>
    <x v="626"/>
    <x v="1053"/>
    <x v="355"/>
    <x v="4"/>
    <n v="1"/>
  </r>
  <r>
    <n v="2016"/>
    <n v="3066.87"/>
    <n v="3066.87"/>
    <n v="3066.87"/>
    <x v="8"/>
    <n v="0"/>
    <s v="600"/>
    <x v="829"/>
    <x v="65"/>
    <x v="158"/>
    <x v="16"/>
    <n v="1"/>
  </r>
  <r>
    <n v="2016"/>
    <n v="31980"/>
    <n v="31980"/>
    <n v="31980"/>
    <x v="132"/>
    <n v="5914"/>
    <s v="600"/>
    <x v="830"/>
    <x v="1054"/>
    <x v="457"/>
    <x v="16"/>
    <n v="1"/>
  </r>
  <r>
    <n v="2016"/>
    <n v="772.87"/>
    <n v="772.87"/>
    <n v="772.87"/>
    <x v="132"/>
    <n v="1404"/>
    <s v="520"/>
    <x v="831"/>
    <x v="1055"/>
    <x v="458"/>
    <x v="34"/>
    <n v="1"/>
  </r>
  <r>
    <n v="2016"/>
    <n v="1714"/>
    <n v="1714"/>
    <n v="1714"/>
    <x v="127"/>
    <n v="2009"/>
    <s v="900"/>
    <x v="488"/>
    <x v="1056"/>
    <x v="148"/>
    <x v="14"/>
    <n v="1"/>
  </r>
  <r>
    <n v="2016"/>
    <n v="1548.8"/>
    <n v="1548.8"/>
    <n v="1548.8"/>
    <x v="127"/>
    <n v="2009"/>
    <s v="900"/>
    <x v="488"/>
    <x v="1056"/>
    <x v="148"/>
    <x v="14"/>
    <n v="0"/>
  </r>
  <r>
    <n v="2016"/>
    <n v="1970.1"/>
    <n v="1970.1"/>
    <n v="1970.1"/>
    <x v="127"/>
    <n v="2009"/>
    <s v="900"/>
    <x v="488"/>
    <x v="1056"/>
    <x v="148"/>
    <x v="14"/>
    <n v="0"/>
  </r>
  <r>
    <n v="2016"/>
    <n v="433.8"/>
    <n v="433.8"/>
    <n v="433.8"/>
    <x v="127"/>
    <n v="2009"/>
    <s v="900"/>
    <x v="488"/>
    <x v="1056"/>
    <x v="148"/>
    <x v="14"/>
    <n v="0"/>
  </r>
  <r>
    <n v="2016"/>
    <n v="118.5"/>
    <n v="118.5"/>
    <n v="118.5"/>
    <x v="127"/>
    <n v="2009"/>
    <s v="900"/>
    <x v="488"/>
    <x v="1056"/>
    <x v="148"/>
    <x v="14"/>
    <n v="0"/>
  </r>
  <r>
    <n v="2016"/>
    <n v="413.1"/>
    <n v="413.1"/>
    <n v="413.1"/>
    <x v="127"/>
    <n v="2009"/>
    <s v="900"/>
    <x v="488"/>
    <x v="1056"/>
    <x v="148"/>
    <x v="14"/>
    <n v="0"/>
  </r>
  <r>
    <n v="2016"/>
    <n v="2509.3200000000002"/>
    <n v="2509.3200000000002"/>
    <n v="2509.3200000000002"/>
    <x v="127"/>
    <n v="2688"/>
    <s v="900"/>
    <x v="488"/>
    <x v="1057"/>
    <x v="78"/>
    <x v="14"/>
    <n v="1"/>
  </r>
  <r>
    <n v="2016"/>
    <n v="773.21"/>
    <n v="773.21"/>
    <n v="773.21"/>
    <x v="127"/>
    <n v="2688"/>
    <s v="900"/>
    <x v="488"/>
    <x v="1057"/>
    <x v="78"/>
    <x v="14"/>
    <n v="0"/>
  </r>
  <r>
    <n v="2016"/>
    <n v="3226.98"/>
    <n v="3226.98"/>
    <n v="3226.98"/>
    <x v="127"/>
    <n v="2688"/>
    <s v="900"/>
    <x v="488"/>
    <x v="1057"/>
    <x v="78"/>
    <x v="14"/>
    <n v="0"/>
  </r>
  <r>
    <n v="2016"/>
    <n v="36115.82"/>
    <n v="36115.82"/>
    <n v="36115.82"/>
    <x v="132"/>
    <n v="5525"/>
    <s v="220"/>
    <x v="832"/>
    <x v="1058"/>
    <x v="209"/>
    <x v="0"/>
    <n v="1"/>
  </r>
  <r>
    <n v="2016"/>
    <n v="695.5"/>
    <n v="1391"/>
    <n v="1391"/>
    <x v="140"/>
    <n v="1705"/>
    <s v="122"/>
    <x v="833"/>
    <x v="1059"/>
    <x v="4"/>
    <x v="25"/>
    <n v="1"/>
  </r>
  <r>
    <n v="2016"/>
    <n v="233.99"/>
    <n v="935.96"/>
    <n v="935.96"/>
    <x v="140"/>
    <n v="1705"/>
    <s v="122"/>
    <x v="833"/>
    <x v="1059"/>
    <x v="4"/>
    <x v="25"/>
    <n v="0"/>
  </r>
  <r>
    <n v="2016"/>
    <n v="639.33000000000004"/>
    <n v="639.33000000000004"/>
    <n v="639.33000000000004"/>
    <x v="136"/>
    <n v="3363"/>
    <s v="900"/>
    <x v="488"/>
    <x v="1060"/>
    <x v="149"/>
    <x v="14"/>
    <n v="1"/>
  </r>
  <r>
    <n v="2016"/>
    <n v="3098.99"/>
    <n v="3098.99"/>
    <n v="3098.99"/>
    <x v="140"/>
    <n v="1449"/>
    <s v="150"/>
    <x v="834"/>
    <x v="1061"/>
    <x v="302"/>
    <x v="6"/>
    <n v="1"/>
  </r>
  <r>
    <n v="2016"/>
    <n v="228.28"/>
    <n v="228.28"/>
    <n v="228.28"/>
    <x v="136"/>
    <n v="3363"/>
    <s v="900"/>
    <x v="488"/>
    <x v="1062"/>
    <x v="149"/>
    <x v="14"/>
    <n v="1"/>
  </r>
  <r>
    <n v="2016"/>
    <n v="2403.1"/>
    <n v="2403.1"/>
    <n v="2403.1"/>
    <x v="136"/>
    <n v="3363"/>
    <s v="900"/>
    <x v="488"/>
    <x v="1062"/>
    <x v="149"/>
    <x v="14"/>
    <n v="0"/>
  </r>
  <r>
    <n v="2016"/>
    <n v="1219.27"/>
    <n v="1219.27"/>
    <n v="1219.27"/>
    <x v="136"/>
    <n v="3363"/>
    <s v="900"/>
    <x v="488"/>
    <x v="1062"/>
    <x v="149"/>
    <x v="14"/>
    <n v="0"/>
  </r>
  <r>
    <n v="2016"/>
    <n v="22105"/>
    <n v="22105"/>
    <n v="22105"/>
    <x v="141"/>
    <n v="6521"/>
    <s v="530"/>
    <x v="835"/>
    <x v="1063"/>
    <x v="459"/>
    <x v="4"/>
    <n v="1"/>
  </r>
  <r>
    <n v="2016"/>
    <n v="437.41"/>
    <n v="437.41"/>
    <n v="437.41"/>
    <x v="136"/>
    <n v="3363"/>
    <s v="900"/>
    <x v="488"/>
    <x v="1064"/>
    <x v="149"/>
    <x v="14"/>
    <n v="1"/>
  </r>
  <r>
    <n v="2016"/>
    <n v="5000"/>
    <n v="5000"/>
    <n v="5000"/>
    <x v="127"/>
    <n v="3314"/>
    <s v="530"/>
    <x v="836"/>
    <x v="1065"/>
    <x v="460"/>
    <x v="4"/>
    <n v="1"/>
  </r>
  <r>
    <n v="2016"/>
    <n v="600"/>
    <n v="600"/>
    <n v="600"/>
    <x v="136"/>
    <n v="1730"/>
    <s v="530"/>
    <x v="837"/>
    <x v="1066"/>
    <x v="61"/>
    <x v="4"/>
    <n v="1"/>
  </r>
  <r>
    <n v="2016"/>
    <n v="2850"/>
    <n v="2850"/>
    <n v="2850"/>
    <x v="140"/>
    <n v="6498"/>
    <s v="530"/>
    <x v="838"/>
    <x v="1067"/>
    <x v="461"/>
    <x v="4"/>
    <n v="1"/>
  </r>
  <r>
    <n v="2016"/>
    <n v="9712.9"/>
    <n v="9712.9"/>
    <n v="9712.9"/>
    <x v="142"/>
    <n v="6593"/>
    <s v="600"/>
    <x v="839"/>
    <x v="1068"/>
    <x v="462"/>
    <x v="16"/>
    <n v="1"/>
  </r>
  <r>
    <n v="2016"/>
    <n v="3700"/>
    <n v="3700"/>
    <n v="3700"/>
    <x v="136"/>
    <n v="3720"/>
    <s v="530"/>
    <x v="840"/>
    <x v="1069"/>
    <x v="463"/>
    <x v="4"/>
    <n v="1"/>
  </r>
  <r>
    <n v="2016"/>
    <n v="600"/>
    <n v="600"/>
    <n v="600"/>
    <x v="136"/>
    <n v="6074"/>
    <s v="530"/>
    <x v="841"/>
    <x v="1070"/>
    <x v="464"/>
    <x v="4"/>
    <n v="1"/>
  </r>
  <r>
    <n v="2016"/>
    <n v="5000"/>
    <n v="5000"/>
    <n v="5000"/>
    <x v="127"/>
    <n v="1166"/>
    <s v="450"/>
    <x v="842"/>
    <x v="1071"/>
    <x v="29"/>
    <x v="8"/>
    <n v="1"/>
  </r>
  <r>
    <n v="2016"/>
    <n v="695.5"/>
    <n v="2782"/>
    <n v="2782"/>
    <x v="143"/>
    <n v="1705"/>
    <s v="900"/>
    <x v="843"/>
    <x v="1072"/>
    <x v="4"/>
    <x v="14"/>
    <n v="1"/>
  </r>
  <r>
    <n v="2016"/>
    <n v="179.39"/>
    <n v="717.56"/>
    <n v="717.56"/>
    <x v="143"/>
    <n v="1705"/>
    <s v="900"/>
    <x v="843"/>
    <x v="1072"/>
    <x v="4"/>
    <x v="14"/>
    <n v="0"/>
  </r>
  <r>
    <n v="2016"/>
    <n v="5000"/>
    <n v="5000"/>
    <n v="5000"/>
    <x v="127"/>
    <n v="3156"/>
    <s v="450"/>
    <x v="535"/>
    <x v="1073"/>
    <x v="54"/>
    <x v="8"/>
    <n v="1"/>
  </r>
  <r>
    <n v="2016"/>
    <n v="1.76"/>
    <n v="3520"/>
    <n v="3520"/>
    <x v="144"/>
    <n v="2407"/>
    <s v="450"/>
    <x v="52"/>
    <x v="1074"/>
    <x v="191"/>
    <x v="8"/>
    <n v="1"/>
  </r>
  <r>
    <n v="2016"/>
    <n v="1958.52"/>
    <n v="1958.52"/>
    <n v="1958.52"/>
    <x v="140"/>
    <n v="6246"/>
    <s v="600"/>
    <x v="844"/>
    <x v="1075"/>
    <x v="465"/>
    <x v="16"/>
    <n v="1"/>
  </r>
  <r>
    <n v="2016"/>
    <n v="29.95"/>
    <n v="1198"/>
    <n v="1198"/>
    <x v="140"/>
    <n v="6499"/>
    <s v="215"/>
    <x v="845"/>
    <x v="1076"/>
    <x v="466"/>
    <x v="35"/>
    <n v="1"/>
  </r>
  <r>
    <n v="2016"/>
    <n v="526"/>
    <n v="526"/>
    <n v="526"/>
    <x v="140"/>
    <n v="5525"/>
    <s v="900"/>
    <x v="846"/>
    <x v="1077"/>
    <x v="209"/>
    <x v="14"/>
    <n v="1"/>
  </r>
  <r>
    <n v="2016"/>
    <n v="139"/>
    <n v="139"/>
    <n v="139"/>
    <x v="140"/>
    <n v="5525"/>
    <s v="900"/>
    <x v="846"/>
    <x v="1077"/>
    <x v="209"/>
    <x v="14"/>
    <n v="0"/>
  </r>
  <r>
    <n v="2016"/>
    <n v="242.18"/>
    <n v="726.54"/>
    <n v="726.54"/>
    <x v="143"/>
    <n v="1871"/>
    <s v="900"/>
    <x v="847"/>
    <x v="1078"/>
    <x v="151"/>
    <x v="14"/>
    <n v="1"/>
  </r>
  <r>
    <n v="2016"/>
    <n v="1.06403"/>
    <n v="319.20999999999998"/>
    <n v="319.20999999999998"/>
    <x v="145"/>
    <n v="5912"/>
    <s v="900"/>
    <x v="848"/>
    <x v="1079"/>
    <x v="352"/>
    <x v="14"/>
    <n v="1"/>
  </r>
  <r>
    <n v="2016"/>
    <n v="2.4088799999999999"/>
    <n v="1204.44"/>
    <n v="1204.44"/>
    <x v="145"/>
    <n v="5912"/>
    <s v="900"/>
    <x v="848"/>
    <x v="1079"/>
    <x v="352"/>
    <x v="14"/>
    <n v="0"/>
  </r>
  <r>
    <n v="2016"/>
    <n v="0.64817000000000002"/>
    <n v="486.13"/>
    <n v="486.13"/>
    <x v="145"/>
    <n v="5912"/>
    <s v="900"/>
    <x v="848"/>
    <x v="1079"/>
    <x v="352"/>
    <x v="14"/>
    <n v="0"/>
  </r>
  <r>
    <n v="2016"/>
    <n v="200"/>
    <n v="200"/>
    <n v="200"/>
    <x v="144"/>
    <n v="2581"/>
    <s v="900"/>
    <x v="849"/>
    <x v="1080"/>
    <x v="316"/>
    <x v="14"/>
    <n v="1"/>
  </r>
  <r>
    <n v="2016"/>
    <n v="1800"/>
    <n v="1800"/>
    <n v="1800"/>
    <x v="144"/>
    <n v="3589"/>
    <s v="500"/>
    <x v="573"/>
    <x v="1081"/>
    <x v="14"/>
    <x v="1"/>
    <n v="1"/>
  </r>
  <r>
    <n v="2016"/>
    <n v="6500"/>
    <n v="6500"/>
    <n v="6500"/>
    <x v="144"/>
    <n v="3798"/>
    <s v="500"/>
    <x v="573"/>
    <x v="1082"/>
    <x v="3"/>
    <x v="1"/>
    <n v="1"/>
  </r>
  <r>
    <n v="2016"/>
    <n v="4000"/>
    <n v="4000"/>
    <n v="4000"/>
    <x v="144"/>
    <n v="3970"/>
    <s v="500"/>
    <x v="573"/>
    <x v="1083"/>
    <x v="11"/>
    <x v="1"/>
    <n v="1"/>
  </r>
  <r>
    <n v="2016"/>
    <n v="831.6"/>
    <n v="2494.8000000000002"/>
    <n v="2494.8000000000002"/>
    <x v="144"/>
    <n v="3461"/>
    <s v="151"/>
    <x v="342"/>
    <x v="1084"/>
    <x v="218"/>
    <x v="5"/>
    <n v="1"/>
  </r>
  <r>
    <n v="2016"/>
    <n v="594"/>
    <n v="3564"/>
    <n v="3564"/>
    <x v="144"/>
    <n v="3461"/>
    <s v="151"/>
    <x v="342"/>
    <x v="1084"/>
    <x v="218"/>
    <x v="5"/>
    <n v="0"/>
  </r>
  <r>
    <n v="2016"/>
    <n v="594"/>
    <n v="594"/>
    <n v="594"/>
    <x v="144"/>
    <n v="3461"/>
    <s v="151"/>
    <x v="342"/>
    <x v="1084"/>
    <x v="218"/>
    <x v="5"/>
    <n v="0"/>
  </r>
  <r>
    <n v="2016"/>
    <n v="723.6"/>
    <n v="723.6"/>
    <n v="723.6"/>
    <x v="144"/>
    <n v="3461"/>
    <s v="151"/>
    <x v="342"/>
    <x v="1084"/>
    <x v="218"/>
    <x v="5"/>
    <n v="0"/>
  </r>
  <r>
    <n v="2016"/>
    <n v="831.6"/>
    <n v="831.6"/>
    <n v="831.6"/>
    <x v="144"/>
    <n v="3461"/>
    <s v="151"/>
    <x v="342"/>
    <x v="1084"/>
    <x v="218"/>
    <x v="5"/>
    <n v="0"/>
  </r>
  <r>
    <n v="2016"/>
    <n v="800"/>
    <n v="800"/>
    <n v="800"/>
    <x v="144"/>
    <n v="3461"/>
    <s v="151"/>
    <x v="342"/>
    <x v="1084"/>
    <x v="218"/>
    <x v="5"/>
    <n v="0"/>
  </r>
  <r>
    <n v="2016"/>
    <n v="613.70000000000005"/>
    <n v="613.70000000000005"/>
    <n v="613.70000000000005"/>
    <x v="144"/>
    <n v="3461"/>
    <s v="151"/>
    <x v="342"/>
    <x v="1084"/>
    <x v="218"/>
    <x v="5"/>
    <n v="0"/>
  </r>
  <r>
    <n v="2016"/>
    <n v="743.7"/>
    <n v="1487.4"/>
    <n v="1487.4"/>
    <x v="144"/>
    <n v="3461"/>
    <s v="151"/>
    <x v="342"/>
    <x v="1084"/>
    <x v="218"/>
    <x v="5"/>
    <n v="0"/>
  </r>
  <r>
    <n v="2016"/>
    <n v="880"/>
    <n v="3520"/>
    <n v="3520"/>
    <x v="144"/>
    <n v="3461"/>
    <s v="151"/>
    <x v="342"/>
    <x v="1084"/>
    <x v="218"/>
    <x v="5"/>
    <n v="0"/>
  </r>
  <r>
    <n v="2016"/>
    <n v="35"/>
    <n v="700"/>
    <n v="700"/>
    <x v="144"/>
    <n v="2519"/>
    <s v="600"/>
    <x v="850"/>
    <x v="1085"/>
    <x v="216"/>
    <x v="16"/>
    <n v="1"/>
  </r>
  <r>
    <n v="2016"/>
    <n v="1028.95"/>
    <n v="1028.95"/>
    <n v="1028.95"/>
    <x v="143"/>
    <n v="1705"/>
    <s v="220"/>
    <x v="373"/>
    <x v="1086"/>
    <x v="4"/>
    <x v="0"/>
    <n v="1"/>
  </r>
  <r>
    <n v="2016"/>
    <n v="555"/>
    <n v="555"/>
    <n v="555"/>
    <x v="8"/>
    <n v="2919"/>
    <s v="500"/>
    <x v="851"/>
    <x v="65"/>
    <x v="467"/>
    <x v="1"/>
    <n v="1"/>
  </r>
  <r>
    <n v="2016"/>
    <n v="874.89"/>
    <n v="1749.78"/>
    <n v="1749.78"/>
    <x v="97"/>
    <n v="1705"/>
    <s v="220"/>
    <x v="852"/>
    <x v="1087"/>
    <x v="4"/>
    <x v="0"/>
    <n v="1"/>
  </r>
  <r>
    <n v="2016"/>
    <n v="242.18"/>
    <n v="484.36"/>
    <n v="484.36"/>
    <x v="143"/>
    <n v="1871"/>
    <s v="220"/>
    <x v="853"/>
    <x v="1088"/>
    <x v="151"/>
    <x v="0"/>
    <n v="1"/>
  </r>
  <r>
    <n v="2016"/>
    <n v="105"/>
    <n v="105"/>
    <n v="105"/>
    <x v="8"/>
    <n v="1951"/>
    <s v="450"/>
    <x v="854"/>
    <x v="65"/>
    <x v="468"/>
    <x v="8"/>
    <n v="1"/>
  </r>
  <r>
    <n v="2016"/>
    <n v="100"/>
    <n v="100"/>
    <n v="100"/>
    <x v="143"/>
    <n v="3475"/>
    <s v="900"/>
    <x v="855"/>
    <x v="1089"/>
    <x v="160"/>
    <x v="14"/>
    <n v="1"/>
  </r>
  <r>
    <n v="2016"/>
    <n v="300"/>
    <n v="300"/>
    <n v="300"/>
    <x v="143"/>
    <n v="5251"/>
    <s v="900"/>
    <x v="856"/>
    <x v="1090"/>
    <x v="95"/>
    <x v="14"/>
    <n v="1"/>
  </r>
  <r>
    <n v="2016"/>
    <n v="300"/>
    <n v="300"/>
    <n v="300"/>
    <x v="143"/>
    <n v="3476"/>
    <s v="530"/>
    <x v="857"/>
    <x v="1091"/>
    <x v="109"/>
    <x v="4"/>
    <n v="1"/>
  </r>
  <r>
    <n v="2016"/>
    <n v="784"/>
    <n v="784"/>
    <n v="784"/>
    <x v="143"/>
    <n v="6514"/>
    <s v="150"/>
    <x v="858"/>
    <x v="1092"/>
    <x v="469"/>
    <x v="6"/>
    <n v="1"/>
  </r>
  <r>
    <n v="2016"/>
    <n v="532"/>
    <n v="532"/>
    <n v="532"/>
    <x v="143"/>
    <n v="6514"/>
    <s v="150"/>
    <x v="858"/>
    <x v="1092"/>
    <x v="469"/>
    <x v="6"/>
    <n v="0"/>
  </r>
  <r>
    <n v="2016"/>
    <n v="1334.05"/>
    <n v="4002.15"/>
    <n v="4002.15"/>
    <x v="146"/>
    <n v="2764"/>
    <s v="900"/>
    <x v="859"/>
    <x v="1093"/>
    <x v="91"/>
    <x v="14"/>
    <n v="1"/>
  </r>
  <r>
    <n v="2016"/>
    <n v="91.25"/>
    <n v="273.75"/>
    <n v="273.75"/>
    <x v="146"/>
    <n v="2764"/>
    <s v="900"/>
    <x v="859"/>
    <x v="1093"/>
    <x v="91"/>
    <x v="14"/>
    <n v="0"/>
  </r>
  <r>
    <n v="2016"/>
    <n v="912.5"/>
    <n v="912.5"/>
    <n v="912.5"/>
    <x v="146"/>
    <n v="2764"/>
    <s v="900"/>
    <x v="859"/>
    <x v="1093"/>
    <x v="91"/>
    <x v="14"/>
    <n v="0"/>
  </r>
  <r>
    <n v="2016"/>
    <n v="88.33"/>
    <n v="264.99"/>
    <n v="264.99"/>
    <x v="146"/>
    <n v="2764"/>
    <s v="900"/>
    <x v="859"/>
    <x v="1093"/>
    <x v="91"/>
    <x v="14"/>
    <n v="0"/>
  </r>
  <r>
    <n v="2016"/>
    <n v="127"/>
    <n v="381"/>
    <n v="381"/>
    <x v="146"/>
    <n v="2764"/>
    <s v="900"/>
    <x v="859"/>
    <x v="1093"/>
    <x v="91"/>
    <x v="14"/>
    <n v="0"/>
  </r>
  <r>
    <n v="2016"/>
    <n v="227.8"/>
    <n v="1139"/>
    <n v="1139"/>
    <x v="147"/>
    <n v="6073"/>
    <s v="600"/>
    <x v="860"/>
    <x v="1094"/>
    <x v="380"/>
    <x v="16"/>
    <n v="1"/>
  </r>
  <r>
    <n v="2016"/>
    <n v="254.15"/>
    <n v="254.15"/>
    <n v="254.15"/>
    <x v="147"/>
    <n v="6073"/>
    <s v="600"/>
    <x v="860"/>
    <x v="1094"/>
    <x v="380"/>
    <x v="16"/>
    <n v="0"/>
  </r>
  <r>
    <n v="2016"/>
    <n v="206.55"/>
    <n v="413.1"/>
    <n v="698.1"/>
    <x v="147"/>
    <n v="6073"/>
    <s v="600"/>
    <x v="860"/>
    <x v="1094"/>
    <x v="380"/>
    <x v="16"/>
    <n v="0"/>
  </r>
  <r>
    <n v="2016"/>
    <n v="949.05"/>
    <n v="949.05"/>
    <n v="949.05"/>
    <x v="97"/>
    <n v="5253"/>
    <s v="900"/>
    <x v="861"/>
    <x v="1095"/>
    <x v="215"/>
    <x v="14"/>
    <n v="1"/>
  </r>
  <r>
    <n v="2016"/>
    <n v="135.99"/>
    <n v="135.99"/>
    <n v="135.99"/>
    <x v="97"/>
    <n v="5253"/>
    <s v="900"/>
    <x v="861"/>
    <x v="1095"/>
    <x v="215"/>
    <x v="14"/>
    <n v="0"/>
  </r>
  <r>
    <n v="2016"/>
    <n v="46.99"/>
    <n v="46.99"/>
    <n v="46.99"/>
    <x v="97"/>
    <n v="5253"/>
    <s v="900"/>
    <x v="861"/>
    <x v="1095"/>
    <x v="215"/>
    <x v="14"/>
    <n v="0"/>
  </r>
  <r>
    <n v="2016"/>
    <n v="4.24"/>
    <n v="4.24"/>
    <n v="4.24"/>
    <x v="97"/>
    <n v="5253"/>
    <s v="900"/>
    <x v="861"/>
    <x v="1095"/>
    <x v="215"/>
    <x v="14"/>
    <n v="0"/>
  </r>
  <r>
    <n v="2016"/>
    <n v="69.989999999999995"/>
    <n v="69.989999999999995"/>
    <n v="69.989999999999995"/>
    <x v="97"/>
    <n v="5253"/>
    <s v="900"/>
    <x v="861"/>
    <x v="1095"/>
    <x v="215"/>
    <x v="14"/>
    <n v="0"/>
  </r>
  <r>
    <n v="2016"/>
    <n v="949.05"/>
    <n v="1898.1"/>
    <n v="1898.1"/>
    <x v="148"/>
    <n v="5253"/>
    <s v="900"/>
    <x v="862"/>
    <x v="1096"/>
    <x v="215"/>
    <x v="14"/>
    <n v="1"/>
  </r>
  <r>
    <n v="2016"/>
    <n v="135.99"/>
    <n v="271.98"/>
    <n v="271.98"/>
    <x v="148"/>
    <n v="5253"/>
    <s v="900"/>
    <x v="862"/>
    <x v="1096"/>
    <x v="215"/>
    <x v="14"/>
    <n v="0"/>
  </r>
  <r>
    <n v="2016"/>
    <n v="4.24"/>
    <n v="8.48"/>
    <n v="8.48"/>
    <x v="148"/>
    <n v="5253"/>
    <s v="900"/>
    <x v="862"/>
    <x v="1096"/>
    <x v="215"/>
    <x v="14"/>
    <n v="0"/>
  </r>
  <r>
    <n v="2016"/>
    <n v="69.989999999999995"/>
    <n v="69.989999999999995"/>
    <n v="69.989999999999995"/>
    <x v="148"/>
    <n v="5253"/>
    <s v="900"/>
    <x v="862"/>
    <x v="1096"/>
    <x v="215"/>
    <x v="14"/>
    <n v="0"/>
  </r>
  <r>
    <n v="2016"/>
    <n v="89.99"/>
    <n v="89.99"/>
    <n v="89.99"/>
    <x v="148"/>
    <n v="5253"/>
    <s v="900"/>
    <x v="862"/>
    <x v="1096"/>
    <x v="215"/>
    <x v="14"/>
    <n v="0"/>
  </r>
  <r>
    <n v="2016"/>
    <n v="1800"/>
    <n v="1800"/>
    <n v="1800"/>
    <x v="143"/>
    <n v="6517"/>
    <s v="530"/>
    <x v="863"/>
    <x v="1097"/>
    <x v="470"/>
    <x v="4"/>
    <n v="1"/>
  </r>
  <r>
    <n v="2016"/>
    <n v="10000"/>
    <n v="10000"/>
    <n v="10000"/>
    <x v="147"/>
    <n v="3488"/>
    <s v="530"/>
    <x v="864"/>
    <x v="1098"/>
    <x v="17"/>
    <x v="4"/>
    <n v="1"/>
  </r>
  <r>
    <n v="2016"/>
    <n v="9579.56"/>
    <n v="9579.56"/>
    <n v="9579.56"/>
    <x v="143"/>
    <n v="6510"/>
    <s v="600"/>
    <x v="865"/>
    <x v="1099"/>
    <x v="471"/>
    <x v="16"/>
    <n v="1"/>
  </r>
  <r>
    <n v="2016"/>
    <n v="3000"/>
    <n v="3000"/>
    <n v="3000"/>
    <x v="143"/>
    <n v="1681"/>
    <s v="530"/>
    <x v="866"/>
    <x v="1100"/>
    <x v="23"/>
    <x v="4"/>
    <n v="1"/>
  </r>
  <r>
    <n v="2016"/>
    <n v="1572.5"/>
    <n v="3145"/>
    <n v="3145"/>
    <x v="147"/>
    <n v="2210"/>
    <s v="425"/>
    <x v="867"/>
    <x v="1101"/>
    <x v="43"/>
    <x v="7"/>
    <n v="1"/>
  </r>
  <r>
    <n v="2016"/>
    <n v="72997.34"/>
    <n v="72997.34"/>
    <n v="72997.34"/>
    <x v="141"/>
    <n v="2965"/>
    <s v="220"/>
    <x v="868"/>
    <x v="1102"/>
    <x v="1"/>
    <x v="0"/>
    <n v="1"/>
  </r>
  <r>
    <n v="2016"/>
    <n v="44.09"/>
    <n v="440.9"/>
    <n v="440.9"/>
    <x v="147"/>
    <n v="6278"/>
    <s v="425"/>
    <x v="869"/>
    <x v="1103"/>
    <x v="285"/>
    <x v="7"/>
    <n v="1"/>
  </r>
  <r>
    <n v="2016"/>
    <n v="62.23"/>
    <n v="622.29999999999995"/>
    <n v="622.29999999999995"/>
    <x v="147"/>
    <n v="6278"/>
    <s v="425"/>
    <x v="869"/>
    <x v="1103"/>
    <x v="285"/>
    <x v="7"/>
    <n v="0"/>
  </r>
  <r>
    <n v="2016"/>
    <n v="36.64"/>
    <n v="732.8"/>
    <n v="732.8"/>
    <x v="147"/>
    <n v="6278"/>
    <s v="425"/>
    <x v="869"/>
    <x v="1103"/>
    <x v="285"/>
    <x v="7"/>
    <n v="0"/>
  </r>
  <r>
    <n v="2016"/>
    <n v="350"/>
    <n v="350"/>
    <n v="350"/>
    <x v="149"/>
    <n v="3779"/>
    <s v="510"/>
    <x v="870"/>
    <x v="1104"/>
    <x v="64"/>
    <x v="32"/>
    <n v="1"/>
  </r>
  <r>
    <n v="2016"/>
    <n v="540"/>
    <n v="540"/>
    <n v="590"/>
    <x v="149"/>
    <n v="3779"/>
    <s v="510"/>
    <x v="870"/>
    <x v="1104"/>
    <x v="64"/>
    <x v="32"/>
    <n v="0"/>
  </r>
  <r>
    <n v="2016"/>
    <n v="1295"/>
    <n v="1295"/>
    <n v="1295"/>
    <x v="147"/>
    <n v="1238"/>
    <s v="151"/>
    <x v="871"/>
    <x v="1105"/>
    <x v="26"/>
    <x v="5"/>
    <n v="1"/>
  </r>
  <r>
    <n v="2016"/>
    <n v="3000"/>
    <n v="3000"/>
    <n v="3000"/>
    <x v="147"/>
    <n v="6518"/>
    <s v="530"/>
    <x v="872"/>
    <x v="1106"/>
    <x v="472"/>
    <x v="4"/>
    <n v="1"/>
  </r>
  <r>
    <n v="2016"/>
    <n v="400"/>
    <n v="400"/>
    <n v="400"/>
    <x v="150"/>
    <n v="3535"/>
    <s v="151"/>
    <x v="873"/>
    <x v="1107"/>
    <x v="473"/>
    <x v="5"/>
    <n v="1"/>
  </r>
  <r>
    <n v="2016"/>
    <n v="2250"/>
    <n v="2250"/>
    <n v="2250"/>
    <x v="150"/>
    <n v="3535"/>
    <s v="151"/>
    <x v="873"/>
    <x v="1107"/>
    <x v="473"/>
    <x v="5"/>
    <n v="0"/>
  </r>
  <r>
    <n v="2016"/>
    <n v="823.62"/>
    <n v="8236.2000000000007"/>
    <n v="8236.2000000000007"/>
    <x v="147"/>
    <n v="2722"/>
    <s v="900"/>
    <x v="874"/>
    <x v="1108"/>
    <x v="424"/>
    <x v="14"/>
    <n v="1"/>
  </r>
  <r>
    <n v="2016"/>
    <n v="392.57"/>
    <n v="7851.4"/>
    <n v="7851.4"/>
    <x v="147"/>
    <n v="2722"/>
    <s v="900"/>
    <x v="874"/>
    <x v="1108"/>
    <x v="424"/>
    <x v="14"/>
    <n v="0"/>
  </r>
  <r>
    <n v="2016"/>
    <n v="99"/>
    <n v="1485"/>
    <n v="1485"/>
    <x v="147"/>
    <n v="2722"/>
    <s v="900"/>
    <x v="874"/>
    <x v="1108"/>
    <x v="424"/>
    <x v="14"/>
    <n v="0"/>
  </r>
  <r>
    <n v="2016"/>
    <n v="379.25"/>
    <n v="7585"/>
    <n v="7585"/>
    <x v="147"/>
    <n v="2722"/>
    <s v="900"/>
    <x v="874"/>
    <x v="1108"/>
    <x v="424"/>
    <x v="14"/>
    <n v="0"/>
  </r>
  <r>
    <n v="2016"/>
    <n v="1531.43"/>
    <n v="1531.43"/>
    <n v="1531.43"/>
    <x v="147"/>
    <n v="2722"/>
    <s v="900"/>
    <x v="874"/>
    <x v="1108"/>
    <x v="424"/>
    <x v="14"/>
    <n v="0"/>
  </r>
  <r>
    <n v="2016"/>
    <n v="4500"/>
    <n v="4500"/>
    <n v="4500"/>
    <x v="147"/>
    <n v="5280"/>
    <s v="408"/>
    <x v="518"/>
    <x v="1109"/>
    <x v="115"/>
    <x v="15"/>
    <n v="1"/>
  </r>
  <r>
    <n v="2016"/>
    <n v="4500"/>
    <n v="4500"/>
    <n v="4500"/>
    <x v="147"/>
    <n v="5266"/>
    <s v="408"/>
    <x v="518"/>
    <x v="1110"/>
    <x v="112"/>
    <x v="15"/>
    <n v="1"/>
  </r>
  <r>
    <n v="2016"/>
    <n v="2530"/>
    <n v="2530"/>
    <n v="2530"/>
    <x v="149"/>
    <n v="6577"/>
    <s v="600"/>
    <x v="875"/>
    <x v="1111"/>
    <x v="474"/>
    <x v="16"/>
    <n v="1"/>
  </r>
  <r>
    <n v="2016"/>
    <n v="200"/>
    <n v="200"/>
    <n v="200"/>
    <x v="147"/>
    <n v="1058"/>
    <s v="408"/>
    <x v="876"/>
    <x v="1112"/>
    <x v="19"/>
    <x v="15"/>
    <n v="1"/>
  </r>
  <r>
    <n v="2016"/>
    <n v="200"/>
    <n v="200"/>
    <n v="200"/>
    <x v="147"/>
    <n v="1299"/>
    <s v="408"/>
    <x v="877"/>
    <x v="1113"/>
    <x v="27"/>
    <x v="15"/>
    <n v="1"/>
  </r>
  <r>
    <n v="2016"/>
    <n v="110.49"/>
    <n v="110.49"/>
    <n v="110.49"/>
    <x v="141"/>
    <n v="5253"/>
    <s v="220"/>
    <x v="878"/>
    <x v="1114"/>
    <x v="215"/>
    <x v="0"/>
    <n v="1"/>
  </r>
  <r>
    <n v="2016"/>
    <n v="169.99"/>
    <n v="169.99"/>
    <n v="169.99"/>
    <x v="141"/>
    <n v="5253"/>
    <s v="220"/>
    <x v="878"/>
    <x v="1114"/>
    <x v="215"/>
    <x v="0"/>
    <n v="0"/>
  </r>
  <r>
    <n v="2016"/>
    <n v="33.99"/>
    <n v="67.98"/>
    <n v="67.98"/>
    <x v="141"/>
    <n v="5253"/>
    <s v="220"/>
    <x v="878"/>
    <x v="1114"/>
    <x v="215"/>
    <x v="0"/>
    <n v="0"/>
  </r>
  <r>
    <n v="2016"/>
    <n v="1234.05"/>
    <n v="1234.05"/>
    <n v="1234.05"/>
    <x v="141"/>
    <n v="5253"/>
    <s v="220"/>
    <x v="878"/>
    <x v="1114"/>
    <x v="215"/>
    <x v="0"/>
    <n v="0"/>
  </r>
  <r>
    <n v="2016"/>
    <n v="10000"/>
    <n v="10000"/>
    <n v="10000"/>
    <x v="141"/>
    <n v="4035"/>
    <s v="450"/>
    <x v="879"/>
    <x v="1115"/>
    <x v="68"/>
    <x v="8"/>
    <n v="1"/>
  </r>
  <r>
    <n v="2016"/>
    <n v="10995"/>
    <n v="32985"/>
    <n v="32985"/>
    <x v="142"/>
    <n v="6589"/>
    <s v="150"/>
    <x v="880"/>
    <x v="1116"/>
    <x v="475"/>
    <x v="6"/>
    <n v="1"/>
  </r>
  <r>
    <n v="2016"/>
    <n v="3.96"/>
    <n v="1980"/>
    <n v="1980"/>
    <x v="148"/>
    <n v="1117"/>
    <s v="150"/>
    <x v="881"/>
    <x v="1117"/>
    <x v="37"/>
    <x v="6"/>
    <n v="1"/>
  </r>
  <r>
    <n v="2016"/>
    <n v="301.75"/>
    <n v="301.75"/>
    <n v="301.75"/>
    <x v="151"/>
    <n v="3838"/>
    <s v="122"/>
    <x v="188"/>
    <x v="1118"/>
    <x v="257"/>
    <x v="25"/>
    <n v="1"/>
  </r>
  <r>
    <n v="2016"/>
    <n v="242.18"/>
    <n v="484.36"/>
    <n v="484.36"/>
    <x v="151"/>
    <n v="1871"/>
    <s v="122"/>
    <x v="659"/>
    <x v="1119"/>
    <x v="151"/>
    <x v="25"/>
    <n v="1"/>
  </r>
  <r>
    <n v="2016"/>
    <n v="316.43"/>
    <n v="316.43"/>
    <n v="316.43"/>
    <x v="151"/>
    <n v="1447"/>
    <s v="122"/>
    <x v="882"/>
    <x v="1120"/>
    <x v="5"/>
    <x v="25"/>
    <n v="1"/>
  </r>
  <r>
    <n v="2016"/>
    <n v="749.73"/>
    <n v="3748.65"/>
    <n v="3748.65"/>
    <x v="141"/>
    <n v="2099"/>
    <s v="940"/>
    <x v="883"/>
    <x v="1121"/>
    <x v="93"/>
    <x v="10"/>
    <n v="1"/>
  </r>
  <r>
    <n v="2016"/>
    <n v="1.5389999999999999"/>
    <n v="3078"/>
    <n v="3078"/>
    <x v="97"/>
    <n v="3701"/>
    <s v="450"/>
    <x v="884"/>
    <x v="1122"/>
    <x v="62"/>
    <x v="8"/>
    <n v="1"/>
  </r>
  <r>
    <n v="2016"/>
    <n v="750"/>
    <n v="750"/>
    <n v="750"/>
    <x v="97"/>
    <n v="1014"/>
    <s v="151"/>
    <x v="885"/>
    <x v="1123"/>
    <x v="455"/>
    <x v="5"/>
    <n v="1"/>
  </r>
  <r>
    <n v="2016"/>
    <n v="31"/>
    <n v="31"/>
    <n v="31"/>
    <x v="139"/>
    <n v="3242"/>
    <s v="122"/>
    <x v="192"/>
    <x v="1124"/>
    <x v="65"/>
    <x v="25"/>
    <n v="1"/>
  </r>
  <r>
    <n v="2016"/>
    <n v="8500"/>
    <n v="8500"/>
    <n v="8500"/>
    <x v="148"/>
    <n v="1297"/>
    <s v="450"/>
    <x v="886"/>
    <x v="1125"/>
    <x v="156"/>
    <x v="8"/>
    <n v="1"/>
  </r>
  <r>
    <n v="2016"/>
    <n v="2000"/>
    <n v="2000"/>
    <n v="2000"/>
    <x v="148"/>
    <n v="1220"/>
    <s v="600"/>
    <x v="887"/>
    <x v="1126"/>
    <x v="76"/>
    <x v="16"/>
    <n v="1"/>
  </r>
  <r>
    <n v="2016"/>
    <n v="0"/>
    <n v="0"/>
    <n v="0"/>
    <x v="8"/>
    <n v="0"/>
    <s v="900"/>
    <x v="888"/>
    <x v="65"/>
    <x v="158"/>
    <x v="14"/>
    <n v="1"/>
  </r>
  <r>
    <n v="2016"/>
    <n v="0"/>
    <n v="0"/>
    <n v="0"/>
    <x v="8"/>
    <n v="0"/>
    <s v="900"/>
    <x v="888"/>
    <x v="65"/>
    <x v="158"/>
    <x v="14"/>
    <n v="0"/>
  </r>
  <r>
    <n v="2016"/>
    <n v="0"/>
    <n v="0"/>
    <n v="0"/>
    <x v="8"/>
    <n v="0"/>
    <s v="900"/>
    <x v="888"/>
    <x v="65"/>
    <x v="158"/>
    <x v="14"/>
    <n v="0"/>
  </r>
  <r>
    <n v="2016"/>
    <n v="0"/>
    <n v="0"/>
    <n v="0"/>
    <x v="8"/>
    <n v="0"/>
    <s v="900"/>
    <x v="888"/>
    <x v="65"/>
    <x v="158"/>
    <x v="14"/>
    <n v="0"/>
  </r>
  <r>
    <n v="2016"/>
    <n v="0"/>
    <n v="0"/>
    <n v="0"/>
    <x v="8"/>
    <n v="0"/>
    <s v="900"/>
    <x v="888"/>
    <x v="65"/>
    <x v="158"/>
    <x v="14"/>
    <n v="0"/>
  </r>
  <r>
    <n v="2016"/>
    <n v="4.8"/>
    <n v="960"/>
    <n v="960"/>
    <x v="152"/>
    <n v="1488"/>
    <s v="900"/>
    <x v="889"/>
    <x v="1127"/>
    <x v="299"/>
    <x v="14"/>
    <n v="1"/>
  </r>
  <r>
    <n v="2016"/>
    <n v="4.8"/>
    <n v="1920"/>
    <n v="1920"/>
    <x v="152"/>
    <n v="1488"/>
    <s v="900"/>
    <x v="889"/>
    <x v="1127"/>
    <x v="299"/>
    <x v="14"/>
    <n v="0"/>
  </r>
  <r>
    <n v="2016"/>
    <n v="295"/>
    <n v="295"/>
    <n v="295"/>
    <x v="152"/>
    <n v="1488"/>
    <s v="900"/>
    <x v="889"/>
    <x v="1127"/>
    <x v="299"/>
    <x v="14"/>
    <n v="0"/>
  </r>
  <r>
    <n v="2016"/>
    <n v="295"/>
    <n v="295"/>
    <n v="468.5"/>
    <x v="152"/>
    <n v="1488"/>
    <s v="900"/>
    <x v="889"/>
    <x v="1127"/>
    <x v="299"/>
    <x v="14"/>
    <n v="0"/>
  </r>
  <r>
    <n v="2016"/>
    <n v="20028.09"/>
    <n v="20028.09"/>
    <n v="20028.09"/>
    <x v="153"/>
    <n v="6602"/>
    <s v="600"/>
    <x v="890"/>
    <x v="1128"/>
    <x v="476"/>
    <x v="16"/>
    <n v="1"/>
  </r>
  <r>
    <n v="2016"/>
    <n v="2205"/>
    <n v="2205"/>
    <n v="2205"/>
    <x v="152"/>
    <n v="6567"/>
    <s v="900"/>
    <x v="891"/>
    <x v="1129"/>
    <x v="477"/>
    <x v="14"/>
    <n v="1"/>
  </r>
  <r>
    <n v="2016"/>
    <n v="2728.5"/>
    <n v="2728.5"/>
    <n v="2728.5"/>
    <x v="152"/>
    <n v="6567"/>
    <s v="900"/>
    <x v="891"/>
    <x v="1129"/>
    <x v="477"/>
    <x v="14"/>
    <n v="0"/>
  </r>
  <r>
    <n v="2016"/>
    <n v="8000"/>
    <n v="8000"/>
    <n v="8000"/>
    <x v="145"/>
    <n v="1118"/>
    <s v="408"/>
    <x v="387"/>
    <x v="1130"/>
    <x v="72"/>
    <x v="15"/>
    <n v="1"/>
  </r>
  <r>
    <n v="2016"/>
    <n v="27.32"/>
    <n v="2732"/>
    <n v="2732"/>
    <x v="150"/>
    <n v="3109"/>
    <s v="150"/>
    <x v="892"/>
    <x v="1131"/>
    <x v="438"/>
    <x v="6"/>
    <n v="1"/>
  </r>
  <r>
    <n v="2016"/>
    <n v="31.65"/>
    <n v="791.25"/>
    <n v="791.25"/>
    <x v="150"/>
    <n v="3109"/>
    <s v="150"/>
    <x v="892"/>
    <x v="1131"/>
    <x v="438"/>
    <x v="6"/>
    <n v="0"/>
  </r>
  <r>
    <n v="2016"/>
    <n v="242.16"/>
    <n v="242.16"/>
    <n v="242.16"/>
    <x v="145"/>
    <n v="1871"/>
    <s v="510"/>
    <x v="893"/>
    <x v="1132"/>
    <x v="151"/>
    <x v="32"/>
    <n v="1"/>
  </r>
  <r>
    <n v="2016"/>
    <n v="10665"/>
    <n v="10665"/>
    <n v="10665"/>
    <x v="149"/>
    <n v="5525"/>
    <s v="220"/>
    <x v="894"/>
    <x v="1133"/>
    <x v="209"/>
    <x v="0"/>
    <n v="1"/>
  </r>
  <r>
    <n v="2016"/>
    <n v="1109"/>
    <n v="1109"/>
    <n v="1109"/>
    <x v="146"/>
    <n v="1155"/>
    <s v="220"/>
    <x v="895"/>
    <x v="1134"/>
    <x v="429"/>
    <x v="0"/>
    <n v="1"/>
  </r>
  <r>
    <n v="2016"/>
    <n v="79"/>
    <n v="79"/>
    <n v="79"/>
    <x v="146"/>
    <n v="1155"/>
    <s v="220"/>
    <x v="895"/>
    <x v="1134"/>
    <x v="429"/>
    <x v="0"/>
    <n v="0"/>
  </r>
  <r>
    <n v="2016"/>
    <n v="23.4"/>
    <n v="23.4"/>
    <n v="23.4"/>
    <x v="142"/>
    <n v="1239"/>
    <s v="900"/>
    <x v="805"/>
    <x v="1135"/>
    <x v="252"/>
    <x v="14"/>
    <n v="1"/>
  </r>
  <r>
    <n v="2016"/>
    <n v="23.4"/>
    <n v="23.4"/>
    <n v="23.4"/>
    <x v="142"/>
    <n v="1239"/>
    <s v="900"/>
    <x v="805"/>
    <x v="1135"/>
    <x v="252"/>
    <x v="14"/>
    <n v="0"/>
  </r>
  <r>
    <n v="2016"/>
    <n v="5728"/>
    <n v="5728"/>
    <n v="5728"/>
    <x v="146"/>
    <n v="2123"/>
    <s v="425"/>
    <x v="896"/>
    <x v="1136"/>
    <x v="48"/>
    <x v="7"/>
    <n v="1"/>
  </r>
  <r>
    <n v="2016"/>
    <n v="1295"/>
    <n v="1295"/>
    <n v="1295"/>
    <x v="145"/>
    <n v="2520"/>
    <s v="450"/>
    <x v="897"/>
    <x v="1137"/>
    <x v="410"/>
    <x v="8"/>
    <n v="1"/>
  </r>
  <r>
    <n v="2016"/>
    <n v="35"/>
    <n v="35"/>
    <n v="35"/>
    <x v="142"/>
    <n v="2927"/>
    <s v="900"/>
    <x v="898"/>
    <x v="1138"/>
    <x v="132"/>
    <x v="14"/>
    <n v="1"/>
  </r>
  <r>
    <n v="2016"/>
    <n v="2626.8"/>
    <n v="2626.8"/>
    <n v="2626.8"/>
    <x v="152"/>
    <n v="2009"/>
    <s v="900"/>
    <x v="488"/>
    <x v="1139"/>
    <x v="148"/>
    <x v="14"/>
    <n v="1"/>
  </r>
  <r>
    <n v="2016"/>
    <n v="118.5"/>
    <n v="118.5"/>
    <n v="118.5"/>
    <x v="152"/>
    <n v="2009"/>
    <s v="900"/>
    <x v="488"/>
    <x v="1139"/>
    <x v="148"/>
    <x v="14"/>
    <n v="0"/>
  </r>
  <r>
    <n v="2016"/>
    <n v="1466.7"/>
    <n v="1466.7"/>
    <n v="1466.7"/>
    <x v="152"/>
    <n v="2009"/>
    <s v="900"/>
    <x v="488"/>
    <x v="1139"/>
    <x v="148"/>
    <x v="14"/>
    <n v="0"/>
  </r>
  <r>
    <n v="2016"/>
    <n v="179.39"/>
    <n v="5561.09"/>
    <n v="5561.09"/>
    <x v="145"/>
    <n v="1705"/>
    <s v="220"/>
    <x v="899"/>
    <x v="1140"/>
    <x v="4"/>
    <x v="0"/>
    <n v="1"/>
  </r>
  <r>
    <n v="2016"/>
    <n v="721.4"/>
    <n v="22363.4"/>
    <n v="22363.4"/>
    <x v="145"/>
    <n v="1705"/>
    <s v="220"/>
    <x v="899"/>
    <x v="1140"/>
    <x v="4"/>
    <x v="0"/>
    <n v="0"/>
  </r>
  <r>
    <n v="2016"/>
    <n v="484.79"/>
    <n v="484.79"/>
    <n v="564.79"/>
    <x v="145"/>
    <n v="3984"/>
    <s v="940"/>
    <x v="900"/>
    <x v="1141"/>
    <x v="478"/>
    <x v="10"/>
    <n v="1"/>
  </r>
  <r>
    <n v="2016"/>
    <n v="200"/>
    <n v="200"/>
    <n v="200"/>
    <x v="146"/>
    <n v="5033"/>
    <s v="900"/>
    <x v="901"/>
    <x v="1142"/>
    <x v="103"/>
    <x v="14"/>
    <n v="1"/>
  </r>
  <r>
    <n v="2016"/>
    <n v="500"/>
    <n v="500"/>
    <n v="500"/>
    <x v="146"/>
    <n v="2592"/>
    <s v="900"/>
    <x v="902"/>
    <x v="1143"/>
    <x v="86"/>
    <x v="14"/>
    <n v="1"/>
  </r>
  <r>
    <n v="2016"/>
    <n v="697.87"/>
    <n v="697.87"/>
    <n v="697.87"/>
    <x v="150"/>
    <n v="1447"/>
    <s v="220"/>
    <x v="903"/>
    <x v="1144"/>
    <x v="5"/>
    <x v="0"/>
    <n v="1"/>
  </r>
  <r>
    <n v="2016"/>
    <n v="242.16"/>
    <n v="242.16"/>
    <n v="242.16"/>
    <x v="146"/>
    <n v="1871"/>
    <s v="220"/>
    <x v="904"/>
    <x v="1145"/>
    <x v="151"/>
    <x v="0"/>
    <n v="1"/>
  </r>
  <r>
    <n v="2016"/>
    <n v="14.5"/>
    <n v="2682.5"/>
    <n v="2682.5"/>
    <x v="153"/>
    <n v="2049"/>
    <s v="900"/>
    <x v="905"/>
    <x v="1146"/>
    <x v="110"/>
    <x v="14"/>
    <n v="1"/>
  </r>
  <r>
    <n v="2016"/>
    <n v="5554.95"/>
    <n v="5554.95"/>
    <n v="5554.95"/>
    <x v="152"/>
    <n v="2688"/>
    <s v="900"/>
    <x v="488"/>
    <x v="1147"/>
    <x v="78"/>
    <x v="14"/>
    <n v="1"/>
  </r>
  <r>
    <n v="2016"/>
    <n v="1294.3399999999999"/>
    <n v="1294.3399999999999"/>
    <n v="1294.3399999999999"/>
    <x v="152"/>
    <n v="2688"/>
    <s v="900"/>
    <x v="488"/>
    <x v="1147"/>
    <x v="78"/>
    <x v="14"/>
    <n v="0"/>
  </r>
  <r>
    <n v="2016"/>
    <n v="849.76"/>
    <n v="849.76"/>
    <n v="849.76"/>
    <x v="152"/>
    <n v="2688"/>
    <s v="900"/>
    <x v="488"/>
    <x v="1147"/>
    <x v="78"/>
    <x v="14"/>
    <n v="0"/>
  </r>
  <r>
    <n v="2016"/>
    <n v="67.5"/>
    <n v="67.5"/>
    <n v="67.5"/>
    <x v="152"/>
    <n v="2688"/>
    <s v="900"/>
    <x v="488"/>
    <x v="1147"/>
    <x v="78"/>
    <x v="14"/>
    <n v="0"/>
  </r>
  <r>
    <n v="2016"/>
    <n v="301.73"/>
    <n v="301.73"/>
    <n v="301.73"/>
    <x v="152"/>
    <n v="3363"/>
    <s v="900"/>
    <x v="488"/>
    <x v="1148"/>
    <x v="149"/>
    <x v="14"/>
    <n v="1"/>
  </r>
  <r>
    <n v="2016"/>
    <n v="686.6"/>
    <n v="686.6"/>
    <n v="686.6"/>
    <x v="152"/>
    <n v="3363"/>
    <s v="900"/>
    <x v="488"/>
    <x v="1148"/>
    <x v="149"/>
    <x v="14"/>
    <n v="0"/>
  </r>
  <r>
    <n v="2016"/>
    <n v="1219.27"/>
    <n v="1219.27"/>
    <n v="1219.27"/>
    <x v="152"/>
    <n v="3363"/>
    <s v="900"/>
    <x v="488"/>
    <x v="1148"/>
    <x v="149"/>
    <x v="14"/>
    <n v="0"/>
  </r>
  <r>
    <n v="2016"/>
    <n v="140.66"/>
    <n v="2813.2"/>
    <n v="2813.2"/>
    <x v="149"/>
    <n v="3363"/>
    <s v="900"/>
    <x v="488"/>
    <x v="1149"/>
    <x v="149"/>
    <x v="14"/>
    <n v="1"/>
  </r>
  <r>
    <n v="2016"/>
    <n v="46"/>
    <n v="2300"/>
    <n v="2300"/>
    <x v="152"/>
    <n v="1624"/>
    <s v="900"/>
    <x v="488"/>
    <x v="1150"/>
    <x v="233"/>
    <x v="14"/>
    <n v="1"/>
  </r>
  <r>
    <n v="2016"/>
    <n v="154.4"/>
    <n v="1544"/>
    <n v="1544"/>
    <x v="149"/>
    <n v="2009"/>
    <s v="900"/>
    <x v="488"/>
    <x v="1151"/>
    <x v="148"/>
    <x v="14"/>
    <n v="1"/>
  </r>
  <r>
    <n v="2016"/>
    <n v="2125.7399999999998"/>
    <n v="2125.7399999999998"/>
    <n v="2125.7399999999998"/>
    <x v="139"/>
    <n v="2952"/>
    <s v="600"/>
    <x v="906"/>
    <x v="1152"/>
    <x v="479"/>
    <x v="16"/>
    <n v="1"/>
  </r>
  <r>
    <n v="2016"/>
    <n v="32379.68"/>
    <n v="32379.68"/>
    <n v="32379.68"/>
    <x v="150"/>
    <n v="5525"/>
    <s v="220"/>
    <x v="907"/>
    <x v="1153"/>
    <x v="209"/>
    <x v="0"/>
    <n v="1"/>
  </r>
  <r>
    <n v="2016"/>
    <n v="14295.56"/>
    <n v="14295.56"/>
    <n v="14358.5"/>
    <x v="150"/>
    <n v="1559"/>
    <s v="220"/>
    <x v="908"/>
    <x v="1154"/>
    <x v="223"/>
    <x v="0"/>
    <n v="1"/>
  </r>
  <r>
    <n v="2016"/>
    <n v="700"/>
    <n v="700"/>
    <n v="700"/>
    <x v="150"/>
    <n v="1320"/>
    <s v="530"/>
    <x v="909"/>
    <x v="1155"/>
    <x v="480"/>
    <x v="4"/>
    <n v="1"/>
  </r>
  <r>
    <n v="2016"/>
    <n v="25.08"/>
    <n v="376.2"/>
    <n v="376.2"/>
    <x v="8"/>
    <n v="5947"/>
    <s v="410"/>
    <x v="910"/>
    <x v="65"/>
    <x v="358"/>
    <x v="19"/>
    <n v="1"/>
  </r>
  <r>
    <n v="2016"/>
    <n v="35.770000000000003"/>
    <n v="286.16000000000003"/>
    <n v="286.16000000000003"/>
    <x v="8"/>
    <n v="5947"/>
    <s v="410"/>
    <x v="910"/>
    <x v="65"/>
    <x v="358"/>
    <x v="19"/>
    <n v="0"/>
  </r>
  <r>
    <n v="2016"/>
    <n v="4320"/>
    <n v="4320"/>
    <n v="4320"/>
    <x v="149"/>
    <n v="3682"/>
    <s v="600"/>
    <x v="911"/>
    <x v="1156"/>
    <x v="174"/>
    <x v="16"/>
    <n v="1"/>
  </r>
  <r>
    <n v="2016"/>
    <n v="2934.86"/>
    <n v="2934.86"/>
    <n v="2934.86"/>
    <x v="149"/>
    <n v="1232"/>
    <s v="600"/>
    <x v="912"/>
    <x v="1157"/>
    <x v="357"/>
    <x v="16"/>
    <n v="1"/>
  </r>
  <r>
    <n v="2016"/>
    <n v="1599"/>
    <n v="1599"/>
    <n v="1599"/>
    <x v="149"/>
    <n v="1100"/>
    <s v="600"/>
    <x v="913"/>
    <x v="1158"/>
    <x v="267"/>
    <x v="16"/>
    <n v="1"/>
  </r>
  <r>
    <n v="2016"/>
    <n v="823.62"/>
    <n v="8236.2000000000007"/>
    <n v="8236.2000000000007"/>
    <x v="152"/>
    <n v="2722"/>
    <s v="900"/>
    <x v="914"/>
    <x v="1159"/>
    <x v="424"/>
    <x v="14"/>
    <n v="1"/>
  </r>
  <r>
    <n v="2016"/>
    <n v="392.57"/>
    <n v="7851.4"/>
    <n v="7851.4"/>
    <x v="152"/>
    <n v="2722"/>
    <s v="900"/>
    <x v="914"/>
    <x v="1159"/>
    <x v="424"/>
    <x v="14"/>
    <n v="0"/>
  </r>
  <r>
    <n v="2016"/>
    <n v="99"/>
    <n v="1485"/>
    <n v="1485"/>
    <x v="152"/>
    <n v="2722"/>
    <s v="900"/>
    <x v="914"/>
    <x v="1159"/>
    <x v="424"/>
    <x v="14"/>
    <n v="0"/>
  </r>
  <r>
    <n v="2016"/>
    <n v="379.25"/>
    <n v="7585"/>
    <n v="7585"/>
    <x v="152"/>
    <n v="2722"/>
    <s v="900"/>
    <x v="914"/>
    <x v="1159"/>
    <x v="424"/>
    <x v="14"/>
    <n v="0"/>
  </r>
  <r>
    <n v="2016"/>
    <n v="1531.43"/>
    <n v="1531.43"/>
    <n v="1531.43"/>
    <x v="152"/>
    <n v="2722"/>
    <s v="900"/>
    <x v="914"/>
    <x v="1159"/>
    <x v="424"/>
    <x v="14"/>
    <n v="0"/>
  </r>
  <r>
    <n v="2016"/>
    <n v="1000"/>
    <n v="1000"/>
    <n v="1000"/>
    <x v="152"/>
    <n v="3353"/>
    <s v="500"/>
    <x v="915"/>
    <x v="1160"/>
    <x v="12"/>
    <x v="1"/>
    <n v="1"/>
  </r>
  <r>
    <n v="2016"/>
    <n v="2000"/>
    <n v="2000"/>
    <n v="2000"/>
    <x v="152"/>
    <n v="3589"/>
    <s v="500"/>
    <x v="573"/>
    <x v="1161"/>
    <x v="14"/>
    <x v="1"/>
    <n v="1"/>
  </r>
  <r>
    <n v="2016"/>
    <n v="3500"/>
    <n v="3500"/>
    <n v="3500"/>
    <x v="152"/>
    <n v="3798"/>
    <s v="530"/>
    <x v="711"/>
    <x v="1162"/>
    <x v="3"/>
    <x v="4"/>
    <n v="1"/>
  </r>
  <r>
    <n v="2016"/>
    <n v="2000"/>
    <n v="2000"/>
    <n v="2000"/>
    <x v="149"/>
    <n v="1552"/>
    <s v="450"/>
    <x v="814"/>
    <x v="1163"/>
    <x v="56"/>
    <x v="8"/>
    <n v="1"/>
  </r>
  <r>
    <n v="2016"/>
    <n v="110.49"/>
    <n v="110.49"/>
    <n v="110.49"/>
    <x v="139"/>
    <n v="5253"/>
    <s v="225"/>
    <x v="916"/>
    <x v="1164"/>
    <x v="215"/>
    <x v="45"/>
    <n v="1"/>
  </r>
  <r>
    <n v="2016"/>
    <n v="1709.05"/>
    <n v="1709.05"/>
    <n v="1709.05"/>
    <x v="139"/>
    <n v="5253"/>
    <s v="225"/>
    <x v="916"/>
    <x v="1164"/>
    <x v="215"/>
    <x v="45"/>
    <n v="0"/>
  </r>
  <r>
    <n v="2016"/>
    <n v="2.6669999999999999E-2"/>
    <n v="400.05"/>
    <n v="400.05"/>
    <x v="149"/>
    <n v="3838"/>
    <s v="130"/>
    <x v="917"/>
    <x v="1165"/>
    <x v="257"/>
    <x v="24"/>
    <n v="1"/>
  </r>
  <r>
    <n v="2016"/>
    <n v="679"/>
    <n v="2037"/>
    <n v="2037"/>
    <x v="139"/>
    <n v="1155"/>
    <s v="225"/>
    <x v="918"/>
    <x v="1166"/>
    <x v="429"/>
    <x v="45"/>
    <n v="1"/>
  </r>
  <r>
    <n v="2016"/>
    <n v="110"/>
    <n v="330"/>
    <n v="330"/>
    <x v="8"/>
    <n v="0"/>
    <s v="225"/>
    <x v="919"/>
    <x v="65"/>
    <x v="158"/>
    <x v="45"/>
    <n v="1"/>
  </r>
  <r>
    <n v="2016"/>
    <n v="207.89230000000001"/>
    <n v="5197.3100000000004"/>
    <n v="5197.3100000000004"/>
    <x v="142"/>
    <n v="6501"/>
    <s v="151"/>
    <x v="920"/>
    <x v="1167"/>
    <x v="384"/>
    <x v="5"/>
    <n v="1"/>
  </r>
  <r>
    <n v="2016"/>
    <n v="6395"/>
    <n v="6395"/>
    <n v="6395"/>
    <x v="154"/>
    <n v="6592"/>
    <s v="122"/>
    <x v="921"/>
    <x v="1168"/>
    <x v="481"/>
    <x v="25"/>
    <n v="1"/>
  </r>
  <r>
    <n v="2016"/>
    <n v="94"/>
    <n v="94"/>
    <n v="94"/>
    <x v="155"/>
    <n v="3242"/>
    <s v="900"/>
    <x v="922"/>
    <x v="1169"/>
    <x v="65"/>
    <x v="14"/>
    <n v="1"/>
  </r>
  <r>
    <n v="2016"/>
    <n v="330.66"/>
    <n v="330.66"/>
    <n v="330.66"/>
    <x v="156"/>
    <n v="1871"/>
    <s v="900"/>
    <x v="923"/>
    <x v="1170"/>
    <x v="151"/>
    <x v="14"/>
    <n v="1"/>
  </r>
  <r>
    <n v="2016"/>
    <n v="18000"/>
    <n v="18000"/>
    <n v="18000"/>
    <x v="142"/>
    <n v="3909"/>
    <s v="425"/>
    <x v="924"/>
    <x v="1171"/>
    <x v="482"/>
    <x v="7"/>
    <n v="1"/>
  </r>
  <r>
    <n v="2016"/>
    <n v="587.89"/>
    <n v="11757.8"/>
    <n v="11757.8"/>
    <x v="142"/>
    <n v="1705"/>
    <s v="132"/>
    <x v="925"/>
    <x v="1172"/>
    <x v="4"/>
    <x v="33"/>
    <n v="1"/>
  </r>
  <r>
    <n v="2016"/>
    <n v="1.72"/>
    <n v="3440"/>
    <n v="3440"/>
    <x v="142"/>
    <n v="2407"/>
    <s v="450"/>
    <x v="926"/>
    <x v="1173"/>
    <x v="191"/>
    <x v="8"/>
    <n v="1"/>
  </r>
  <r>
    <n v="2016"/>
    <n v="1615"/>
    <n v="3230"/>
    <n v="3230"/>
    <x v="153"/>
    <n v="2202"/>
    <s v="425"/>
    <x v="927"/>
    <x v="1174"/>
    <x v="483"/>
    <x v="7"/>
    <n v="1"/>
  </r>
  <r>
    <n v="2016"/>
    <n v="31"/>
    <n v="31"/>
    <n v="31"/>
    <x v="155"/>
    <n v="3242"/>
    <s v="110"/>
    <x v="928"/>
    <x v="1175"/>
    <x v="65"/>
    <x v="18"/>
    <n v="1"/>
  </r>
  <r>
    <n v="2016"/>
    <n v="1109"/>
    <n v="1109"/>
    <n v="1109"/>
    <x v="157"/>
    <n v="1155"/>
    <s v="220"/>
    <x v="929"/>
    <x v="1176"/>
    <x v="429"/>
    <x v="0"/>
    <n v="1"/>
  </r>
  <r>
    <n v="2016"/>
    <n v="79"/>
    <n v="79"/>
    <n v="79"/>
    <x v="157"/>
    <n v="1155"/>
    <s v="220"/>
    <x v="929"/>
    <x v="1176"/>
    <x v="429"/>
    <x v="0"/>
    <n v="0"/>
  </r>
  <r>
    <n v="2016"/>
    <n v="929.49"/>
    <n v="929.49"/>
    <n v="929.49"/>
    <x v="142"/>
    <n v="1705"/>
    <s v="520"/>
    <x v="930"/>
    <x v="1177"/>
    <x v="4"/>
    <x v="34"/>
    <n v="1"/>
  </r>
  <r>
    <n v="2016"/>
    <n v="242.16"/>
    <n v="242.16"/>
    <n v="242.16"/>
    <x v="156"/>
    <n v="1871"/>
    <s v="404"/>
    <x v="659"/>
    <x v="1178"/>
    <x v="151"/>
    <x v="17"/>
    <n v="1"/>
  </r>
  <r>
    <n v="2016"/>
    <n v="149.19999999999999"/>
    <n v="2685.6"/>
    <n v="2685.6"/>
    <x v="8"/>
    <n v="0"/>
    <s v="150"/>
    <x v="931"/>
    <x v="65"/>
    <x v="158"/>
    <x v="6"/>
    <n v="1"/>
  </r>
  <r>
    <n v="2016"/>
    <n v="300"/>
    <n v="300"/>
    <n v="300"/>
    <x v="154"/>
    <n v="5033"/>
    <s v="450"/>
    <x v="767"/>
    <x v="1179"/>
    <x v="103"/>
    <x v="8"/>
    <n v="1"/>
  </r>
  <r>
    <n v="2016"/>
    <n v="13305.45"/>
    <n v="13305.45"/>
    <n v="13305.45"/>
    <x v="154"/>
    <n v="1559"/>
    <s v="220"/>
    <x v="932"/>
    <x v="1180"/>
    <x v="223"/>
    <x v="0"/>
    <n v="1"/>
  </r>
  <r>
    <n v="2016"/>
    <n v="9180"/>
    <n v="9180"/>
    <n v="9180"/>
    <x v="154"/>
    <n v="6599"/>
    <s v="220"/>
    <x v="933"/>
    <x v="1181"/>
    <x v="484"/>
    <x v="0"/>
    <n v="1"/>
  </r>
  <r>
    <n v="2016"/>
    <n v="17000"/>
    <n v="17000"/>
    <n v="17000"/>
    <x v="153"/>
    <n v="6598"/>
    <s v="450"/>
    <x v="934"/>
    <x v="1182"/>
    <x v="485"/>
    <x v="8"/>
    <n v="1"/>
  </r>
  <r>
    <n v="2016"/>
    <n v="166"/>
    <n v="996"/>
    <n v="996"/>
    <x v="154"/>
    <n v="2099"/>
    <s v="600"/>
    <x v="935"/>
    <x v="1183"/>
    <x v="93"/>
    <x v="16"/>
    <n v="1"/>
  </r>
  <r>
    <n v="2016"/>
    <n v="65.84"/>
    <n v="9217.6"/>
    <n v="9217.6"/>
    <x v="153"/>
    <n v="1569"/>
    <s v="425"/>
    <x v="936"/>
    <x v="1184"/>
    <x v="486"/>
    <x v="7"/>
    <n v="1"/>
  </r>
  <r>
    <n v="2016"/>
    <n v="69.290000000000006"/>
    <n v="207.87"/>
    <n v="207.87"/>
    <x v="153"/>
    <n v="1610"/>
    <s v="510"/>
    <x v="937"/>
    <x v="1185"/>
    <x v="487"/>
    <x v="32"/>
    <n v="1"/>
  </r>
  <r>
    <n v="2016"/>
    <n v="12.55"/>
    <n v="75.3"/>
    <n v="75.3"/>
    <x v="153"/>
    <n v="1610"/>
    <s v="510"/>
    <x v="937"/>
    <x v="1185"/>
    <x v="487"/>
    <x v="32"/>
    <n v="0"/>
  </r>
  <r>
    <n v="2016"/>
    <n v="23.39"/>
    <n v="70.17"/>
    <n v="70.17"/>
    <x v="153"/>
    <n v="1610"/>
    <s v="510"/>
    <x v="937"/>
    <x v="1185"/>
    <x v="487"/>
    <x v="32"/>
    <n v="0"/>
  </r>
  <r>
    <n v="2016"/>
    <n v="97.84"/>
    <n v="391.36"/>
    <n v="391.36"/>
    <x v="153"/>
    <n v="1610"/>
    <s v="510"/>
    <x v="937"/>
    <x v="1185"/>
    <x v="487"/>
    <x v="32"/>
    <n v="0"/>
  </r>
  <r>
    <n v="2016"/>
    <n v="99.84"/>
    <n v="99.84"/>
    <n v="99.84"/>
    <x v="153"/>
    <n v="1610"/>
    <s v="510"/>
    <x v="937"/>
    <x v="1185"/>
    <x v="487"/>
    <x v="32"/>
    <n v="0"/>
  </r>
  <r>
    <n v="2016"/>
    <n v="14.45"/>
    <n v="346.8"/>
    <n v="346.8"/>
    <x v="153"/>
    <n v="1610"/>
    <s v="510"/>
    <x v="937"/>
    <x v="1185"/>
    <x v="487"/>
    <x v="32"/>
    <n v="0"/>
  </r>
  <r>
    <n v="2016"/>
    <n v="31.05"/>
    <n v="124.2"/>
    <n v="124.2"/>
    <x v="153"/>
    <n v="1610"/>
    <s v="510"/>
    <x v="937"/>
    <x v="1185"/>
    <x v="487"/>
    <x v="32"/>
    <n v="0"/>
  </r>
  <r>
    <n v="2016"/>
    <n v="33.049999999999997"/>
    <n v="33.049999999999997"/>
    <n v="33.049999999999997"/>
    <x v="153"/>
    <n v="1610"/>
    <s v="510"/>
    <x v="937"/>
    <x v="1185"/>
    <x v="487"/>
    <x v="32"/>
    <n v="0"/>
  </r>
  <r>
    <n v="2016"/>
    <n v="24.05"/>
    <n v="48.1"/>
    <n v="48.1"/>
    <x v="153"/>
    <n v="1610"/>
    <s v="510"/>
    <x v="937"/>
    <x v="1185"/>
    <x v="487"/>
    <x v="32"/>
    <n v="0"/>
  </r>
  <r>
    <n v="2016"/>
    <n v="14.55"/>
    <n v="291"/>
    <n v="291"/>
    <x v="153"/>
    <n v="1610"/>
    <s v="510"/>
    <x v="937"/>
    <x v="1185"/>
    <x v="487"/>
    <x v="32"/>
    <n v="0"/>
  </r>
  <r>
    <n v="2016"/>
    <n v="16.55"/>
    <n v="132.4"/>
    <n v="132.4"/>
    <x v="153"/>
    <n v="1610"/>
    <s v="510"/>
    <x v="937"/>
    <x v="1185"/>
    <x v="487"/>
    <x v="32"/>
    <n v="0"/>
  </r>
  <r>
    <n v="2016"/>
    <n v="42.75"/>
    <n v="85.5"/>
    <n v="85.5"/>
    <x v="153"/>
    <n v="1610"/>
    <s v="510"/>
    <x v="937"/>
    <x v="1185"/>
    <x v="487"/>
    <x v="32"/>
    <n v="0"/>
  </r>
  <r>
    <n v="2016"/>
    <n v="37.049999999999997"/>
    <n v="74.099999999999994"/>
    <n v="74.099999999999994"/>
    <x v="153"/>
    <n v="1610"/>
    <s v="510"/>
    <x v="937"/>
    <x v="1185"/>
    <x v="487"/>
    <x v="32"/>
    <n v="0"/>
  </r>
  <r>
    <n v="2016"/>
    <n v="17.8"/>
    <n v="142.4"/>
    <n v="142.4"/>
    <x v="153"/>
    <n v="1610"/>
    <s v="510"/>
    <x v="937"/>
    <x v="1185"/>
    <x v="487"/>
    <x v="32"/>
    <n v="0"/>
  </r>
  <r>
    <n v="2016"/>
    <n v="5.75"/>
    <n v="230"/>
    <n v="230"/>
    <x v="153"/>
    <n v="1610"/>
    <s v="510"/>
    <x v="937"/>
    <x v="1185"/>
    <x v="487"/>
    <x v="32"/>
    <n v="0"/>
  </r>
  <r>
    <n v="2016"/>
    <n v="7.25"/>
    <n v="29"/>
    <n v="29"/>
    <x v="153"/>
    <n v="1610"/>
    <s v="510"/>
    <x v="937"/>
    <x v="1185"/>
    <x v="487"/>
    <x v="32"/>
    <n v="0"/>
  </r>
  <r>
    <n v="2016"/>
    <n v="7.5"/>
    <n v="30"/>
    <n v="30"/>
    <x v="153"/>
    <n v="1610"/>
    <s v="510"/>
    <x v="937"/>
    <x v="1185"/>
    <x v="487"/>
    <x v="32"/>
    <n v="0"/>
  </r>
  <r>
    <n v="2016"/>
    <n v="50"/>
    <n v="50"/>
    <n v="50"/>
    <x v="153"/>
    <n v="1610"/>
    <s v="510"/>
    <x v="937"/>
    <x v="1185"/>
    <x v="487"/>
    <x v="32"/>
    <n v="0"/>
  </r>
  <r>
    <n v="2016"/>
    <n v="10"/>
    <n v="10"/>
    <n v="10"/>
    <x v="153"/>
    <n v="1610"/>
    <s v="510"/>
    <x v="937"/>
    <x v="1185"/>
    <x v="487"/>
    <x v="32"/>
    <n v="0"/>
  </r>
  <r>
    <n v="2016"/>
    <n v="10"/>
    <n v="10"/>
    <n v="10"/>
    <x v="153"/>
    <n v="1610"/>
    <s v="510"/>
    <x v="937"/>
    <x v="1185"/>
    <x v="487"/>
    <x v="32"/>
    <n v="0"/>
  </r>
  <r>
    <n v="2016"/>
    <n v="433.22"/>
    <n v="433.22"/>
    <n v="433.22"/>
    <x v="153"/>
    <n v="3363"/>
    <s v="900"/>
    <x v="488"/>
    <x v="1186"/>
    <x v="149"/>
    <x v="14"/>
    <n v="1"/>
  </r>
  <r>
    <n v="2016"/>
    <n v="20575"/>
    <n v="20575"/>
    <n v="20575"/>
    <x v="155"/>
    <n v="4009"/>
    <s v="250"/>
    <x v="938"/>
    <x v="1187"/>
    <x v="488"/>
    <x v="47"/>
    <n v="1"/>
  </r>
  <r>
    <n v="2016"/>
    <n v="3101.83"/>
    <n v="3101.83"/>
    <n v="3101.83"/>
    <x v="155"/>
    <n v="2764"/>
    <s v="150"/>
    <x v="939"/>
    <x v="1188"/>
    <x v="91"/>
    <x v="6"/>
    <n v="1"/>
  </r>
  <r>
    <n v="2016"/>
    <n v="9516.39"/>
    <n v="9516.39"/>
    <n v="9516.39"/>
    <x v="158"/>
    <n v="2215"/>
    <s v="153"/>
    <x v="940"/>
    <x v="1189"/>
    <x v="489"/>
    <x v="29"/>
    <n v="1"/>
  </r>
  <r>
    <n v="2016"/>
    <n v="3600"/>
    <n v="3600"/>
    <n v="3600"/>
    <x v="159"/>
    <n v="4036"/>
    <s v="153"/>
    <x v="941"/>
    <x v="1190"/>
    <x v="490"/>
    <x v="29"/>
    <n v="1"/>
  </r>
  <r>
    <n v="2016"/>
    <n v="31"/>
    <n v="31"/>
    <n v="31"/>
    <x v="155"/>
    <n v="3242"/>
    <s v="900"/>
    <x v="942"/>
    <x v="1191"/>
    <x v="65"/>
    <x v="14"/>
    <n v="1"/>
  </r>
  <r>
    <n v="2016"/>
    <n v="4600"/>
    <n v="4600"/>
    <n v="4600"/>
    <x v="160"/>
    <n v="6619"/>
    <s v="153"/>
    <x v="943"/>
    <x v="1192"/>
    <x v="491"/>
    <x v="29"/>
    <n v="1"/>
  </r>
  <r>
    <n v="2016"/>
    <n v="6925.85"/>
    <n v="6925.85"/>
    <n v="6925.85"/>
    <x v="158"/>
    <n v="1238"/>
    <s v="153"/>
    <x v="871"/>
    <x v="1193"/>
    <x v="26"/>
    <x v="29"/>
    <n v="1"/>
  </r>
  <r>
    <n v="2016"/>
    <n v="17095.22"/>
    <n v="17095.22"/>
    <n v="17095.22"/>
    <x v="158"/>
    <n v="6603"/>
    <s v="153"/>
    <x v="944"/>
    <x v="1194"/>
    <x v="492"/>
    <x v="29"/>
    <n v="1"/>
  </r>
  <r>
    <n v="2016"/>
    <n v="5231"/>
    <n v="5231"/>
    <n v="5231"/>
    <x v="158"/>
    <n v="1709"/>
    <s v="151"/>
    <x v="945"/>
    <x v="1195"/>
    <x v="32"/>
    <x v="5"/>
    <n v="1"/>
  </r>
  <r>
    <n v="2016"/>
    <n v="6250"/>
    <n v="6250"/>
    <n v="6250"/>
    <x v="160"/>
    <n v="6476"/>
    <s v="510"/>
    <x v="946"/>
    <x v="1196"/>
    <x v="441"/>
    <x v="32"/>
    <n v="1"/>
  </r>
  <r>
    <n v="2016"/>
    <n v="20"/>
    <n v="20"/>
    <n v="20"/>
    <x v="160"/>
    <n v="6476"/>
    <s v="510"/>
    <x v="946"/>
    <x v="1196"/>
    <x v="441"/>
    <x v="32"/>
    <n v="0"/>
  </r>
  <r>
    <n v="2016"/>
    <n v="5"/>
    <n v="5"/>
    <n v="5"/>
    <x v="160"/>
    <n v="6476"/>
    <s v="510"/>
    <x v="946"/>
    <x v="1196"/>
    <x v="441"/>
    <x v="32"/>
    <n v="0"/>
  </r>
  <r>
    <n v="2016"/>
    <n v="2688.52"/>
    <n v="2688.52"/>
    <n v="2718.52"/>
    <x v="158"/>
    <n v="4036"/>
    <s v="153"/>
    <x v="947"/>
    <x v="1197"/>
    <x v="490"/>
    <x v="29"/>
    <n v="1"/>
  </r>
  <r>
    <n v="2017"/>
    <n v="10000"/>
    <n v="10000"/>
    <n v="10000"/>
    <x v="161"/>
    <n v="3488"/>
    <s v="530"/>
    <x v="948"/>
    <x v="18"/>
    <x v="17"/>
    <x v="4"/>
    <n v="1"/>
  </r>
  <r>
    <n v="2017"/>
    <n v="2500"/>
    <n v="2500"/>
    <n v="2500"/>
    <x v="161"/>
    <n v="3470"/>
    <s v="530"/>
    <x v="949"/>
    <x v="0"/>
    <x v="71"/>
    <x v="4"/>
    <n v="1"/>
  </r>
  <r>
    <n v="2017"/>
    <n v="1500"/>
    <n v="1500"/>
    <n v="1500"/>
    <x v="161"/>
    <n v="1389"/>
    <s v="530"/>
    <x v="949"/>
    <x v="20"/>
    <x v="70"/>
    <x v="4"/>
    <n v="1"/>
  </r>
  <r>
    <n v="2017"/>
    <n v="5000"/>
    <n v="5000"/>
    <n v="5000"/>
    <x v="161"/>
    <n v="1681"/>
    <s v="530"/>
    <x v="18"/>
    <x v="12"/>
    <x v="23"/>
    <x v="4"/>
    <n v="1"/>
  </r>
  <r>
    <n v="2017"/>
    <n v="2000"/>
    <n v="2000"/>
    <n v="2000"/>
    <x v="161"/>
    <n v="1709"/>
    <s v="530"/>
    <x v="950"/>
    <x v="24"/>
    <x v="32"/>
    <x v="4"/>
    <n v="1"/>
  </r>
  <r>
    <n v="2017"/>
    <n v="1500"/>
    <n v="1500"/>
    <n v="1500"/>
    <x v="161"/>
    <n v="1225"/>
    <s v="530"/>
    <x v="951"/>
    <x v="21"/>
    <x v="74"/>
    <x v="4"/>
    <n v="1"/>
  </r>
  <r>
    <n v="2017"/>
    <n v="10000"/>
    <n v="10000"/>
    <n v="10000"/>
    <x v="161"/>
    <n v="1238"/>
    <s v="530"/>
    <x v="94"/>
    <x v="1"/>
    <x v="26"/>
    <x v="4"/>
    <n v="1"/>
  </r>
  <r>
    <n v="2017"/>
    <n v="4000"/>
    <n v="4000"/>
    <n v="4000"/>
    <x v="161"/>
    <n v="1094"/>
    <s v="530"/>
    <x v="12"/>
    <x v="23"/>
    <x v="15"/>
    <x v="4"/>
    <n v="1"/>
  </r>
  <r>
    <n v="2016"/>
    <n v="2600"/>
    <n v="2600"/>
    <n v="2600"/>
    <x v="162"/>
    <n v="3798"/>
    <s v="500"/>
    <x v="952"/>
    <x v="1198"/>
    <x v="3"/>
    <x v="1"/>
    <n v="1"/>
  </r>
  <r>
    <n v="2017"/>
    <n v="949.05"/>
    <n v="949.05"/>
    <n v="949.05"/>
    <x v="163"/>
    <n v="5253"/>
    <s v="122"/>
    <x v="953"/>
    <x v="3"/>
    <x v="215"/>
    <x v="25"/>
    <n v="1"/>
  </r>
  <r>
    <n v="2017"/>
    <n v="3300"/>
    <n v="3300"/>
    <n v="3300"/>
    <x v="161"/>
    <n v="2692"/>
    <s v="530"/>
    <x v="954"/>
    <x v="13"/>
    <x v="73"/>
    <x v="4"/>
    <n v="1"/>
  </r>
  <r>
    <n v="2017"/>
    <n v="1000"/>
    <n v="1000"/>
    <n v="1000"/>
    <x v="161"/>
    <n v="2193"/>
    <s v="530"/>
    <x v="949"/>
    <x v="10"/>
    <x v="33"/>
    <x v="4"/>
    <n v="1"/>
  </r>
  <r>
    <n v="2017"/>
    <n v="4000"/>
    <n v="4000"/>
    <n v="4000"/>
    <x v="161"/>
    <n v="1019"/>
    <s v="530"/>
    <x v="955"/>
    <x v="19"/>
    <x v="100"/>
    <x v="4"/>
    <n v="1"/>
  </r>
  <r>
    <n v="2017"/>
    <n v="6000"/>
    <n v="6000"/>
    <n v="6000"/>
    <x v="161"/>
    <n v="3986"/>
    <s v="530"/>
    <x v="94"/>
    <x v="14"/>
    <x v="97"/>
    <x v="4"/>
    <n v="1"/>
  </r>
  <r>
    <n v="2017"/>
    <n v="1000"/>
    <n v="1000"/>
    <n v="1000"/>
    <x v="161"/>
    <n v="3229"/>
    <s v="530"/>
    <x v="956"/>
    <x v="6"/>
    <x v="87"/>
    <x v="4"/>
    <n v="1"/>
  </r>
  <r>
    <n v="2017"/>
    <n v="1200"/>
    <n v="1200"/>
    <n v="1200"/>
    <x v="161"/>
    <n v="3082"/>
    <s v="530"/>
    <x v="957"/>
    <x v="15"/>
    <x v="75"/>
    <x v="4"/>
    <n v="1"/>
  </r>
  <r>
    <n v="2016"/>
    <n v="157.25"/>
    <n v="3931.25"/>
    <n v="3931.25"/>
    <x v="162"/>
    <n v="5255"/>
    <s v="151"/>
    <x v="958"/>
    <x v="1199"/>
    <x v="101"/>
    <x v="5"/>
    <n v="1"/>
  </r>
  <r>
    <n v="2017"/>
    <n v="0"/>
    <n v="0"/>
    <n v="0"/>
    <x v="17"/>
    <n v="3838"/>
    <s v="150"/>
    <x v="188"/>
    <x v="65"/>
    <x v="257"/>
    <x v="6"/>
    <n v="1"/>
  </r>
  <r>
    <n v="2017"/>
    <n v="500"/>
    <n v="500"/>
    <n v="500"/>
    <x v="161"/>
    <n v="3637"/>
    <s v="530"/>
    <x v="959"/>
    <x v="4"/>
    <x v="493"/>
    <x v="4"/>
    <n v="1"/>
  </r>
  <r>
    <n v="2017"/>
    <n v="600"/>
    <n v="600"/>
    <n v="600"/>
    <x v="164"/>
    <n v="3242"/>
    <s v="150"/>
    <x v="960"/>
    <x v="1200"/>
    <x v="65"/>
    <x v="6"/>
    <n v="1"/>
  </r>
  <r>
    <n v="2017"/>
    <n v="2000"/>
    <n v="2000"/>
    <n v="2000"/>
    <x v="161"/>
    <n v="3062"/>
    <s v="530"/>
    <x v="961"/>
    <x v="2"/>
    <x v="85"/>
    <x v="4"/>
    <n v="1"/>
  </r>
  <r>
    <n v="2017"/>
    <n v="5000"/>
    <n v="5000"/>
    <n v="5000"/>
    <x v="161"/>
    <n v="5138"/>
    <s v="530"/>
    <x v="962"/>
    <x v="11"/>
    <x v="88"/>
    <x v="4"/>
    <n v="1"/>
  </r>
  <r>
    <n v="2017"/>
    <n v="900"/>
    <n v="900"/>
    <n v="900"/>
    <x v="161"/>
    <n v="3715"/>
    <s v="530"/>
    <x v="963"/>
    <x v="7"/>
    <x v="99"/>
    <x v="4"/>
    <n v="1"/>
  </r>
  <r>
    <n v="2017"/>
    <n v="1600"/>
    <n v="1600"/>
    <n v="1600"/>
    <x v="161"/>
    <n v="1464"/>
    <s v="530"/>
    <x v="964"/>
    <x v="22"/>
    <x v="82"/>
    <x v="4"/>
    <n v="1"/>
  </r>
  <r>
    <n v="2017"/>
    <n v="4000"/>
    <n v="4000"/>
    <n v="4000"/>
    <x v="165"/>
    <n v="3721"/>
    <s v="530"/>
    <x v="965"/>
    <x v="1201"/>
    <x v="63"/>
    <x v="4"/>
    <n v="1"/>
  </r>
  <r>
    <n v="2017"/>
    <n v="800"/>
    <n v="800"/>
    <n v="800"/>
    <x v="165"/>
    <n v="2104"/>
    <s v="530"/>
    <x v="966"/>
    <x v="1202"/>
    <x v="80"/>
    <x v="4"/>
    <n v="1"/>
  </r>
  <r>
    <n v="2017"/>
    <n v="2000"/>
    <n v="2000"/>
    <n v="2000"/>
    <x v="165"/>
    <n v="3087"/>
    <s v="530"/>
    <x v="967"/>
    <x v="1203"/>
    <x v="81"/>
    <x v="4"/>
    <n v="1"/>
  </r>
  <r>
    <n v="2017"/>
    <n v="3400"/>
    <n v="3400"/>
    <n v="3400"/>
    <x v="165"/>
    <n v="4041"/>
    <s v="530"/>
    <x v="968"/>
    <x v="1204"/>
    <x v="84"/>
    <x v="4"/>
    <n v="1"/>
  </r>
  <r>
    <n v="2017"/>
    <n v="3000"/>
    <n v="3000"/>
    <n v="3000"/>
    <x v="165"/>
    <n v="1183"/>
    <s v="530"/>
    <x v="969"/>
    <x v="1205"/>
    <x v="79"/>
    <x v="4"/>
    <n v="1"/>
  </r>
  <r>
    <n v="2017"/>
    <n v="2000"/>
    <n v="2000"/>
    <n v="2000"/>
    <x v="165"/>
    <n v="2225"/>
    <s v="530"/>
    <x v="970"/>
    <x v="1206"/>
    <x v="69"/>
    <x v="4"/>
    <n v="1"/>
  </r>
  <r>
    <n v="2017"/>
    <n v="800"/>
    <n v="800"/>
    <n v="800"/>
    <x v="165"/>
    <n v="3476"/>
    <s v="530"/>
    <x v="971"/>
    <x v="1207"/>
    <x v="109"/>
    <x v="4"/>
    <n v="1"/>
  </r>
  <r>
    <n v="2017"/>
    <n v="600"/>
    <n v="600"/>
    <n v="600"/>
    <x v="165"/>
    <n v="1299"/>
    <s v="530"/>
    <x v="972"/>
    <x v="1208"/>
    <x v="27"/>
    <x v="4"/>
    <n v="1"/>
  </r>
  <r>
    <n v="2017"/>
    <n v="3700"/>
    <n v="3700"/>
    <n v="3700"/>
    <x v="165"/>
    <n v="3720"/>
    <s v="530"/>
    <x v="973"/>
    <x v="1209"/>
    <x v="463"/>
    <x v="4"/>
    <n v="1"/>
  </r>
  <r>
    <n v="2017"/>
    <n v="3500"/>
    <n v="3500"/>
    <n v="3500"/>
    <x v="166"/>
    <n v="1592"/>
    <s v="408"/>
    <x v="13"/>
    <x v="8"/>
    <x v="120"/>
    <x v="15"/>
    <n v="1"/>
  </r>
  <r>
    <n v="2017"/>
    <n v="5000"/>
    <n v="5000"/>
    <n v="5000"/>
    <x v="166"/>
    <n v="3678"/>
    <s v="450"/>
    <x v="472"/>
    <x v="1210"/>
    <x v="60"/>
    <x v="8"/>
    <n v="1"/>
  </r>
  <r>
    <n v="2017"/>
    <n v="900"/>
    <n v="900"/>
    <n v="900"/>
    <x v="167"/>
    <n v="5011"/>
    <s v="450"/>
    <x v="974"/>
    <x v="1211"/>
    <x v="245"/>
    <x v="8"/>
    <n v="1"/>
  </r>
  <r>
    <n v="2017"/>
    <n v="3000"/>
    <n v="3000"/>
    <n v="3000"/>
    <x v="167"/>
    <n v="2909"/>
    <s v="450"/>
    <x v="31"/>
    <x v="1212"/>
    <x v="35"/>
    <x v="8"/>
    <n v="1"/>
  </r>
  <r>
    <n v="2017"/>
    <n v="1300"/>
    <n v="1300"/>
    <n v="1300"/>
    <x v="167"/>
    <n v="3779"/>
    <s v="450"/>
    <x v="975"/>
    <x v="1213"/>
    <x v="64"/>
    <x v="8"/>
    <n v="1"/>
  </r>
  <r>
    <n v="2017"/>
    <n v="6.75"/>
    <n v="6750"/>
    <n v="6750"/>
    <x v="167"/>
    <n v="5831"/>
    <s v="156"/>
    <x v="976"/>
    <x v="1214"/>
    <x v="327"/>
    <x v="3"/>
    <n v="1"/>
  </r>
  <r>
    <n v="2017"/>
    <n v="0"/>
    <n v="0"/>
    <n v="0"/>
    <x v="8"/>
    <n v="5525"/>
    <s v="900"/>
    <x v="977"/>
    <x v="65"/>
    <x v="209"/>
    <x v="14"/>
    <n v="1"/>
  </r>
  <r>
    <n v="2017"/>
    <n v="3176.34"/>
    <n v="3176.34"/>
    <n v="3694.07"/>
    <x v="168"/>
    <n v="6638"/>
    <s v="425"/>
    <x v="978"/>
    <x v="1215"/>
    <x v="494"/>
    <x v="7"/>
    <n v="1"/>
  </r>
  <r>
    <n v="2017"/>
    <n v="3000"/>
    <n v="3000"/>
    <n v="3000"/>
    <x v="167"/>
    <n v="3045"/>
    <s v="450"/>
    <x v="979"/>
    <x v="1216"/>
    <x v="53"/>
    <x v="8"/>
    <n v="1"/>
  </r>
  <r>
    <n v="2017"/>
    <n v="6000"/>
    <n v="6000"/>
    <n v="6000"/>
    <x v="169"/>
    <n v="3156"/>
    <s v="450"/>
    <x v="44"/>
    <x v="1217"/>
    <x v="54"/>
    <x v="8"/>
    <n v="1"/>
  </r>
  <r>
    <n v="2017"/>
    <n v="10000"/>
    <n v="10000"/>
    <n v="10000"/>
    <x v="169"/>
    <n v="3472"/>
    <s v="455"/>
    <x v="87"/>
    <x v="1218"/>
    <x v="58"/>
    <x v="9"/>
    <n v="1"/>
  </r>
  <r>
    <n v="2017"/>
    <n v="7000"/>
    <n v="7000"/>
    <n v="7000"/>
    <x v="169"/>
    <n v="3592"/>
    <s v="450"/>
    <x v="980"/>
    <x v="1219"/>
    <x v="59"/>
    <x v="8"/>
    <n v="1"/>
  </r>
  <r>
    <n v="2017"/>
    <n v="1500"/>
    <n v="1500"/>
    <n v="1500"/>
    <x v="167"/>
    <n v="3721"/>
    <s v="450"/>
    <x v="53"/>
    <x v="1220"/>
    <x v="63"/>
    <x v="8"/>
    <n v="1"/>
  </r>
  <r>
    <n v="2017"/>
    <n v="2000"/>
    <n v="2000"/>
    <n v="2000"/>
    <x v="167"/>
    <n v="3678"/>
    <s v="450"/>
    <x v="49"/>
    <x v="1221"/>
    <x v="60"/>
    <x v="8"/>
    <n v="1"/>
  </r>
  <r>
    <n v="2017"/>
    <n v="15000"/>
    <n v="15000"/>
    <n v="15000"/>
    <x v="169"/>
    <n v="3701"/>
    <s v="450"/>
    <x v="981"/>
    <x v="1222"/>
    <x v="62"/>
    <x v="8"/>
    <n v="1"/>
  </r>
  <r>
    <n v="2017"/>
    <n v="3000"/>
    <n v="3000"/>
    <n v="3000"/>
    <x v="167"/>
    <n v="3837"/>
    <s v="450"/>
    <x v="982"/>
    <x v="1223"/>
    <x v="67"/>
    <x v="8"/>
    <n v="1"/>
  </r>
  <r>
    <n v="2017"/>
    <n v="30000"/>
    <n v="30000"/>
    <n v="30000"/>
    <x v="169"/>
    <n v="3930"/>
    <s v="450"/>
    <x v="983"/>
    <x v="1224"/>
    <x v="187"/>
    <x v="8"/>
    <n v="1"/>
  </r>
  <r>
    <n v="2017"/>
    <n v="3000"/>
    <n v="3000"/>
    <n v="3000"/>
    <x v="169"/>
    <n v="4063"/>
    <s v="450"/>
    <x v="122"/>
    <x v="1225"/>
    <x v="128"/>
    <x v="8"/>
    <n v="1"/>
  </r>
  <r>
    <n v="2017"/>
    <n v="2000"/>
    <n v="2000"/>
    <n v="2000"/>
    <x v="170"/>
    <n v="4010"/>
    <s v="450"/>
    <x v="984"/>
    <x v="1226"/>
    <x v="164"/>
    <x v="8"/>
    <n v="1"/>
  </r>
  <r>
    <n v="2017"/>
    <n v="5000"/>
    <n v="5000"/>
    <n v="5000"/>
    <x v="169"/>
    <n v="1166"/>
    <s v="450"/>
    <x v="985"/>
    <x v="1227"/>
    <x v="29"/>
    <x v="8"/>
    <n v="1"/>
  </r>
  <r>
    <n v="2017"/>
    <n v="25000"/>
    <n v="25000"/>
    <n v="25000"/>
    <x v="8"/>
    <n v="1297"/>
    <s v="450"/>
    <x v="123"/>
    <x v="65"/>
    <x v="156"/>
    <x v="8"/>
    <n v="1"/>
  </r>
  <r>
    <n v="2017"/>
    <n v="18815.57"/>
    <n v="18815.57"/>
    <n v="18815.57"/>
    <x v="167"/>
    <n v="1657"/>
    <s v="220"/>
    <x v="986"/>
    <x v="1228"/>
    <x v="0"/>
    <x v="0"/>
    <n v="1"/>
  </r>
  <r>
    <n v="2017"/>
    <n v="16123"/>
    <n v="16123"/>
    <n v="16123"/>
    <x v="169"/>
    <n v="3372"/>
    <s v="220"/>
    <x v="987"/>
    <x v="1229"/>
    <x v="104"/>
    <x v="0"/>
    <n v="1"/>
  </r>
  <r>
    <n v="2017"/>
    <n v="9130"/>
    <n v="9130"/>
    <n v="9130"/>
    <x v="17"/>
    <n v="0"/>
    <s v="220"/>
    <x v="988"/>
    <x v="65"/>
    <x v="158"/>
    <x v="0"/>
    <n v="1"/>
  </r>
  <r>
    <n v="2017"/>
    <n v="72997.34"/>
    <n v="72997.34"/>
    <n v="72997.34"/>
    <x v="169"/>
    <n v="2965"/>
    <s v="220"/>
    <x v="989"/>
    <x v="1230"/>
    <x v="1"/>
    <x v="0"/>
    <n v="1"/>
  </r>
  <r>
    <n v="2017"/>
    <n v="16814.14"/>
    <n v="16814.14"/>
    <n v="16814.14"/>
    <x v="169"/>
    <n v="5174"/>
    <s v="220"/>
    <x v="8"/>
    <x v="1231"/>
    <x v="8"/>
    <x v="0"/>
    <n v="1"/>
  </r>
  <r>
    <n v="2017"/>
    <n v="3500"/>
    <n v="3500"/>
    <n v="3500"/>
    <x v="8"/>
    <n v="1592"/>
    <s v="408"/>
    <x v="990"/>
    <x v="65"/>
    <x v="120"/>
    <x v="15"/>
    <n v="1"/>
  </r>
  <r>
    <n v="2017"/>
    <n v="3000"/>
    <n v="3000"/>
    <n v="3000"/>
    <x v="169"/>
    <n v="1765"/>
    <s v="450"/>
    <x v="991"/>
    <x v="1232"/>
    <x v="31"/>
    <x v="8"/>
    <n v="1"/>
  </r>
  <r>
    <n v="2017"/>
    <n v="1000"/>
    <n v="1000"/>
    <n v="1000"/>
    <x v="8"/>
    <n v="1858"/>
    <s v="455"/>
    <x v="36"/>
    <x v="65"/>
    <x v="44"/>
    <x v="9"/>
    <n v="1"/>
  </r>
  <r>
    <n v="2017"/>
    <n v="1000"/>
    <n v="1000"/>
    <n v="1000"/>
    <x v="169"/>
    <n v="2028"/>
    <s v="450"/>
    <x v="992"/>
    <x v="1233"/>
    <x v="185"/>
    <x v="8"/>
    <n v="1"/>
  </r>
  <r>
    <n v="2017"/>
    <n v="500"/>
    <n v="500"/>
    <n v="500"/>
    <x v="169"/>
    <n v="2121"/>
    <s v="450"/>
    <x v="993"/>
    <x v="1234"/>
    <x v="46"/>
    <x v="8"/>
    <n v="1"/>
  </r>
  <r>
    <n v="2017"/>
    <n v="500"/>
    <n v="500"/>
    <n v="500"/>
    <x v="169"/>
    <n v="2059"/>
    <s v="450"/>
    <x v="994"/>
    <x v="1235"/>
    <x v="45"/>
    <x v="8"/>
    <n v="1"/>
  </r>
  <r>
    <n v="2017"/>
    <n v="500"/>
    <n v="500"/>
    <n v="500"/>
    <x v="169"/>
    <n v="2123"/>
    <s v="450"/>
    <x v="40"/>
    <x v="1236"/>
    <x v="48"/>
    <x v="8"/>
    <n v="1"/>
  </r>
  <r>
    <n v="2017"/>
    <n v="0"/>
    <n v="0"/>
    <n v="0"/>
    <x v="8"/>
    <n v="0"/>
    <s v="122"/>
    <x v="995"/>
    <x v="65"/>
    <x v="158"/>
    <x v="25"/>
    <n v="1"/>
  </r>
  <r>
    <n v="2017"/>
    <n v="30"/>
    <n v="30"/>
    <n v="30"/>
    <x v="171"/>
    <n v="3242"/>
    <s v="122"/>
    <x v="996"/>
    <x v="1237"/>
    <x v="65"/>
    <x v="25"/>
    <n v="1"/>
  </r>
  <r>
    <n v="2017"/>
    <n v="96600"/>
    <n v="96600"/>
    <n v="96600"/>
    <x v="172"/>
    <n v="3962"/>
    <s v="550"/>
    <x v="997"/>
    <x v="1238"/>
    <x v="203"/>
    <x v="42"/>
    <n v="1"/>
  </r>
  <r>
    <n v="2017"/>
    <n v="1000"/>
    <n v="1000"/>
    <n v="1000"/>
    <x v="169"/>
    <n v="2193"/>
    <s v="450"/>
    <x v="998"/>
    <x v="1239"/>
    <x v="33"/>
    <x v="8"/>
    <n v="1"/>
  </r>
  <r>
    <n v="2017"/>
    <n v="1000"/>
    <n v="1000"/>
    <n v="1000"/>
    <x v="8"/>
    <n v="2193"/>
    <s v="450"/>
    <x v="999"/>
    <x v="65"/>
    <x v="33"/>
    <x v="8"/>
    <n v="1"/>
  </r>
  <r>
    <n v="2017"/>
    <n v="242.16"/>
    <n v="242.16"/>
    <n v="242.16"/>
    <x v="173"/>
    <n v="1871"/>
    <s v="900"/>
    <x v="1000"/>
    <x v="1240"/>
    <x v="151"/>
    <x v="14"/>
    <n v="1"/>
  </r>
  <r>
    <n v="2017"/>
    <n v="2000"/>
    <n v="2000"/>
    <n v="2000"/>
    <x v="165"/>
    <n v="5116"/>
    <s v="408"/>
    <x v="1001"/>
    <x v="1241"/>
    <x v="121"/>
    <x v="15"/>
    <n v="1"/>
  </r>
  <r>
    <n v="2017"/>
    <n v="4000"/>
    <n v="4000"/>
    <n v="4000"/>
    <x v="165"/>
    <n v="1730"/>
    <s v="530"/>
    <x v="1002"/>
    <x v="1242"/>
    <x v="61"/>
    <x v="4"/>
    <n v="1"/>
  </r>
  <r>
    <n v="2017"/>
    <n v="1825.16"/>
    <n v="1825.16"/>
    <n v="1825.16"/>
    <x v="8"/>
    <n v="1750"/>
    <s v="600"/>
    <x v="1003"/>
    <x v="65"/>
    <x v="106"/>
    <x v="16"/>
    <n v="1"/>
  </r>
  <r>
    <n v="2017"/>
    <n v="165"/>
    <n v="330"/>
    <n v="330"/>
    <x v="173"/>
    <n v="2473"/>
    <s v="600"/>
    <x v="1004"/>
    <x v="1243"/>
    <x v="143"/>
    <x v="16"/>
    <n v="1"/>
  </r>
  <r>
    <n v="2017"/>
    <n v="1195"/>
    <n v="1195"/>
    <n v="1195"/>
    <x v="173"/>
    <n v="2473"/>
    <s v="600"/>
    <x v="1004"/>
    <x v="1243"/>
    <x v="143"/>
    <x v="16"/>
    <n v="0"/>
  </r>
  <r>
    <n v="2017"/>
    <n v="20348.849999999999"/>
    <n v="20348.849999999999"/>
    <n v="20348.849999999999"/>
    <x v="174"/>
    <n v="3074"/>
    <s v="600"/>
    <x v="1005"/>
    <x v="1244"/>
    <x v="495"/>
    <x v="16"/>
    <n v="1"/>
  </r>
  <r>
    <n v="2017"/>
    <n v="126"/>
    <n v="126"/>
    <n v="126"/>
    <x v="173"/>
    <n v="5525"/>
    <s v="220"/>
    <x v="1006"/>
    <x v="1245"/>
    <x v="209"/>
    <x v="0"/>
    <n v="1"/>
  </r>
  <r>
    <n v="2017"/>
    <n v="10000"/>
    <n v="10000"/>
    <n v="10000"/>
    <x v="174"/>
    <n v="1199"/>
    <s v="500"/>
    <x v="6"/>
    <x v="1246"/>
    <x v="6"/>
    <x v="1"/>
    <n v="1"/>
  </r>
  <r>
    <n v="2017"/>
    <n v="10000"/>
    <n v="10000"/>
    <n v="10000"/>
    <x v="174"/>
    <n v="3589"/>
    <s v="500"/>
    <x v="6"/>
    <x v="1247"/>
    <x v="14"/>
    <x v="1"/>
    <n v="1"/>
  </r>
  <r>
    <n v="2017"/>
    <n v="10000"/>
    <n v="10000"/>
    <n v="10000"/>
    <x v="174"/>
    <n v="3353"/>
    <s v="500"/>
    <x v="6"/>
    <x v="1248"/>
    <x v="12"/>
    <x v="1"/>
    <n v="1"/>
  </r>
  <r>
    <n v="2017"/>
    <n v="5000"/>
    <n v="5000"/>
    <n v="5000"/>
    <x v="175"/>
    <n v="3548"/>
    <s v="500"/>
    <x v="11"/>
    <x v="1249"/>
    <x v="13"/>
    <x v="1"/>
    <n v="1"/>
  </r>
  <r>
    <n v="2017"/>
    <n v="10000"/>
    <n v="10000"/>
    <n v="10000"/>
    <x v="174"/>
    <n v="3798"/>
    <s v="500"/>
    <x v="1007"/>
    <x v="1250"/>
    <x v="3"/>
    <x v="1"/>
    <n v="1"/>
  </r>
  <r>
    <n v="2017"/>
    <n v="10000"/>
    <n v="10000"/>
    <n v="10000"/>
    <x v="174"/>
    <n v="2022"/>
    <s v="500"/>
    <x v="6"/>
    <x v="1251"/>
    <x v="7"/>
    <x v="1"/>
    <n v="1"/>
  </r>
  <r>
    <n v="2017"/>
    <n v="10000"/>
    <n v="10000"/>
    <n v="10000"/>
    <x v="174"/>
    <n v="3970"/>
    <s v="500"/>
    <x v="1008"/>
    <x v="1252"/>
    <x v="11"/>
    <x v="1"/>
    <n v="1"/>
  </r>
  <r>
    <n v="2017"/>
    <n v="500"/>
    <n v="500"/>
    <n v="500"/>
    <x v="175"/>
    <n v="1709"/>
    <s v="455"/>
    <x v="1009"/>
    <x v="1253"/>
    <x v="32"/>
    <x v="9"/>
    <n v="1"/>
  </r>
  <r>
    <n v="2017"/>
    <n v="1000"/>
    <n v="1000"/>
    <n v="1000"/>
    <x v="175"/>
    <n v="1231"/>
    <s v="450"/>
    <x v="1010"/>
    <x v="1254"/>
    <x v="38"/>
    <x v="8"/>
    <n v="1"/>
  </r>
  <r>
    <n v="2017"/>
    <n v="2500"/>
    <n v="2500"/>
    <n v="2500"/>
    <x v="175"/>
    <n v="1709"/>
    <s v="450"/>
    <x v="1011"/>
    <x v="1255"/>
    <x v="32"/>
    <x v="8"/>
    <n v="1"/>
  </r>
  <r>
    <n v="2017"/>
    <n v="0"/>
    <n v="0"/>
    <n v="0"/>
    <x v="8"/>
    <n v="1709"/>
    <s v="450"/>
    <x v="1012"/>
    <x v="65"/>
    <x v="32"/>
    <x v="8"/>
    <n v="1"/>
  </r>
  <r>
    <n v="2017"/>
    <n v="1000"/>
    <n v="1000"/>
    <n v="1000"/>
    <x v="175"/>
    <n v="3082"/>
    <s v="450"/>
    <x v="1013"/>
    <x v="1256"/>
    <x v="75"/>
    <x v="8"/>
    <n v="1"/>
  </r>
  <r>
    <n v="2017"/>
    <n v="5000"/>
    <n v="5000"/>
    <n v="5000"/>
    <x v="175"/>
    <n v="3157"/>
    <s v="450"/>
    <x v="1014"/>
    <x v="1257"/>
    <x v="55"/>
    <x v="8"/>
    <n v="1"/>
  </r>
  <r>
    <n v="2017"/>
    <n v="8000"/>
    <n v="8000"/>
    <n v="8000"/>
    <x v="175"/>
    <n v="3216"/>
    <s v="455"/>
    <x v="1015"/>
    <x v="1258"/>
    <x v="166"/>
    <x v="9"/>
    <n v="1"/>
  </r>
  <r>
    <n v="2017"/>
    <n v="1825.16"/>
    <n v="1825.16"/>
    <n v="1825.16"/>
    <x v="175"/>
    <n v="1750"/>
    <s v="600"/>
    <x v="1016"/>
    <x v="1259"/>
    <x v="106"/>
    <x v="16"/>
    <n v="1"/>
  </r>
  <r>
    <n v="2017"/>
    <n v="1308.1199999999999"/>
    <n v="1308.1199999999999"/>
    <n v="1308.1199999999999"/>
    <x v="175"/>
    <n v="6510"/>
    <s v="600"/>
    <x v="1017"/>
    <x v="1260"/>
    <x v="471"/>
    <x v="16"/>
    <n v="1"/>
  </r>
  <r>
    <n v="2017"/>
    <n v="25000"/>
    <n v="25000"/>
    <n v="25000"/>
    <x v="175"/>
    <n v="1118"/>
    <s v="408"/>
    <x v="13"/>
    <x v="1261"/>
    <x v="72"/>
    <x v="15"/>
    <n v="1"/>
  </r>
  <r>
    <n v="2017"/>
    <n v="3200"/>
    <n v="3200"/>
    <n v="3200"/>
    <x v="176"/>
    <n v="5138"/>
    <s v="410"/>
    <x v="65"/>
    <x v="1262"/>
    <x v="88"/>
    <x v="19"/>
    <n v="1"/>
  </r>
  <r>
    <n v="2017"/>
    <n v="2500"/>
    <n v="2500"/>
    <n v="2500"/>
    <x v="177"/>
    <n v="2909"/>
    <s v="410"/>
    <x v="64"/>
    <x v="1263"/>
    <x v="35"/>
    <x v="19"/>
    <n v="1"/>
  </r>
  <r>
    <n v="2017"/>
    <n v="31"/>
    <n v="31"/>
    <n v="31"/>
    <x v="17"/>
    <n v="0"/>
    <s v="410"/>
    <x v="192"/>
    <x v="65"/>
    <x v="158"/>
    <x v="19"/>
    <n v="1"/>
  </r>
  <r>
    <n v="2017"/>
    <n v="31"/>
    <n v="31"/>
    <n v="31"/>
    <x v="17"/>
    <n v="0"/>
    <s v="410"/>
    <x v="192"/>
    <x v="65"/>
    <x v="158"/>
    <x v="19"/>
    <n v="0"/>
  </r>
  <r>
    <n v="2017"/>
    <n v="31"/>
    <n v="31"/>
    <n v="31"/>
    <x v="17"/>
    <n v="0"/>
    <s v="410"/>
    <x v="192"/>
    <x v="65"/>
    <x v="158"/>
    <x v="19"/>
    <n v="0"/>
  </r>
  <r>
    <n v="2017"/>
    <n v="0"/>
    <n v="0"/>
    <n v="0"/>
    <x v="17"/>
    <n v="0"/>
    <s v="410"/>
    <x v="192"/>
    <x v="65"/>
    <x v="158"/>
    <x v="19"/>
    <n v="0"/>
  </r>
  <r>
    <n v="2017"/>
    <n v="8000"/>
    <n v="8000"/>
    <n v="8000"/>
    <x v="178"/>
    <n v="4103"/>
    <s v="156"/>
    <x v="9"/>
    <x v="1264"/>
    <x v="9"/>
    <x v="3"/>
    <n v="1"/>
  </r>
  <r>
    <n v="2017"/>
    <n v="9130"/>
    <n v="9130"/>
    <n v="9130"/>
    <x v="173"/>
    <n v="1705"/>
    <s v="220"/>
    <x v="1018"/>
    <x v="1265"/>
    <x v="4"/>
    <x v="0"/>
    <n v="1"/>
  </r>
  <r>
    <n v="2017"/>
    <n v="30000"/>
    <n v="30000"/>
    <n v="30000"/>
    <x v="177"/>
    <n v="4035"/>
    <s v="450"/>
    <x v="1019"/>
    <x v="1266"/>
    <x v="68"/>
    <x v="8"/>
    <n v="1"/>
  </r>
  <r>
    <n v="2017"/>
    <n v="10000"/>
    <n v="10000"/>
    <n v="10000"/>
    <x v="177"/>
    <n v="4035"/>
    <s v="450"/>
    <x v="1020"/>
    <x v="1267"/>
    <x v="68"/>
    <x v="8"/>
    <n v="1"/>
  </r>
  <r>
    <n v="2017"/>
    <n v="40"/>
    <n v="40"/>
    <n v="40"/>
    <x v="17"/>
    <n v="3242"/>
    <s v="156"/>
    <x v="1021"/>
    <x v="65"/>
    <x v="65"/>
    <x v="3"/>
    <n v="1"/>
  </r>
  <r>
    <n v="2017"/>
    <n v="117"/>
    <n v="117"/>
    <n v="117"/>
    <x v="8"/>
    <n v="2909"/>
    <s v="410"/>
    <x v="1022"/>
    <x v="65"/>
    <x v="35"/>
    <x v="19"/>
    <n v="0"/>
  </r>
  <r>
    <n v="2017"/>
    <n v="350"/>
    <n v="350"/>
    <n v="350"/>
    <x v="179"/>
    <n v="1709"/>
    <s v="450"/>
    <x v="1023"/>
    <x v="1268"/>
    <x v="32"/>
    <x v="8"/>
    <n v="1"/>
  </r>
  <r>
    <n v="2017"/>
    <n v="7000"/>
    <n v="7000"/>
    <n v="7000"/>
    <x v="179"/>
    <n v="1988"/>
    <s v="450"/>
    <x v="30"/>
    <x v="1269"/>
    <x v="496"/>
    <x v="8"/>
    <n v="1"/>
  </r>
  <r>
    <n v="2017"/>
    <n v="10000"/>
    <n v="10000"/>
    <n v="10000"/>
    <x v="179"/>
    <n v="1552"/>
    <s v="450"/>
    <x v="1024"/>
    <x v="1270"/>
    <x v="56"/>
    <x v="8"/>
    <n v="1"/>
  </r>
  <r>
    <n v="2017"/>
    <n v="5000"/>
    <n v="5000"/>
    <n v="5000"/>
    <x v="179"/>
    <n v="1988"/>
    <s v="450"/>
    <x v="1025"/>
    <x v="1271"/>
    <x v="496"/>
    <x v="8"/>
    <n v="1"/>
  </r>
  <r>
    <n v="2017"/>
    <n v="900"/>
    <n v="900"/>
    <n v="900"/>
    <x v="179"/>
    <n v="1117"/>
    <s v="450"/>
    <x v="1026"/>
    <x v="1272"/>
    <x v="37"/>
    <x v="8"/>
    <n v="1"/>
  </r>
  <r>
    <n v="2017"/>
    <n v="900"/>
    <n v="900"/>
    <n v="900"/>
    <x v="179"/>
    <n v="3779"/>
    <s v="450"/>
    <x v="1027"/>
    <x v="1273"/>
    <x v="64"/>
    <x v="8"/>
    <n v="1"/>
  </r>
  <r>
    <n v="2017"/>
    <n v="350"/>
    <n v="350"/>
    <n v="350"/>
    <x v="177"/>
    <n v="2592"/>
    <s v="900"/>
    <x v="1028"/>
    <x v="1274"/>
    <x v="86"/>
    <x v="14"/>
    <n v="1"/>
  </r>
  <r>
    <n v="2017"/>
    <n v="350"/>
    <n v="350"/>
    <n v="350"/>
    <x v="177"/>
    <n v="2592"/>
    <s v="900"/>
    <x v="1029"/>
    <x v="1275"/>
    <x v="86"/>
    <x v="14"/>
    <n v="1"/>
  </r>
  <r>
    <n v="2017"/>
    <n v="244"/>
    <n v="488"/>
    <n v="488"/>
    <x v="177"/>
    <n v="5525"/>
    <s v="900"/>
    <x v="1030"/>
    <x v="1276"/>
    <x v="209"/>
    <x v="14"/>
    <n v="1"/>
  </r>
  <r>
    <n v="2017"/>
    <n v="1709.05"/>
    <n v="1709.05"/>
    <n v="1709.05"/>
    <x v="180"/>
    <n v="5253"/>
    <s v="220"/>
    <x v="1031"/>
    <x v="1277"/>
    <x v="215"/>
    <x v="0"/>
    <n v="1"/>
  </r>
  <r>
    <n v="2017"/>
    <n v="110.49"/>
    <n v="110.49"/>
    <n v="110.49"/>
    <x v="180"/>
    <n v="5253"/>
    <s v="220"/>
    <x v="1031"/>
    <x v="1277"/>
    <x v="215"/>
    <x v="0"/>
    <n v="0"/>
  </r>
  <r>
    <n v="2017"/>
    <n v="169.99"/>
    <n v="169.99"/>
    <n v="169.99"/>
    <x v="180"/>
    <n v="5253"/>
    <s v="220"/>
    <x v="1031"/>
    <x v="1277"/>
    <x v="215"/>
    <x v="0"/>
    <n v="0"/>
  </r>
  <r>
    <n v="2017"/>
    <n v="1000"/>
    <n v="1000"/>
    <n v="1000"/>
    <x v="179"/>
    <n v="1858"/>
    <s v="455"/>
    <x v="36"/>
    <x v="1278"/>
    <x v="44"/>
    <x v="9"/>
    <n v="1"/>
  </r>
  <r>
    <n v="2017"/>
    <n v="242.16"/>
    <n v="242.16"/>
    <n v="242.16"/>
    <x v="164"/>
    <n v="1871"/>
    <s v="550"/>
    <x v="1032"/>
    <x v="1279"/>
    <x v="151"/>
    <x v="42"/>
    <n v="1"/>
  </r>
  <r>
    <n v="2017"/>
    <n v="242.16"/>
    <n v="484.32"/>
    <n v="484.32"/>
    <x v="181"/>
    <n v="1871"/>
    <s v="900"/>
    <x v="1000"/>
    <x v="1280"/>
    <x v="151"/>
    <x v="14"/>
    <n v="1"/>
  </r>
  <r>
    <n v="2017"/>
    <n v="200"/>
    <n v="200"/>
    <n v="200"/>
    <x v="181"/>
    <n v="3475"/>
    <s v="900"/>
    <x v="1033"/>
    <x v="1281"/>
    <x v="160"/>
    <x v="14"/>
    <n v="1"/>
  </r>
  <r>
    <n v="2017"/>
    <n v="500"/>
    <n v="500"/>
    <n v="500"/>
    <x v="181"/>
    <n v="3475"/>
    <s v="900"/>
    <x v="1033"/>
    <x v="1281"/>
    <x v="160"/>
    <x v="14"/>
    <n v="0"/>
  </r>
  <r>
    <n v="2017"/>
    <n v="250"/>
    <n v="250"/>
    <n v="250"/>
    <x v="181"/>
    <n v="3475"/>
    <s v="900"/>
    <x v="1034"/>
    <x v="1282"/>
    <x v="160"/>
    <x v="14"/>
    <n v="1"/>
  </r>
  <r>
    <n v="2017"/>
    <n v="250"/>
    <n v="250"/>
    <n v="250"/>
    <x v="181"/>
    <n v="3475"/>
    <s v="900"/>
    <x v="1034"/>
    <x v="1282"/>
    <x v="160"/>
    <x v="14"/>
    <n v="0"/>
  </r>
  <r>
    <n v="2017"/>
    <n v="600"/>
    <n v="600"/>
    <n v="600"/>
    <x v="181"/>
    <n v="5033"/>
    <s v="900"/>
    <x v="129"/>
    <x v="1283"/>
    <x v="103"/>
    <x v="14"/>
    <n v="1"/>
  </r>
  <r>
    <n v="2017"/>
    <n v="414"/>
    <n v="1656"/>
    <n v="1656"/>
    <x v="179"/>
    <n v="2174"/>
    <s v="150"/>
    <x v="1035"/>
    <x v="1284"/>
    <x v="289"/>
    <x v="6"/>
    <n v="1"/>
  </r>
  <r>
    <n v="2017"/>
    <n v="43687"/>
    <n v="43687"/>
    <n v="43687"/>
    <x v="179"/>
    <n v="6101"/>
    <s v="153"/>
    <x v="1036"/>
    <x v="1285"/>
    <x v="497"/>
    <x v="29"/>
    <n v="1"/>
  </r>
  <r>
    <n v="2017"/>
    <n v="55000"/>
    <n v="55000"/>
    <n v="55000"/>
    <x v="179"/>
    <n v="2877"/>
    <s v="425"/>
    <x v="117"/>
    <x v="1286"/>
    <x v="152"/>
    <x v="7"/>
    <n v="1"/>
  </r>
  <r>
    <n v="2017"/>
    <n v="1600"/>
    <n v="1600"/>
    <n v="1600"/>
    <x v="8"/>
    <n v="1567"/>
    <s v="530"/>
    <x v="13"/>
    <x v="65"/>
    <x v="108"/>
    <x v="4"/>
    <n v="1"/>
  </r>
  <r>
    <n v="2017"/>
    <n v="2000"/>
    <n v="2000"/>
    <n v="2000"/>
    <x v="181"/>
    <n v="1567"/>
    <s v="530"/>
    <x v="1037"/>
    <x v="1287"/>
    <x v="108"/>
    <x v="4"/>
    <n v="1"/>
  </r>
  <r>
    <n v="2017"/>
    <n v="249"/>
    <n v="249"/>
    <n v="249"/>
    <x v="8"/>
    <n v="1447"/>
    <s v="220"/>
    <x v="1038"/>
    <x v="65"/>
    <x v="5"/>
    <x v="0"/>
    <n v="1"/>
  </r>
  <r>
    <n v="2017"/>
    <n v="2500"/>
    <n v="2500"/>
    <n v="2500"/>
    <x v="181"/>
    <n v="5570"/>
    <s v="425"/>
    <x v="1039"/>
    <x v="1288"/>
    <x v="498"/>
    <x v="7"/>
    <n v="1"/>
  </r>
  <r>
    <n v="2017"/>
    <n v="8725"/>
    <n v="8725"/>
    <n v="8725"/>
    <x v="182"/>
    <n v="2858"/>
    <s v="220"/>
    <x v="1040"/>
    <x v="1289"/>
    <x v="77"/>
    <x v="0"/>
    <n v="1"/>
  </r>
  <r>
    <n v="2017"/>
    <n v="484.38"/>
    <n v="484.38"/>
    <n v="484.38"/>
    <x v="179"/>
    <n v="1057"/>
    <s v="404"/>
    <x v="1041"/>
    <x v="1290"/>
    <x v="146"/>
    <x v="17"/>
    <n v="1"/>
  </r>
  <r>
    <n v="2017"/>
    <n v="3000"/>
    <n v="3000"/>
    <n v="3000"/>
    <x v="8"/>
    <n v="4048"/>
    <s v="205"/>
    <x v="183"/>
    <x v="65"/>
    <x v="204"/>
    <x v="30"/>
    <n v="1"/>
  </r>
  <r>
    <n v="2017"/>
    <n v="3000"/>
    <n v="3000"/>
    <n v="3000"/>
    <x v="170"/>
    <n v="4048"/>
    <s v="600"/>
    <x v="183"/>
    <x v="1291"/>
    <x v="204"/>
    <x v="16"/>
    <n v="1"/>
  </r>
  <r>
    <n v="2017"/>
    <n v="20000"/>
    <n v="20000"/>
    <n v="20000"/>
    <x v="170"/>
    <n v="2696"/>
    <s v="600"/>
    <x v="100"/>
    <x v="1292"/>
    <x v="140"/>
    <x v="16"/>
    <n v="1"/>
  </r>
  <r>
    <n v="2017"/>
    <n v="4500"/>
    <n v="4500"/>
    <n v="4500"/>
    <x v="170"/>
    <n v="1094"/>
    <s v="600"/>
    <x v="66"/>
    <x v="1293"/>
    <x v="15"/>
    <x v="16"/>
    <n v="1"/>
  </r>
  <r>
    <n v="2017"/>
    <n v="5000"/>
    <n v="5000"/>
    <n v="5000"/>
    <x v="170"/>
    <n v="1916"/>
    <s v="600"/>
    <x v="70"/>
    <x v="1294"/>
    <x v="92"/>
    <x v="16"/>
    <n v="1"/>
  </r>
  <r>
    <n v="2017"/>
    <n v="500"/>
    <n v="500"/>
    <n v="500"/>
    <x v="170"/>
    <n v="2125"/>
    <s v="600"/>
    <x v="7"/>
    <x v="1295"/>
    <x v="96"/>
    <x v="16"/>
    <n v="1"/>
  </r>
  <r>
    <n v="2017"/>
    <n v="3000"/>
    <n v="3000"/>
    <n v="3000"/>
    <x v="170"/>
    <n v="1013"/>
    <s v="600"/>
    <x v="1042"/>
    <x v="1296"/>
    <x v="21"/>
    <x v="16"/>
    <n v="1"/>
  </r>
  <r>
    <n v="2017"/>
    <n v="500"/>
    <n v="500"/>
    <n v="500"/>
    <x v="170"/>
    <n v="2099"/>
    <s v="600"/>
    <x v="71"/>
    <x v="1297"/>
    <x v="93"/>
    <x v="16"/>
    <n v="1"/>
  </r>
  <r>
    <n v="2017"/>
    <n v="3000"/>
    <n v="3000"/>
    <n v="3000"/>
    <x v="170"/>
    <n v="3648"/>
    <s v="600"/>
    <x v="72"/>
    <x v="1298"/>
    <x v="94"/>
    <x v="16"/>
    <n v="1"/>
  </r>
  <r>
    <n v="2017"/>
    <n v="3000"/>
    <n v="3000"/>
    <n v="3000"/>
    <x v="170"/>
    <n v="2315"/>
    <s v="402"/>
    <x v="1043"/>
    <x v="1299"/>
    <x v="167"/>
    <x v="39"/>
    <n v="1"/>
  </r>
  <r>
    <n v="2017"/>
    <n v="680"/>
    <n v="680"/>
    <n v="680"/>
    <x v="170"/>
    <n v="1090"/>
    <s v="600"/>
    <x v="98"/>
    <x v="1300"/>
    <x v="138"/>
    <x v="16"/>
    <n v="1"/>
  </r>
  <r>
    <n v="2017"/>
    <n v="5500"/>
    <n v="5500"/>
    <n v="5500"/>
    <x v="170"/>
    <n v="2415"/>
    <s v="600"/>
    <x v="173"/>
    <x v="1301"/>
    <x v="195"/>
    <x v="16"/>
    <n v="1"/>
  </r>
  <r>
    <n v="2017"/>
    <n v="500"/>
    <n v="500"/>
    <n v="500"/>
    <x v="170"/>
    <n v="2193"/>
    <s v="600"/>
    <x v="7"/>
    <x v="1302"/>
    <x v="33"/>
    <x v="16"/>
    <n v="1"/>
  </r>
  <r>
    <n v="2017"/>
    <n v="5000"/>
    <n v="5000"/>
    <n v="5000"/>
    <x v="170"/>
    <n v="2555"/>
    <s v="600"/>
    <x v="96"/>
    <x v="1303"/>
    <x v="137"/>
    <x v="16"/>
    <n v="1"/>
  </r>
  <r>
    <n v="2017"/>
    <n v="1500"/>
    <n v="1500"/>
    <n v="1500"/>
    <x v="170"/>
    <n v="2942"/>
    <s v="600"/>
    <x v="166"/>
    <x v="1304"/>
    <x v="189"/>
    <x v="16"/>
    <n v="1"/>
  </r>
  <r>
    <n v="2017"/>
    <n v="5000"/>
    <n v="5000"/>
    <n v="5000"/>
    <x v="170"/>
    <n v="3080"/>
    <s v="600"/>
    <x v="172"/>
    <x v="1305"/>
    <x v="194"/>
    <x v="16"/>
    <n v="1"/>
  </r>
  <r>
    <n v="2017"/>
    <n v="7000"/>
    <n v="7000"/>
    <n v="7000"/>
    <x v="170"/>
    <n v="3353"/>
    <s v="600"/>
    <x v="64"/>
    <x v="1306"/>
    <x v="12"/>
    <x v="16"/>
    <n v="1"/>
  </r>
  <r>
    <n v="2017"/>
    <n v="1800"/>
    <n v="1800"/>
    <n v="1800"/>
    <x v="170"/>
    <n v="5355"/>
    <s v="600"/>
    <x v="175"/>
    <x v="1307"/>
    <x v="197"/>
    <x v="16"/>
    <n v="1"/>
  </r>
  <r>
    <n v="2017"/>
    <n v="500"/>
    <n v="500"/>
    <n v="500"/>
    <x v="170"/>
    <n v="3475"/>
    <s v="600"/>
    <x v="176"/>
    <x v="1308"/>
    <x v="160"/>
    <x v="16"/>
    <n v="1"/>
  </r>
  <r>
    <n v="2017"/>
    <n v="5000"/>
    <n v="5000"/>
    <n v="5000"/>
    <x v="170"/>
    <n v="3513"/>
    <s v="600"/>
    <x v="177"/>
    <x v="1309"/>
    <x v="198"/>
    <x v="16"/>
    <n v="1"/>
  </r>
  <r>
    <n v="2017"/>
    <n v="5000"/>
    <n v="5000"/>
    <n v="5000"/>
    <x v="170"/>
    <n v="3514"/>
    <s v="600"/>
    <x v="167"/>
    <x v="1310"/>
    <x v="193"/>
    <x v="16"/>
    <n v="1"/>
  </r>
  <r>
    <n v="2017"/>
    <n v="5000"/>
    <n v="5000"/>
    <n v="5000"/>
    <x v="170"/>
    <n v="3523"/>
    <s v="600"/>
    <x v="178"/>
    <x v="1311"/>
    <x v="199"/>
    <x v="16"/>
    <n v="1"/>
  </r>
  <r>
    <n v="2017"/>
    <n v="1000"/>
    <n v="1000"/>
    <n v="1000"/>
    <x v="170"/>
    <n v="3571"/>
    <s v="600"/>
    <x v="179"/>
    <x v="1312"/>
    <x v="200"/>
    <x v="16"/>
    <n v="1"/>
  </r>
  <r>
    <n v="2017"/>
    <n v="12181.2"/>
    <n v="12181.2"/>
    <n v="12181.2"/>
    <x v="183"/>
    <n v="3716"/>
    <s v="600"/>
    <x v="1044"/>
    <x v="1313"/>
    <x v="371"/>
    <x v="16"/>
    <n v="1"/>
  </r>
  <r>
    <n v="2017"/>
    <n v="3000"/>
    <n v="3000"/>
    <n v="3000"/>
    <x v="170"/>
    <n v="5298"/>
    <s v="600"/>
    <x v="1045"/>
    <x v="1314"/>
    <x v="201"/>
    <x v="16"/>
    <n v="1"/>
  </r>
  <r>
    <n v="2017"/>
    <n v="2500"/>
    <n v="2500"/>
    <n v="2500"/>
    <x v="170"/>
    <n v="3919"/>
    <s v="600"/>
    <x v="181"/>
    <x v="1315"/>
    <x v="202"/>
    <x v="16"/>
    <n v="1"/>
  </r>
  <r>
    <n v="2017"/>
    <n v="500"/>
    <n v="500"/>
    <n v="500"/>
    <x v="170"/>
    <n v="3962"/>
    <s v="600"/>
    <x v="182"/>
    <x v="1316"/>
    <x v="203"/>
    <x v="16"/>
    <n v="1"/>
  </r>
  <r>
    <n v="2017"/>
    <n v="5000"/>
    <n v="5000"/>
    <n v="5000"/>
    <x v="170"/>
    <n v="4006"/>
    <s v="600"/>
    <x v="1046"/>
    <x v="1317"/>
    <x v="230"/>
    <x v="16"/>
    <n v="1"/>
  </r>
  <r>
    <n v="2017"/>
    <n v="500"/>
    <n v="500"/>
    <n v="500"/>
    <x v="170"/>
    <n v="4105"/>
    <s v="600"/>
    <x v="176"/>
    <x v="1318"/>
    <x v="206"/>
    <x v="16"/>
    <n v="1"/>
  </r>
  <r>
    <n v="2017"/>
    <n v="2000"/>
    <n v="2000"/>
    <n v="2000"/>
    <x v="170"/>
    <n v="1226"/>
    <s v="600"/>
    <x v="99"/>
    <x v="1319"/>
    <x v="139"/>
    <x v="16"/>
    <n v="1"/>
  </r>
  <r>
    <n v="2017"/>
    <n v="1000"/>
    <n v="1000"/>
    <n v="1000"/>
    <x v="170"/>
    <n v="3971"/>
    <s v="600"/>
    <x v="229"/>
    <x v="1320"/>
    <x v="231"/>
    <x v="16"/>
    <n v="1"/>
  </r>
  <r>
    <n v="2017"/>
    <n v="700"/>
    <n v="700"/>
    <n v="700"/>
    <x v="170"/>
    <n v="2491"/>
    <s v="600"/>
    <x v="1047"/>
    <x v="1321"/>
    <x v="205"/>
    <x v="16"/>
    <n v="1"/>
  </r>
  <r>
    <n v="2017"/>
    <n v="4320"/>
    <n v="4320"/>
    <n v="4320"/>
    <x v="170"/>
    <n v="3682"/>
    <s v="600"/>
    <x v="1048"/>
    <x v="1322"/>
    <x v="174"/>
    <x v="16"/>
    <n v="1"/>
  </r>
  <r>
    <n v="2017"/>
    <n v="809"/>
    <n v="1618"/>
    <n v="1618"/>
    <x v="170"/>
    <n v="1155"/>
    <s v="404"/>
    <x v="1049"/>
    <x v="1323"/>
    <x v="429"/>
    <x v="17"/>
    <n v="1"/>
  </r>
  <r>
    <n v="2017"/>
    <n v="79"/>
    <n v="158"/>
    <n v="158"/>
    <x v="170"/>
    <n v="1155"/>
    <s v="404"/>
    <x v="1049"/>
    <x v="1323"/>
    <x v="429"/>
    <x v="17"/>
    <n v="0"/>
  </r>
  <r>
    <n v="2017"/>
    <n v="3000"/>
    <n v="3000"/>
    <n v="3000"/>
    <x v="8"/>
    <n v="3353"/>
    <s v="540"/>
    <x v="1050"/>
    <x v="65"/>
    <x v="12"/>
    <x v="27"/>
    <n v="1"/>
  </r>
  <r>
    <n v="2017"/>
    <n v="3000"/>
    <n v="3000"/>
    <n v="3000"/>
    <x v="170"/>
    <n v="3353"/>
    <s v="540"/>
    <x v="1051"/>
    <x v="1324"/>
    <x v="12"/>
    <x v="27"/>
    <n v="1"/>
  </r>
  <r>
    <n v="2017"/>
    <n v="304"/>
    <n v="304"/>
    <n v="304"/>
    <x v="170"/>
    <n v="2520"/>
    <s v="540"/>
    <x v="1052"/>
    <x v="1325"/>
    <x v="410"/>
    <x v="27"/>
    <n v="1"/>
  </r>
  <r>
    <n v="2017"/>
    <n v="5000"/>
    <n v="5000"/>
    <n v="5000"/>
    <x v="170"/>
    <n v="3353"/>
    <s v="540"/>
    <x v="327"/>
    <x v="1326"/>
    <x v="12"/>
    <x v="27"/>
    <n v="1"/>
  </r>
  <r>
    <n v="2017"/>
    <n v="5000"/>
    <n v="5000"/>
    <n v="5000"/>
    <x v="170"/>
    <n v="3589"/>
    <s v="540"/>
    <x v="1053"/>
    <x v="1327"/>
    <x v="14"/>
    <x v="27"/>
    <n v="1"/>
  </r>
  <r>
    <n v="2017"/>
    <n v="5000"/>
    <n v="5000"/>
    <n v="5000"/>
    <x v="170"/>
    <n v="3798"/>
    <s v="540"/>
    <x v="327"/>
    <x v="1328"/>
    <x v="3"/>
    <x v="27"/>
    <n v="1"/>
  </r>
  <r>
    <n v="2017"/>
    <n v="256"/>
    <n v="256"/>
    <n v="256"/>
    <x v="170"/>
    <n v="5138"/>
    <s v="540"/>
    <x v="240"/>
    <x v="1329"/>
    <x v="88"/>
    <x v="27"/>
    <n v="1"/>
  </r>
  <r>
    <n v="2017"/>
    <n v="1570"/>
    <n v="1570"/>
    <n v="1570"/>
    <x v="170"/>
    <n v="3742"/>
    <s v="540"/>
    <x v="161"/>
    <x v="1330"/>
    <x v="183"/>
    <x v="27"/>
    <n v="1"/>
  </r>
  <r>
    <n v="2017"/>
    <n v="1570"/>
    <n v="1570"/>
    <n v="1570"/>
    <x v="170"/>
    <n v="3742"/>
    <s v="540"/>
    <x v="161"/>
    <x v="1331"/>
    <x v="183"/>
    <x v="27"/>
    <n v="1"/>
  </r>
  <r>
    <n v="2017"/>
    <n v="1500"/>
    <n v="1500"/>
    <n v="1500"/>
    <x v="170"/>
    <n v="5089"/>
    <s v="540"/>
    <x v="239"/>
    <x v="1332"/>
    <x v="238"/>
    <x v="27"/>
    <n v="1"/>
  </r>
  <r>
    <n v="2017"/>
    <n v="5000"/>
    <n v="5000"/>
    <n v="5000"/>
    <x v="170"/>
    <n v="1631"/>
    <s v="540"/>
    <x v="136"/>
    <x v="1333"/>
    <x v="177"/>
    <x v="27"/>
    <n v="1"/>
  </r>
  <r>
    <n v="2017"/>
    <n v="4200"/>
    <n v="4200"/>
    <n v="4200"/>
    <x v="170"/>
    <n v="1632"/>
    <s v="540"/>
    <x v="1054"/>
    <x v="1334"/>
    <x v="175"/>
    <x v="27"/>
    <n v="1"/>
  </r>
  <r>
    <n v="2017"/>
    <n v="3732"/>
    <n v="3732"/>
    <n v="3732"/>
    <x v="170"/>
    <n v="3682"/>
    <s v="540"/>
    <x v="144"/>
    <x v="1335"/>
    <x v="174"/>
    <x v="27"/>
    <n v="1"/>
  </r>
  <r>
    <n v="2017"/>
    <n v="5000"/>
    <n v="5000"/>
    <n v="5000"/>
    <x v="170"/>
    <n v="1238"/>
    <s v="540"/>
    <x v="94"/>
    <x v="1336"/>
    <x v="26"/>
    <x v="27"/>
    <n v="1"/>
  </r>
  <r>
    <n v="2017"/>
    <n v="5000"/>
    <n v="5000"/>
    <n v="5000"/>
    <x v="170"/>
    <n v="1815"/>
    <s v="540"/>
    <x v="12"/>
    <x v="1337"/>
    <x v="170"/>
    <x v="27"/>
    <n v="1"/>
  </r>
  <r>
    <n v="2017"/>
    <n v="3000"/>
    <n v="3000"/>
    <n v="3000"/>
    <x v="170"/>
    <n v="3787"/>
    <s v="540"/>
    <x v="200"/>
    <x v="1338"/>
    <x v="213"/>
    <x v="27"/>
    <n v="1"/>
  </r>
  <r>
    <n v="2017"/>
    <n v="2114.42"/>
    <n v="2114.42"/>
    <n v="2114.42"/>
    <x v="184"/>
    <n v="3449"/>
    <s v="940"/>
    <x v="1055"/>
    <x v="1339"/>
    <x v="144"/>
    <x v="10"/>
    <n v="1"/>
  </r>
  <r>
    <n v="2017"/>
    <n v="1952.16"/>
    <n v="1952.16"/>
    <n v="1952.16"/>
    <x v="184"/>
    <n v="3449"/>
    <s v="940"/>
    <x v="1056"/>
    <x v="1340"/>
    <x v="144"/>
    <x v="10"/>
    <n v="1"/>
  </r>
  <r>
    <n v="2017"/>
    <n v="5000"/>
    <n v="5000"/>
    <n v="5000"/>
    <x v="170"/>
    <n v="3773"/>
    <s v="450"/>
    <x v="1057"/>
    <x v="1341"/>
    <x v="47"/>
    <x v="8"/>
    <n v="1"/>
  </r>
  <r>
    <n v="2017"/>
    <n v="6000"/>
    <n v="6000"/>
    <n v="6000"/>
    <x v="170"/>
    <n v="1607"/>
    <s v="450"/>
    <x v="1058"/>
    <x v="1342"/>
    <x v="39"/>
    <x v="8"/>
    <n v="1"/>
  </r>
  <r>
    <n v="2017"/>
    <n v="12.26"/>
    <n v="735.6"/>
    <n v="735.6"/>
    <x v="170"/>
    <n v="1474"/>
    <s v="151"/>
    <x v="1059"/>
    <x v="1343"/>
    <x v="134"/>
    <x v="5"/>
    <n v="1"/>
  </r>
  <r>
    <n v="2017"/>
    <n v="19.18"/>
    <n v="1841.28"/>
    <n v="1841.28"/>
    <x v="170"/>
    <n v="1474"/>
    <s v="151"/>
    <x v="1059"/>
    <x v="1343"/>
    <x v="134"/>
    <x v="5"/>
    <n v="0"/>
  </r>
  <r>
    <n v="2017"/>
    <n v="23.05"/>
    <n v="1383"/>
    <n v="1383"/>
    <x v="170"/>
    <n v="1294"/>
    <s v="151"/>
    <x v="1059"/>
    <x v="1344"/>
    <x v="133"/>
    <x v="5"/>
    <n v="1"/>
  </r>
  <r>
    <n v="2017"/>
    <n v="20.09"/>
    <n v="803.6"/>
    <n v="803.6"/>
    <x v="170"/>
    <n v="1294"/>
    <s v="151"/>
    <x v="1059"/>
    <x v="1344"/>
    <x v="133"/>
    <x v="5"/>
    <n v="0"/>
  </r>
  <r>
    <n v="2017"/>
    <n v="36.81"/>
    <n v="883.44"/>
    <n v="883.44"/>
    <x v="172"/>
    <n v="1294"/>
    <s v="151"/>
    <x v="1060"/>
    <x v="1345"/>
    <x v="133"/>
    <x v="5"/>
    <n v="1"/>
  </r>
  <r>
    <n v="2017"/>
    <n v="330"/>
    <n v="330"/>
    <n v="330"/>
    <x v="182"/>
    <n v="2298"/>
    <s v="151"/>
    <x v="1061"/>
    <x v="1346"/>
    <x v="136"/>
    <x v="5"/>
    <n v="1"/>
  </r>
  <r>
    <n v="2017"/>
    <n v="710"/>
    <n v="710"/>
    <n v="710"/>
    <x v="182"/>
    <n v="2298"/>
    <s v="151"/>
    <x v="1061"/>
    <x v="1346"/>
    <x v="136"/>
    <x v="5"/>
    <n v="0"/>
  </r>
  <r>
    <n v="2017"/>
    <n v="691"/>
    <n v="691"/>
    <n v="691"/>
    <x v="180"/>
    <n v="1141"/>
    <s v="220"/>
    <x v="1062"/>
    <x v="1347"/>
    <x v="499"/>
    <x v="0"/>
    <n v="1"/>
  </r>
  <r>
    <n v="2017"/>
    <n v="169.99"/>
    <n v="169.99"/>
    <n v="169.99"/>
    <x v="183"/>
    <n v="5253"/>
    <s v="220"/>
    <x v="1063"/>
    <x v="1348"/>
    <x v="215"/>
    <x v="0"/>
    <n v="1"/>
  </r>
  <r>
    <n v="2017"/>
    <n v="30"/>
    <n v="30"/>
    <n v="30"/>
    <x v="171"/>
    <n v="3242"/>
    <s v="122"/>
    <x v="192"/>
    <x v="1349"/>
    <x v="65"/>
    <x v="25"/>
    <n v="1"/>
  </r>
  <r>
    <n v="2017"/>
    <n v="125000"/>
    <n v="125000"/>
    <n v="125000"/>
    <x v="184"/>
    <n v="2033"/>
    <s v="425"/>
    <x v="147"/>
    <x v="1350"/>
    <x v="182"/>
    <x v="7"/>
    <n v="1"/>
  </r>
  <r>
    <n v="2017"/>
    <n v="125000"/>
    <n v="125000"/>
    <n v="125000"/>
    <x v="184"/>
    <n v="2033"/>
    <s v="425"/>
    <x v="147"/>
    <x v="1350"/>
    <x v="182"/>
    <x v="7"/>
    <n v="0"/>
  </r>
  <r>
    <n v="2017"/>
    <n v="25000"/>
    <n v="25000"/>
    <n v="25000"/>
    <x v="184"/>
    <n v="3507"/>
    <s v="425"/>
    <x v="147"/>
    <x v="1351"/>
    <x v="24"/>
    <x v="7"/>
    <n v="1"/>
  </r>
  <r>
    <n v="2017"/>
    <n v="25000"/>
    <n v="25000"/>
    <n v="25000"/>
    <x v="184"/>
    <n v="3507"/>
    <s v="425"/>
    <x v="147"/>
    <x v="1351"/>
    <x v="24"/>
    <x v="7"/>
    <n v="0"/>
  </r>
  <r>
    <n v="2017"/>
    <n v="21000"/>
    <n v="21000"/>
    <n v="21000"/>
    <x v="184"/>
    <n v="3507"/>
    <s v="425"/>
    <x v="156"/>
    <x v="1352"/>
    <x v="24"/>
    <x v="7"/>
    <n v="1"/>
  </r>
  <r>
    <n v="2017"/>
    <n v="22500"/>
    <n v="22500"/>
    <n v="22500"/>
    <x v="184"/>
    <n v="3507"/>
    <s v="425"/>
    <x v="165"/>
    <x v="1353"/>
    <x v="24"/>
    <x v="7"/>
    <n v="1"/>
  </r>
  <r>
    <n v="2017"/>
    <n v="30"/>
    <n v="30"/>
    <n v="30"/>
    <x v="172"/>
    <n v="3242"/>
    <s v="900"/>
    <x v="192"/>
    <x v="1354"/>
    <x v="65"/>
    <x v="14"/>
    <n v="1"/>
  </r>
  <r>
    <n v="2017"/>
    <n v="5751"/>
    <n v="5751"/>
    <n v="5751"/>
    <x v="185"/>
    <n v="2473"/>
    <s v="900"/>
    <x v="1064"/>
    <x v="1355"/>
    <x v="143"/>
    <x v="14"/>
    <n v="1"/>
  </r>
  <r>
    <n v="2017"/>
    <n v="44000"/>
    <n v="44000"/>
    <n v="44000"/>
    <x v="186"/>
    <n v="3507"/>
    <s v="425"/>
    <x v="1065"/>
    <x v="1356"/>
    <x v="24"/>
    <x v="7"/>
    <n v="1"/>
  </r>
  <r>
    <n v="2017"/>
    <n v="2300.88"/>
    <n v="2300.88"/>
    <n v="2300.88"/>
    <x v="180"/>
    <n v="2688"/>
    <s v="900"/>
    <x v="1066"/>
    <x v="1357"/>
    <x v="78"/>
    <x v="14"/>
    <n v="1"/>
  </r>
  <r>
    <n v="2017"/>
    <n v="1500"/>
    <n v="1500"/>
    <n v="1500"/>
    <x v="184"/>
    <n v="3507"/>
    <s v="425"/>
    <x v="157"/>
    <x v="1358"/>
    <x v="24"/>
    <x v="7"/>
    <n v="1"/>
  </r>
  <r>
    <n v="2017"/>
    <n v="1600"/>
    <n v="1600"/>
    <n v="1600"/>
    <x v="184"/>
    <n v="3507"/>
    <s v="425"/>
    <x v="158"/>
    <x v="1359"/>
    <x v="24"/>
    <x v="7"/>
    <n v="1"/>
  </r>
  <r>
    <n v="2017"/>
    <n v="500"/>
    <n v="500"/>
    <n v="500"/>
    <x v="184"/>
    <n v="1299"/>
    <s v="425"/>
    <x v="1067"/>
    <x v="1360"/>
    <x v="27"/>
    <x v="7"/>
    <n v="1"/>
  </r>
  <r>
    <n v="2017"/>
    <n v="1200"/>
    <n v="1200"/>
    <n v="1200"/>
    <x v="184"/>
    <n v="1566"/>
    <s v="425"/>
    <x v="1068"/>
    <x v="1361"/>
    <x v="40"/>
    <x v="7"/>
    <n v="1"/>
  </r>
  <r>
    <n v="2017"/>
    <n v="500"/>
    <n v="500"/>
    <n v="500"/>
    <x v="184"/>
    <n v="1642"/>
    <s v="425"/>
    <x v="1069"/>
    <x v="1362"/>
    <x v="41"/>
    <x v="7"/>
    <n v="1"/>
  </r>
  <r>
    <n v="2017"/>
    <n v="1000"/>
    <n v="1000"/>
    <n v="1000"/>
    <x v="8"/>
    <n v="2210"/>
    <s v="425"/>
    <x v="13"/>
    <x v="65"/>
    <x v="43"/>
    <x v="7"/>
    <n v="1"/>
  </r>
  <r>
    <n v="2017"/>
    <n v="82.82"/>
    <n v="3312.8"/>
    <n v="3312.8"/>
    <x v="184"/>
    <n v="2212"/>
    <s v="425"/>
    <x v="1070"/>
    <x v="1363"/>
    <x v="240"/>
    <x v="7"/>
    <n v="1"/>
  </r>
  <r>
    <n v="2017"/>
    <n v="153.94"/>
    <n v="18472.8"/>
    <n v="18472.8"/>
    <x v="184"/>
    <n v="2212"/>
    <s v="425"/>
    <x v="1070"/>
    <x v="1363"/>
    <x v="240"/>
    <x v="7"/>
    <n v="0"/>
  </r>
  <r>
    <n v="2017"/>
    <n v="61.25"/>
    <n v="1837.5"/>
    <n v="1837.5"/>
    <x v="184"/>
    <n v="2212"/>
    <s v="425"/>
    <x v="1070"/>
    <x v="1363"/>
    <x v="240"/>
    <x v="7"/>
    <n v="0"/>
  </r>
  <r>
    <n v="2017"/>
    <n v="10000"/>
    <n v="10000"/>
    <n v="10000"/>
    <x v="184"/>
    <n v="2953"/>
    <s v="425"/>
    <x v="277"/>
    <x v="1364"/>
    <x v="25"/>
    <x v="7"/>
    <n v="1"/>
  </r>
  <r>
    <n v="2017"/>
    <n v="4500"/>
    <n v="4500"/>
    <n v="4500"/>
    <x v="180"/>
    <n v="3773"/>
    <s v="425"/>
    <x v="1071"/>
    <x v="1365"/>
    <x v="47"/>
    <x v="7"/>
    <n v="1"/>
  </r>
  <r>
    <n v="2017"/>
    <n v="9000"/>
    <n v="9000"/>
    <n v="9000"/>
    <x v="180"/>
    <n v="3836"/>
    <s v="425"/>
    <x v="1072"/>
    <x v="1366"/>
    <x v="49"/>
    <x v="7"/>
    <n v="1"/>
  </r>
  <r>
    <n v="2017"/>
    <n v="3000"/>
    <n v="3000"/>
    <n v="3000"/>
    <x v="180"/>
    <n v="1552"/>
    <s v="425"/>
    <x v="1073"/>
    <x v="1367"/>
    <x v="56"/>
    <x v="7"/>
    <n v="1"/>
  </r>
  <r>
    <n v="2017"/>
    <n v="5000"/>
    <n v="5000"/>
    <n v="5000"/>
    <x v="180"/>
    <n v="6047"/>
    <s v="425"/>
    <x v="558"/>
    <x v="1368"/>
    <x v="375"/>
    <x v="7"/>
    <n v="1"/>
  </r>
  <r>
    <n v="2017"/>
    <n v="685.6"/>
    <n v="685.6"/>
    <n v="685.6"/>
    <x v="183"/>
    <n v="2009"/>
    <s v="900"/>
    <x v="1066"/>
    <x v="1369"/>
    <x v="148"/>
    <x v="14"/>
    <n v="1"/>
  </r>
  <r>
    <n v="2017"/>
    <n v="1161.5999999999999"/>
    <n v="1161.5999999999999"/>
    <n v="1161.5999999999999"/>
    <x v="183"/>
    <n v="2009"/>
    <s v="900"/>
    <x v="1066"/>
    <x v="1369"/>
    <x v="148"/>
    <x v="14"/>
    <n v="0"/>
  </r>
  <r>
    <n v="2017"/>
    <n v="1313.4"/>
    <n v="1313.4"/>
    <n v="1313.4"/>
    <x v="183"/>
    <n v="2009"/>
    <s v="900"/>
    <x v="1066"/>
    <x v="1369"/>
    <x v="148"/>
    <x v="14"/>
    <n v="0"/>
  </r>
  <r>
    <n v="2017"/>
    <n v="1955.6"/>
    <n v="1955.6"/>
    <n v="1955.6"/>
    <x v="183"/>
    <n v="2009"/>
    <s v="900"/>
    <x v="1066"/>
    <x v="1369"/>
    <x v="148"/>
    <x v="14"/>
    <n v="0"/>
  </r>
  <r>
    <n v="2017"/>
    <n v="0"/>
    <n v="0"/>
    <n v="0"/>
    <x v="8"/>
    <n v="3363"/>
    <s v="900"/>
    <x v="1066"/>
    <x v="65"/>
    <x v="149"/>
    <x v="14"/>
    <n v="1"/>
  </r>
  <r>
    <n v="2017"/>
    <n v="0"/>
    <n v="0"/>
    <n v="0"/>
    <x v="8"/>
    <n v="3363"/>
    <s v="900"/>
    <x v="1066"/>
    <x v="65"/>
    <x v="149"/>
    <x v="14"/>
    <n v="0"/>
  </r>
  <r>
    <n v="2017"/>
    <n v="0"/>
    <n v="0"/>
    <n v="0"/>
    <x v="8"/>
    <n v="3363"/>
    <s v="900"/>
    <x v="1066"/>
    <x v="65"/>
    <x v="149"/>
    <x v="14"/>
    <n v="0"/>
  </r>
  <r>
    <n v="2017"/>
    <n v="0"/>
    <n v="0"/>
    <n v="0"/>
    <x v="8"/>
    <n v="3363"/>
    <s v="900"/>
    <x v="1066"/>
    <x v="65"/>
    <x v="149"/>
    <x v="14"/>
    <n v="0"/>
  </r>
  <r>
    <n v="2017"/>
    <n v="140.66"/>
    <n v="2109.9"/>
    <n v="2109.9"/>
    <x v="180"/>
    <n v="3363"/>
    <s v="900"/>
    <x v="1066"/>
    <x v="1370"/>
    <x v="149"/>
    <x v="14"/>
    <n v="1"/>
  </r>
  <r>
    <n v="2017"/>
    <n v="46"/>
    <n v="2300"/>
    <n v="2300"/>
    <x v="183"/>
    <n v="1624"/>
    <s v="900"/>
    <x v="1066"/>
    <x v="1371"/>
    <x v="233"/>
    <x v="14"/>
    <n v="1"/>
  </r>
  <r>
    <n v="2017"/>
    <n v="1595.75"/>
    <n v="4787.25"/>
    <n v="4787.25"/>
    <x v="183"/>
    <n v="3052"/>
    <s v="900"/>
    <x v="1066"/>
    <x v="1372"/>
    <x v="298"/>
    <x v="14"/>
    <n v="1"/>
  </r>
  <r>
    <n v="2017"/>
    <n v="515.5"/>
    <n v="515.5"/>
    <n v="515.5"/>
    <x v="183"/>
    <n v="3052"/>
    <s v="900"/>
    <x v="1066"/>
    <x v="1372"/>
    <x v="298"/>
    <x v="14"/>
    <n v="0"/>
  </r>
  <r>
    <n v="2017"/>
    <n v="30"/>
    <n v="30"/>
    <n v="30"/>
    <x v="172"/>
    <n v="3242"/>
    <s v="900"/>
    <x v="192"/>
    <x v="1373"/>
    <x v="65"/>
    <x v="14"/>
    <n v="1"/>
  </r>
  <r>
    <n v="2017"/>
    <n v="141.85"/>
    <n v="141.85"/>
    <n v="141.85"/>
    <x v="187"/>
    <n v="3242"/>
    <s v="900"/>
    <x v="1074"/>
    <x v="1374"/>
    <x v="65"/>
    <x v="14"/>
    <n v="1"/>
  </r>
  <r>
    <n v="2017"/>
    <n v="111.25"/>
    <n v="111.25"/>
    <n v="111.25"/>
    <x v="187"/>
    <n v="3242"/>
    <s v="900"/>
    <x v="1074"/>
    <x v="1374"/>
    <x v="65"/>
    <x v="14"/>
    <n v="0"/>
  </r>
  <r>
    <n v="2017"/>
    <n v="111.25"/>
    <n v="111.25"/>
    <n v="111.25"/>
    <x v="187"/>
    <n v="3242"/>
    <s v="900"/>
    <x v="1074"/>
    <x v="1374"/>
    <x v="65"/>
    <x v="14"/>
    <n v="0"/>
  </r>
  <r>
    <n v="2017"/>
    <n v="334"/>
    <n v="334"/>
    <n v="334"/>
    <x v="187"/>
    <n v="3242"/>
    <s v="900"/>
    <x v="1075"/>
    <x v="1375"/>
    <x v="65"/>
    <x v="14"/>
    <n v="1"/>
  </r>
  <r>
    <n v="2017"/>
    <n v="800"/>
    <n v="800"/>
    <n v="800"/>
    <x v="180"/>
    <n v="1506"/>
    <s v="530"/>
    <x v="1076"/>
    <x v="1376"/>
    <x v="118"/>
    <x v="4"/>
    <n v="1"/>
  </r>
  <r>
    <n v="2017"/>
    <n v="500"/>
    <n v="500"/>
    <n v="500"/>
    <x v="180"/>
    <n v="2934"/>
    <s v="900"/>
    <x v="1077"/>
    <x v="1377"/>
    <x v="212"/>
    <x v="14"/>
    <n v="1"/>
  </r>
  <r>
    <n v="2017"/>
    <n v="250"/>
    <n v="250"/>
    <n v="250"/>
    <x v="180"/>
    <n v="1584"/>
    <s v="900"/>
    <x v="1078"/>
    <x v="1378"/>
    <x v="404"/>
    <x v="14"/>
    <n v="1"/>
  </r>
  <r>
    <n v="2017"/>
    <n v="242.18"/>
    <n v="242.18"/>
    <n v="242.18"/>
    <x v="185"/>
    <n v="1871"/>
    <s v="215"/>
    <x v="1079"/>
    <x v="1379"/>
    <x v="151"/>
    <x v="35"/>
    <n v="1"/>
  </r>
  <r>
    <n v="2017"/>
    <n v="10000"/>
    <n v="10000"/>
    <n v="10000"/>
    <x v="185"/>
    <n v="5280"/>
    <s v="408"/>
    <x v="516"/>
    <x v="1380"/>
    <x v="115"/>
    <x v="15"/>
    <n v="1"/>
  </r>
  <r>
    <n v="2017"/>
    <n v="10000"/>
    <n v="10000"/>
    <n v="10000"/>
    <x v="185"/>
    <n v="5266"/>
    <s v="408"/>
    <x v="516"/>
    <x v="1381"/>
    <x v="112"/>
    <x v="15"/>
    <n v="1"/>
  </r>
  <r>
    <n v="2017"/>
    <n v="949.05"/>
    <n v="949.05"/>
    <n v="949.05"/>
    <x v="188"/>
    <n v="5253"/>
    <s v="220"/>
    <x v="1080"/>
    <x v="1382"/>
    <x v="215"/>
    <x v="0"/>
    <n v="1"/>
  </r>
  <r>
    <n v="2017"/>
    <n v="110.49"/>
    <n v="110.49"/>
    <n v="110.49"/>
    <x v="188"/>
    <n v="5253"/>
    <s v="220"/>
    <x v="1080"/>
    <x v="1382"/>
    <x v="215"/>
    <x v="0"/>
    <n v="0"/>
  </r>
  <r>
    <n v="2017"/>
    <n v="4500"/>
    <n v="4500"/>
    <n v="4500"/>
    <x v="185"/>
    <n v="1847"/>
    <s v="408"/>
    <x v="516"/>
    <x v="1383"/>
    <x v="123"/>
    <x v="15"/>
    <n v="1"/>
  </r>
  <r>
    <n v="2017"/>
    <n v="3000"/>
    <n v="3000"/>
    <n v="3000"/>
    <x v="185"/>
    <n v="1890"/>
    <s v="408"/>
    <x v="1081"/>
    <x v="1384"/>
    <x v="122"/>
    <x v="15"/>
    <n v="1"/>
  </r>
  <r>
    <n v="2017"/>
    <n v="2683.53"/>
    <n v="5367.06"/>
    <n v="5367.06"/>
    <x v="189"/>
    <n v="2764"/>
    <s v="425"/>
    <x v="1082"/>
    <x v="1385"/>
    <x v="91"/>
    <x v="7"/>
    <n v="1"/>
  </r>
  <r>
    <n v="2017"/>
    <n v="316.43"/>
    <n v="316.43"/>
    <n v="316.43"/>
    <x v="190"/>
    <n v="1447"/>
    <s v="130"/>
    <x v="120"/>
    <x v="1386"/>
    <x v="5"/>
    <x v="24"/>
    <n v="1"/>
  </r>
  <r>
    <n v="2017"/>
    <n v="179.39"/>
    <n v="179.39"/>
    <n v="179.39"/>
    <x v="182"/>
    <n v="1705"/>
    <s v="130"/>
    <x v="193"/>
    <x v="1387"/>
    <x v="4"/>
    <x v="24"/>
    <n v="1"/>
  </r>
  <r>
    <n v="2017"/>
    <n v="790"/>
    <n v="790"/>
    <n v="790"/>
    <x v="182"/>
    <n v="2907"/>
    <s v="152"/>
    <x v="1083"/>
    <x v="1388"/>
    <x v="500"/>
    <x v="28"/>
    <n v="1"/>
  </r>
  <r>
    <n v="2017"/>
    <n v="5000"/>
    <n v="5000"/>
    <n v="5000"/>
    <x v="188"/>
    <n v="3507"/>
    <s v="425"/>
    <x v="1084"/>
    <x v="1389"/>
    <x v="24"/>
    <x v="7"/>
    <n v="1"/>
  </r>
  <r>
    <n v="2017"/>
    <n v="2500"/>
    <n v="2500"/>
    <n v="2500"/>
    <x v="188"/>
    <n v="3507"/>
    <s v="425"/>
    <x v="1084"/>
    <x v="1389"/>
    <x v="24"/>
    <x v="7"/>
    <n v="0"/>
  </r>
  <r>
    <n v="2017"/>
    <n v="500"/>
    <n v="500"/>
    <n v="500"/>
    <x v="188"/>
    <n v="1506"/>
    <s v="408"/>
    <x v="1085"/>
    <x v="1390"/>
    <x v="118"/>
    <x v="15"/>
    <n v="1"/>
  </r>
  <r>
    <n v="2017"/>
    <n v="3700"/>
    <n v="3700"/>
    <n v="3700"/>
    <x v="190"/>
    <n v="1164"/>
    <s v="600"/>
    <x v="235"/>
    <x v="1391"/>
    <x v="235"/>
    <x v="16"/>
    <n v="1"/>
  </r>
  <r>
    <n v="2017"/>
    <n v="1400.58"/>
    <n v="1400.58"/>
    <n v="1400.58"/>
    <x v="190"/>
    <n v="4048"/>
    <s v="600"/>
    <x v="1086"/>
    <x v="1392"/>
    <x v="204"/>
    <x v="16"/>
    <n v="1"/>
  </r>
  <r>
    <n v="2017"/>
    <n v="500"/>
    <n v="500"/>
    <n v="500"/>
    <x v="188"/>
    <n v="5033"/>
    <s v="900"/>
    <x v="1087"/>
    <x v="1393"/>
    <x v="103"/>
    <x v="14"/>
    <n v="1"/>
  </r>
  <r>
    <n v="2017"/>
    <n v="30"/>
    <n v="30"/>
    <n v="30"/>
    <x v="172"/>
    <n v="3242"/>
    <s v="215"/>
    <x v="192"/>
    <x v="1394"/>
    <x v="65"/>
    <x v="35"/>
    <n v="1"/>
  </r>
  <r>
    <n v="2017"/>
    <n v="500"/>
    <n v="500"/>
    <n v="500"/>
    <x v="188"/>
    <n v="3475"/>
    <s v="900"/>
    <x v="1087"/>
    <x v="1395"/>
    <x v="160"/>
    <x v="14"/>
    <n v="1"/>
  </r>
  <r>
    <n v="2017"/>
    <n v="150"/>
    <n v="150"/>
    <n v="150"/>
    <x v="188"/>
    <n v="3864"/>
    <s v="900"/>
    <x v="1088"/>
    <x v="1396"/>
    <x v="222"/>
    <x v="14"/>
    <n v="1"/>
  </r>
  <r>
    <n v="2017"/>
    <n v="150"/>
    <n v="150"/>
    <n v="150"/>
    <x v="190"/>
    <n v="3353"/>
    <s v="900"/>
    <x v="1089"/>
    <x v="1397"/>
    <x v="12"/>
    <x v="14"/>
    <n v="1"/>
  </r>
  <r>
    <n v="2017"/>
    <n v="117"/>
    <n v="117"/>
    <n v="117"/>
    <x v="164"/>
    <n v="5820"/>
    <s v="215"/>
    <x v="188"/>
    <x v="1398"/>
    <x v="309"/>
    <x v="35"/>
    <n v="1"/>
  </r>
  <r>
    <n v="2017"/>
    <n v="500"/>
    <n v="500"/>
    <n v="500"/>
    <x v="190"/>
    <n v="4105"/>
    <s v="900"/>
    <x v="1090"/>
    <x v="1399"/>
    <x v="206"/>
    <x v="14"/>
    <n v="1"/>
  </r>
  <r>
    <n v="2017"/>
    <n v="500"/>
    <n v="500"/>
    <n v="500"/>
    <x v="190"/>
    <n v="2592"/>
    <s v="900"/>
    <x v="1091"/>
    <x v="1400"/>
    <x v="86"/>
    <x v="14"/>
    <n v="1"/>
  </r>
  <r>
    <n v="2017"/>
    <n v="250"/>
    <n v="250"/>
    <n v="250"/>
    <x v="190"/>
    <n v="1584"/>
    <s v="900"/>
    <x v="1092"/>
    <x v="1401"/>
    <x v="404"/>
    <x v="14"/>
    <n v="1"/>
  </r>
  <r>
    <n v="2017"/>
    <n v="722.62"/>
    <n v="2167.86"/>
    <n v="2270.61"/>
    <x v="188"/>
    <n v="2722"/>
    <s v="215"/>
    <x v="1093"/>
    <x v="1402"/>
    <x v="424"/>
    <x v="35"/>
    <n v="1"/>
  </r>
  <r>
    <n v="2017"/>
    <n v="259.27"/>
    <n v="1296.3499999999999"/>
    <n v="1296.3499999999999"/>
    <x v="189"/>
    <n v="2756"/>
    <s v="900"/>
    <x v="1094"/>
    <x v="1403"/>
    <x v="501"/>
    <x v="14"/>
    <n v="1"/>
  </r>
  <r>
    <n v="2017"/>
    <n v="698.2"/>
    <n v="698.2"/>
    <n v="698.2"/>
    <x v="188"/>
    <n v="1292"/>
    <s v="220"/>
    <x v="1095"/>
    <x v="1404"/>
    <x v="255"/>
    <x v="0"/>
    <n v="1"/>
  </r>
  <r>
    <n v="2017"/>
    <n v="405"/>
    <n v="405"/>
    <n v="405"/>
    <x v="191"/>
    <n v="6743"/>
    <s v="510"/>
    <x v="1096"/>
    <x v="1405"/>
    <x v="502"/>
    <x v="32"/>
    <n v="1"/>
  </r>
  <r>
    <n v="2017"/>
    <n v="70"/>
    <n v="350"/>
    <n v="350"/>
    <x v="191"/>
    <n v="6743"/>
    <s v="510"/>
    <x v="1096"/>
    <x v="1405"/>
    <x v="502"/>
    <x v="32"/>
    <n v="0"/>
  </r>
  <r>
    <n v="2017"/>
    <n v="125"/>
    <n v="125"/>
    <n v="125"/>
    <x v="191"/>
    <n v="6743"/>
    <s v="510"/>
    <x v="1096"/>
    <x v="1405"/>
    <x v="502"/>
    <x v="32"/>
    <n v="0"/>
  </r>
  <r>
    <n v="2017"/>
    <n v="75"/>
    <n v="225"/>
    <n v="225"/>
    <x v="191"/>
    <n v="6743"/>
    <s v="510"/>
    <x v="1096"/>
    <x v="1405"/>
    <x v="502"/>
    <x v="32"/>
    <n v="0"/>
  </r>
  <r>
    <n v="2017"/>
    <n v="5759"/>
    <n v="5759"/>
    <n v="5759"/>
    <x v="188"/>
    <n v="5802"/>
    <s v="940"/>
    <x v="1097"/>
    <x v="1406"/>
    <x v="315"/>
    <x v="10"/>
    <n v="1"/>
  </r>
  <r>
    <n v="2017"/>
    <n v="1234.05"/>
    <n v="1234.05"/>
    <n v="1234.05"/>
    <x v="190"/>
    <n v="5253"/>
    <s v="220"/>
    <x v="1098"/>
    <x v="1407"/>
    <x v="215"/>
    <x v="0"/>
    <n v="1"/>
  </r>
  <r>
    <n v="2017"/>
    <n v="169.99"/>
    <n v="169.99"/>
    <n v="169.99"/>
    <x v="190"/>
    <n v="5253"/>
    <s v="220"/>
    <x v="1098"/>
    <x v="1407"/>
    <x v="215"/>
    <x v="0"/>
    <n v="0"/>
  </r>
  <r>
    <n v="2017"/>
    <n v="110.49"/>
    <n v="110.49"/>
    <n v="110.49"/>
    <x v="190"/>
    <n v="5253"/>
    <s v="220"/>
    <x v="1098"/>
    <x v="1407"/>
    <x v="215"/>
    <x v="0"/>
    <n v="0"/>
  </r>
  <r>
    <n v="2017"/>
    <n v="1372.57"/>
    <n v="1372.57"/>
    <n v="1372.57"/>
    <x v="190"/>
    <n v="6707"/>
    <s v="900"/>
    <x v="1099"/>
    <x v="1408"/>
    <x v="503"/>
    <x v="14"/>
    <n v="1"/>
  </r>
  <r>
    <n v="2017"/>
    <n v="11195.98"/>
    <n v="11195.98"/>
    <n v="11195.98"/>
    <x v="188"/>
    <n v="1525"/>
    <s v="220"/>
    <x v="1100"/>
    <x v="1409"/>
    <x v="278"/>
    <x v="0"/>
    <n v="1"/>
  </r>
  <r>
    <n v="2017"/>
    <n v="60.3"/>
    <n v="1206"/>
    <n v="1240.73"/>
    <x v="188"/>
    <n v="3956"/>
    <s v="156"/>
    <x v="1101"/>
    <x v="1410"/>
    <x v="504"/>
    <x v="3"/>
    <n v="1"/>
  </r>
  <r>
    <n v="2017"/>
    <n v="8500"/>
    <n v="8500"/>
    <n v="8500"/>
    <x v="188"/>
    <n v="2575"/>
    <s v="540"/>
    <x v="1102"/>
    <x v="1411"/>
    <x v="208"/>
    <x v="27"/>
    <n v="1"/>
  </r>
  <r>
    <n v="2017"/>
    <n v="285"/>
    <n v="285"/>
    <n v="285"/>
    <x v="192"/>
    <n v="3242"/>
    <s v="122"/>
    <x v="261"/>
    <x v="1412"/>
    <x v="65"/>
    <x v="25"/>
    <n v="1"/>
  </r>
  <r>
    <n v="2017"/>
    <n v="40"/>
    <n v="40"/>
    <n v="40"/>
    <x v="192"/>
    <n v="3242"/>
    <s v="122"/>
    <x v="261"/>
    <x v="1413"/>
    <x v="65"/>
    <x v="25"/>
    <n v="1"/>
  </r>
  <r>
    <n v="2017"/>
    <n v="684"/>
    <n v="684"/>
    <n v="684"/>
    <x v="188"/>
    <n v="1454"/>
    <s v="600"/>
    <x v="226"/>
    <x v="1414"/>
    <x v="229"/>
    <x v="16"/>
    <n v="1"/>
  </r>
  <r>
    <n v="2017"/>
    <n v="169412.81"/>
    <n v="169412.81"/>
    <n v="169412.81"/>
    <x v="190"/>
    <n v="1875"/>
    <s v="600"/>
    <x v="1103"/>
    <x v="1415"/>
    <x v="428"/>
    <x v="16"/>
    <n v="1"/>
  </r>
  <r>
    <n v="2017"/>
    <n v="126"/>
    <n v="126"/>
    <n v="126"/>
    <x v="190"/>
    <n v="5525"/>
    <s v="220"/>
    <x v="1104"/>
    <x v="1416"/>
    <x v="209"/>
    <x v="0"/>
    <n v="1"/>
  </r>
  <r>
    <n v="2017"/>
    <n v="9000"/>
    <n v="9000"/>
    <n v="9000"/>
    <x v="188"/>
    <n v="1209"/>
    <s v="600"/>
    <x v="176"/>
    <x v="1417"/>
    <x v="150"/>
    <x v="16"/>
    <n v="1"/>
  </r>
  <r>
    <n v="2017"/>
    <n v="43.99"/>
    <n v="7038.4"/>
    <n v="7038.4"/>
    <x v="190"/>
    <n v="1117"/>
    <s v="600"/>
    <x v="799"/>
    <x v="1418"/>
    <x v="37"/>
    <x v="16"/>
    <n v="1"/>
  </r>
  <r>
    <n v="2017"/>
    <n v="5000"/>
    <n v="5000"/>
    <n v="5000"/>
    <x v="188"/>
    <n v="2407"/>
    <s v="450"/>
    <x v="52"/>
    <x v="1419"/>
    <x v="191"/>
    <x v="8"/>
    <n v="1"/>
  </r>
  <r>
    <n v="2017"/>
    <n v="1268.99"/>
    <n v="1268.99"/>
    <n v="1268.99"/>
    <x v="171"/>
    <n v="1705"/>
    <s v="220"/>
    <x v="1105"/>
    <x v="1420"/>
    <x v="4"/>
    <x v="0"/>
    <n v="1"/>
  </r>
  <r>
    <n v="2017"/>
    <n v="189"/>
    <n v="189"/>
    <n v="189"/>
    <x v="172"/>
    <n v="5525"/>
    <s v="940"/>
    <x v="1106"/>
    <x v="1421"/>
    <x v="209"/>
    <x v="10"/>
    <n v="1"/>
  </r>
  <r>
    <n v="2017"/>
    <n v="17250"/>
    <n v="17250"/>
    <n v="17250"/>
    <x v="171"/>
    <n v="3099"/>
    <s v="940"/>
    <x v="1107"/>
    <x v="1422"/>
    <x v="505"/>
    <x v="10"/>
    <n v="1"/>
  </r>
  <r>
    <n v="2017"/>
    <n v="262.49"/>
    <n v="262.49"/>
    <n v="262.49"/>
    <x v="164"/>
    <n v="1705"/>
    <s v="300"/>
    <x v="1108"/>
    <x v="1423"/>
    <x v="4"/>
    <x v="40"/>
    <n v="1"/>
  </r>
  <r>
    <n v="2017"/>
    <n v="11858"/>
    <n v="11858"/>
    <n v="11858"/>
    <x v="172"/>
    <n v="2753"/>
    <s v="140"/>
    <x v="1109"/>
    <x v="1424"/>
    <x v="506"/>
    <x v="22"/>
    <n v="1"/>
  </r>
  <r>
    <n v="2017"/>
    <n v="40"/>
    <n v="40"/>
    <n v="40"/>
    <x v="8"/>
    <n v="3242"/>
    <s v="156"/>
    <x v="1021"/>
    <x v="65"/>
    <x v="65"/>
    <x v="3"/>
    <n v="1"/>
  </r>
  <r>
    <n v="2017"/>
    <n v="84.87"/>
    <n v="169.74"/>
    <n v="169.74"/>
    <x v="164"/>
    <n v="1871"/>
    <s v="900"/>
    <x v="1110"/>
    <x v="1425"/>
    <x v="151"/>
    <x v="14"/>
    <n v="1"/>
  </r>
  <r>
    <n v="2017"/>
    <n v="39"/>
    <n v="39"/>
    <n v="39"/>
    <x v="172"/>
    <n v="3242"/>
    <s v="156"/>
    <x v="192"/>
    <x v="1426"/>
    <x v="65"/>
    <x v="3"/>
    <n v="1"/>
  </r>
  <r>
    <n v="2017"/>
    <n v="5863.2"/>
    <n v="5863.2"/>
    <n v="5863.2"/>
    <x v="171"/>
    <n v="5525"/>
    <s v="220"/>
    <x v="1111"/>
    <x v="1427"/>
    <x v="209"/>
    <x v="0"/>
    <n v="1"/>
  </r>
  <r>
    <n v="2017"/>
    <n v="1000"/>
    <n v="1000"/>
    <n v="1000"/>
    <x v="192"/>
    <n v="5547"/>
    <s v="600"/>
    <x v="1112"/>
    <x v="1428"/>
    <x v="266"/>
    <x v="16"/>
    <n v="1"/>
  </r>
  <r>
    <n v="2017"/>
    <n v="35300"/>
    <n v="35300"/>
    <n v="35300"/>
    <x v="192"/>
    <n v="1100"/>
    <s v="600"/>
    <x v="1113"/>
    <x v="1429"/>
    <x v="267"/>
    <x v="16"/>
    <n v="1"/>
  </r>
  <r>
    <n v="2017"/>
    <n v="696600"/>
    <n v="696600"/>
    <n v="696600"/>
    <x v="192"/>
    <n v="1209"/>
    <s v="600"/>
    <x v="113"/>
    <x v="1430"/>
    <x v="150"/>
    <x v="16"/>
    <n v="1"/>
  </r>
  <r>
    <n v="2017"/>
    <n v="70600"/>
    <n v="70600"/>
    <n v="70600"/>
    <x v="192"/>
    <n v="1209"/>
    <s v="600"/>
    <x v="114"/>
    <x v="1431"/>
    <x v="150"/>
    <x v="16"/>
    <n v="1"/>
  </r>
  <r>
    <n v="2017"/>
    <n v="10600"/>
    <n v="10600"/>
    <n v="10600"/>
    <x v="192"/>
    <n v="1209"/>
    <s v="600"/>
    <x v="1114"/>
    <x v="1432"/>
    <x v="150"/>
    <x v="16"/>
    <n v="1"/>
  </r>
  <r>
    <n v="2017"/>
    <n v="59200"/>
    <n v="59200"/>
    <n v="59200"/>
    <x v="192"/>
    <n v="1209"/>
    <s v="600"/>
    <x v="1115"/>
    <x v="1433"/>
    <x v="150"/>
    <x v="16"/>
    <n v="1"/>
  </r>
  <r>
    <n v="2017"/>
    <n v="12000"/>
    <n v="12000"/>
    <n v="12000"/>
    <x v="192"/>
    <n v="1220"/>
    <s v="600"/>
    <x v="1112"/>
    <x v="1434"/>
    <x v="76"/>
    <x v="16"/>
    <n v="1"/>
  </r>
  <r>
    <n v="2017"/>
    <n v="7000"/>
    <n v="7000"/>
    <n v="7000"/>
    <x v="192"/>
    <n v="1450"/>
    <s v="600"/>
    <x v="300"/>
    <x v="1435"/>
    <x v="269"/>
    <x v="16"/>
    <n v="1"/>
  </r>
  <r>
    <n v="2017"/>
    <n v="4000"/>
    <n v="4000"/>
    <n v="4000"/>
    <x v="192"/>
    <n v="1450"/>
    <s v="600"/>
    <x v="1116"/>
    <x v="1436"/>
    <x v="269"/>
    <x v="16"/>
    <n v="1"/>
  </r>
  <r>
    <n v="2017"/>
    <n v="8500"/>
    <n v="8500"/>
    <n v="8500"/>
    <x v="192"/>
    <n v="1724"/>
    <s v="600"/>
    <x v="113"/>
    <x v="1437"/>
    <x v="270"/>
    <x v="16"/>
    <n v="1"/>
  </r>
  <r>
    <n v="2017"/>
    <n v="40000"/>
    <n v="40000"/>
    <n v="40000"/>
    <x v="192"/>
    <n v="1810"/>
    <s v="600"/>
    <x v="302"/>
    <x v="1438"/>
    <x v="271"/>
    <x v="16"/>
    <n v="1"/>
  </r>
  <r>
    <n v="2017"/>
    <n v="6000"/>
    <n v="6000"/>
    <n v="6000"/>
    <x v="192"/>
    <n v="2046"/>
    <s v="600"/>
    <x v="113"/>
    <x v="1439"/>
    <x v="272"/>
    <x v="16"/>
    <n v="1"/>
  </r>
  <r>
    <n v="2017"/>
    <n v="5000"/>
    <n v="5000"/>
    <n v="5000"/>
    <x v="192"/>
    <n v="2660"/>
    <s v="600"/>
    <x v="113"/>
    <x v="1440"/>
    <x v="273"/>
    <x v="16"/>
    <n v="1"/>
  </r>
  <r>
    <n v="2017"/>
    <n v="2500"/>
    <n v="2500"/>
    <n v="2500"/>
    <x v="192"/>
    <n v="2857"/>
    <s v="600"/>
    <x v="1117"/>
    <x v="1441"/>
    <x v="274"/>
    <x v="16"/>
    <n v="1"/>
  </r>
  <r>
    <n v="2017"/>
    <n v="15000"/>
    <n v="15000"/>
    <n v="15000"/>
    <x v="192"/>
    <n v="2982"/>
    <s v="600"/>
    <x v="304"/>
    <x v="1442"/>
    <x v="275"/>
    <x v="16"/>
    <n v="1"/>
  </r>
  <r>
    <n v="2017"/>
    <n v="7000"/>
    <n v="7000"/>
    <n v="7000"/>
    <x v="192"/>
    <n v="4022"/>
    <s v="600"/>
    <x v="1118"/>
    <x v="1443"/>
    <x v="280"/>
    <x v="16"/>
    <n v="1"/>
  </r>
  <r>
    <n v="2017"/>
    <n v="3000"/>
    <n v="3000"/>
    <n v="3000"/>
    <x v="192"/>
    <n v="1444"/>
    <s v="600"/>
    <x v="1119"/>
    <x v="1444"/>
    <x v="268"/>
    <x v="16"/>
    <n v="1"/>
  </r>
  <r>
    <n v="2017"/>
    <n v="7925"/>
    <n v="7925"/>
    <n v="7925"/>
    <x v="168"/>
    <n v="2520"/>
    <s v="122"/>
    <x v="1120"/>
    <x v="1445"/>
    <x v="410"/>
    <x v="25"/>
    <n v="1"/>
  </r>
  <r>
    <n v="2017"/>
    <n v="2194.21"/>
    <n v="6582.63"/>
    <n v="6582.63"/>
    <x v="164"/>
    <n v="1705"/>
    <s v="220"/>
    <x v="1121"/>
    <x v="1446"/>
    <x v="4"/>
    <x v="0"/>
    <n v="1"/>
  </r>
  <r>
    <n v="2017"/>
    <n v="262.49"/>
    <n v="787.47"/>
    <n v="787.47"/>
    <x v="164"/>
    <n v="1705"/>
    <s v="220"/>
    <x v="1121"/>
    <x v="1446"/>
    <x v="4"/>
    <x v="0"/>
    <n v="0"/>
  </r>
  <r>
    <n v="2017"/>
    <n v="700"/>
    <n v="700"/>
    <n v="700"/>
    <x v="171"/>
    <n v="1299"/>
    <s v="408"/>
    <x v="1122"/>
    <x v="1447"/>
    <x v="27"/>
    <x v="15"/>
    <n v="1"/>
  </r>
  <r>
    <n v="2017"/>
    <n v="5000"/>
    <n v="5000"/>
    <n v="5000"/>
    <x v="171"/>
    <n v="2506"/>
    <s v="408"/>
    <x v="1123"/>
    <x v="1448"/>
    <x v="113"/>
    <x v="15"/>
    <n v="1"/>
  </r>
  <r>
    <n v="2017"/>
    <n v="1000"/>
    <n v="1000"/>
    <n v="1000"/>
    <x v="171"/>
    <n v="1486"/>
    <s v="408"/>
    <x v="1124"/>
    <x v="1449"/>
    <x v="117"/>
    <x v="15"/>
    <n v="1"/>
  </r>
  <r>
    <n v="2017"/>
    <n v="10000"/>
    <n v="10000"/>
    <n v="10000"/>
    <x v="164"/>
    <n v="2782"/>
    <s v="408"/>
    <x v="1125"/>
    <x v="1450"/>
    <x v="114"/>
    <x v="15"/>
    <n v="1"/>
  </r>
  <r>
    <n v="2017"/>
    <n v="1000"/>
    <n v="1000"/>
    <n v="1000"/>
    <x v="171"/>
    <n v="1058"/>
    <s v="408"/>
    <x v="386"/>
    <x v="1451"/>
    <x v="19"/>
    <x v="15"/>
    <n v="1"/>
  </r>
  <r>
    <n v="2017"/>
    <n v="9000"/>
    <n v="9000"/>
    <n v="9000"/>
    <x v="164"/>
    <n v="3460"/>
    <s v="408"/>
    <x v="1125"/>
    <x v="1452"/>
    <x v="126"/>
    <x v="15"/>
    <n v="1"/>
  </r>
  <r>
    <n v="2017"/>
    <n v="6000"/>
    <n v="6000"/>
    <n v="6000"/>
    <x v="164"/>
    <n v="4031"/>
    <s v="408"/>
    <x v="1126"/>
    <x v="1453"/>
    <x v="127"/>
    <x v="15"/>
    <n v="1"/>
  </r>
  <r>
    <n v="2017"/>
    <n v="6000"/>
    <n v="6000"/>
    <n v="6000"/>
    <x v="164"/>
    <n v="4063"/>
    <s v="408"/>
    <x v="1127"/>
    <x v="1454"/>
    <x v="128"/>
    <x v="15"/>
    <n v="1"/>
  </r>
  <r>
    <n v="2017"/>
    <n v="2000"/>
    <n v="2000"/>
    <n v="2000"/>
    <x v="171"/>
    <n v="3773"/>
    <s v="408"/>
    <x v="1128"/>
    <x v="1455"/>
    <x v="47"/>
    <x v="15"/>
    <n v="1"/>
  </r>
  <r>
    <n v="2017"/>
    <n v="6000"/>
    <n v="6000"/>
    <n v="6000"/>
    <x v="164"/>
    <n v="2297"/>
    <s v="408"/>
    <x v="1129"/>
    <x v="1456"/>
    <x v="124"/>
    <x v="15"/>
    <n v="1"/>
  </r>
  <r>
    <n v="2017"/>
    <n v="899"/>
    <n v="5394"/>
    <n v="5394"/>
    <x v="192"/>
    <n v="4080"/>
    <s v="600"/>
    <x v="1130"/>
    <x v="1457"/>
    <x v="246"/>
    <x v="16"/>
    <n v="1"/>
  </r>
  <r>
    <n v="2017"/>
    <n v="547.75"/>
    <n v="547.75"/>
    <n v="547.75"/>
    <x v="193"/>
    <n v="1117"/>
    <s v="900"/>
    <x v="1131"/>
    <x v="1458"/>
    <x v="37"/>
    <x v="14"/>
    <n v="1"/>
  </r>
  <r>
    <n v="2017"/>
    <n v="68.5"/>
    <n v="68.5"/>
    <n v="68.5"/>
    <x v="194"/>
    <n v="6744"/>
    <s v="900"/>
    <x v="1132"/>
    <x v="1459"/>
    <x v="507"/>
    <x v="14"/>
    <n v="1"/>
  </r>
  <r>
    <n v="2017"/>
    <n v="1000"/>
    <n v="1000"/>
    <n v="1000"/>
    <x v="164"/>
    <n v="1811"/>
    <s v="540"/>
    <x v="1133"/>
    <x v="1460"/>
    <x v="168"/>
    <x v="27"/>
    <n v="1"/>
  </r>
  <r>
    <n v="2017"/>
    <n v="5000"/>
    <n v="5000"/>
    <n v="5000"/>
    <x v="164"/>
    <n v="2778"/>
    <s v="540"/>
    <x v="1134"/>
    <x v="1461"/>
    <x v="169"/>
    <x v="27"/>
    <n v="1"/>
  </r>
  <r>
    <n v="2017"/>
    <n v="242.18"/>
    <n v="1453.08"/>
    <n v="1453.08"/>
    <x v="187"/>
    <n v="1871"/>
    <s v="151"/>
    <x v="729"/>
    <x v="1462"/>
    <x v="151"/>
    <x v="5"/>
    <n v="1"/>
  </r>
  <r>
    <n v="2017"/>
    <n v="4.75"/>
    <n v="11637.5"/>
    <n v="11637.5"/>
    <x v="164"/>
    <n v="1294"/>
    <s v="151"/>
    <x v="1135"/>
    <x v="1463"/>
    <x v="133"/>
    <x v="5"/>
    <n v="1"/>
  </r>
  <r>
    <n v="2017"/>
    <n v="4000"/>
    <n v="4000"/>
    <n v="4000"/>
    <x v="164"/>
    <n v="6517"/>
    <s v="530"/>
    <x v="1136"/>
    <x v="1464"/>
    <x v="470"/>
    <x v="4"/>
    <n v="1"/>
  </r>
  <r>
    <n v="2017"/>
    <n v="3000"/>
    <n v="3000"/>
    <n v="3000"/>
    <x v="164"/>
    <n v="5073"/>
    <s v="530"/>
    <x v="1137"/>
    <x v="1465"/>
    <x v="367"/>
    <x v="4"/>
    <n v="1"/>
  </r>
  <r>
    <n v="2017"/>
    <n v="29.95"/>
    <n v="299.5"/>
    <n v="299.5"/>
    <x v="164"/>
    <n v="1117"/>
    <s v="404"/>
    <x v="1138"/>
    <x v="1466"/>
    <x v="37"/>
    <x v="17"/>
    <n v="1"/>
  </r>
  <r>
    <n v="2017"/>
    <n v="65"/>
    <n v="1300"/>
    <n v="1300"/>
    <x v="187"/>
    <n v="1300"/>
    <s v="600"/>
    <x v="1139"/>
    <x v="1467"/>
    <x v="508"/>
    <x v="16"/>
    <n v="1"/>
  </r>
  <r>
    <n v="2017"/>
    <n v="884"/>
    <n v="884"/>
    <n v="884"/>
    <x v="187"/>
    <n v="5355"/>
    <s v="600"/>
    <x v="1140"/>
    <x v="1468"/>
    <x v="197"/>
    <x v="16"/>
    <n v="1"/>
  </r>
  <r>
    <n v="2017"/>
    <n v="1434.79"/>
    <n v="1434.79"/>
    <n v="1434.79"/>
    <x v="168"/>
    <n v="1705"/>
    <s v="220"/>
    <x v="1141"/>
    <x v="1469"/>
    <x v="4"/>
    <x v="0"/>
    <n v="1"/>
  </r>
  <r>
    <n v="2017"/>
    <n v="0"/>
    <n v="0"/>
    <n v="0"/>
    <x v="8"/>
    <n v="3329"/>
    <s v="151"/>
    <x v="1142"/>
    <x v="65"/>
    <x v="509"/>
    <x v="5"/>
    <n v="1"/>
  </r>
  <r>
    <n v="2017"/>
    <n v="117.5"/>
    <n v="117.5"/>
    <n v="117.5"/>
    <x v="195"/>
    <n v="3242"/>
    <s v="150"/>
    <x v="1143"/>
    <x v="1470"/>
    <x v="65"/>
    <x v="6"/>
    <n v="1"/>
  </r>
  <r>
    <n v="2017"/>
    <n v="1211"/>
    <n v="8477"/>
    <n v="8477"/>
    <x v="168"/>
    <n v="2519"/>
    <s v="600"/>
    <x v="1144"/>
    <x v="1471"/>
    <x v="216"/>
    <x v="16"/>
    <n v="1"/>
  </r>
  <r>
    <n v="2017"/>
    <n v="47.75"/>
    <n v="955"/>
    <n v="955"/>
    <x v="193"/>
    <n v="1293"/>
    <s v="151"/>
    <x v="673"/>
    <x v="1472"/>
    <x v="253"/>
    <x v="5"/>
    <n v="1"/>
  </r>
  <r>
    <n v="2017"/>
    <n v="94.25"/>
    <n v="471.25"/>
    <n v="471.25"/>
    <x v="193"/>
    <n v="1293"/>
    <s v="151"/>
    <x v="673"/>
    <x v="1472"/>
    <x v="253"/>
    <x v="5"/>
    <n v="0"/>
  </r>
  <r>
    <n v="2017"/>
    <n v="0"/>
    <n v="0"/>
    <n v="0"/>
    <x v="193"/>
    <n v="1293"/>
    <s v="151"/>
    <x v="673"/>
    <x v="1472"/>
    <x v="253"/>
    <x v="5"/>
    <n v="0"/>
  </r>
  <r>
    <n v="2017"/>
    <n v="11910"/>
    <n v="11910"/>
    <n v="11910"/>
    <x v="196"/>
    <n v="1435"/>
    <s v="425"/>
    <x v="640"/>
    <x v="1473"/>
    <x v="30"/>
    <x v="7"/>
    <n v="1"/>
  </r>
  <r>
    <n v="2017"/>
    <n v="4575"/>
    <n v="4575"/>
    <n v="4575"/>
    <x v="196"/>
    <n v="2128"/>
    <s v="425"/>
    <x v="1145"/>
    <x v="1474"/>
    <x v="52"/>
    <x v="7"/>
    <n v="1"/>
  </r>
  <r>
    <n v="2017"/>
    <n v="0"/>
    <n v="0"/>
    <n v="0"/>
    <x v="8"/>
    <n v="0"/>
    <s v="402"/>
    <x v="4"/>
    <x v="65"/>
    <x v="158"/>
    <x v="39"/>
    <n v="1"/>
  </r>
  <r>
    <n v="2017"/>
    <n v="242.16"/>
    <n v="1695.12"/>
    <n v="1695.12"/>
    <x v="197"/>
    <n v="1871"/>
    <s v="402"/>
    <x v="1146"/>
    <x v="1475"/>
    <x v="151"/>
    <x v="39"/>
    <n v="1"/>
  </r>
  <r>
    <n v="2017"/>
    <n v="84.5"/>
    <n v="1943.5"/>
    <n v="1943.5"/>
    <x v="193"/>
    <n v="2193"/>
    <s v="505"/>
    <x v="1147"/>
    <x v="1476"/>
    <x v="33"/>
    <x v="43"/>
    <n v="1"/>
  </r>
  <r>
    <n v="2017"/>
    <n v="4350"/>
    <n v="4350"/>
    <n v="4796"/>
    <x v="197"/>
    <n v="4081"/>
    <s v="530"/>
    <x v="1148"/>
    <x v="1477"/>
    <x v="510"/>
    <x v="4"/>
    <n v="1"/>
  </r>
  <r>
    <n v="2017"/>
    <n v="500"/>
    <n v="500"/>
    <n v="500"/>
    <x v="197"/>
    <n v="1122"/>
    <s v="530"/>
    <x v="49"/>
    <x v="1478"/>
    <x v="511"/>
    <x v="4"/>
    <n v="1"/>
  </r>
  <r>
    <n v="2017"/>
    <n v="0"/>
    <n v="0"/>
    <n v="0"/>
    <x v="8"/>
    <n v="5820"/>
    <s v="160"/>
    <x v="1149"/>
    <x v="65"/>
    <x v="309"/>
    <x v="26"/>
    <n v="1"/>
  </r>
  <r>
    <n v="2017"/>
    <n v="0"/>
    <n v="0"/>
    <n v="0"/>
    <x v="8"/>
    <n v="5820"/>
    <s v="160"/>
    <x v="1150"/>
    <x v="65"/>
    <x v="309"/>
    <x v="26"/>
    <n v="0"/>
  </r>
  <r>
    <n v="2017"/>
    <n v="0"/>
    <n v="0"/>
    <n v="0"/>
    <x v="8"/>
    <n v="5820"/>
    <s v="160"/>
    <x v="4"/>
    <x v="65"/>
    <x v="309"/>
    <x v="26"/>
    <n v="0"/>
  </r>
  <r>
    <n v="2017"/>
    <n v="331"/>
    <n v="331"/>
    <n v="331"/>
    <x v="193"/>
    <n v="5820"/>
    <s v="160"/>
    <x v="188"/>
    <x v="1479"/>
    <x v="309"/>
    <x v="26"/>
    <n v="1"/>
  </r>
  <r>
    <n v="2017"/>
    <n v="2279"/>
    <n v="9116"/>
    <n v="9116"/>
    <x v="196"/>
    <n v="6803"/>
    <s v="152"/>
    <x v="1151"/>
    <x v="1480"/>
    <x v="512"/>
    <x v="28"/>
    <n v="1"/>
  </r>
  <r>
    <n v="2017"/>
    <n v="72"/>
    <n v="288"/>
    <n v="288"/>
    <x v="196"/>
    <n v="6803"/>
    <s v="152"/>
    <x v="1151"/>
    <x v="1480"/>
    <x v="512"/>
    <x v="28"/>
    <n v="0"/>
  </r>
  <r>
    <n v="2017"/>
    <n v="87"/>
    <n v="348"/>
    <n v="348"/>
    <x v="196"/>
    <n v="6803"/>
    <s v="152"/>
    <x v="1151"/>
    <x v="1480"/>
    <x v="512"/>
    <x v="28"/>
    <n v="0"/>
  </r>
  <r>
    <n v="2017"/>
    <n v="39"/>
    <n v="312"/>
    <n v="312"/>
    <x v="196"/>
    <n v="6803"/>
    <s v="152"/>
    <x v="1151"/>
    <x v="1480"/>
    <x v="512"/>
    <x v="28"/>
    <n v="0"/>
  </r>
  <r>
    <n v="2017"/>
    <n v="121"/>
    <n v="968"/>
    <n v="968"/>
    <x v="196"/>
    <n v="6803"/>
    <s v="152"/>
    <x v="1151"/>
    <x v="1480"/>
    <x v="512"/>
    <x v="28"/>
    <n v="0"/>
  </r>
  <r>
    <n v="2017"/>
    <n v="55.33"/>
    <n v="663.96"/>
    <n v="663.96"/>
    <x v="196"/>
    <n v="6803"/>
    <s v="152"/>
    <x v="1151"/>
    <x v="1480"/>
    <x v="512"/>
    <x v="28"/>
    <n v="0"/>
  </r>
  <r>
    <n v="2017"/>
    <n v="83.33"/>
    <n v="999.96"/>
    <n v="999.96"/>
    <x v="196"/>
    <n v="6803"/>
    <s v="152"/>
    <x v="1151"/>
    <x v="1480"/>
    <x v="512"/>
    <x v="28"/>
    <n v="0"/>
  </r>
  <r>
    <n v="2017"/>
    <n v="7.5"/>
    <n v="15"/>
    <n v="15"/>
    <x v="196"/>
    <n v="6803"/>
    <s v="152"/>
    <x v="1151"/>
    <x v="1480"/>
    <x v="512"/>
    <x v="28"/>
    <n v="0"/>
  </r>
  <r>
    <n v="2017"/>
    <n v="7.5"/>
    <n v="15"/>
    <n v="15"/>
    <x v="196"/>
    <n v="6803"/>
    <s v="152"/>
    <x v="1151"/>
    <x v="1480"/>
    <x v="512"/>
    <x v="28"/>
    <n v="0"/>
  </r>
  <r>
    <n v="2017"/>
    <n v="7.5"/>
    <n v="15"/>
    <n v="15"/>
    <x v="196"/>
    <n v="6803"/>
    <s v="152"/>
    <x v="1151"/>
    <x v="1480"/>
    <x v="512"/>
    <x v="28"/>
    <n v="0"/>
  </r>
  <r>
    <n v="2017"/>
    <n v="7.5"/>
    <n v="15"/>
    <n v="15"/>
    <x v="196"/>
    <n v="6803"/>
    <s v="152"/>
    <x v="1151"/>
    <x v="1480"/>
    <x v="512"/>
    <x v="28"/>
    <n v="0"/>
  </r>
  <r>
    <n v="2017"/>
    <n v="102"/>
    <n v="204"/>
    <n v="204"/>
    <x v="196"/>
    <n v="6803"/>
    <s v="152"/>
    <x v="1151"/>
    <x v="1480"/>
    <x v="512"/>
    <x v="28"/>
    <n v="0"/>
  </r>
  <r>
    <n v="2017"/>
    <n v="14.64"/>
    <n v="292.8"/>
    <n v="292.8"/>
    <x v="196"/>
    <n v="6803"/>
    <s v="152"/>
    <x v="1151"/>
    <x v="1480"/>
    <x v="512"/>
    <x v="28"/>
    <n v="0"/>
  </r>
  <r>
    <n v="2017"/>
    <n v="18"/>
    <n v="36"/>
    <n v="36"/>
    <x v="196"/>
    <n v="6803"/>
    <s v="152"/>
    <x v="1151"/>
    <x v="1480"/>
    <x v="512"/>
    <x v="28"/>
    <n v="0"/>
  </r>
  <r>
    <n v="2017"/>
    <n v="11.26"/>
    <n v="90.08"/>
    <n v="90.08"/>
    <x v="196"/>
    <n v="6803"/>
    <s v="152"/>
    <x v="1151"/>
    <x v="1480"/>
    <x v="512"/>
    <x v="28"/>
    <n v="0"/>
  </r>
  <r>
    <n v="2017"/>
    <n v="9.2899999999999991"/>
    <n v="74.319999999999993"/>
    <n v="74.319999999999993"/>
    <x v="196"/>
    <n v="6803"/>
    <s v="152"/>
    <x v="1151"/>
    <x v="1480"/>
    <x v="512"/>
    <x v="28"/>
    <n v="0"/>
  </r>
  <r>
    <n v="2017"/>
    <n v="25.65"/>
    <n v="205.2"/>
    <n v="205.2"/>
    <x v="196"/>
    <n v="6803"/>
    <s v="152"/>
    <x v="1151"/>
    <x v="1480"/>
    <x v="512"/>
    <x v="28"/>
    <n v="0"/>
  </r>
  <r>
    <n v="2017"/>
    <n v="21.6"/>
    <n v="172.8"/>
    <n v="172.8"/>
    <x v="196"/>
    <n v="6803"/>
    <s v="152"/>
    <x v="1151"/>
    <x v="1480"/>
    <x v="512"/>
    <x v="28"/>
    <n v="0"/>
  </r>
  <r>
    <n v="2017"/>
    <n v="5.18"/>
    <n v="103.6"/>
    <n v="103.6"/>
    <x v="196"/>
    <n v="6803"/>
    <s v="152"/>
    <x v="1151"/>
    <x v="1480"/>
    <x v="512"/>
    <x v="28"/>
    <n v="0"/>
  </r>
  <r>
    <n v="2017"/>
    <n v="99"/>
    <n v="198"/>
    <n v="198"/>
    <x v="196"/>
    <n v="6803"/>
    <s v="152"/>
    <x v="1151"/>
    <x v="1480"/>
    <x v="512"/>
    <x v="28"/>
    <n v="0"/>
  </r>
  <r>
    <n v="2017"/>
    <n v="8.9600000000000009"/>
    <n v="35.840000000000003"/>
    <n v="35.840000000000003"/>
    <x v="196"/>
    <n v="6803"/>
    <s v="152"/>
    <x v="1151"/>
    <x v="1480"/>
    <x v="512"/>
    <x v="28"/>
    <n v="0"/>
  </r>
  <r>
    <n v="2017"/>
    <n v="8.7799999999999994"/>
    <n v="35.119999999999997"/>
    <n v="35.119999999999997"/>
    <x v="196"/>
    <n v="6803"/>
    <s v="152"/>
    <x v="1151"/>
    <x v="1480"/>
    <x v="512"/>
    <x v="28"/>
    <n v="0"/>
  </r>
  <r>
    <n v="2017"/>
    <n v="21"/>
    <n v="84"/>
    <n v="84"/>
    <x v="196"/>
    <n v="6803"/>
    <s v="152"/>
    <x v="1151"/>
    <x v="1480"/>
    <x v="512"/>
    <x v="28"/>
    <n v="0"/>
  </r>
  <r>
    <n v="2017"/>
    <n v="12.24"/>
    <n v="48.96"/>
    <n v="48.96"/>
    <x v="196"/>
    <n v="6803"/>
    <s v="152"/>
    <x v="1151"/>
    <x v="1480"/>
    <x v="512"/>
    <x v="28"/>
    <n v="0"/>
  </r>
  <r>
    <n v="2017"/>
    <n v="11.63"/>
    <n v="46.52"/>
    <n v="46.52"/>
    <x v="196"/>
    <n v="6803"/>
    <s v="152"/>
    <x v="1151"/>
    <x v="1480"/>
    <x v="512"/>
    <x v="28"/>
    <n v="0"/>
  </r>
  <r>
    <n v="2017"/>
    <n v="78"/>
    <n v="78"/>
    <n v="78"/>
    <x v="196"/>
    <n v="6803"/>
    <s v="152"/>
    <x v="1151"/>
    <x v="1480"/>
    <x v="512"/>
    <x v="28"/>
    <n v="0"/>
  </r>
  <r>
    <n v="2017"/>
    <n v="78"/>
    <n v="78"/>
    <n v="78"/>
    <x v="196"/>
    <n v="6803"/>
    <s v="152"/>
    <x v="1151"/>
    <x v="1480"/>
    <x v="512"/>
    <x v="28"/>
    <n v="0"/>
  </r>
  <r>
    <n v="2017"/>
    <n v="49"/>
    <n v="98"/>
    <n v="98"/>
    <x v="196"/>
    <n v="6803"/>
    <s v="152"/>
    <x v="1151"/>
    <x v="1480"/>
    <x v="512"/>
    <x v="28"/>
    <n v="0"/>
  </r>
  <r>
    <n v="2017"/>
    <n v="45"/>
    <n v="90"/>
    <n v="90"/>
    <x v="196"/>
    <n v="6803"/>
    <s v="152"/>
    <x v="1151"/>
    <x v="1480"/>
    <x v="512"/>
    <x v="28"/>
    <n v="0"/>
  </r>
  <r>
    <n v="2017"/>
    <n v="28.42"/>
    <n v="28.42"/>
    <n v="28.42"/>
    <x v="196"/>
    <n v="6803"/>
    <s v="152"/>
    <x v="1151"/>
    <x v="1480"/>
    <x v="512"/>
    <x v="28"/>
    <n v="0"/>
  </r>
  <r>
    <n v="2017"/>
    <n v="25.94"/>
    <n v="25.94"/>
    <n v="25.94"/>
    <x v="196"/>
    <n v="6803"/>
    <s v="152"/>
    <x v="1151"/>
    <x v="1480"/>
    <x v="512"/>
    <x v="28"/>
    <n v="0"/>
  </r>
  <r>
    <n v="2017"/>
    <n v="175"/>
    <n v="175"/>
    <n v="175"/>
    <x v="196"/>
    <n v="6803"/>
    <s v="152"/>
    <x v="1151"/>
    <x v="1480"/>
    <x v="512"/>
    <x v="28"/>
    <n v="0"/>
  </r>
  <r>
    <n v="2017"/>
    <n v="20000"/>
    <n v="20000"/>
    <n v="20000"/>
    <x v="198"/>
    <n v="1607"/>
    <s v="450"/>
    <x v="1152"/>
    <x v="1481"/>
    <x v="39"/>
    <x v="8"/>
    <n v="1"/>
  </r>
  <r>
    <n v="2017"/>
    <n v="2.073"/>
    <n v="4146"/>
    <n v="4146"/>
    <x v="194"/>
    <n v="3701"/>
    <s v="450"/>
    <x v="472"/>
    <x v="1482"/>
    <x v="62"/>
    <x v="8"/>
    <n v="1"/>
  </r>
  <r>
    <n v="2017"/>
    <n v="150"/>
    <n v="150"/>
    <n v="150"/>
    <x v="194"/>
    <n v="3701"/>
    <s v="450"/>
    <x v="472"/>
    <x v="1482"/>
    <x v="62"/>
    <x v="8"/>
    <n v="0"/>
  </r>
  <r>
    <n v="2017"/>
    <n v="1161.5999999999999"/>
    <n v="1161.5999999999999"/>
    <n v="1161.5999999999999"/>
    <x v="199"/>
    <n v="2009"/>
    <s v="900"/>
    <x v="1066"/>
    <x v="1483"/>
    <x v="148"/>
    <x v="14"/>
    <n v="1"/>
  </r>
  <r>
    <n v="2017"/>
    <n v="118.5"/>
    <n v="118.5"/>
    <n v="118.5"/>
    <x v="199"/>
    <n v="2009"/>
    <s v="900"/>
    <x v="1066"/>
    <x v="1483"/>
    <x v="148"/>
    <x v="14"/>
    <n v="0"/>
  </r>
  <r>
    <n v="2017"/>
    <n v="3911.2"/>
    <n v="3911.2"/>
    <n v="3911.2"/>
    <x v="199"/>
    <n v="2009"/>
    <s v="900"/>
    <x v="1066"/>
    <x v="1483"/>
    <x v="148"/>
    <x v="14"/>
    <n v="0"/>
  </r>
  <r>
    <n v="2017"/>
    <n v="3703.3"/>
    <n v="3703.3"/>
    <n v="3703.3"/>
    <x v="189"/>
    <n v="2688"/>
    <s v="900"/>
    <x v="1066"/>
    <x v="1484"/>
    <x v="78"/>
    <x v="14"/>
    <n v="1"/>
  </r>
  <r>
    <n v="2017"/>
    <n v="647.16999999999996"/>
    <n v="647.16999999999996"/>
    <n v="647.16999999999996"/>
    <x v="189"/>
    <n v="2688"/>
    <s v="900"/>
    <x v="1066"/>
    <x v="1484"/>
    <x v="78"/>
    <x v="14"/>
    <n v="0"/>
  </r>
  <r>
    <n v="2017"/>
    <n v="1879.3"/>
    <n v="1879.3"/>
    <n v="1879.3"/>
    <x v="189"/>
    <n v="2688"/>
    <s v="900"/>
    <x v="1066"/>
    <x v="1484"/>
    <x v="78"/>
    <x v="14"/>
    <n v="0"/>
  </r>
  <r>
    <n v="2017"/>
    <n v="67.5"/>
    <n v="67.5"/>
    <n v="67.5"/>
    <x v="189"/>
    <n v="2688"/>
    <s v="900"/>
    <x v="1066"/>
    <x v="1484"/>
    <x v="78"/>
    <x v="14"/>
    <n v="0"/>
  </r>
  <r>
    <n v="2017"/>
    <n v="234.45"/>
    <n v="234.45"/>
    <n v="234.45"/>
    <x v="189"/>
    <n v="3363"/>
    <s v="900"/>
    <x v="1066"/>
    <x v="1485"/>
    <x v="149"/>
    <x v="14"/>
    <n v="1"/>
  </r>
  <r>
    <n v="2017"/>
    <n v="306.14"/>
    <n v="306.14"/>
    <n v="306.14"/>
    <x v="189"/>
    <n v="3363"/>
    <s v="900"/>
    <x v="1066"/>
    <x v="1485"/>
    <x v="149"/>
    <x v="14"/>
    <n v="0"/>
  </r>
  <r>
    <n v="2017"/>
    <n v="437.42"/>
    <n v="437.42"/>
    <n v="437.42"/>
    <x v="189"/>
    <n v="3363"/>
    <s v="900"/>
    <x v="1066"/>
    <x v="1485"/>
    <x v="149"/>
    <x v="14"/>
    <n v="0"/>
  </r>
  <r>
    <n v="2017"/>
    <n v="2031"/>
    <n v="2031"/>
    <n v="2031"/>
    <x v="189"/>
    <n v="3363"/>
    <s v="900"/>
    <x v="1066"/>
    <x v="1485"/>
    <x v="149"/>
    <x v="14"/>
    <n v="0"/>
  </r>
  <r>
    <n v="2017"/>
    <n v="3840.69"/>
    <n v="3840.69"/>
    <n v="3840.69"/>
    <x v="189"/>
    <n v="3363"/>
    <s v="900"/>
    <x v="1066"/>
    <x v="1485"/>
    <x v="149"/>
    <x v="14"/>
    <n v="0"/>
  </r>
  <r>
    <n v="2017"/>
    <n v="46"/>
    <n v="2300"/>
    <n v="2300"/>
    <x v="189"/>
    <n v="3019"/>
    <s v="900"/>
    <x v="1066"/>
    <x v="1486"/>
    <x v="297"/>
    <x v="14"/>
    <n v="1"/>
  </r>
  <r>
    <n v="2017"/>
    <n v="7900"/>
    <n v="7900"/>
    <n v="7900"/>
    <x v="194"/>
    <n v="5328"/>
    <s v="940"/>
    <x v="1153"/>
    <x v="1487"/>
    <x v="425"/>
    <x v="10"/>
    <n v="1"/>
  </r>
  <r>
    <n v="2017"/>
    <n v="500"/>
    <n v="500"/>
    <n v="500"/>
    <x v="194"/>
    <n v="2934"/>
    <s v="900"/>
    <x v="1154"/>
    <x v="1488"/>
    <x v="212"/>
    <x v="14"/>
    <n v="1"/>
  </r>
  <r>
    <n v="2017"/>
    <n v="0"/>
    <n v="0"/>
    <n v="0"/>
    <x v="8"/>
    <n v="0"/>
    <s v="151"/>
    <x v="1155"/>
    <x v="65"/>
    <x v="158"/>
    <x v="5"/>
    <n v="1"/>
  </r>
  <r>
    <n v="2017"/>
    <n v="2813.2"/>
    <n v="2813.2"/>
    <n v="2813.2"/>
    <x v="189"/>
    <n v="3363"/>
    <s v="900"/>
    <x v="1066"/>
    <x v="1489"/>
    <x v="149"/>
    <x v="14"/>
    <n v="1"/>
  </r>
  <r>
    <n v="2017"/>
    <n v="1724.69"/>
    <n v="1724.69"/>
    <n v="1724.69"/>
    <x v="189"/>
    <n v="3494"/>
    <s v="600"/>
    <x v="1156"/>
    <x v="1490"/>
    <x v="513"/>
    <x v="16"/>
    <n v="1"/>
  </r>
  <r>
    <n v="2017"/>
    <n v="950"/>
    <n v="950"/>
    <n v="950"/>
    <x v="199"/>
    <n v="5914"/>
    <s v="600"/>
    <x v="1157"/>
    <x v="1491"/>
    <x v="457"/>
    <x v="16"/>
    <n v="1"/>
  </r>
  <r>
    <n v="2017"/>
    <n v="3351.08"/>
    <n v="3351.08"/>
    <n v="3351.08"/>
    <x v="189"/>
    <n v="3743"/>
    <s v="600"/>
    <x v="288"/>
    <x v="1492"/>
    <x v="260"/>
    <x v="16"/>
    <n v="1"/>
  </r>
  <r>
    <n v="2017"/>
    <n v="2160"/>
    <n v="2160"/>
    <n v="2160"/>
    <x v="198"/>
    <n v="2055"/>
    <s v="600"/>
    <x v="1158"/>
    <x v="1493"/>
    <x v="317"/>
    <x v="16"/>
    <n v="1"/>
  </r>
  <r>
    <n v="2017"/>
    <n v="2160"/>
    <n v="2160"/>
    <n v="2160"/>
    <x v="198"/>
    <n v="2055"/>
    <s v="600"/>
    <x v="1159"/>
    <x v="1494"/>
    <x v="317"/>
    <x v="16"/>
    <n v="1"/>
  </r>
  <r>
    <n v="2017"/>
    <n v="10723.2"/>
    <n v="10723.2"/>
    <n v="11530.2"/>
    <x v="195"/>
    <n v="5640"/>
    <s v="132"/>
    <x v="1160"/>
    <x v="1495"/>
    <x v="254"/>
    <x v="33"/>
    <n v="1"/>
  </r>
  <r>
    <n v="2017"/>
    <n v="1899.95"/>
    <n v="1899.95"/>
    <n v="1899.95"/>
    <x v="200"/>
    <n v="4048"/>
    <s v="600"/>
    <x v="1161"/>
    <x v="1496"/>
    <x v="204"/>
    <x v="16"/>
    <n v="1"/>
  </r>
  <r>
    <n v="2017"/>
    <n v="179.39"/>
    <n v="179.39"/>
    <n v="179.39"/>
    <x v="200"/>
    <n v="1705"/>
    <s v="450"/>
    <x v="1162"/>
    <x v="1497"/>
    <x v="4"/>
    <x v="8"/>
    <n v="1"/>
  </r>
  <r>
    <n v="2017"/>
    <n v="19752.5"/>
    <n v="19752.5"/>
    <n v="19752.5"/>
    <x v="200"/>
    <n v="5914"/>
    <s v="600"/>
    <x v="1163"/>
    <x v="1498"/>
    <x v="457"/>
    <x v="16"/>
    <n v="1"/>
  </r>
  <r>
    <n v="2017"/>
    <n v="139"/>
    <n v="278"/>
    <n v="278"/>
    <x v="199"/>
    <n v="5525"/>
    <s v="220"/>
    <x v="190"/>
    <x v="1499"/>
    <x v="209"/>
    <x v="0"/>
    <n v="1"/>
  </r>
  <r>
    <n v="2017"/>
    <n v="39"/>
    <n v="39"/>
    <n v="39"/>
    <x v="201"/>
    <n v="3242"/>
    <s v="900"/>
    <x v="1164"/>
    <x v="1500"/>
    <x v="65"/>
    <x v="14"/>
    <n v="1"/>
  </r>
  <r>
    <n v="2017"/>
    <n v="135"/>
    <n v="135"/>
    <n v="135"/>
    <x v="199"/>
    <n v="1584"/>
    <s v="900"/>
    <x v="1165"/>
    <x v="1501"/>
    <x v="404"/>
    <x v="14"/>
    <n v="1"/>
  </r>
  <r>
    <n v="2017"/>
    <n v="100"/>
    <n v="100"/>
    <n v="100"/>
    <x v="199"/>
    <n v="3475"/>
    <s v="900"/>
    <x v="1166"/>
    <x v="1502"/>
    <x v="160"/>
    <x v="14"/>
    <n v="1"/>
  </r>
  <r>
    <n v="2017"/>
    <n v="2940"/>
    <n v="2940"/>
    <n v="2940"/>
    <x v="199"/>
    <n v="4008"/>
    <s v="600"/>
    <x v="1167"/>
    <x v="1503"/>
    <x v="321"/>
    <x v="16"/>
    <n v="1"/>
  </r>
  <r>
    <n v="2017"/>
    <n v="2025"/>
    <n v="2025"/>
    <n v="2025"/>
    <x v="199"/>
    <n v="2057"/>
    <s v="600"/>
    <x v="1168"/>
    <x v="1504"/>
    <x v="426"/>
    <x v="16"/>
    <n v="1"/>
  </r>
  <r>
    <n v="2017"/>
    <n v="115"/>
    <n v="115"/>
    <n v="115"/>
    <x v="199"/>
    <n v="3242"/>
    <s v="215"/>
    <x v="261"/>
    <x v="1505"/>
    <x v="65"/>
    <x v="35"/>
    <n v="1"/>
  </r>
  <r>
    <n v="2017"/>
    <n v="3500"/>
    <n v="3500"/>
    <n v="3500"/>
    <x v="202"/>
    <n v="2407"/>
    <s v="540"/>
    <x v="1169"/>
    <x v="1506"/>
    <x v="191"/>
    <x v="27"/>
    <n v="1"/>
  </r>
  <r>
    <n v="2017"/>
    <n v="157.25"/>
    <n v="3931.25"/>
    <n v="3931.25"/>
    <x v="195"/>
    <n v="5255"/>
    <s v="151"/>
    <x v="1170"/>
    <x v="1507"/>
    <x v="101"/>
    <x v="5"/>
    <n v="1"/>
  </r>
  <r>
    <n v="2017"/>
    <n v="2300"/>
    <n v="2300"/>
    <n v="2371"/>
    <x v="195"/>
    <n v="6757"/>
    <s v="150"/>
    <x v="1171"/>
    <x v="1508"/>
    <x v="514"/>
    <x v="6"/>
    <n v="1"/>
  </r>
  <r>
    <n v="2017"/>
    <n v="10765.92"/>
    <n v="10765.92"/>
    <n v="10765.92"/>
    <x v="203"/>
    <n v="2965"/>
    <s v="220"/>
    <x v="1172"/>
    <x v="1509"/>
    <x v="1"/>
    <x v="0"/>
    <n v="1"/>
  </r>
  <r>
    <n v="2017"/>
    <n v="874"/>
    <n v="874"/>
    <n v="874"/>
    <x v="198"/>
    <n v="3483"/>
    <s v="940"/>
    <x v="90"/>
    <x v="1510"/>
    <x v="130"/>
    <x v="10"/>
    <n v="1"/>
  </r>
  <r>
    <n v="2017"/>
    <n v="1124"/>
    <n v="1124"/>
    <n v="1124"/>
    <x v="198"/>
    <n v="3483"/>
    <s v="940"/>
    <x v="90"/>
    <x v="1510"/>
    <x v="130"/>
    <x v="10"/>
    <n v="0"/>
  </r>
  <r>
    <n v="2017"/>
    <n v="2529.9"/>
    <n v="5059.8"/>
    <n v="5059.8"/>
    <x v="198"/>
    <n v="3129"/>
    <s v="942"/>
    <x v="1173"/>
    <x v="1511"/>
    <x v="351"/>
    <x v="48"/>
    <n v="1"/>
  </r>
  <r>
    <n v="2017"/>
    <n v="1092.46"/>
    <n v="2184.92"/>
    <n v="2184.92"/>
    <x v="198"/>
    <n v="3129"/>
    <s v="942"/>
    <x v="1173"/>
    <x v="1511"/>
    <x v="351"/>
    <x v="48"/>
    <n v="0"/>
  </r>
  <r>
    <n v="2017"/>
    <n v="543.92999999999995"/>
    <n v="2175.7199999999998"/>
    <n v="2175.7199999999998"/>
    <x v="198"/>
    <n v="3129"/>
    <s v="942"/>
    <x v="1173"/>
    <x v="1511"/>
    <x v="351"/>
    <x v="48"/>
    <n v="0"/>
  </r>
  <r>
    <n v="2017"/>
    <n v="1724.93"/>
    <n v="8624.65"/>
    <n v="8624.65"/>
    <x v="198"/>
    <n v="3129"/>
    <s v="942"/>
    <x v="1173"/>
    <x v="1511"/>
    <x v="351"/>
    <x v="48"/>
    <n v="0"/>
  </r>
  <r>
    <n v="2017"/>
    <n v="229.99"/>
    <n v="1609.93"/>
    <n v="1609.93"/>
    <x v="198"/>
    <n v="3129"/>
    <s v="942"/>
    <x v="1173"/>
    <x v="1511"/>
    <x v="351"/>
    <x v="48"/>
    <n v="0"/>
  </r>
  <r>
    <n v="2017"/>
    <n v="1437.44"/>
    <n v="1437.44"/>
    <n v="1437.44"/>
    <x v="198"/>
    <n v="3129"/>
    <s v="942"/>
    <x v="1173"/>
    <x v="1511"/>
    <x v="351"/>
    <x v="48"/>
    <n v="0"/>
  </r>
  <r>
    <n v="2017"/>
    <n v="1724.93"/>
    <n v="1724.93"/>
    <n v="1724.93"/>
    <x v="198"/>
    <n v="3129"/>
    <s v="942"/>
    <x v="1173"/>
    <x v="1511"/>
    <x v="351"/>
    <x v="48"/>
    <n v="0"/>
  </r>
  <r>
    <n v="2017"/>
    <n v="4106.49"/>
    <n v="4106.49"/>
    <n v="4106.49"/>
    <x v="198"/>
    <n v="3129"/>
    <s v="942"/>
    <x v="1173"/>
    <x v="1511"/>
    <x v="351"/>
    <x v="48"/>
    <n v="0"/>
  </r>
  <r>
    <n v="2017"/>
    <n v="163.84"/>
    <n v="163.84"/>
    <n v="163.84"/>
    <x v="198"/>
    <n v="3129"/>
    <s v="942"/>
    <x v="1173"/>
    <x v="1511"/>
    <x v="351"/>
    <x v="48"/>
    <n v="0"/>
  </r>
  <r>
    <n v="2017"/>
    <n v="2300"/>
    <n v="2300"/>
    <n v="2300"/>
    <x v="202"/>
    <n v="6758"/>
    <s v="540"/>
    <x v="1174"/>
    <x v="1512"/>
    <x v="515"/>
    <x v="27"/>
    <n v="1"/>
  </r>
  <r>
    <n v="2017"/>
    <n v="1832.55"/>
    <n v="1832.55"/>
    <n v="1832.55"/>
    <x v="203"/>
    <n v="1141"/>
    <s v="220"/>
    <x v="1175"/>
    <x v="1513"/>
    <x v="499"/>
    <x v="0"/>
    <n v="1"/>
  </r>
  <r>
    <n v="2017"/>
    <n v="3675"/>
    <n v="3675"/>
    <n v="3675"/>
    <x v="201"/>
    <n v="3470"/>
    <s v="425"/>
    <x v="1176"/>
    <x v="1514"/>
    <x v="71"/>
    <x v="7"/>
    <n v="1"/>
  </r>
  <r>
    <n v="2017"/>
    <n v="3000"/>
    <n v="3000"/>
    <n v="3000"/>
    <x v="203"/>
    <n v="5916"/>
    <s v="600"/>
    <x v="1177"/>
    <x v="1515"/>
    <x v="516"/>
    <x v="16"/>
    <n v="1"/>
  </r>
  <r>
    <n v="2017"/>
    <n v="0"/>
    <n v="0"/>
    <n v="0"/>
    <x v="8"/>
    <n v="3353"/>
    <s v="156"/>
    <x v="152"/>
    <x v="65"/>
    <x v="12"/>
    <x v="3"/>
    <n v="1"/>
  </r>
  <r>
    <n v="2017"/>
    <n v="1000"/>
    <n v="1000"/>
    <n v="1000"/>
    <x v="202"/>
    <n v="3353"/>
    <s v="156"/>
    <x v="1178"/>
    <x v="1516"/>
    <x v="12"/>
    <x v="3"/>
    <n v="1"/>
  </r>
  <r>
    <n v="2017"/>
    <n v="2064.6"/>
    <n v="2064.6"/>
    <n v="2064.6"/>
    <x v="202"/>
    <n v="2317"/>
    <s v="600"/>
    <x v="1179"/>
    <x v="1517"/>
    <x v="517"/>
    <x v="16"/>
    <n v="1"/>
  </r>
  <r>
    <n v="2017"/>
    <n v="1182.3399999999999"/>
    <n v="1182.3399999999999"/>
    <n v="1182.3399999999999"/>
    <x v="202"/>
    <n v="3469"/>
    <s v="600"/>
    <x v="1180"/>
    <x v="1518"/>
    <x v="518"/>
    <x v="16"/>
    <n v="1"/>
  </r>
  <r>
    <n v="2017"/>
    <n v="1445.29"/>
    <n v="1445.29"/>
    <n v="1445.29"/>
    <x v="202"/>
    <n v="6770"/>
    <s v="600"/>
    <x v="1181"/>
    <x v="1519"/>
    <x v="519"/>
    <x v="16"/>
    <n v="1"/>
  </r>
  <r>
    <n v="2017"/>
    <n v="4.5"/>
    <n v="900"/>
    <n v="900"/>
    <x v="202"/>
    <n v="1294"/>
    <s v="151"/>
    <x v="1182"/>
    <x v="1520"/>
    <x v="133"/>
    <x v="5"/>
    <n v="1"/>
  </r>
  <r>
    <n v="2017"/>
    <n v="5.89"/>
    <n v="1030.75"/>
    <n v="1030.75"/>
    <x v="202"/>
    <n v="1294"/>
    <s v="151"/>
    <x v="1182"/>
    <x v="1520"/>
    <x v="133"/>
    <x v="5"/>
    <n v="0"/>
  </r>
  <r>
    <n v="2017"/>
    <n v="5.89"/>
    <n v="589"/>
    <n v="589"/>
    <x v="202"/>
    <n v="1294"/>
    <s v="151"/>
    <x v="1182"/>
    <x v="1520"/>
    <x v="133"/>
    <x v="5"/>
    <n v="0"/>
  </r>
  <r>
    <n v="2017"/>
    <n v="13.22"/>
    <n v="793.2"/>
    <n v="793.2"/>
    <x v="202"/>
    <n v="1294"/>
    <s v="151"/>
    <x v="1182"/>
    <x v="1520"/>
    <x v="133"/>
    <x v="5"/>
    <n v="0"/>
  </r>
  <r>
    <n v="2017"/>
    <n v="47.31"/>
    <n v="2365.5"/>
    <n v="2365.5"/>
    <x v="202"/>
    <n v="1294"/>
    <s v="151"/>
    <x v="1182"/>
    <x v="1520"/>
    <x v="133"/>
    <x v="5"/>
    <n v="0"/>
  </r>
  <r>
    <n v="2017"/>
    <n v="16"/>
    <n v="480"/>
    <n v="480"/>
    <x v="204"/>
    <n v="6785"/>
    <s v="151"/>
    <x v="1182"/>
    <x v="1521"/>
    <x v="520"/>
    <x v="5"/>
    <n v="1"/>
  </r>
  <r>
    <n v="2017"/>
    <n v="18"/>
    <n v="540"/>
    <n v="540"/>
    <x v="204"/>
    <n v="6785"/>
    <s v="151"/>
    <x v="1182"/>
    <x v="1521"/>
    <x v="520"/>
    <x v="5"/>
    <n v="0"/>
  </r>
  <r>
    <n v="2017"/>
    <n v="4.75"/>
    <n v="1520"/>
    <n v="1520"/>
    <x v="204"/>
    <n v="6785"/>
    <s v="151"/>
    <x v="1182"/>
    <x v="1521"/>
    <x v="520"/>
    <x v="5"/>
    <n v="0"/>
  </r>
  <r>
    <n v="2017"/>
    <n v="9.76"/>
    <n v="244"/>
    <n v="244"/>
    <x v="204"/>
    <n v="6785"/>
    <s v="151"/>
    <x v="1182"/>
    <x v="1521"/>
    <x v="520"/>
    <x v="5"/>
    <n v="0"/>
  </r>
  <r>
    <n v="2017"/>
    <n v="9.76"/>
    <n v="244"/>
    <n v="244"/>
    <x v="204"/>
    <n v="6785"/>
    <s v="151"/>
    <x v="1182"/>
    <x v="1521"/>
    <x v="520"/>
    <x v="5"/>
    <n v="0"/>
  </r>
  <r>
    <n v="2017"/>
    <n v="9.76"/>
    <n v="39.04"/>
    <n v="39.04"/>
    <x v="204"/>
    <n v="6785"/>
    <s v="151"/>
    <x v="1182"/>
    <x v="1521"/>
    <x v="520"/>
    <x v="5"/>
    <n v="0"/>
  </r>
  <r>
    <n v="2017"/>
    <n v="1000"/>
    <n v="1000"/>
    <n v="1000"/>
    <x v="202"/>
    <n v="5033"/>
    <s v="150"/>
    <x v="171"/>
    <x v="1522"/>
    <x v="103"/>
    <x v="6"/>
    <n v="1"/>
  </r>
  <r>
    <n v="2017"/>
    <n v="20000"/>
    <n v="20000"/>
    <n v="20000"/>
    <x v="201"/>
    <n v="1209"/>
    <s v="600"/>
    <x v="114"/>
    <x v="1523"/>
    <x v="150"/>
    <x v="16"/>
    <n v="1"/>
  </r>
  <r>
    <n v="2017"/>
    <n v="10000"/>
    <n v="10000"/>
    <n v="10000"/>
    <x v="202"/>
    <n v="3798"/>
    <s v="500"/>
    <x v="573"/>
    <x v="1524"/>
    <x v="3"/>
    <x v="1"/>
    <n v="1"/>
  </r>
  <r>
    <n v="2017"/>
    <n v="10000"/>
    <n v="10000"/>
    <n v="10000"/>
    <x v="202"/>
    <n v="3589"/>
    <s v="500"/>
    <x v="573"/>
    <x v="1525"/>
    <x v="14"/>
    <x v="1"/>
    <n v="1"/>
  </r>
  <r>
    <n v="2017"/>
    <n v="250"/>
    <n v="250"/>
    <n v="250"/>
    <x v="201"/>
    <n v="3940"/>
    <s v="530"/>
    <x v="1183"/>
    <x v="1526"/>
    <x v="521"/>
    <x v="4"/>
    <n v="1"/>
  </r>
  <r>
    <n v="2017"/>
    <n v="1331"/>
    <n v="1331"/>
    <n v="1331"/>
    <x v="201"/>
    <n v="1053"/>
    <s v="600"/>
    <x v="1184"/>
    <x v="1527"/>
    <x v="522"/>
    <x v="16"/>
    <n v="1"/>
  </r>
  <r>
    <n v="2017"/>
    <n v="1666.26"/>
    <n v="1666.26"/>
    <n v="1666.26"/>
    <x v="201"/>
    <n v="1705"/>
    <s v="220"/>
    <x v="1185"/>
    <x v="1528"/>
    <x v="4"/>
    <x v="0"/>
    <n v="1"/>
  </r>
  <r>
    <n v="2017"/>
    <n v="242.18"/>
    <n v="726.54"/>
    <n v="726.54"/>
    <x v="204"/>
    <n v="1871"/>
    <s v="220"/>
    <x v="1186"/>
    <x v="1529"/>
    <x v="151"/>
    <x v="0"/>
    <n v="1"/>
  </r>
  <r>
    <n v="2017"/>
    <n v="500"/>
    <n v="500"/>
    <n v="500"/>
    <x v="201"/>
    <n v="6776"/>
    <s v="530"/>
    <x v="1187"/>
    <x v="1530"/>
    <x v="523"/>
    <x v="4"/>
    <n v="1"/>
  </r>
  <r>
    <n v="2017"/>
    <n v="1500"/>
    <n v="1500"/>
    <n v="1500"/>
    <x v="201"/>
    <n v="2193"/>
    <s v="450"/>
    <x v="1188"/>
    <x v="1531"/>
    <x v="33"/>
    <x v="8"/>
    <n v="1"/>
  </r>
  <r>
    <n v="2017"/>
    <n v="2500"/>
    <n v="2500"/>
    <n v="2500"/>
    <x v="205"/>
    <n v="1435"/>
    <s v="450"/>
    <x v="1189"/>
    <x v="1532"/>
    <x v="30"/>
    <x v="8"/>
    <n v="1"/>
  </r>
  <r>
    <n v="2017"/>
    <n v="242.18"/>
    <n v="968.72"/>
    <n v="968.72"/>
    <x v="196"/>
    <n v="1871"/>
    <s v="215"/>
    <x v="1190"/>
    <x v="1533"/>
    <x v="151"/>
    <x v="35"/>
    <n v="1"/>
  </r>
  <r>
    <n v="2017"/>
    <n v="5000"/>
    <n v="5000"/>
    <n v="5000"/>
    <x v="196"/>
    <n v="2575"/>
    <s v="540"/>
    <x v="1191"/>
    <x v="1534"/>
    <x v="208"/>
    <x v="27"/>
    <n v="1"/>
  </r>
  <r>
    <n v="2017"/>
    <n v="27.7"/>
    <n v="1385"/>
    <n v="1385"/>
    <x v="206"/>
    <n v="3986"/>
    <s v="600"/>
    <x v="1192"/>
    <x v="1535"/>
    <x v="97"/>
    <x v="16"/>
    <n v="1"/>
  </r>
  <r>
    <n v="2017"/>
    <n v="12.82"/>
    <n v="102.56"/>
    <n v="102.56"/>
    <x v="206"/>
    <n v="3986"/>
    <s v="600"/>
    <x v="1192"/>
    <x v="1535"/>
    <x v="97"/>
    <x v="16"/>
    <n v="0"/>
  </r>
  <r>
    <n v="2017"/>
    <n v="0.67"/>
    <n v="6.7"/>
    <n v="6.7"/>
    <x v="206"/>
    <n v="3986"/>
    <s v="600"/>
    <x v="1192"/>
    <x v="1535"/>
    <x v="97"/>
    <x v="16"/>
    <n v="0"/>
  </r>
  <r>
    <n v="2017"/>
    <n v="20.81"/>
    <n v="1040.5"/>
    <n v="1040.5"/>
    <x v="206"/>
    <n v="3986"/>
    <s v="600"/>
    <x v="1192"/>
    <x v="1535"/>
    <x v="97"/>
    <x v="16"/>
    <n v="0"/>
  </r>
  <r>
    <n v="2017"/>
    <n v="32.67"/>
    <n v="1306.8"/>
    <n v="1306.8"/>
    <x v="206"/>
    <n v="3986"/>
    <s v="600"/>
    <x v="1192"/>
    <x v="1535"/>
    <x v="97"/>
    <x v="16"/>
    <n v="0"/>
  </r>
  <r>
    <n v="2017"/>
    <n v="2663.2"/>
    <n v="2663.2"/>
    <n v="2663.2"/>
    <x v="207"/>
    <n v="3363"/>
    <s v="900"/>
    <x v="1066"/>
    <x v="1536"/>
    <x v="149"/>
    <x v="14"/>
    <n v="1"/>
  </r>
  <r>
    <n v="2017"/>
    <n v="0"/>
    <n v="0"/>
    <n v="0"/>
    <x v="8"/>
    <n v="0"/>
    <s v="150"/>
    <x v="1193"/>
    <x v="65"/>
    <x v="158"/>
    <x v="6"/>
    <n v="1"/>
  </r>
  <r>
    <n v="2017"/>
    <n v="0"/>
    <n v="0"/>
    <n v="0"/>
    <x v="17"/>
    <n v="0"/>
    <s v="150"/>
    <x v="1193"/>
    <x v="65"/>
    <x v="158"/>
    <x v="6"/>
    <n v="0"/>
  </r>
  <r>
    <n v="2017"/>
    <n v="0"/>
    <n v="0"/>
    <n v="0"/>
    <x v="17"/>
    <n v="0"/>
    <s v="150"/>
    <x v="1193"/>
    <x v="65"/>
    <x v="158"/>
    <x v="6"/>
    <n v="0"/>
  </r>
  <r>
    <n v="2017"/>
    <n v="5.87"/>
    <n v="469.6"/>
    <n v="469.6"/>
    <x v="208"/>
    <n v="6804"/>
    <s v="600"/>
    <x v="1194"/>
    <x v="1537"/>
    <x v="524"/>
    <x v="16"/>
    <n v="1"/>
  </r>
  <r>
    <n v="2017"/>
    <n v="10210"/>
    <n v="10210"/>
    <n v="10210"/>
    <x v="204"/>
    <n v="2696"/>
    <s v="600"/>
    <x v="1195"/>
    <x v="1538"/>
    <x v="140"/>
    <x v="16"/>
    <n v="1"/>
  </r>
  <r>
    <n v="2017"/>
    <n v="300"/>
    <n v="300"/>
    <n v="300"/>
    <x v="204"/>
    <n v="2696"/>
    <s v="600"/>
    <x v="1195"/>
    <x v="1538"/>
    <x v="140"/>
    <x v="16"/>
    <n v="0"/>
  </r>
  <r>
    <n v="2017"/>
    <n v="1800"/>
    <n v="1800"/>
    <n v="1800"/>
    <x v="204"/>
    <n v="2696"/>
    <s v="600"/>
    <x v="1195"/>
    <x v="1538"/>
    <x v="140"/>
    <x v="16"/>
    <n v="0"/>
  </r>
  <r>
    <n v="2017"/>
    <n v="2583.91"/>
    <n v="2583.91"/>
    <n v="2583.91"/>
    <x v="204"/>
    <n v="6771"/>
    <s v="600"/>
    <x v="1196"/>
    <x v="1539"/>
    <x v="525"/>
    <x v="16"/>
    <n v="1"/>
  </r>
  <r>
    <n v="2017"/>
    <n v="722.62"/>
    <n v="722.62"/>
    <n v="818.33"/>
    <x v="196"/>
    <n v="2722"/>
    <s v="215"/>
    <x v="1197"/>
    <x v="1540"/>
    <x v="424"/>
    <x v="35"/>
    <n v="1"/>
  </r>
  <r>
    <n v="2017"/>
    <n v="6100"/>
    <n v="6100"/>
    <n v="6100"/>
    <x v="196"/>
    <n v="3571"/>
    <s v="122"/>
    <x v="1198"/>
    <x v="1541"/>
    <x v="200"/>
    <x v="25"/>
    <n v="1"/>
  </r>
  <r>
    <n v="2017"/>
    <n v="5500"/>
    <n v="5500"/>
    <n v="5500"/>
    <x v="205"/>
    <n v="3701"/>
    <s v="450"/>
    <x v="52"/>
    <x v="1542"/>
    <x v="62"/>
    <x v="8"/>
    <n v="1"/>
  </r>
  <r>
    <n v="2017"/>
    <n v="5000"/>
    <n v="5000"/>
    <n v="5000"/>
    <x v="205"/>
    <n v="2442"/>
    <s v="455"/>
    <x v="1199"/>
    <x v="1543"/>
    <x v="248"/>
    <x v="9"/>
    <n v="1"/>
  </r>
  <r>
    <n v="2017"/>
    <n v="400"/>
    <n v="400"/>
    <n v="400"/>
    <x v="196"/>
    <n v="2592"/>
    <s v="900"/>
    <x v="1200"/>
    <x v="1544"/>
    <x v="86"/>
    <x v="14"/>
    <n v="1"/>
  </r>
  <r>
    <n v="2017"/>
    <n v="0"/>
    <n v="0"/>
    <n v="0"/>
    <x v="8"/>
    <n v="0"/>
    <s v="220"/>
    <x v="1201"/>
    <x v="65"/>
    <x v="158"/>
    <x v="0"/>
    <n v="1"/>
  </r>
  <r>
    <n v="2017"/>
    <n v="125"/>
    <n v="2500"/>
    <n v="2500"/>
    <x v="196"/>
    <n v="5525"/>
    <s v="220"/>
    <x v="894"/>
    <x v="1545"/>
    <x v="209"/>
    <x v="0"/>
    <n v="1"/>
  </r>
  <r>
    <n v="2017"/>
    <n v="400"/>
    <n v="400"/>
    <n v="400"/>
    <x v="196"/>
    <n v="5033"/>
    <s v="900"/>
    <x v="1200"/>
    <x v="1546"/>
    <x v="103"/>
    <x v="14"/>
    <n v="1"/>
  </r>
  <r>
    <n v="2017"/>
    <n v="300"/>
    <n v="300"/>
    <n v="300"/>
    <x v="196"/>
    <n v="2592"/>
    <s v="900"/>
    <x v="1202"/>
    <x v="1547"/>
    <x v="86"/>
    <x v="14"/>
    <n v="1"/>
  </r>
  <r>
    <n v="2017"/>
    <n v="300"/>
    <n v="300"/>
    <n v="300"/>
    <x v="196"/>
    <n v="5033"/>
    <s v="900"/>
    <x v="1202"/>
    <x v="1548"/>
    <x v="103"/>
    <x v="14"/>
    <n v="1"/>
  </r>
  <r>
    <n v="2017"/>
    <n v="0"/>
    <n v="0"/>
    <n v="0"/>
    <x v="8"/>
    <n v="2769"/>
    <s v="220"/>
    <x v="1203"/>
    <x v="65"/>
    <x v="526"/>
    <x v="0"/>
    <n v="1"/>
  </r>
  <r>
    <n v="2017"/>
    <n v="1.25"/>
    <n v="1750"/>
    <n v="1750"/>
    <x v="196"/>
    <n v="6787"/>
    <s v="600"/>
    <x v="1204"/>
    <x v="1549"/>
    <x v="527"/>
    <x v="16"/>
    <n v="1"/>
  </r>
  <r>
    <n v="2017"/>
    <n v="350"/>
    <n v="350"/>
    <n v="350"/>
    <x v="196"/>
    <n v="6787"/>
    <s v="600"/>
    <x v="1204"/>
    <x v="1549"/>
    <x v="527"/>
    <x v="16"/>
    <n v="0"/>
  </r>
  <r>
    <n v="2017"/>
    <n v="643.08000000000004"/>
    <n v="643.08000000000004"/>
    <n v="643.08000000000004"/>
    <x v="209"/>
    <n v="1447"/>
    <s v="122"/>
    <x v="281"/>
    <x v="1550"/>
    <x v="5"/>
    <x v="25"/>
    <n v="1"/>
  </r>
  <r>
    <n v="2017"/>
    <n v="1095.3800000000001"/>
    <n v="1095.3800000000001"/>
    <n v="1095.3800000000001"/>
    <x v="196"/>
    <n v="5525"/>
    <s v="220"/>
    <x v="1205"/>
    <x v="1551"/>
    <x v="209"/>
    <x v="0"/>
    <n v="1"/>
  </r>
  <r>
    <n v="2017"/>
    <n v="58"/>
    <n v="58"/>
    <n v="58"/>
    <x v="196"/>
    <n v="5525"/>
    <s v="220"/>
    <x v="1205"/>
    <x v="1551"/>
    <x v="209"/>
    <x v="0"/>
    <n v="0"/>
  </r>
  <r>
    <n v="2017"/>
    <n v="210600"/>
    <n v="210600"/>
    <n v="210600"/>
    <x v="196"/>
    <n v="3022"/>
    <s v="425"/>
    <x v="1206"/>
    <x v="1552"/>
    <x v="528"/>
    <x v="7"/>
    <n v="1"/>
  </r>
  <r>
    <n v="2017"/>
    <n v="17500"/>
    <n v="17500"/>
    <n v="17500"/>
    <x v="196"/>
    <n v="3022"/>
    <s v="425"/>
    <x v="1206"/>
    <x v="1552"/>
    <x v="528"/>
    <x v="7"/>
    <n v="0"/>
  </r>
  <r>
    <n v="2017"/>
    <n v="9200"/>
    <n v="9200"/>
    <n v="9200"/>
    <x v="210"/>
    <n v="6796"/>
    <s v="600"/>
    <x v="1207"/>
    <x v="1553"/>
    <x v="529"/>
    <x v="16"/>
    <n v="1"/>
  </r>
  <r>
    <n v="2017"/>
    <n v="170.19"/>
    <n v="4254.75"/>
    <n v="4254.75"/>
    <x v="196"/>
    <n v="1705"/>
    <s v="220"/>
    <x v="1208"/>
    <x v="1554"/>
    <x v="4"/>
    <x v="0"/>
    <n v="1"/>
  </r>
  <r>
    <n v="2017"/>
    <n v="731.91"/>
    <n v="11710.56"/>
    <n v="11710.56"/>
    <x v="196"/>
    <n v="1705"/>
    <s v="220"/>
    <x v="1208"/>
    <x v="1554"/>
    <x v="4"/>
    <x v="0"/>
    <n v="0"/>
  </r>
  <r>
    <n v="2017"/>
    <n v="12000"/>
    <n v="12000"/>
    <n v="12000"/>
    <x v="196"/>
    <n v="6794"/>
    <s v="425"/>
    <x v="1209"/>
    <x v="1555"/>
    <x v="530"/>
    <x v="7"/>
    <n v="1"/>
  </r>
  <r>
    <n v="2017"/>
    <n v="2600"/>
    <n v="2600"/>
    <n v="2600"/>
    <x v="196"/>
    <n v="3410"/>
    <s v="600"/>
    <x v="1210"/>
    <x v="1556"/>
    <x v="196"/>
    <x v="16"/>
    <n v="1"/>
  </r>
  <r>
    <n v="2017"/>
    <n v="4496.91"/>
    <n v="4496.91"/>
    <n v="4496.91"/>
    <x v="196"/>
    <n v="3376"/>
    <s v="600"/>
    <x v="1211"/>
    <x v="1557"/>
    <x v="251"/>
    <x v="16"/>
    <n v="1"/>
  </r>
  <r>
    <n v="2017"/>
    <n v="1000"/>
    <n v="1000"/>
    <n v="1000"/>
    <x v="196"/>
    <n v="2125"/>
    <s v="530"/>
    <x v="546"/>
    <x v="1558"/>
    <x v="96"/>
    <x v="4"/>
    <n v="1"/>
  </r>
  <r>
    <n v="2017"/>
    <n v="5938.54"/>
    <n v="47508.32"/>
    <n v="47508.32"/>
    <x v="211"/>
    <n v="3120"/>
    <s v="550"/>
    <x v="1212"/>
    <x v="1559"/>
    <x v="531"/>
    <x v="42"/>
    <n v="1"/>
  </r>
  <r>
    <n v="2017"/>
    <n v="9.4499999999999993"/>
    <n v="4725"/>
    <n v="4725"/>
    <x v="207"/>
    <n v="1243"/>
    <s v="151"/>
    <x v="1213"/>
    <x v="1560"/>
    <x v="532"/>
    <x v="5"/>
    <n v="1"/>
  </r>
  <r>
    <n v="2017"/>
    <n v="5000"/>
    <n v="5000"/>
    <n v="5000"/>
    <x v="207"/>
    <n v="6800"/>
    <s v="130"/>
    <x v="1214"/>
    <x v="1561"/>
    <x v="533"/>
    <x v="24"/>
    <n v="1"/>
  </r>
  <r>
    <n v="2017"/>
    <n v="5000"/>
    <n v="5000"/>
    <n v="5000"/>
    <x v="207"/>
    <n v="6801"/>
    <s v="130"/>
    <x v="1215"/>
    <x v="1562"/>
    <x v="534"/>
    <x v="24"/>
    <n v="1"/>
  </r>
  <r>
    <n v="2017"/>
    <n v="5000"/>
    <n v="5000"/>
    <n v="5000"/>
    <x v="207"/>
    <n v="6802"/>
    <s v="130"/>
    <x v="1215"/>
    <x v="1563"/>
    <x v="535"/>
    <x v="24"/>
    <n v="1"/>
  </r>
  <r>
    <n v="2017"/>
    <n v="5000"/>
    <n v="5000"/>
    <n v="5000"/>
    <x v="207"/>
    <n v="2173"/>
    <s v="130"/>
    <x v="1215"/>
    <x v="1564"/>
    <x v="536"/>
    <x v="24"/>
    <n v="1"/>
  </r>
  <r>
    <n v="2017"/>
    <n v="2940"/>
    <n v="2940"/>
    <n v="2940"/>
    <x v="212"/>
    <n v="2040"/>
    <s v="505"/>
    <x v="1216"/>
    <x v="1565"/>
    <x v="291"/>
    <x v="43"/>
    <n v="1"/>
  </r>
  <r>
    <n v="2017"/>
    <n v="0"/>
    <n v="0"/>
    <n v="0"/>
    <x v="8"/>
    <n v="0"/>
    <s v="160"/>
    <x v="4"/>
    <x v="65"/>
    <x v="158"/>
    <x v="26"/>
    <n v="1"/>
  </r>
  <r>
    <n v="2017"/>
    <n v="0"/>
    <n v="0"/>
    <n v="0"/>
    <x v="8"/>
    <n v="0"/>
    <s v="160"/>
    <x v="1217"/>
    <x v="65"/>
    <x v="158"/>
    <x v="26"/>
    <n v="0"/>
  </r>
  <r>
    <n v="2017"/>
    <n v="0"/>
    <n v="0"/>
    <n v="0"/>
    <x v="8"/>
    <n v="5820"/>
    <s v="160"/>
    <x v="1218"/>
    <x v="65"/>
    <x v="309"/>
    <x v="26"/>
    <n v="0"/>
  </r>
  <r>
    <n v="2017"/>
    <n v="331"/>
    <n v="331"/>
    <n v="331"/>
    <x v="207"/>
    <n v="5820"/>
    <s v="160"/>
    <x v="188"/>
    <x v="1566"/>
    <x v="309"/>
    <x v="26"/>
    <n v="1"/>
  </r>
  <r>
    <n v="2017"/>
    <n v="2398.5"/>
    <n v="2398.5"/>
    <n v="2398.5"/>
    <x v="207"/>
    <n v="3327"/>
    <s v="900"/>
    <x v="569"/>
    <x v="1567"/>
    <x v="537"/>
    <x v="14"/>
    <n v="1"/>
  </r>
  <r>
    <n v="2017"/>
    <n v="1300"/>
    <n v="1300"/>
    <n v="1300"/>
    <x v="207"/>
    <n v="1117"/>
    <s v="450"/>
    <x v="1219"/>
    <x v="1568"/>
    <x v="37"/>
    <x v="8"/>
    <n v="1"/>
  </r>
  <r>
    <n v="2017"/>
    <n v="699.99"/>
    <n v="699.99"/>
    <n v="699.99"/>
    <x v="8"/>
    <n v="0"/>
    <s v="220"/>
    <x v="1220"/>
    <x v="65"/>
    <x v="158"/>
    <x v="0"/>
    <n v="1"/>
  </r>
  <r>
    <n v="2017"/>
    <n v="574.28"/>
    <n v="574.28"/>
    <n v="574.28"/>
    <x v="213"/>
    <n v="1871"/>
    <s v="220"/>
    <x v="1221"/>
    <x v="1569"/>
    <x v="151"/>
    <x v="0"/>
    <n v="1"/>
  </r>
  <r>
    <n v="2017"/>
    <n v="500"/>
    <n v="500"/>
    <n v="500"/>
    <x v="207"/>
    <n v="5033"/>
    <s v="600"/>
    <x v="1222"/>
    <x v="1570"/>
    <x v="103"/>
    <x v="16"/>
    <n v="1"/>
  </r>
  <r>
    <n v="2017"/>
    <n v="0"/>
    <n v="0"/>
    <n v="0"/>
    <x v="8"/>
    <n v="0"/>
    <s v="220"/>
    <x v="1223"/>
    <x v="65"/>
    <x v="158"/>
    <x v="0"/>
    <n v="1"/>
  </r>
  <r>
    <n v="2017"/>
    <n v="574.28"/>
    <n v="574.28"/>
    <n v="574.28"/>
    <x v="213"/>
    <n v="1871"/>
    <s v="220"/>
    <x v="1224"/>
    <x v="1571"/>
    <x v="151"/>
    <x v="0"/>
    <n v="1"/>
  </r>
  <r>
    <n v="2017"/>
    <n v="1161.5999999999999"/>
    <n v="1161.5999999999999"/>
    <n v="1161.5999999999999"/>
    <x v="209"/>
    <n v="2009"/>
    <s v="900"/>
    <x v="1066"/>
    <x v="1572"/>
    <x v="148"/>
    <x v="14"/>
    <n v="1"/>
  </r>
  <r>
    <n v="2017"/>
    <n v="1313.4"/>
    <n v="1313.4"/>
    <n v="1313.4"/>
    <x v="209"/>
    <n v="2009"/>
    <s v="900"/>
    <x v="1066"/>
    <x v="1572"/>
    <x v="148"/>
    <x v="14"/>
    <n v="0"/>
  </r>
  <r>
    <n v="2017"/>
    <n v="216.9"/>
    <n v="216.9"/>
    <n v="216.9"/>
    <x v="209"/>
    <n v="2009"/>
    <s v="900"/>
    <x v="1066"/>
    <x v="1572"/>
    <x v="148"/>
    <x v="14"/>
    <n v="0"/>
  </r>
  <r>
    <n v="2017"/>
    <n v="2316"/>
    <n v="2316"/>
    <n v="2316"/>
    <x v="209"/>
    <n v="2009"/>
    <s v="900"/>
    <x v="1066"/>
    <x v="1572"/>
    <x v="148"/>
    <x v="14"/>
    <n v="0"/>
  </r>
  <r>
    <n v="2017"/>
    <n v="2933.4"/>
    <n v="2933.4"/>
    <n v="2933.4"/>
    <x v="209"/>
    <n v="2009"/>
    <s v="900"/>
    <x v="1066"/>
    <x v="1572"/>
    <x v="148"/>
    <x v="14"/>
    <n v="0"/>
  </r>
  <r>
    <n v="2017"/>
    <n v="580.79999999999995"/>
    <n v="580.79999999999995"/>
    <n v="580.79999999999995"/>
    <x v="209"/>
    <n v="2688"/>
    <s v="900"/>
    <x v="488"/>
    <x v="1573"/>
    <x v="78"/>
    <x v="14"/>
    <n v="1"/>
  </r>
  <r>
    <n v="2017"/>
    <n v="3703.3"/>
    <n v="3703.3"/>
    <n v="3703.3"/>
    <x v="209"/>
    <n v="2688"/>
    <s v="900"/>
    <x v="488"/>
    <x v="1573"/>
    <x v="78"/>
    <x v="14"/>
    <n v="0"/>
  </r>
  <r>
    <n v="2017"/>
    <n v="1941.51"/>
    <n v="1941.51"/>
    <n v="1941.51"/>
    <x v="209"/>
    <n v="2688"/>
    <s v="900"/>
    <x v="488"/>
    <x v="1573"/>
    <x v="78"/>
    <x v="14"/>
    <n v="0"/>
  </r>
  <r>
    <n v="2017"/>
    <n v="2285.88"/>
    <n v="2285.88"/>
    <n v="2285.88"/>
    <x v="209"/>
    <n v="2688"/>
    <s v="900"/>
    <x v="488"/>
    <x v="1573"/>
    <x v="78"/>
    <x v="14"/>
    <n v="0"/>
  </r>
  <r>
    <n v="2017"/>
    <n v="120"/>
    <n v="120"/>
    <n v="120"/>
    <x v="209"/>
    <n v="2688"/>
    <s v="900"/>
    <x v="488"/>
    <x v="1573"/>
    <x v="78"/>
    <x v="14"/>
    <n v="0"/>
  </r>
  <r>
    <n v="2017"/>
    <n v="8000"/>
    <n v="8000"/>
    <n v="8000"/>
    <x v="207"/>
    <n v="3379"/>
    <s v="450"/>
    <x v="1225"/>
    <x v="1574"/>
    <x v="538"/>
    <x v="8"/>
    <n v="1"/>
  </r>
  <r>
    <n v="2017"/>
    <n v="1692.5"/>
    <n v="1692.5"/>
    <n v="1692.5"/>
    <x v="209"/>
    <n v="3363"/>
    <s v="900"/>
    <x v="488"/>
    <x v="1575"/>
    <x v="149"/>
    <x v="14"/>
    <n v="1"/>
  </r>
  <r>
    <n v="2017"/>
    <n v="7681.38"/>
    <n v="7681.38"/>
    <n v="7681.38"/>
    <x v="209"/>
    <n v="3363"/>
    <s v="900"/>
    <x v="488"/>
    <x v="1575"/>
    <x v="149"/>
    <x v="14"/>
    <n v="0"/>
  </r>
  <r>
    <n v="2017"/>
    <n v="703.3"/>
    <n v="4219.8"/>
    <n v="4219.8"/>
    <x v="213"/>
    <n v="3363"/>
    <s v="900"/>
    <x v="1066"/>
    <x v="1576"/>
    <x v="149"/>
    <x v="14"/>
    <n v="1"/>
  </r>
  <r>
    <n v="2017"/>
    <n v="10999.99"/>
    <n v="10999.99"/>
    <n v="10999.99"/>
    <x v="213"/>
    <n v="1705"/>
    <s v="220"/>
    <x v="1226"/>
    <x v="1577"/>
    <x v="4"/>
    <x v="0"/>
    <n v="1"/>
  </r>
  <r>
    <n v="2017"/>
    <n v="4890.8999999999996"/>
    <n v="4890.8999999999996"/>
    <n v="4890.8999999999996"/>
    <x v="213"/>
    <n v="1141"/>
    <s v="220"/>
    <x v="1227"/>
    <x v="1578"/>
    <x v="499"/>
    <x v="0"/>
    <n v="1"/>
  </r>
  <r>
    <n v="2017"/>
    <n v="9.76"/>
    <n v="244"/>
    <n v="244"/>
    <x v="207"/>
    <n v="6785"/>
    <s v="151"/>
    <x v="1228"/>
    <x v="1579"/>
    <x v="520"/>
    <x v="5"/>
    <n v="1"/>
  </r>
  <r>
    <n v="2017"/>
    <n v="242.16"/>
    <n v="242.16"/>
    <n v="242.16"/>
    <x v="213"/>
    <n v="1871"/>
    <s v="220"/>
    <x v="1229"/>
    <x v="1580"/>
    <x v="151"/>
    <x v="0"/>
    <n v="1"/>
  </r>
  <r>
    <n v="2017"/>
    <n v="1766.47"/>
    <n v="3532.94"/>
    <n v="3532.94"/>
    <x v="211"/>
    <n v="1705"/>
    <s v="220"/>
    <x v="1230"/>
    <x v="1581"/>
    <x v="4"/>
    <x v="0"/>
    <n v="1"/>
  </r>
  <r>
    <n v="2017"/>
    <n v="218.99"/>
    <n v="437.98"/>
    <n v="437.98"/>
    <x v="211"/>
    <n v="1705"/>
    <s v="220"/>
    <x v="1230"/>
    <x v="1581"/>
    <x v="4"/>
    <x v="0"/>
    <n v="0"/>
  </r>
  <r>
    <n v="2017"/>
    <n v="6398"/>
    <n v="6398"/>
    <n v="6398"/>
    <x v="214"/>
    <n v="6857"/>
    <s v="600"/>
    <x v="1231"/>
    <x v="1582"/>
    <x v="539"/>
    <x v="16"/>
    <n v="1"/>
  </r>
  <r>
    <n v="2017"/>
    <n v="25975"/>
    <n v="25975"/>
    <n v="25975"/>
    <x v="213"/>
    <n v="2520"/>
    <s v="600"/>
    <x v="1232"/>
    <x v="1583"/>
    <x v="410"/>
    <x v="16"/>
    <n v="1"/>
  </r>
  <r>
    <n v="2017"/>
    <n v="100"/>
    <n v="100"/>
    <n v="100"/>
    <x v="215"/>
    <n v="1246"/>
    <s v="900"/>
    <x v="1233"/>
    <x v="1584"/>
    <x v="540"/>
    <x v="14"/>
    <n v="1"/>
  </r>
  <r>
    <n v="2017"/>
    <n v="0"/>
    <n v="0"/>
    <n v="0"/>
    <x v="8"/>
    <n v="0"/>
    <s v="160"/>
    <x v="1234"/>
    <x v="65"/>
    <x v="158"/>
    <x v="26"/>
    <n v="1"/>
  </r>
  <r>
    <n v="2017"/>
    <n v="72"/>
    <n v="72"/>
    <n v="72"/>
    <x v="216"/>
    <n v="3242"/>
    <s v="160"/>
    <x v="1235"/>
    <x v="1585"/>
    <x v="65"/>
    <x v="26"/>
    <n v="1"/>
  </r>
  <r>
    <n v="2017"/>
    <n v="517.34"/>
    <n v="1034.68"/>
    <n v="1034.68"/>
    <x v="215"/>
    <n v="1141"/>
    <s v="942"/>
    <x v="1236"/>
    <x v="1586"/>
    <x v="499"/>
    <x v="48"/>
    <n v="1"/>
  </r>
  <r>
    <n v="2017"/>
    <n v="8.9600000000000009"/>
    <n v="53.76"/>
    <n v="53.76"/>
    <x v="215"/>
    <n v="1141"/>
    <s v="942"/>
    <x v="1236"/>
    <x v="1586"/>
    <x v="499"/>
    <x v="48"/>
    <n v="0"/>
  </r>
  <r>
    <n v="2017"/>
    <n v="11.64"/>
    <n v="69.84"/>
    <n v="69.84"/>
    <x v="215"/>
    <n v="1141"/>
    <s v="942"/>
    <x v="1236"/>
    <x v="1586"/>
    <x v="499"/>
    <x v="48"/>
    <n v="0"/>
  </r>
  <r>
    <n v="2017"/>
    <n v="8.34"/>
    <n v="50.04"/>
    <n v="50.04"/>
    <x v="215"/>
    <n v="1141"/>
    <s v="942"/>
    <x v="1236"/>
    <x v="1586"/>
    <x v="499"/>
    <x v="48"/>
    <n v="0"/>
  </r>
  <r>
    <n v="2017"/>
    <n v="13.91"/>
    <n v="13.91"/>
    <n v="13.91"/>
    <x v="215"/>
    <n v="1141"/>
    <s v="942"/>
    <x v="1236"/>
    <x v="1586"/>
    <x v="499"/>
    <x v="48"/>
    <n v="0"/>
  </r>
  <r>
    <n v="2017"/>
    <n v="20.14"/>
    <n v="40.28"/>
    <n v="40.28"/>
    <x v="215"/>
    <n v="1141"/>
    <s v="942"/>
    <x v="1236"/>
    <x v="1586"/>
    <x v="499"/>
    <x v="48"/>
    <n v="0"/>
  </r>
  <r>
    <n v="2017"/>
    <n v="20"/>
    <n v="60"/>
    <n v="60"/>
    <x v="215"/>
    <n v="1141"/>
    <s v="942"/>
    <x v="1236"/>
    <x v="1586"/>
    <x v="499"/>
    <x v="48"/>
    <n v="0"/>
  </r>
  <r>
    <n v="2017"/>
    <n v="6.74"/>
    <n v="168.5"/>
    <n v="168.5"/>
    <x v="215"/>
    <n v="1141"/>
    <s v="942"/>
    <x v="1236"/>
    <x v="1586"/>
    <x v="499"/>
    <x v="48"/>
    <n v="0"/>
  </r>
  <r>
    <n v="2017"/>
    <n v="7.58"/>
    <n v="189.5"/>
    <n v="189.5"/>
    <x v="215"/>
    <n v="1141"/>
    <s v="942"/>
    <x v="1236"/>
    <x v="1586"/>
    <x v="499"/>
    <x v="48"/>
    <n v="0"/>
  </r>
  <r>
    <n v="2017"/>
    <n v="5.41"/>
    <n v="270.5"/>
    <n v="270.5"/>
    <x v="215"/>
    <n v="1141"/>
    <s v="942"/>
    <x v="1236"/>
    <x v="1586"/>
    <x v="499"/>
    <x v="48"/>
    <n v="0"/>
  </r>
  <r>
    <n v="2017"/>
    <n v="0.85"/>
    <n v="42.5"/>
    <n v="42.5"/>
    <x v="215"/>
    <n v="1141"/>
    <s v="942"/>
    <x v="1236"/>
    <x v="1586"/>
    <x v="499"/>
    <x v="48"/>
    <n v="0"/>
  </r>
  <r>
    <n v="2017"/>
    <n v="0"/>
    <n v="0"/>
    <n v="0"/>
    <x v="8"/>
    <n v="3838"/>
    <s v="920"/>
    <x v="1237"/>
    <x v="65"/>
    <x v="257"/>
    <x v="31"/>
    <n v="1"/>
  </r>
  <r>
    <n v="2017"/>
    <n v="0"/>
    <n v="0"/>
    <n v="0"/>
    <x v="8"/>
    <n v="5820"/>
    <s v="920"/>
    <x v="1238"/>
    <x v="65"/>
    <x v="309"/>
    <x v="31"/>
    <n v="0"/>
  </r>
  <r>
    <n v="2017"/>
    <n v="117"/>
    <n v="117"/>
    <n v="117"/>
    <x v="217"/>
    <n v="5820"/>
    <s v="920"/>
    <x v="356"/>
    <x v="1587"/>
    <x v="309"/>
    <x v="31"/>
    <n v="1"/>
  </r>
  <r>
    <n v="2017"/>
    <n v="0"/>
    <n v="0"/>
    <n v="0"/>
    <x v="8"/>
    <n v="5820"/>
    <s v="920"/>
    <x v="188"/>
    <x v="65"/>
    <x v="309"/>
    <x v="31"/>
    <n v="1"/>
  </r>
  <r>
    <n v="2017"/>
    <n v="3100"/>
    <n v="3100"/>
    <n v="3100"/>
    <x v="218"/>
    <n v="3743"/>
    <s v="600"/>
    <x v="1239"/>
    <x v="1588"/>
    <x v="260"/>
    <x v="16"/>
    <n v="1"/>
  </r>
  <r>
    <n v="2017"/>
    <n v="200"/>
    <n v="1200"/>
    <n v="1200"/>
    <x v="8"/>
    <n v="3982"/>
    <s v="530"/>
    <x v="346"/>
    <x v="65"/>
    <x v="303"/>
    <x v="4"/>
    <n v="1"/>
  </r>
  <r>
    <n v="2017"/>
    <n v="650"/>
    <n v="3250"/>
    <n v="3250"/>
    <x v="8"/>
    <n v="3982"/>
    <s v="530"/>
    <x v="346"/>
    <x v="65"/>
    <x v="303"/>
    <x v="4"/>
    <n v="0"/>
  </r>
  <r>
    <n v="2017"/>
    <n v="400"/>
    <n v="2000"/>
    <n v="2000"/>
    <x v="8"/>
    <n v="3982"/>
    <s v="530"/>
    <x v="346"/>
    <x v="65"/>
    <x v="303"/>
    <x v="4"/>
    <n v="0"/>
  </r>
  <r>
    <n v="2017"/>
    <n v="70"/>
    <n v="420"/>
    <n v="420"/>
    <x v="8"/>
    <n v="3982"/>
    <s v="530"/>
    <x v="346"/>
    <x v="65"/>
    <x v="303"/>
    <x v="4"/>
    <n v="0"/>
  </r>
  <r>
    <n v="2017"/>
    <n v="200"/>
    <n v="1200"/>
    <n v="1200"/>
    <x v="8"/>
    <n v="3982"/>
    <s v="530"/>
    <x v="346"/>
    <x v="65"/>
    <x v="303"/>
    <x v="4"/>
    <n v="0"/>
  </r>
  <r>
    <n v="2017"/>
    <n v="650"/>
    <n v="3250"/>
    <n v="3250"/>
    <x v="8"/>
    <n v="3982"/>
    <s v="530"/>
    <x v="346"/>
    <x v="65"/>
    <x v="303"/>
    <x v="4"/>
    <n v="0"/>
  </r>
  <r>
    <n v="2017"/>
    <n v="400"/>
    <n v="2000"/>
    <n v="2000"/>
    <x v="8"/>
    <n v="3982"/>
    <s v="530"/>
    <x v="346"/>
    <x v="65"/>
    <x v="303"/>
    <x v="4"/>
    <n v="0"/>
  </r>
  <r>
    <n v="2017"/>
    <n v="70"/>
    <n v="420"/>
    <n v="420"/>
    <x v="8"/>
    <n v="3982"/>
    <s v="530"/>
    <x v="346"/>
    <x v="65"/>
    <x v="303"/>
    <x v="4"/>
    <n v="0"/>
  </r>
  <r>
    <n v="2017"/>
    <n v="200"/>
    <n v="1200"/>
    <n v="1200"/>
    <x v="211"/>
    <n v="3982"/>
    <s v="510"/>
    <x v="346"/>
    <x v="1589"/>
    <x v="303"/>
    <x v="32"/>
    <n v="1"/>
  </r>
  <r>
    <n v="2017"/>
    <n v="650"/>
    <n v="3250"/>
    <n v="3250"/>
    <x v="211"/>
    <n v="3982"/>
    <s v="510"/>
    <x v="346"/>
    <x v="1589"/>
    <x v="303"/>
    <x v="32"/>
    <n v="0"/>
  </r>
  <r>
    <n v="2017"/>
    <n v="400"/>
    <n v="2000"/>
    <n v="2000"/>
    <x v="211"/>
    <n v="3982"/>
    <s v="510"/>
    <x v="346"/>
    <x v="1589"/>
    <x v="303"/>
    <x v="32"/>
    <n v="0"/>
  </r>
  <r>
    <n v="2017"/>
    <n v="70"/>
    <n v="420"/>
    <n v="420"/>
    <x v="211"/>
    <n v="3982"/>
    <s v="510"/>
    <x v="346"/>
    <x v="1589"/>
    <x v="303"/>
    <x v="32"/>
    <n v="0"/>
  </r>
  <r>
    <n v="2017"/>
    <n v="3177.35"/>
    <n v="6354.7"/>
    <n v="6354.7"/>
    <x v="218"/>
    <n v="1386"/>
    <s v="940"/>
    <x v="1240"/>
    <x v="1590"/>
    <x v="334"/>
    <x v="10"/>
    <n v="1"/>
  </r>
  <r>
    <n v="2017"/>
    <n v="3055.75"/>
    <n v="6111.5"/>
    <n v="6111.5"/>
    <x v="218"/>
    <n v="1386"/>
    <s v="940"/>
    <x v="1240"/>
    <x v="1590"/>
    <x v="334"/>
    <x v="10"/>
    <n v="0"/>
  </r>
  <r>
    <n v="2017"/>
    <n v="2201.1"/>
    <n v="4402.2"/>
    <n v="4402.2"/>
    <x v="218"/>
    <n v="1386"/>
    <s v="942"/>
    <x v="1241"/>
    <x v="1591"/>
    <x v="334"/>
    <x v="48"/>
    <n v="1"/>
  </r>
  <r>
    <n v="2017"/>
    <n v="1015.75"/>
    <n v="2031.5"/>
    <n v="2031.5"/>
    <x v="218"/>
    <n v="1386"/>
    <s v="942"/>
    <x v="1241"/>
    <x v="1591"/>
    <x v="334"/>
    <x v="48"/>
    <n v="0"/>
  </r>
  <r>
    <n v="2017"/>
    <n v="250"/>
    <n v="250"/>
    <n v="250"/>
    <x v="8"/>
    <n v="3496"/>
    <s v="155"/>
    <x v="1242"/>
    <x v="65"/>
    <x v="184"/>
    <x v="2"/>
    <n v="1"/>
  </r>
  <r>
    <n v="2017"/>
    <n v="600"/>
    <n v="600"/>
    <n v="600"/>
    <x v="8"/>
    <n v="3496"/>
    <s v="156"/>
    <x v="1242"/>
    <x v="65"/>
    <x v="184"/>
    <x v="3"/>
    <n v="0"/>
  </r>
  <r>
    <n v="2017"/>
    <n v="30000"/>
    <n v="30000"/>
    <n v="30000"/>
    <x v="217"/>
    <n v="6521"/>
    <s v="404"/>
    <x v="1243"/>
    <x v="1592"/>
    <x v="459"/>
    <x v="17"/>
    <n v="1"/>
  </r>
  <r>
    <n v="2017"/>
    <n v="24.05"/>
    <n v="1924"/>
    <n v="1924"/>
    <x v="211"/>
    <n v="3984"/>
    <s v="942"/>
    <x v="1244"/>
    <x v="1593"/>
    <x v="478"/>
    <x v="48"/>
    <n v="1"/>
  </r>
  <r>
    <n v="2017"/>
    <n v="3.33"/>
    <n v="16.649999999999999"/>
    <n v="16.649999999999999"/>
    <x v="211"/>
    <n v="3984"/>
    <s v="942"/>
    <x v="1244"/>
    <x v="1593"/>
    <x v="478"/>
    <x v="48"/>
    <n v="0"/>
  </r>
  <r>
    <n v="2017"/>
    <n v="29.6"/>
    <n v="88.8"/>
    <n v="88.8"/>
    <x v="211"/>
    <n v="3984"/>
    <s v="942"/>
    <x v="1244"/>
    <x v="1593"/>
    <x v="478"/>
    <x v="48"/>
    <n v="0"/>
  </r>
  <r>
    <n v="2017"/>
    <n v="29.6"/>
    <n v="148"/>
    <n v="148"/>
    <x v="211"/>
    <n v="3984"/>
    <s v="942"/>
    <x v="1244"/>
    <x v="1593"/>
    <x v="478"/>
    <x v="48"/>
    <n v="0"/>
  </r>
  <r>
    <n v="2017"/>
    <n v="37"/>
    <n v="444"/>
    <n v="444"/>
    <x v="211"/>
    <n v="3984"/>
    <s v="942"/>
    <x v="1244"/>
    <x v="1593"/>
    <x v="478"/>
    <x v="48"/>
    <n v="0"/>
  </r>
  <r>
    <n v="2017"/>
    <n v="37"/>
    <n v="185"/>
    <n v="185"/>
    <x v="211"/>
    <n v="3984"/>
    <s v="942"/>
    <x v="1244"/>
    <x v="1593"/>
    <x v="478"/>
    <x v="48"/>
    <n v="0"/>
  </r>
  <r>
    <n v="2017"/>
    <n v="37"/>
    <n v="111"/>
    <n v="111"/>
    <x v="211"/>
    <n v="3984"/>
    <s v="942"/>
    <x v="1244"/>
    <x v="1593"/>
    <x v="478"/>
    <x v="48"/>
    <n v="0"/>
  </r>
  <r>
    <n v="2017"/>
    <n v="350.39"/>
    <n v="7007.8"/>
    <n v="7007.8"/>
    <x v="211"/>
    <n v="3984"/>
    <s v="942"/>
    <x v="1244"/>
    <x v="1593"/>
    <x v="478"/>
    <x v="48"/>
    <n v="0"/>
  </r>
  <r>
    <n v="2017"/>
    <n v="4812.96"/>
    <n v="96259.199999999997"/>
    <n v="96259.199999999997"/>
    <x v="211"/>
    <n v="3984"/>
    <s v="942"/>
    <x v="1244"/>
    <x v="1593"/>
    <x v="478"/>
    <x v="48"/>
    <n v="0"/>
  </r>
  <r>
    <n v="2017"/>
    <n v="2343.9499999999998"/>
    <n v="28127.4"/>
    <n v="28127.4"/>
    <x v="211"/>
    <n v="3984"/>
    <s v="942"/>
    <x v="1244"/>
    <x v="1593"/>
    <x v="478"/>
    <x v="48"/>
    <n v="0"/>
  </r>
  <r>
    <n v="2017"/>
    <n v="1605.8"/>
    <n v="8029"/>
    <n v="8029"/>
    <x v="211"/>
    <n v="3984"/>
    <s v="942"/>
    <x v="1244"/>
    <x v="1593"/>
    <x v="478"/>
    <x v="48"/>
    <n v="0"/>
  </r>
  <r>
    <n v="2017"/>
    <n v="1605.8"/>
    <n v="4817.3999999999996"/>
    <n v="4817.3999999999996"/>
    <x v="211"/>
    <n v="3984"/>
    <s v="942"/>
    <x v="1244"/>
    <x v="1593"/>
    <x v="478"/>
    <x v="48"/>
    <n v="0"/>
  </r>
  <r>
    <n v="2017"/>
    <n v="17.39"/>
    <n v="139.12"/>
    <n v="139.12"/>
    <x v="211"/>
    <n v="3984"/>
    <s v="942"/>
    <x v="1244"/>
    <x v="1593"/>
    <x v="478"/>
    <x v="48"/>
    <n v="0"/>
  </r>
  <r>
    <n v="2017"/>
    <n v="22.57"/>
    <n v="22.57"/>
    <n v="22.57"/>
    <x v="211"/>
    <n v="3984"/>
    <s v="942"/>
    <x v="1244"/>
    <x v="1593"/>
    <x v="478"/>
    <x v="48"/>
    <n v="0"/>
  </r>
  <r>
    <n v="2017"/>
    <n v="395.9"/>
    <n v="395.9"/>
    <n v="395.9"/>
    <x v="211"/>
    <n v="3984"/>
    <s v="942"/>
    <x v="1244"/>
    <x v="1593"/>
    <x v="478"/>
    <x v="48"/>
    <n v="0"/>
  </r>
  <r>
    <n v="2017"/>
    <n v="296"/>
    <n v="5328"/>
    <n v="5328"/>
    <x v="211"/>
    <n v="3984"/>
    <s v="942"/>
    <x v="1244"/>
    <x v="1593"/>
    <x v="478"/>
    <x v="48"/>
    <n v="0"/>
  </r>
  <r>
    <n v="2017"/>
    <n v="19.61"/>
    <n v="78.44"/>
    <n v="78.44"/>
    <x v="211"/>
    <n v="3984"/>
    <s v="942"/>
    <x v="1244"/>
    <x v="1593"/>
    <x v="478"/>
    <x v="48"/>
    <n v="0"/>
  </r>
  <r>
    <n v="2017"/>
    <n v="19.61"/>
    <n v="78.44"/>
    <n v="78.44"/>
    <x v="211"/>
    <n v="3984"/>
    <s v="942"/>
    <x v="1244"/>
    <x v="1593"/>
    <x v="478"/>
    <x v="48"/>
    <n v="0"/>
  </r>
  <r>
    <n v="2017"/>
    <n v="19.61"/>
    <n v="58.83"/>
    <n v="58.83"/>
    <x v="211"/>
    <n v="3984"/>
    <s v="942"/>
    <x v="1244"/>
    <x v="1593"/>
    <x v="478"/>
    <x v="48"/>
    <n v="0"/>
  </r>
  <r>
    <n v="2017"/>
    <n v="19.61"/>
    <n v="58.83"/>
    <n v="58.83"/>
    <x v="211"/>
    <n v="3984"/>
    <s v="942"/>
    <x v="1244"/>
    <x v="1593"/>
    <x v="478"/>
    <x v="48"/>
    <n v="0"/>
  </r>
  <r>
    <n v="2017"/>
    <n v="313.76"/>
    <n v="1568.8"/>
    <n v="1568.8"/>
    <x v="211"/>
    <n v="3984"/>
    <s v="942"/>
    <x v="1244"/>
    <x v="1593"/>
    <x v="478"/>
    <x v="48"/>
    <n v="0"/>
  </r>
  <r>
    <n v="2017"/>
    <n v="368.89"/>
    <n v="1106.67"/>
    <n v="1106.67"/>
    <x v="211"/>
    <n v="3984"/>
    <s v="942"/>
    <x v="1244"/>
    <x v="1593"/>
    <x v="478"/>
    <x v="48"/>
    <n v="0"/>
  </r>
  <r>
    <n v="2017"/>
    <n v="354.09"/>
    <n v="6019.53"/>
    <n v="6019.53"/>
    <x v="211"/>
    <n v="3984"/>
    <s v="942"/>
    <x v="1244"/>
    <x v="1593"/>
    <x v="478"/>
    <x v="48"/>
    <n v="0"/>
  </r>
  <r>
    <n v="2017"/>
    <n v="422.91"/>
    <n v="1268.73"/>
    <n v="1268.73"/>
    <x v="211"/>
    <n v="3984"/>
    <s v="942"/>
    <x v="1244"/>
    <x v="1593"/>
    <x v="478"/>
    <x v="48"/>
    <n v="0"/>
  </r>
  <r>
    <n v="2017"/>
    <n v="845.82"/>
    <n v="10149.84"/>
    <n v="10149.84"/>
    <x v="211"/>
    <n v="3984"/>
    <s v="942"/>
    <x v="1244"/>
    <x v="1593"/>
    <x v="478"/>
    <x v="48"/>
    <n v="0"/>
  </r>
  <r>
    <n v="2017"/>
    <n v="902.06"/>
    <n v="7216.48"/>
    <n v="7216.48"/>
    <x v="211"/>
    <n v="3984"/>
    <s v="942"/>
    <x v="1244"/>
    <x v="1593"/>
    <x v="478"/>
    <x v="48"/>
    <n v="0"/>
  </r>
  <r>
    <n v="2017"/>
    <n v="647.13"/>
    <n v="5177.04"/>
    <n v="5177.04"/>
    <x v="211"/>
    <n v="3984"/>
    <s v="942"/>
    <x v="1244"/>
    <x v="1593"/>
    <x v="478"/>
    <x v="48"/>
    <n v="0"/>
  </r>
  <r>
    <n v="2017"/>
    <n v="647.13"/>
    <n v="7118.43"/>
    <n v="7118.43"/>
    <x v="211"/>
    <n v="3984"/>
    <s v="942"/>
    <x v="1244"/>
    <x v="1593"/>
    <x v="478"/>
    <x v="48"/>
    <n v="0"/>
  </r>
  <r>
    <n v="2017"/>
    <n v="1298.33"/>
    <n v="3894.99"/>
    <n v="3894.99"/>
    <x v="211"/>
    <n v="3984"/>
    <s v="942"/>
    <x v="1244"/>
    <x v="1593"/>
    <x v="478"/>
    <x v="48"/>
    <n v="0"/>
  </r>
  <r>
    <n v="2017"/>
    <n v="1298.33"/>
    <n v="5193.32"/>
    <n v="5193.32"/>
    <x v="211"/>
    <n v="3984"/>
    <s v="942"/>
    <x v="1244"/>
    <x v="1593"/>
    <x v="478"/>
    <x v="48"/>
    <n v="0"/>
  </r>
  <r>
    <n v="2017"/>
    <n v="310.43"/>
    <n v="310.43"/>
    <n v="310.43"/>
    <x v="211"/>
    <n v="3984"/>
    <s v="942"/>
    <x v="1244"/>
    <x v="1593"/>
    <x v="478"/>
    <x v="48"/>
    <n v="0"/>
  </r>
  <r>
    <n v="2017"/>
    <n v="310.43"/>
    <n v="310.43"/>
    <n v="310.43"/>
    <x v="211"/>
    <n v="3984"/>
    <s v="942"/>
    <x v="1244"/>
    <x v="1593"/>
    <x v="478"/>
    <x v="48"/>
    <n v="0"/>
  </r>
  <r>
    <n v="2017"/>
    <n v="1080.77"/>
    <n v="21615.4"/>
    <n v="21615.4"/>
    <x v="211"/>
    <n v="3984"/>
    <s v="942"/>
    <x v="1244"/>
    <x v="1593"/>
    <x v="478"/>
    <x v="48"/>
    <n v="0"/>
  </r>
  <r>
    <n v="2017"/>
    <n v="1597.66"/>
    <n v="1597.66"/>
    <n v="1597.66"/>
    <x v="211"/>
    <n v="3984"/>
    <s v="942"/>
    <x v="1244"/>
    <x v="1593"/>
    <x v="478"/>
    <x v="48"/>
    <n v="0"/>
  </r>
  <r>
    <n v="2017"/>
    <n v="1846.67"/>
    <n v="1846.67"/>
    <n v="1846.67"/>
    <x v="211"/>
    <n v="3984"/>
    <s v="942"/>
    <x v="1244"/>
    <x v="1593"/>
    <x v="478"/>
    <x v="48"/>
    <n v="0"/>
  </r>
  <r>
    <n v="2017"/>
    <n v="114.7"/>
    <n v="114.7"/>
    <n v="114.7"/>
    <x v="211"/>
    <n v="3984"/>
    <s v="942"/>
    <x v="1244"/>
    <x v="1593"/>
    <x v="478"/>
    <x v="48"/>
    <n v="0"/>
  </r>
  <r>
    <n v="2017"/>
    <n v="220.89"/>
    <n v="220.89"/>
    <n v="220.89"/>
    <x v="211"/>
    <n v="3984"/>
    <s v="942"/>
    <x v="1244"/>
    <x v="1593"/>
    <x v="478"/>
    <x v="48"/>
    <n v="0"/>
  </r>
  <r>
    <n v="2017"/>
    <n v="334.85"/>
    <n v="6697"/>
    <n v="6697"/>
    <x v="211"/>
    <n v="3984"/>
    <s v="942"/>
    <x v="1244"/>
    <x v="1593"/>
    <x v="478"/>
    <x v="48"/>
    <n v="0"/>
  </r>
  <r>
    <n v="2017"/>
    <n v="49.21"/>
    <n v="984.2"/>
    <n v="984.2"/>
    <x v="211"/>
    <n v="3984"/>
    <s v="942"/>
    <x v="1244"/>
    <x v="1593"/>
    <x v="478"/>
    <x v="48"/>
    <n v="0"/>
  </r>
  <r>
    <n v="2017"/>
    <n v="11.84"/>
    <n v="473.6"/>
    <n v="473.6"/>
    <x v="211"/>
    <n v="3984"/>
    <s v="942"/>
    <x v="1244"/>
    <x v="1593"/>
    <x v="478"/>
    <x v="48"/>
    <n v="0"/>
  </r>
  <r>
    <n v="2017"/>
    <n v="15.91"/>
    <n v="2545.6"/>
    <n v="2545.6"/>
    <x v="211"/>
    <n v="3984"/>
    <s v="942"/>
    <x v="1244"/>
    <x v="1593"/>
    <x v="478"/>
    <x v="48"/>
    <n v="0"/>
  </r>
  <r>
    <n v="2017"/>
    <n v="51.06"/>
    <n v="1021.2"/>
    <n v="1021.2"/>
    <x v="211"/>
    <n v="3984"/>
    <s v="942"/>
    <x v="1244"/>
    <x v="1593"/>
    <x v="478"/>
    <x v="48"/>
    <n v="0"/>
  </r>
  <r>
    <n v="2017"/>
    <n v="692.64"/>
    <n v="2077.92"/>
    <n v="2077.92"/>
    <x v="211"/>
    <n v="3984"/>
    <s v="942"/>
    <x v="1244"/>
    <x v="1593"/>
    <x v="478"/>
    <x v="48"/>
    <n v="0"/>
  </r>
  <r>
    <n v="2017"/>
    <n v="679.69"/>
    <n v="1359.38"/>
    <n v="1359.38"/>
    <x v="211"/>
    <n v="3984"/>
    <s v="942"/>
    <x v="1244"/>
    <x v="1593"/>
    <x v="478"/>
    <x v="48"/>
    <n v="0"/>
  </r>
  <r>
    <n v="2017"/>
    <n v="391.46"/>
    <n v="782.92"/>
    <n v="782.92"/>
    <x v="211"/>
    <n v="3984"/>
    <s v="942"/>
    <x v="1244"/>
    <x v="1593"/>
    <x v="478"/>
    <x v="48"/>
    <n v="0"/>
  </r>
  <r>
    <n v="2017"/>
    <n v="24.05"/>
    <n v="192.4"/>
    <n v="192.4"/>
    <x v="211"/>
    <n v="3984"/>
    <s v="942"/>
    <x v="1244"/>
    <x v="1593"/>
    <x v="478"/>
    <x v="48"/>
    <n v="0"/>
  </r>
  <r>
    <n v="2017"/>
    <n v="3.33"/>
    <n v="19.98"/>
    <n v="19.98"/>
    <x v="211"/>
    <n v="3984"/>
    <s v="942"/>
    <x v="1244"/>
    <x v="1593"/>
    <x v="478"/>
    <x v="48"/>
    <n v="0"/>
  </r>
  <r>
    <n v="2017"/>
    <n v="29.6"/>
    <n v="29.6"/>
    <n v="29.6"/>
    <x v="211"/>
    <n v="3984"/>
    <s v="942"/>
    <x v="1244"/>
    <x v="1593"/>
    <x v="478"/>
    <x v="48"/>
    <n v="0"/>
  </r>
  <r>
    <n v="2017"/>
    <n v="29.6"/>
    <n v="29.6"/>
    <n v="29.6"/>
    <x v="211"/>
    <n v="3984"/>
    <s v="942"/>
    <x v="1244"/>
    <x v="1593"/>
    <x v="478"/>
    <x v="48"/>
    <n v="0"/>
  </r>
  <r>
    <n v="2017"/>
    <n v="37"/>
    <n v="37"/>
    <n v="37"/>
    <x v="211"/>
    <n v="3984"/>
    <s v="942"/>
    <x v="1244"/>
    <x v="1593"/>
    <x v="478"/>
    <x v="48"/>
    <n v="0"/>
  </r>
  <r>
    <n v="2017"/>
    <n v="37"/>
    <n v="37"/>
    <n v="37"/>
    <x v="211"/>
    <n v="3984"/>
    <s v="942"/>
    <x v="1244"/>
    <x v="1593"/>
    <x v="478"/>
    <x v="48"/>
    <n v="0"/>
  </r>
  <r>
    <n v="2017"/>
    <n v="350.39"/>
    <n v="700.78"/>
    <n v="700.78"/>
    <x v="211"/>
    <n v="3984"/>
    <s v="942"/>
    <x v="1244"/>
    <x v="1593"/>
    <x v="478"/>
    <x v="48"/>
    <n v="0"/>
  </r>
  <r>
    <n v="2017"/>
    <n v="4812.96"/>
    <n v="9625.92"/>
    <n v="9625.92"/>
    <x v="211"/>
    <n v="3984"/>
    <s v="942"/>
    <x v="1244"/>
    <x v="1593"/>
    <x v="478"/>
    <x v="48"/>
    <n v="0"/>
  </r>
  <r>
    <n v="2017"/>
    <n v="1605.8"/>
    <n v="1605.8"/>
    <n v="1605.8"/>
    <x v="211"/>
    <n v="3984"/>
    <s v="942"/>
    <x v="1244"/>
    <x v="1593"/>
    <x v="478"/>
    <x v="48"/>
    <n v="0"/>
  </r>
  <r>
    <n v="2017"/>
    <n v="1605.8"/>
    <n v="1605.8"/>
    <n v="1605.8"/>
    <x v="211"/>
    <n v="3984"/>
    <s v="942"/>
    <x v="1244"/>
    <x v="1593"/>
    <x v="478"/>
    <x v="48"/>
    <n v="0"/>
  </r>
  <r>
    <n v="2017"/>
    <n v="17.39"/>
    <n v="34.78"/>
    <n v="34.78"/>
    <x v="211"/>
    <n v="3984"/>
    <s v="942"/>
    <x v="1244"/>
    <x v="1593"/>
    <x v="478"/>
    <x v="48"/>
    <n v="0"/>
  </r>
  <r>
    <n v="2017"/>
    <n v="506.16"/>
    <n v="2024.64"/>
    <n v="2024.64"/>
    <x v="211"/>
    <n v="3984"/>
    <s v="942"/>
    <x v="1244"/>
    <x v="1593"/>
    <x v="478"/>
    <x v="48"/>
    <n v="0"/>
  </r>
  <r>
    <n v="2017"/>
    <n v="19.61"/>
    <n v="39.22"/>
    <n v="39.22"/>
    <x v="211"/>
    <n v="3984"/>
    <s v="942"/>
    <x v="1244"/>
    <x v="1593"/>
    <x v="478"/>
    <x v="48"/>
    <n v="0"/>
  </r>
  <r>
    <n v="2017"/>
    <n v="19.61"/>
    <n v="39.22"/>
    <n v="39.22"/>
    <x v="211"/>
    <n v="3984"/>
    <s v="942"/>
    <x v="1244"/>
    <x v="1593"/>
    <x v="478"/>
    <x v="48"/>
    <n v="0"/>
  </r>
  <r>
    <n v="2017"/>
    <n v="313.76"/>
    <n v="627.52"/>
    <n v="627.52"/>
    <x v="211"/>
    <n v="3984"/>
    <s v="942"/>
    <x v="1244"/>
    <x v="1593"/>
    <x v="478"/>
    <x v="48"/>
    <n v="0"/>
  </r>
  <r>
    <n v="2017"/>
    <n v="354.09"/>
    <n v="708.18"/>
    <n v="708.18"/>
    <x v="211"/>
    <n v="3984"/>
    <s v="942"/>
    <x v="1244"/>
    <x v="1593"/>
    <x v="478"/>
    <x v="48"/>
    <n v="0"/>
  </r>
  <r>
    <n v="2017"/>
    <n v="707.81"/>
    <n v="1415.62"/>
    <n v="1415.62"/>
    <x v="211"/>
    <n v="3984"/>
    <s v="942"/>
    <x v="1244"/>
    <x v="1593"/>
    <x v="478"/>
    <x v="48"/>
    <n v="0"/>
  </r>
  <r>
    <n v="2017"/>
    <n v="647.13"/>
    <n v="647.13"/>
    <n v="647.13"/>
    <x v="211"/>
    <n v="3984"/>
    <s v="942"/>
    <x v="1244"/>
    <x v="1593"/>
    <x v="478"/>
    <x v="48"/>
    <n v="0"/>
  </r>
  <r>
    <n v="2017"/>
    <n v="647.13"/>
    <n v="647.13"/>
    <n v="647.13"/>
    <x v="211"/>
    <n v="3984"/>
    <s v="942"/>
    <x v="1244"/>
    <x v="1593"/>
    <x v="478"/>
    <x v="48"/>
    <n v="0"/>
  </r>
  <r>
    <n v="2017"/>
    <n v="1298.33"/>
    <n v="1298.33"/>
    <n v="1298.33"/>
    <x v="211"/>
    <n v="3984"/>
    <s v="942"/>
    <x v="1244"/>
    <x v="1593"/>
    <x v="478"/>
    <x v="48"/>
    <n v="0"/>
  </r>
  <r>
    <n v="2017"/>
    <n v="1298.33"/>
    <n v="1298.33"/>
    <n v="1298.33"/>
    <x v="211"/>
    <n v="3984"/>
    <s v="942"/>
    <x v="1244"/>
    <x v="1593"/>
    <x v="478"/>
    <x v="48"/>
    <n v="0"/>
  </r>
  <r>
    <n v="2017"/>
    <n v="1080.77"/>
    <n v="2161.54"/>
    <n v="2161.54"/>
    <x v="211"/>
    <n v="3984"/>
    <s v="942"/>
    <x v="1244"/>
    <x v="1593"/>
    <x v="478"/>
    <x v="48"/>
    <n v="0"/>
  </r>
  <r>
    <n v="2017"/>
    <n v="266.77"/>
    <n v="266.77"/>
    <n v="266.77"/>
    <x v="211"/>
    <n v="3984"/>
    <s v="942"/>
    <x v="1244"/>
    <x v="1593"/>
    <x v="478"/>
    <x v="48"/>
    <n v="0"/>
  </r>
  <r>
    <n v="2017"/>
    <n v="15.91"/>
    <n v="190.92"/>
    <n v="190.92"/>
    <x v="211"/>
    <n v="3984"/>
    <s v="942"/>
    <x v="1244"/>
    <x v="1593"/>
    <x v="478"/>
    <x v="48"/>
    <n v="0"/>
  </r>
  <r>
    <n v="2017"/>
    <n v="334.85"/>
    <n v="669.7"/>
    <n v="669.7"/>
    <x v="211"/>
    <n v="3984"/>
    <s v="942"/>
    <x v="1244"/>
    <x v="1593"/>
    <x v="478"/>
    <x v="48"/>
    <n v="0"/>
  </r>
  <r>
    <n v="2017"/>
    <n v="49.21"/>
    <n v="98.42"/>
    <n v="98.42"/>
    <x v="211"/>
    <n v="3984"/>
    <s v="942"/>
    <x v="1244"/>
    <x v="1593"/>
    <x v="478"/>
    <x v="48"/>
    <n v="0"/>
  </r>
  <r>
    <n v="2017"/>
    <n v="11.84"/>
    <n v="47.36"/>
    <n v="47.36"/>
    <x v="211"/>
    <n v="3984"/>
    <s v="942"/>
    <x v="1244"/>
    <x v="1593"/>
    <x v="478"/>
    <x v="48"/>
    <n v="0"/>
  </r>
  <r>
    <n v="2017"/>
    <n v="15.91"/>
    <n v="254.56"/>
    <n v="254.56"/>
    <x v="211"/>
    <n v="3984"/>
    <s v="942"/>
    <x v="1244"/>
    <x v="1593"/>
    <x v="478"/>
    <x v="48"/>
    <n v="0"/>
  </r>
  <r>
    <n v="2017"/>
    <n v="51.06"/>
    <n v="102.12"/>
    <n v="102.12"/>
    <x v="211"/>
    <n v="3984"/>
    <s v="942"/>
    <x v="1244"/>
    <x v="1593"/>
    <x v="478"/>
    <x v="48"/>
    <n v="0"/>
  </r>
  <r>
    <n v="2017"/>
    <n v="31408"/>
    <n v="31408"/>
    <n v="31408"/>
    <x v="211"/>
    <n v="3984"/>
    <s v="942"/>
    <x v="1244"/>
    <x v="1593"/>
    <x v="478"/>
    <x v="48"/>
    <n v="0"/>
  </r>
  <r>
    <n v="2017"/>
    <n v="0"/>
    <n v="0"/>
    <n v="3955"/>
    <x v="211"/>
    <n v="3984"/>
    <s v="942"/>
    <x v="1244"/>
    <x v="1593"/>
    <x v="478"/>
    <x v="48"/>
    <n v="0"/>
  </r>
  <r>
    <n v="2017"/>
    <n v="795"/>
    <n v="795"/>
    <n v="807"/>
    <x v="218"/>
    <n v="5776"/>
    <s v="942"/>
    <x v="1245"/>
    <x v="1594"/>
    <x v="541"/>
    <x v="48"/>
    <n v="1"/>
  </r>
  <r>
    <n v="2017"/>
    <n v="1.07"/>
    <n v="856"/>
    <n v="856"/>
    <x v="211"/>
    <n v="2909"/>
    <s v="600"/>
    <x v="1246"/>
    <x v="1595"/>
    <x v="35"/>
    <x v="16"/>
    <n v="1"/>
  </r>
  <r>
    <n v="2017"/>
    <n v="6603.75"/>
    <n v="6603.75"/>
    <n v="6603.75"/>
    <x v="211"/>
    <n v="6476"/>
    <s v="425"/>
    <x v="1247"/>
    <x v="1596"/>
    <x v="441"/>
    <x v="7"/>
    <n v="1"/>
  </r>
  <r>
    <n v="2017"/>
    <n v="1183.32"/>
    <n v="1183.32"/>
    <n v="1183.32"/>
    <x v="211"/>
    <n v="1705"/>
    <s v="220"/>
    <x v="1248"/>
    <x v="1597"/>
    <x v="4"/>
    <x v="0"/>
    <n v="1"/>
  </r>
  <r>
    <n v="2017"/>
    <n v="0"/>
    <n v="0"/>
    <n v="0"/>
    <x v="8"/>
    <n v="0"/>
    <s v="122"/>
    <x v="1249"/>
    <x v="65"/>
    <x v="158"/>
    <x v="25"/>
    <n v="1"/>
  </r>
  <r>
    <n v="2017"/>
    <n v="0"/>
    <n v="0"/>
    <n v="0"/>
    <x v="8"/>
    <n v="0"/>
    <s v="122"/>
    <x v="1249"/>
    <x v="65"/>
    <x v="158"/>
    <x v="25"/>
    <n v="0"/>
  </r>
  <r>
    <n v="2017"/>
    <n v="597.08000000000004"/>
    <n v="597.08000000000004"/>
    <n v="597.08000000000004"/>
    <x v="214"/>
    <n v="1447"/>
    <s v="154"/>
    <x v="1250"/>
    <x v="1598"/>
    <x v="5"/>
    <x v="41"/>
    <n v="1"/>
  </r>
  <r>
    <n v="2017"/>
    <n v="277"/>
    <n v="1662"/>
    <n v="1662"/>
    <x v="219"/>
    <n v="5525"/>
    <s v="150"/>
    <x v="1251"/>
    <x v="1599"/>
    <x v="209"/>
    <x v="6"/>
    <n v="1"/>
  </r>
  <r>
    <n v="2017"/>
    <n v="10000"/>
    <n v="10000"/>
    <n v="10000"/>
    <x v="210"/>
    <n v="3488"/>
    <s v="530"/>
    <x v="864"/>
    <x v="1600"/>
    <x v="17"/>
    <x v="4"/>
    <n v="1"/>
  </r>
  <r>
    <n v="2017"/>
    <n v="6079.85"/>
    <n v="6079.85"/>
    <n v="6079.85"/>
    <x v="210"/>
    <n v="5889"/>
    <s v="420"/>
    <x v="624"/>
    <x v="1601"/>
    <x v="347"/>
    <x v="20"/>
    <n v="1"/>
  </r>
  <r>
    <n v="2017"/>
    <n v="400"/>
    <n v="400"/>
    <n v="400"/>
    <x v="220"/>
    <n v="3701"/>
    <s v="450"/>
    <x v="334"/>
    <x v="1602"/>
    <x v="62"/>
    <x v="8"/>
    <n v="1"/>
  </r>
  <r>
    <n v="2017"/>
    <n v="13975"/>
    <n v="13975"/>
    <n v="13975"/>
    <x v="221"/>
    <n v="6806"/>
    <s v="600"/>
    <x v="1252"/>
    <x v="1603"/>
    <x v="542"/>
    <x v="16"/>
    <n v="1"/>
  </r>
  <r>
    <n v="2017"/>
    <n v="374.84"/>
    <n v="374.84"/>
    <n v="374.84"/>
    <x v="222"/>
    <n v="3242"/>
    <s v="900"/>
    <x v="56"/>
    <x v="1604"/>
    <x v="65"/>
    <x v="14"/>
    <n v="1"/>
  </r>
  <r>
    <n v="2017"/>
    <n v="426.25"/>
    <n v="426.25"/>
    <n v="426.25"/>
    <x v="222"/>
    <n v="3242"/>
    <s v="900"/>
    <x v="56"/>
    <x v="1604"/>
    <x v="65"/>
    <x v="14"/>
    <n v="0"/>
  </r>
  <r>
    <n v="2017"/>
    <n v="599"/>
    <n v="1797"/>
    <n v="1797"/>
    <x v="210"/>
    <n v="1559"/>
    <s v="942"/>
    <x v="1253"/>
    <x v="1605"/>
    <x v="223"/>
    <x v="48"/>
    <n v="1"/>
  </r>
  <r>
    <n v="2017"/>
    <n v="479"/>
    <n v="2874"/>
    <n v="2874"/>
    <x v="210"/>
    <n v="1559"/>
    <s v="942"/>
    <x v="1253"/>
    <x v="1605"/>
    <x v="223"/>
    <x v="48"/>
    <n v="0"/>
  </r>
  <r>
    <n v="2017"/>
    <n v="0"/>
    <n v="0"/>
    <n v="124.43"/>
    <x v="210"/>
    <n v="1559"/>
    <s v="942"/>
    <x v="1253"/>
    <x v="1605"/>
    <x v="223"/>
    <x v="48"/>
    <n v="0"/>
  </r>
  <r>
    <n v="2017"/>
    <n v="69.59"/>
    <n v="626.30999999999995"/>
    <n v="626.30999999999995"/>
    <x v="210"/>
    <n v="1141"/>
    <s v="942"/>
    <x v="1253"/>
    <x v="1606"/>
    <x v="499"/>
    <x v="48"/>
    <n v="1"/>
  </r>
  <r>
    <n v="2017"/>
    <n v="537.95000000000005"/>
    <n v="4841.55"/>
    <n v="4841.55"/>
    <x v="210"/>
    <n v="1141"/>
    <s v="942"/>
    <x v="1253"/>
    <x v="1606"/>
    <x v="499"/>
    <x v="48"/>
    <n v="0"/>
  </r>
  <r>
    <n v="2017"/>
    <n v="0"/>
    <n v="0"/>
    <n v="140"/>
    <x v="210"/>
    <n v="1141"/>
    <s v="942"/>
    <x v="1253"/>
    <x v="1606"/>
    <x v="499"/>
    <x v="48"/>
    <n v="0"/>
  </r>
  <r>
    <n v="2017"/>
    <n v="758"/>
    <n v="4548"/>
    <n v="4548"/>
    <x v="210"/>
    <n v="3353"/>
    <s v="942"/>
    <x v="1254"/>
    <x v="1607"/>
    <x v="12"/>
    <x v="48"/>
    <n v="1"/>
  </r>
  <r>
    <n v="2017"/>
    <n v="5969.25"/>
    <n v="5969.25"/>
    <n v="5969.25"/>
    <x v="210"/>
    <n v="3376"/>
    <s v="600"/>
    <x v="1255"/>
    <x v="1608"/>
    <x v="251"/>
    <x v="16"/>
    <n v="1"/>
  </r>
  <r>
    <n v="2017"/>
    <n v="242.16"/>
    <n v="484.32"/>
    <n v="484.32"/>
    <x v="223"/>
    <n v="1871"/>
    <s v="160"/>
    <x v="1256"/>
    <x v="1609"/>
    <x v="151"/>
    <x v="26"/>
    <n v="1"/>
  </r>
  <r>
    <n v="2017"/>
    <n v="1359.5"/>
    <n v="1359.5"/>
    <n v="1359.5"/>
    <x v="206"/>
    <n v="1850"/>
    <s v="154"/>
    <x v="1257"/>
    <x v="1610"/>
    <x v="66"/>
    <x v="41"/>
    <n v="1"/>
  </r>
  <r>
    <n v="2017"/>
    <n v="4.24"/>
    <n v="636"/>
    <n v="636"/>
    <x v="224"/>
    <n v="1117"/>
    <s v="900"/>
    <x v="1258"/>
    <x v="1611"/>
    <x v="37"/>
    <x v="14"/>
    <n v="1"/>
  </r>
  <r>
    <n v="2017"/>
    <n v="2.99"/>
    <n v="299"/>
    <n v="299"/>
    <x v="224"/>
    <n v="1117"/>
    <s v="900"/>
    <x v="1258"/>
    <x v="1611"/>
    <x v="37"/>
    <x v="14"/>
    <n v="0"/>
  </r>
  <r>
    <n v="2017"/>
    <n v="499"/>
    <n v="7984"/>
    <n v="7984"/>
    <x v="216"/>
    <n v="6218"/>
    <s v="425"/>
    <x v="1259"/>
    <x v="1612"/>
    <x v="399"/>
    <x v="7"/>
    <n v="1"/>
  </r>
  <r>
    <n v="2017"/>
    <n v="18000"/>
    <n v="18000"/>
    <n v="18000"/>
    <x v="225"/>
    <n v="1209"/>
    <s v="600"/>
    <x v="1260"/>
    <x v="1613"/>
    <x v="150"/>
    <x v="16"/>
    <n v="1"/>
  </r>
  <r>
    <n v="2017"/>
    <n v="42802.96"/>
    <n v="42802.96"/>
    <n v="42802.96"/>
    <x v="225"/>
    <n v="1386"/>
    <s v="600"/>
    <x v="1261"/>
    <x v="1614"/>
    <x v="334"/>
    <x v="16"/>
    <n v="1"/>
  </r>
  <r>
    <n v="2017"/>
    <n v="1000"/>
    <n v="1000"/>
    <n v="1000"/>
    <x v="214"/>
    <n v="6827"/>
    <s v="530"/>
    <x v="1262"/>
    <x v="1615"/>
    <x v="543"/>
    <x v="4"/>
    <n v="1"/>
  </r>
  <r>
    <n v="2017"/>
    <n v="2160"/>
    <n v="2160"/>
    <n v="2160"/>
    <x v="219"/>
    <n v="2009"/>
    <s v="151"/>
    <x v="1263"/>
    <x v="1616"/>
    <x v="148"/>
    <x v="5"/>
    <n v="1"/>
  </r>
  <r>
    <n v="2017"/>
    <n v="2646.21"/>
    <n v="5292.42"/>
    <n v="5292.42"/>
    <x v="219"/>
    <n v="1705"/>
    <s v="150"/>
    <x v="1264"/>
    <x v="1617"/>
    <x v="4"/>
    <x v="6"/>
    <n v="1"/>
  </r>
  <r>
    <n v="2017"/>
    <n v="33.99"/>
    <n v="33.99"/>
    <n v="33.99"/>
    <x v="212"/>
    <n v="1117"/>
    <s v="600"/>
    <x v="1265"/>
    <x v="1618"/>
    <x v="37"/>
    <x v="16"/>
    <n v="1"/>
  </r>
  <r>
    <n v="2017"/>
    <n v="58.19"/>
    <n v="290.95"/>
    <n v="290.95"/>
    <x v="212"/>
    <n v="1117"/>
    <s v="600"/>
    <x v="1265"/>
    <x v="1618"/>
    <x v="37"/>
    <x v="16"/>
    <n v="0"/>
  </r>
  <r>
    <n v="2017"/>
    <n v="93.49"/>
    <n v="280.47000000000003"/>
    <n v="280.47000000000003"/>
    <x v="212"/>
    <n v="1117"/>
    <s v="600"/>
    <x v="1265"/>
    <x v="1618"/>
    <x v="37"/>
    <x v="16"/>
    <n v="0"/>
  </r>
  <r>
    <n v="2017"/>
    <n v="5.59"/>
    <n v="55.9"/>
    <n v="55.9"/>
    <x v="212"/>
    <n v="1117"/>
    <s v="600"/>
    <x v="1265"/>
    <x v="1618"/>
    <x v="37"/>
    <x v="16"/>
    <n v="0"/>
  </r>
  <r>
    <n v="2017"/>
    <n v="2.42"/>
    <n v="48.4"/>
    <n v="48.4"/>
    <x v="212"/>
    <n v="1117"/>
    <s v="600"/>
    <x v="1265"/>
    <x v="1618"/>
    <x v="37"/>
    <x v="16"/>
    <n v="0"/>
  </r>
  <r>
    <n v="2017"/>
    <n v="15.39"/>
    <n v="15.39"/>
    <n v="15.39"/>
    <x v="212"/>
    <n v="1117"/>
    <s v="600"/>
    <x v="1265"/>
    <x v="1618"/>
    <x v="37"/>
    <x v="16"/>
    <n v="0"/>
  </r>
  <r>
    <n v="2017"/>
    <n v="12.39"/>
    <n v="37.17"/>
    <n v="37.17"/>
    <x v="212"/>
    <n v="1117"/>
    <s v="600"/>
    <x v="1265"/>
    <x v="1618"/>
    <x v="37"/>
    <x v="16"/>
    <n v="0"/>
  </r>
  <r>
    <n v="2017"/>
    <n v="7.88"/>
    <n v="31.52"/>
    <n v="31.52"/>
    <x v="212"/>
    <n v="1117"/>
    <s v="600"/>
    <x v="1265"/>
    <x v="1618"/>
    <x v="37"/>
    <x v="16"/>
    <n v="0"/>
  </r>
  <r>
    <n v="2017"/>
    <n v="16.23"/>
    <n v="81.150000000000006"/>
    <n v="81.150000000000006"/>
    <x v="212"/>
    <n v="1117"/>
    <s v="600"/>
    <x v="1265"/>
    <x v="1618"/>
    <x v="37"/>
    <x v="16"/>
    <n v="0"/>
  </r>
  <r>
    <n v="2017"/>
    <n v="48.25"/>
    <n v="144.75"/>
    <n v="144.75"/>
    <x v="212"/>
    <n v="1117"/>
    <s v="600"/>
    <x v="1265"/>
    <x v="1618"/>
    <x v="37"/>
    <x v="16"/>
    <n v="0"/>
  </r>
  <r>
    <n v="2017"/>
    <n v="60.99"/>
    <n v="182.97"/>
    <n v="182.97"/>
    <x v="212"/>
    <n v="1117"/>
    <s v="600"/>
    <x v="1265"/>
    <x v="1618"/>
    <x v="37"/>
    <x v="16"/>
    <n v="0"/>
  </r>
  <r>
    <n v="2017"/>
    <n v="56.99"/>
    <n v="113.98"/>
    <n v="113.98"/>
    <x v="212"/>
    <n v="1117"/>
    <s v="600"/>
    <x v="1265"/>
    <x v="1618"/>
    <x v="37"/>
    <x v="16"/>
    <n v="0"/>
  </r>
  <r>
    <n v="2017"/>
    <n v="53.89"/>
    <n v="53.89"/>
    <n v="53.89"/>
    <x v="212"/>
    <n v="1117"/>
    <s v="600"/>
    <x v="1265"/>
    <x v="1618"/>
    <x v="37"/>
    <x v="16"/>
    <n v="0"/>
  </r>
  <r>
    <n v="2017"/>
    <n v="11.99"/>
    <n v="119.9"/>
    <n v="119.9"/>
    <x v="212"/>
    <n v="1117"/>
    <s v="600"/>
    <x v="1265"/>
    <x v="1618"/>
    <x v="37"/>
    <x v="16"/>
    <n v="0"/>
  </r>
  <r>
    <n v="2017"/>
    <n v="50.66"/>
    <n v="607.91999999999996"/>
    <n v="607.91999999999996"/>
    <x v="212"/>
    <n v="1117"/>
    <s v="600"/>
    <x v="1265"/>
    <x v="1618"/>
    <x v="37"/>
    <x v="16"/>
    <n v="0"/>
  </r>
  <r>
    <n v="2017"/>
    <n v="8.39"/>
    <n v="100.68"/>
    <n v="100.68"/>
    <x v="212"/>
    <n v="1117"/>
    <s v="600"/>
    <x v="1265"/>
    <x v="1618"/>
    <x v="37"/>
    <x v="16"/>
    <n v="0"/>
  </r>
  <r>
    <n v="2017"/>
    <n v="14.44"/>
    <n v="28.88"/>
    <n v="28.88"/>
    <x v="212"/>
    <n v="1117"/>
    <s v="600"/>
    <x v="1265"/>
    <x v="1618"/>
    <x v="37"/>
    <x v="16"/>
    <n v="0"/>
  </r>
  <r>
    <n v="2017"/>
    <n v="14.44"/>
    <n v="57.76"/>
    <n v="57.76"/>
    <x v="212"/>
    <n v="1117"/>
    <s v="600"/>
    <x v="1265"/>
    <x v="1618"/>
    <x v="37"/>
    <x v="16"/>
    <n v="0"/>
  </r>
  <r>
    <n v="2017"/>
    <n v="10.88"/>
    <n v="163.19999999999999"/>
    <n v="163.19999999999999"/>
    <x v="212"/>
    <n v="1117"/>
    <s v="600"/>
    <x v="1265"/>
    <x v="1618"/>
    <x v="37"/>
    <x v="16"/>
    <n v="0"/>
  </r>
  <r>
    <n v="2017"/>
    <n v="16.29"/>
    <n v="81.45"/>
    <n v="81.45"/>
    <x v="212"/>
    <n v="1117"/>
    <s v="600"/>
    <x v="1265"/>
    <x v="1618"/>
    <x v="37"/>
    <x v="16"/>
    <n v="0"/>
  </r>
  <r>
    <n v="2017"/>
    <n v="16.29"/>
    <n v="81.45"/>
    <n v="81.45"/>
    <x v="212"/>
    <n v="1117"/>
    <s v="600"/>
    <x v="1265"/>
    <x v="1618"/>
    <x v="37"/>
    <x v="16"/>
    <n v="0"/>
  </r>
  <r>
    <n v="2017"/>
    <n v="0.6"/>
    <n v="2.4"/>
    <n v="2.4"/>
    <x v="212"/>
    <n v="1117"/>
    <s v="600"/>
    <x v="1265"/>
    <x v="1618"/>
    <x v="37"/>
    <x v="16"/>
    <n v="0"/>
  </r>
  <r>
    <n v="2017"/>
    <n v="10.99"/>
    <n v="483.56"/>
    <n v="483.56"/>
    <x v="212"/>
    <n v="1117"/>
    <s v="600"/>
    <x v="1265"/>
    <x v="1618"/>
    <x v="37"/>
    <x v="16"/>
    <n v="0"/>
  </r>
  <r>
    <n v="2017"/>
    <n v="11050"/>
    <n v="11050"/>
    <n v="11050"/>
    <x v="219"/>
    <n v="1875"/>
    <s v="600"/>
    <x v="1266"/>
    <x v="1619"/>
    <x v="428"/>
    <x v="16"/>
    <n v="1"/>
  </r>
  <r>
    <n v="2017"/>
    <n v="11.5"/>
    <n v="1058"/>
    <n v="1058"/>
    <x v="219"/>
    <n v="1141"/>
    <s v="942"/>
    <x v="1267"/>
    <x v="1620"/>
    <x v="499"/>
    <x v="48"/>
    <n v="1"/>
  </r>
  <r>
    <n v="2017"/>
    <n v="12.92"/>
    <n v="839.8"/>
    <n v="839.8"/>
    <x v="219"/>
    <n v="6846"/>
    <s v="600"/>
    <x v="1260"/>
    <x v="1621"/>
    <x v="544"/>
    <x v="16"/>
    <n v="1"/>
  </r>
  <r>
    <n v="2017"/>
    <n v="599.95000000000005"/>
    <n v="19798.349999999999"/>
    <n v="19870.349999999999"/>
    <x v="214"/>
    <n v="6864"/>
    <s v="150"/>
    <x v="1268"/>
    <x v="1622"/>
    <x v="545"/>
    <x v="6"/>
    <n v="1"/>
  </r>
  <r>
    <n v="2017"/>
    <n v="205"/>
    <n v="205"/>
    <n v="205"/>
    <x v="214"/>
    <n v="3242"/>
    <s v="900"/>
    <x v="1269"/>
    <x v="1623"/>
    <x v="65"/>
    <x v="14"/>
    <n v="1"/>
  </r>
  <r>
    <n v="2017"/>
    <n v="100"/>
    <n v="100"/>
    <n v="100"/>
    <x v="214"/>
    <n v="3242"/>
    <s v="900"/>
    <x v="1269"/>
    <x v="1623"/>
    <x v="65"/>
    <x v="14"/>
    <n v="0"/>
  </r>
  <r>
    <n v="2017"/>
    <n v="105"/>
    <n v="105"/>
    <n v="105"/>
    <x v="214"/>
    <n v="3242"/>
    <s v="900"/>
    <x v="1269"/>
    <x v="1623"/>
    <x v="65"/>
    <x v="14"/>
    <n v="0"/>
  </r>
  <r>
    <n v="2017"/>
    <n v="113"/>
    <n v="113"/>
    <n v="113"/>
    <x v="226"/>
    <n v="1738"/>
    <s v="900"/>
    <x v="1270"/>
    <x v="1624"/>
    <x v="546"/>
    <x v="14"/>
    <n v="1"/>
  </r>
  <r>
    <n v="2017"/>
    <n v="17"/>
    <n v="17"/>
    <n v="17"/>
    <x v="226"/>
    <n v="1738"/>
    <s v="900"/>
    <x v="1270"/>
    <x v="1624"/>
    <x v="546"/>
    <x v="14"/>
    <n v="0"/>
  </r>
  <r>
    <n v="2017"/>
    <n v="5400"/>
    <n v="5400"/>
    <n v="5400"/>
    <x v="227"/>
    <n v="2407"/>
    <s v="450"/>
    <x v="1271"/>
    <x v="1625"/>
    <x v="191"/>
    <x v="8"/>
    <n v="1"/>
  </r>
  <r>
    <n v="2017"/>
    <n v="221.99"/>
    <n v="221.99"/>
    <n v="221.99"/>
    <x v="228"/>
    <n v="1705"/>
    <s v="900"/>
    <x v="1272"/>
    <x v="1626"/>
    <x v="4"/>
    <x v="14"/>
    <n v="1"/>
  </r>
  <r>
    <n v="2017"/>
    <n v="66.5"/>
    <n v="66.5"/>
    <n v="66.5"/>
    <x v="226"/>
    <n v="2927"/>
    <s v="900"/>
    <x v="56"/>
    <x v="1627"/>
    <x v="132"/>
    <x v="14"/>
    <n v="1"/>
  </r>
  <r>
    <n v="2017"/>
    <n v="66.5"/>
    <n v="66.5"/>
    <n v="66.5"/>
    <x v="226"/>
    <n v="2927"/>
    <s v="900"/>
    <x v="56"/>
    <x v="1627"/>
    <x v="132"/>
    <x v="14"/>
    <n v="0"/>
  </r>
  <r>
    <n v="2017"/>
    <n v="59897.98"/>
    <n v="59897.98"/>
    <n v="59897.98"/>
    <x v="229"/>
    <n v="3743"/>
    <s v="600"/>
    <x v="1273"/>
    <x v="1628"/>
    <x v="260"/>
    <x v="16"/>
    <n v="1"/>
  </r>
  <r>
    <n v="2017"/>
    <n v="4470"/>
    <n v="4470"/>
    <n v="4470"/>
    <x v="229"/>
    <n v="3743"/>
    <s v="600"/>
    <x v="1273"/>
    <x v="1628"/>
    <x v="260"/>
    <x v="16"/>
    <n v="0"/>
  </r>
  <r>
    <n v="2017"/>
    <n v="10000"/>
    <n v="10000"/>
    <n v="10000"/>
    <x v="214"/>
    <n v="2782"/>
    <s v="408"/>
    <x v="1125"/>
    <x v="1629"/>
    <x v="114"/>
    <x v="15"/>
    <n v="1"/>
  </r>
  <r>
    <n v="2017"/>
    <n v="170.19"/>
    <n v="170.19"/>
    <n v="170.19"/>
    <x v="214"/>
    <n v="1705"/>
    <s v="410"/>
    <x v="1274"/>
    <x v="1630"/>
    <x v="4"/>
    <x v="19"/>
    <n v="1"/>
  </r>
  <r>
    <n v="2017"/>
    <n v="4500"/>
    <n v="4500"/>
    <n v="4500"/>
    <x v="228"/>
    <n v="1283"/>
    <s v="600"/>
    <x v="114"/>
    <x v="1631"/>
    <x v="306"/>
    <x v="16"/>
    <n v="1"/>
  </r>
  <r>
    <n v="2017"/>
    <n v="1000"/>
    <n v="1000"/>
    <n v="1000"/>
    <x v="228"/>
    <n v="5548"/>
    <s v="600"/>
    <x v="114"/>
    <x v="1632"/>
    <x v="293"/>
    <x v="16"/>
    <n v="1"/>
  </r>
  <r>
    <n v="2017"/>
    <n v="13000"/>
    <n v="13000"/>
    <n v="13000"/>
    <x v="228"/>
    <n v="3179"/>
    <s v="600"/>
    <x v="114"/>
    <x v="1633"/>
    <x v="290"/>
    <x v="16"/>
    <n v="1"/>
  </r>
  <r>
    <n v="2017"/>
    <n v="0"/>
    <n v="0"/>
    <n v="0"/>
    <x v="8"/>
    <n v="0"/>
    <s v="142"/>
    <x v="4"/>
    <x v="65"/>
    <x v="158"/>
    <x v="21"/>
    <n v="1"/>
  </r>
  <r>
    <n v="2017"/>
    <n v="0"/>
    <n v="0"/>
    <n v="0"/>
    <x v="8"/>
    <n v="5530"/>
    <s v="140"/>
    <x v="1275"/>
    <x v="65"/>
    <x v="547"/>
    <x v="22"/>
    <n v="0"/>
  </r>
  <r>
    <n v="2017"/>
    <n v="1.24"/>
    <n v="2480"/>
    <n v="2480"/>
    <x v="228"/>
    <n v="1088"/>
    <s v="600"/>
    <x v="1276"/>
    <x v="1634"/>
    <x v="548"/>
    <x v="16"/>
    <n v="1"/>
  </r>
  <r>
    <n v="2017"/>
    <n v="1.5"/>
    <n v="600"/>
    <n v="600"/>
    <x v="228"/>
    <n v="1088"/>
    <s v="600"/>
    <x v="1276"/>
    <x v="1634"/>
    <x v="548"/>
    <x v="16"/>
    <n v="0"/>
  </r>
  <r>
    <n v="2017"/>
    <n v="242.16"/>
    <n v="484.32"/>
    <n v="484.32"/>
    <x v="230"/>
    <n v="1871"/>
    <s v="220"/>
    <x v="1277"/>
    <x v="1635"/>
    <x v="151"/>
    <x v="0"/>
    <n v="1"/>
  </r>
  <r>
    <n v="2017"/>
    <n v="68.14"/>
    <n v="10902.4"/>
    <n v="10902.4"/>
    <x v="230"/>
    <n v="1569"/>
    <s v="425"/>
    <x v="1278"/>
    <x v="1636"/>
    <x v="486"/>
    <x v="7"/>
    <n v="1"/>
  </r>
  <r>
    <n v="2017"/>
    <n v="25141.75"/>
    <n v="25141.75"/>
    <n v="25141.75"/>
    <x v="216"/>
    <n v="1792"/>
    <s v="425"/>
    <x v="1279"/>
    <x v="1637"/>
    <x v="339"/>
    <x v="7"/>
    <n v="1"/>
  </r>
  <r>
    <n v="2017"/>
    <n v="2625"/>
    <n v="2625"/>
    <n v="2625"/>
    <x v="230"/>
    <n v="5832"/>
    <s v="420"/>
    <x v="1280"/>
    <x v="1638"/>
    <x v="330"/>
    <x v="20"/>
    <n v="1"/>
  </r>
  <r>
    <n v="2017"/>
    <n v="10000"/>
    <n v="10000"/>
    <n v="10000"/>
    <x v="230"/>
    <n v="4035"/>
    <s v="450"/>
    <x v="879"/>
    <x v="1639"/>
    <x v="68"/>
    <x v="8"/>
    <n v="1"/>
  </r>
  <r>
    <n v="2017"/>
    <n v="0"/>
    <n v="0"/>
    <n v="0"/>
    <x v="8"/>
    <n v="0"/>
    <s v="150"/>
    <x v="1281"/>
    <x v="65"/>
    <x v="158"/>
    <x v="6"/>
    <n v="1"/>
  </r>
  <r>
    <n v="2017"/>
    <n v="10000"/>
    <n v="10000"/>
    <n v="10000"/>
    <x v="230"/>
    <n v="3798"/>
    <s v="500"/>
    <x v="1282"/>
    <x v="1640"/>
    <x v="3"/>
    <x v="1"/>
    <n v="1"/>
  </r>
  <r>
    <n v="2017"/>
    <n v="2.9600000000000001E-2"/>
    <n v="296"/>
    <n v="296"/>
    <x v="231"/>
    <n v="1117"/>
    <s v="150"/>
    <x v="1283"/>
    <x v="1641"/>
    <x v="37"/>
    <x v="6"/>
    <n v="1"/>
  </r>
  <r>
    <n v="2017"/>
    <n v="29.95"/>
    <n v="3594"/>
    <n v="3594"/>
    <x v="224"/>
    <n v="1117"/>
    <s v="150"/>
    <x v="312"/>
    <x v="1642"/>
    <x v="37"/>
    <x v="6"/>
    <n v="1"/>
  </r>
  <r>
    <n v="2017"/>
    <n v="719.2"/>
    <n v="719.2"/>
    <n v="719.2"/>
    <x v="216"/>
    <n v="2009"/>
    <s v="900"/>
    <x v="488"/>
    <x v="1643"/>
    <x v="148"/>
    <x v="14"/>
    <n v="1"/>
  </r>
  <r>
    <n v="2017"/>
    <n v="863"/>
    <n v="863"/>
    <n v="863"/>
    <x v="216"/>
    <n v="2009"/>
    <s v="900"/>
    <x v="488"/>
    <x v="1643"/>
    <x v="148"/>
    <x v="14"/>
    <n v="0"/>
  </r>
  <r>
    <n v="2017"/>
    <n v="2160"/>
    <n v="2160"/>
    <n v="2160"/>
    <x v="216"/>
    <n v="2009"/>
    <s v="900"/>
    <x v="488"/>
    <x v="1643"/>
    <x v="148"/>
    <x v="14"/>
    <n v="0"/>
  </r>
  <r>
    <n v="2017"/>
    <n v="2037.75"/>
    <n v="2037.75"/>
    <n v="2037.75"/>
    <x v="216"/>
    <n v="2009"/>
    <s v="900"/>
    <x v="488"/>
    <x v="1643"/>
    <x v="148"/>
    <x v="14"/>
    <n v="0"/>
  </r>
  <r>
    <n v="2017"/>
    <n v="3020.7"/>
    <n v="3020.7"/>
    <n v="3020.7"/>
    <x v="216"/>
    <n v="2009"/>
    <s v="900"/>
    <x v="488"/>
    <x v="1643"/>
    <x v="148"/>
    <x v="14"/>
    <n v="0"/>
  </r>
  <r>
    <n v="2017"/>
    <n v="3235.85"/>
    <n v="3235.85"/>
    <n v="3235.85"/>
    <x v="216"/>
    <n v="2688"/>
    <s v="900"/>
    <x v="488"/>
    <x v="1644"/>
    <x v="78"/>
    <x v="14"/>
    <n v="1"/>
  </r>
  <r>
    <n v="2017"/>
    <n v="2285.88"/>
    <n v="2285.88"/>
    <n v="2285.88"/>
    <x v="216"/>
    <n v="2688"/>
    <s v="900"/>
    <x v="488"/>
    <x v="1644"/>
    <x v="78"/>
    <x v="14"/>
    <n v="0"/>
  </r>
  <r>
    <n v="2017"/>
    <n v="127.5"/>
    <n v="127.5"/>
    <n v="127.5"/>
    <x v="216"/>
    <n v="2688"/>
    <s v="900"/>
    <x v="488"/>
    <x v="1644"/>
    <x v="78"/>
    <x v="14"/>
    <n v="0"/>
  </r>
  <r>
    <n v="2017"/>
    <n v="433.23"/>
    <n v="433.23"/>
    <n v="433.23"/>
    <x v="232"/>
    <n v="3363"/>
    <s v="900"/>
    <x v="488"/>
    <x v="1645"/>
    <x v="149"/>
    <x v="14"/>
    <n v="1"/>
  </r>
  <r>
    <n v="2017"/>
    <n v="47"/>
    <n v="2350"/>
    <n v="2350"/>
    <x v="232"/>
    <n v="3019"/>
    <s v="900"/>
    <x v="1066"/>
    <x v="1646"/>
    <x v="297"/>
    <x v="14"/>
    <n v="1"/>
  </r>
  <r>
    <n v="2017"/>
    <n v="703.3"/>
    <n v="1406.6"/>
    <n v="1406.6"/>
    <x v="230"/>
    <n v="3363"/>
    <s v="900"/>
    <x v="1284"/>
    <x v="1647"/>
    <x v="149"/>
    <x v="14"/>
    <n v="1"/>
  </r>
  <r>
    <n v="2017"/>
    <n v="11.89"/>
    <n v="475.6"/>
    <n v="475.6"/>
    <x v="230"/>
    <n v="1294"/>
    <s v="151"/>
    <x v="819"/>
    <x v="1648"/>
    <x v="133"/>
    <x v="5"/>
    <n v="1"/>
  </r>
  <r>
    <n v="2017"/>
    <n v="30"/>
    <n v="120"/>
    <n v="120"/>
    <x v="230"/>
    <n v="1294"/>
    <s v="151"/>
    <x v="819"/>
    <x v="1648"/>
    <x v="133"/>
    <x v="5"/>
    <n v="0"/>
  </r>
  <r>
    <n v="2017"/>
    <n v="3.04"/>
    <n v="304"/>
    <n v="304"/>
    <x v="230"/>
    <n v="1294"/>
    <s v="151"/>
    <x v="819"/>
    <x v="1648"/>
    <x v="133"/>
    <x v="5"/>
    <n v="0"/>
  </r>
  <r>
    <n v="2017"/>
    <n v="36.81"/>
    <n v="736.2"/>
    <n v="736.2"/>
    <x v="230"/>
    <n v="1294"/>
    <s v="151"/>
    <x v="819"/>
    <x v="1648"/>
    <x v="133"/>
    <x v="5"/>
    <n v="0"/>
  </r>
  <r>
    <n v="2017"/>
    <n v="19.489999999999998"/>
    <n v="779.6"/>
    <n v="779.6"/>
    <x v="230"/>
    <n v="1294"/>
    <s v="151"/>
    <x v="819"/>
    <x v="1648"/>
    <x v="133"/>
    <x v="5"/>
    <n v="0"/>
  </r>
  <r>
    <n v="2017"/>
    <n v="4.3600000000000003"/>
    <n v="261.60000000000002"/>
    <n v="261.60000000000002"/>
    <x v="230"/>
    <n v="1474"/>
    <s v="151"/>
    <x v="1285"/>
    <x v="1649"/>
    <x v="134"/>
    <x v="5"/>
    <n v="1"/>
  </r>
  <r>
    <n v="2017"/>
    <n v="50.1"/>
    <n v="1252.5"/>
    <n v="1252.5"/>
    <x v="230"/>
    <n v="6342"/>
    <s v="151"/>
    <x v="1286"/>
    <x v="1650"/>
    <x v="385"/>
    <x v="5"/>
    <n v="1"/>
  </r>
  <r>
    <n v="2017"/>
    <n v="50.1"/>
    <n v="1252.5"/>
    <n v="1252.5"/>
    <x v="230"/>
    <n v="6342"/>
    <s v="151"/>
    <x v="1286"/>
    <x v="1650"/>
    <x v="385"/>
    <x v="5"/>
    <n v="0"/>
  </r>
  <r>
    <n v="2017"/>
    <n v="50.1"/>
    <n v="1503"/>
    <n v="1503"/>
    <x v="230"/>
    <n v="6342"/>
    <s v="151"/>
    <x v="1286"/>
    <x v="1650"/>
    <x v="385"/>
    <x v="5"/>
    <n v="0"/>
  </r>
  <r>
    <n v="2017"/>
    <n v="50.1"/>
    <n v="1002"/>
    <n v="1002"/>
    <x v="230"/>
    <n v="6342"/>
    <s v="151"/>
    <x v="1286"/>
    <x v="1650"/>
    <x v="385"/>
    <x v="5"/>
    <n v="0"/>
  </r>
  <r>
    <n v="2017"/>
    <n v="25"/>
    <n v="750"/>
    <n v="750"/>
    <x v="216"/>
    <n v="1705"/>
    <s v="900"/>
    <x v="1287"/>
    <x v="1651"/>
    <x v="4"/>
    <x v="14"/>
    <n v="1"/>
  </r>
  <r>
    <n v="2017"/>
    <n v="40"/>
    <n v="400"/>
    <n v="400"/>
    <x v="216"/>
    <n v="1705"/>
    <s v="900"/>
    <x v="1287"/>
    <x v="1651"/>
    <x v="4"/>
    <x v="14"/>
    <n v="0"/>
  </r>
  <r>
    <n v="2017"/>
    <n v="40"/>
    <n v="400"/>
    <n v="400"/>
    <x v="216"/>
    <n v="1705"/>
    <s v="900"/>
    <x v="1287"/>
    <x v="1651"/>
    <x v="4"/>
    <x v="14"/>
    <n v="0"/>
  </r>
  <r>
    <n v="2017"/>
    <n v="40"/>
    <n v="400"/>
    <n v="400"/>
    <x v="216"/>
    <n v="1705"/>
    <s v="900"/>
    <x v="1287"/>
    <x v="1651"/>
    <x v="4"/>
    <x v="14"/>
    <n v="0"/>
  </r>
  <r>
    <n v="2017"/>
    <n v="316.43"/>
    <n v="316.43"/>
    <n v="316.43"/>
    <x v="212"/>
    <n v="1447"/>
    <s v="215"/>
    <x v="1288"/>
    <x v="1652"/>
    <x v="5"/>
    <x v="35"/>
    <n v="1"/>
  </r>
  <r>
    <n v="2017"/>
    <n v="155.84"/>
    <n v="467.52"/>
    <n v="467.52"/>
    <x v="232"/>
    <n v="2909"/>
    <s v="900"/>
    <x v="1289"/>
    <x v="1653"/>
    <x v="35"/>
    <x v="14"/>
    <n v="1"/>
  </r>
  <r>
    <n v="2017"/>
    <n v="107.34"/>
    <n v="429.36"/>
    <n v="429.36"/>
    <x v="232"/>
    <n v="2909"/>
    <s v="900"/>
    <x v="1289"/>
    <x v="1653"/>
    <x v="35"/>
    <x v="14"/>
    <n v="0"/>
  </r>
  <r>
    <n v="2017"/>
    <n v="124.6"/>
    <n v="249.2"/>
    <n v="249.2"/>
    <x v="232"/>
    <n v="2909"/>
    <s v="900"/>
    <x v="1289"/>
    <x v="1653"/>
    <x v="35"/>
    <x v="14"/>
    <n v="0"/>
  </r>
  <r>
    <n v="2017"/>
    <n v="149.35"/>
    <n v="298.7"/>
    <n v="298.7"/>
    <x v="232"/>
    <n v="2909"/>
    <s v="900"/>
    <x v="1289"/>
    <x v="1653"/>
    <x v="35"/>
    <x v="14"/>
    <n v="0"/>
  </r>
  <r>
    <n v="2017"/>
    <n v="149.35"/>
    <n v="298.7"/>
    <n v="298.7"/>
    <x v="232"/>
    <n v="2909"/>
    <s v="900"/>
    <x v="1289"/>
    <x v="1653"/>
    <x v="35"/>
    <x v="14"/>
    <n v="0"/>
  </r>
  <r>
    <n v="2017"/>
    <n v="149.35"/>
    <n v="298.7"/>
    <n v="298.7"/>
    <x v="232"/>
    <n v="2909"/>
    <s v="900"/>
    <x v="1289"/>
    <x v="1653"/>
    <x v="35"/>
    <x v="14"/>
    <n v="0"/>
  </r>
  <r>
    <n v="2017"/>
    <n v="14.7"/>
    <n v="44.1"/>
    <n v="44.1"/>
    <x v="232"/>
    <n v="2909"/>
    <s v="900"/>
    <x v="1289"/>
    <x v="1653"/>
    <x v="35"/>
    <x v="14"/>
    <n v="0"/>
  </r>
  <r>
    <n v="2017"/>
    <n v="14.7"/>
    <n v="44.1"/>
    <n v="44.1"/>
    <x v="232"/>
    <n v="2909"/>
    <s v="900"/>
    <x v="1289"/>
    <x v="1653"/>
    <x v="35"/>
    <x v="14"/>
    <n v="0"/>
  </r>
  <r>
    <n v="2017"/>
    <n v="14.7"/>
    <n v="44.1"/>
    <n v="44.1"/>
    <x v="232"/>
    <n v="2909"/>
    <s v="900"/>
    <x v="1289"/>
    <x v="1653"/>
    <x v="35"/>
    <x v="14"/>
    <n v="0"/>
  </r>
  <r>
    <n v="2017"/>
    <n v="49"/>
    <n v="1960"/>
    <n v="1960"/>
    <x v="216"/>
    <n v="6875"/>
    <s v="600"/>
    <x v="1290"/>
    <x v="1654"/>
    <x v="549"/>
    <x v="16"/>
    <n v="1"/>
  </r>
  <r>
    <n v="2017"/>
    <n v="11"/>
    <n v="275"/>
    <n v="275"/>
    <x v="216"/>
    <n v="6875"/>
    <s v="600"/>
    <x v="1290"/>
    <x v="1654"/>
    <x v="549"/>
    <x v="16"/>
    <n v="0"/>
  </r>
  <r>
    <n v="2017"/>
    <n v="30"/>
    <n v="30"/>
    <n v="30"/>
    <x v="216"/>
    <n v="6875"/>
    <s v="600"/>
    <x v="1290"/>
    <x v="1654"/>
    <x v="549"/>
    <x v="16"/>
    <n v="0"/>
  </r>
  <r>
    <n v="2017"/>
    <n v="399.99"/>
    <n v="1599.96"/>
    <n v="1599.96"/>
    <x v="233"/>
    <n v="6927"/>
    <s v="150"/>
    <x v="1291"/>
    <x v="1655"/>
    <x v="550"/>
    <x v="6"/>
    <n v="1"/>
  </r>
  <r>
    <n v="2017"/>
    <n v="2885.02"/>
    <n v="5770.04"/>
    <n v="5770.04"/>
    <x v="216"/>
    <n v="2764"/>
    <s v="150"/>
    <x v="1292"/>
    <x v="1656"/>
    <x v="91"/>
    <x v="6"/>
    <n v="1"/>
  </r>
  <r>
    <n v="2017"/>
    <n v="155"/>
    <n v="155"/>
    <n v="155"/>
    <x v="17"/>
    <n v="0"/>
    <s v="152"/>
    <x v="1293"/>
    <x v="65"/>
    <x v="158"/>
    <x v="28"/>
    <n v="1"/>
  </r>
  <r>
    <n v="2017"/>
    <n v="208"/>
    <n v="208"/>
    <n v="208"/>
    <x v="17"/>
    <n v="0"/>
    <s v="152"/>
    <x v="1293"/>
    <x v="65"/>
    <x v="158"/>
    <x v="28"/>
    <n v="0"/>
  </r>
  <r>
    <n v="2017"/>
    <n v="29.7"/>
    <n v="148.5"/>
    <n v="148.5"/>
    <x v="17"/>
    <n v="0"/>
    <s v="152"/>
    <x v="1293"/>
    <x v="65"/>
    <x v="158"/>
    <x v="28"/>
    <n v="0"/>
  </r>
  <r>
    <n v="2017"/>
    <n v="234"/>
    <n v="234"/>
    <n v="234"/>
    <x v="17"/>
    <n v="0"/>
    <s v="152"/>
    <x v="1293"/>
    <x v="65"/>
    <x v="158"/>
    <x v="28"/>
    <n v="0"/>
  </r>
  <r>
    <n v="2017"/>
    <n v="71"/>
    <n v="213"/>
    <n v="213"/>
    <x v="17"/>
    <n v="0"/>
    <s v="152"/>
    <x v="1293"/>
    <x v="65"/>
    <x v="158"/>
    <x v="28"/>
    <n v="0"/>
  </r>
  <r>
    <n v="2017"/>
    <n v="122.39"/>
    <n v="122.39"/>
    <n v="122.39"/>
    <x v="17"/>
    <n v="0"/>
    <s v="152"/>
    <x v="1293"/>
    <x v="65"/>
    <x v="158"/>
    <x v="28"/>
    <n v="0"/>
  </r>
  <r>
    <n v="2017"/>
    <n v="122.39"/>
    <n v="122.39"/>
    <n v="122.39"/>
    <x v="17"/>
    <n v="0"/>
    <s v="152"/>
    <x v="1293"/>
    <x v="65"/>
    <x v="158"/>
    <x v="28"/>
    <n v="0"/>
  </r>
  <r>
    <n v="2017"/>
    <n v="350"/>
    <n v="2100"/>
    <n v="2100"/>
    <x v="216"/>
    <n v="1705"/>
    <s v="220"/>
    <x v="1294"/>
    <x v="1657"/>
    <x v="4"/>
    <x v="0"/>
    <n v="1"/>
  </r>
  <r>
    <n v="2017"/>
    <n v="168"/>
    <n v="5040"/>
    <n v="5040"/>
    <x v="212"/>
    <n v="2098"/>
    <s v="900"/>
    <x v="1295"/>
    <x v="1658"/>
    <x v="335"/>
    <x v="14"/>
    <n v="1"/>
  </r>
  <r>
    <n v="2017"/>
    <n v="1372.85"/>
    <n v="1372.85"/>
    <n v="1372.85"/>
    <x v="216"/>
    <n v="1705"/>
    <s v="220"/>
    <x v="1296"/>
    <x v="1659"/>
    <x v="4"/>
    <x v="0"/>
    <n v="1"/>
  </r>
  <r>
    <n v="2017"/>
    <n v="1434.79"/>
    <n v="4304.37"/>
    <n v="4304.37"/>
    <x v="216"/>
    <n v="1705"/>
    <s v="220"/>
    <x v="1296"/>
    <x v="1659"/>
    <x v="4"/>
    <x v="0"/>
    <n v="0"/>
  </r>
  <r>
    <n v="2017"/>
    <n v="171.5"/>
    <n v="514.5"/>
    <n v="514.5"/>
    <x v="226"/>
    <n v="2678"/>
    <s v="900"/>
    <x v="1297"/>
    <x v="1660"/>
    <x v="336"/>
    <x v="14"/>
    <n v="1"/>
  </r>
  <r>
    <n v="2017"/>
    <n v="171.5"/>
    <n v="686"/>
    <n v="686"/>
    <x v="226"/>
    <n v="2678"/>
    <s v="900"/>
    <x v="1297"/>
    <x v="1660"/>
    <x v="336"/>
    <x v="14"/>
    <n v="0"/>
  </r>
  <r>
    <n v="2017"/>
    <n v="135"/>
    <n v="135"/>
    <n v="135"/>
    <x v="216"/>
    <n v="1912"/>
    <s v="900"/>
    <x v="1298"/>
    <x v="1661"/>
    <x v="551"/>
    <x v="14"/>
    <n v="1"/>
  </r>
  <r>
    <n v="2017"/>
    <n v="250"/>
    <n v="250"/>
    <n v="250"/>
    <x v="216"/>
    <n v="3475"/>
    <s v="900"/>
    <x v="1299"/>
    <x v="1662"/>
    <x v="160"/>
    <x v="14"/>
    <n v="1"/>
  </r>
  <r>
    <n v="2017"/>
    <n v="200"/>
    <n v="200"/>
    <n v="200"/>
    <x v="216"/>
    <n v="1584"/>
    <s v="900"/>
    <x v="1300"/>
    <x v="1663"/>
    <x v="404"/>
    <x v="14"/>
    <n v="1"/>
  </r>
  <r>
    <n v="2017"/>
    <n v="5500"/>
    <n v="5500"/>
    <n v="5500"/>
    <x v="212"/>
    <n v="3678"/>
    <s v="450"/>
    <x v="1301"/>
    <x v="1664"/>
    <x v="60"/>
    <x v="8"/>
    <n v="1"/>
  </r>
  <r>
    <n v="2017"/>
    <n v="31.3"/>
    <n v="1252"/>
    <n v="1252"/>
    <x v="223"/>
    <n v="1708"/>
    <s v="600"/>
    <x v="1302"/>
    <x v="1665"/>
    <x v="261"/>
    <x v="16"/>
    <n v="1"/>
  </r>
  <r>
    <n v="2017"/>
    <n v="28.49"/>
    <n v="2849"/>
    <n v="2849"/>
    <x v="223"/>
    <n v="1708"/>
    <s v="600"/>
    <x v="1302"/>
    <x v="1665"/>
    <x v="261"/>
    <x v="16"/>
    <n v="0"/>
  </r>
  <r>
    <n v="2017"/>
    <n v="0"/>
    <n v="0"/>
    <n v="0"/>
    <x v="223"/>
    <n v="1708"/>
    <s v="600"/>
    <x v="1302"/>
    <x v="1665"/>
    <x v="261"/>
    <x v="16"/>
    <n v="0"/>
  </r>
  <r>
    <n v="2017"/>
    <n v="4.25"/>
    <n v="425"/>
    <n v="425"/>
    <x v="223"/>
    <n v="2248"/>
    <s v="600"/>
    <x v="1303"/>
    <x v="1666"/>
    <x v="217"/>
    <x v="16"/>
    <n v="1"/>
  </r>
  <r>
    <n v="2017"/>
    <n v="5.05"/>
    <n v="252.5"/>
    <n v="252.5"/>
    <x v="223"/>
    <n v="2248"/>
    <s v="600"/>
    <x v="1303"/>
    <x v="1666"/>
    <x v="217"/>
    <x v="16"/>
    <n v="0"/>
  </r>
  <r>
    <n v="2017"/>
    <n v="45"/>
    <n v="45"/>
    <n v="45"/>
    <x v="223"/>
    <n v="2248"/>
    <s v="600"/>
    <x v="1303"/>
    <x v="1666"/>
    <x v="217"/>
    <x v="16"/>
    <n v="0"/>
  </r>
  <r>
    <n v="2017"/>
    <n v="22.44"/>
    <n v="224.4"/>
    <n v="224.4"/>
    <x v="223"/>
    <n v="6073"/>
    <s v="600"/>
    <x v="1304"/>
    <x v="1667"/>
    <x v="380"/>
    <x v="16"/>
    <n v="1"/>
  </r>
  <r>
    <n v="2017"/>
    <n v="33.22"/>
    <n v="1328.8"/>
    <n v="1328.8"/>
    <x v="223"/>
    <n v="6073"/>
    <s v="600"/>
    <x v="1304"/>
    <x v="1667"/>
    <x v="380"/>
    <x v="16"/>
    <n v="0"/>
  </r>
  <r>
    <n v="2017"/>
    <n v="39.130000000000003"/>
    <n v="391.3"/>
    <n v="391.3"/>
    <x v="223"/>
    <n v="6073"/>
    <s v="600"/>
    <x v="1304"/>
    <x v="1667"/>
    <x v="380"/>
    <x v="16"/>
    <n v="0"/>
  </r>
  <r>
    <n v="2017"/>
    <n v="33.53"/>
    <n v="335.3"/>
    <n v="335.3"/>
    <x v="223"/>
    <n v="6073"/>
    <s v="600"/>
    <x v="1304"/>
    <x v="1667"/>
    <x v="380"/>
    <x v="16"/>
    <n v="0"/>
  </r>
  <r>
    <n v="2017"/>
    <n v="17.739999999999998"/>
    <n v="887"/>
    <n v="887"/>
    <x v="223"/>
    <n v="6073"/>
    <s v="600"/>
    <x v="1304"/>
    <x v="1667"/>
    <x v="380"/>
    <x v="16"/>
    <n v="0"/>
  </r>
  <r>
    <n v="2017"/>
    <n v="2.1800000000000002"/>
    <n v="490.5"/>
    <n v="490.5"/>
    <x v="223"/>
    <n v="6073"/>
    <s v="600"/>
    <x v="1304"/>
    <x v="1667"/>
    <x v="380"/>
    <x v="16"/>
    <n v="0"/>
  </r>
  <r>
    <n v="2017"/>
    <n v="24.08"/>
    <n v="240.8"/>
    <n v="240.8"/>
    <x v="223"/>
    <n v="6073"/>
    <s v="600"/>
    <x v="1304"/>
    <x v="1667"/>
    <x v="380"/>
    <x v="16"/>
    <n v="0"/>
  </r>
  <r>
    <n v="2017"/>
    <n v="6.49"/>
    <n v="32.450000000000003"/>
    <n v="32.450000000000003"/>
    <x v="223"/>
    <n v="6073"/>
    <s v="600"/>
    <x v="1304"/>
    <x v="1667"/>
    <x v="380"/>
    <x v="16"/>
    <n v="0"/>
  </r>
  <r>
    <n v="2017"/>
    <n v="0"/>
    <n v="0"/>
    <n v="0"/>
    <x v="223"/>
    <n v="6073"/>
    <s v="600"/>
    <x v="1304"/>
    <x v="1667"/>
    <x v="380"/>
    <x v="16"/>
    <n v="0"/>
  </r>
  <r>
    <n v="2017"/>
    <n v="9075"/>
    <n v="9075"/>
    <n v="9075"/>
    <x v="223"/>
    <n v="6577"/>
    <s v="600"/>
    <x v="1305"/>
    <x v="1668"/>
    <x v="474"/>
    <x v="16"/>
    <n v="1"/>
  </r>
  <r>
    <n v="2017"/>
    <n v="3301.05"/>
    <n v="6602.1"/>
    <n v="6602.1"/>
    <x v="226"/>
    <n v="1386"/>
    <s v="942"/>
    <x v="1306"/>
    <x v="1669"/>
    <x v="334"/>
    <x v="48"/>
    <n v="1"/>
  </r>
  <r>
    <n v="2017"/>
    <n v="1390.4"/>
    <n v="2780.8"/>
    <n v="2780.8"/>
    <x v="226"/>
    <n v="1386"/>
    <s v="942"/>
    <x v="1306"/>
    <x v="1669"/>
    <x v="334"/>
    <x v="48"/>
    <n v="0"/>
  </r>
  <r>
    <n v="2017"/>
    <n v="627"/>
    <n v="627"/>
    <n v="627"/>
    <x v="222"/>
    <n v="1117"/>
    <s v="900"/>
    <x v="1307"/>
    <x v="1670"/>
    <x v="37"/>
    <x v="14"/>
    <n v="1"/>
  </r>
  <r>
    <n v="2017"/>
    <n v="0.27900000000000003"/>
    <n v="279"/>
    <n v="279"/>
    <x v="226"/>
    <n v="6885"/>
    <s v="600"/>
    <x v="1308"/>
    <x v="1671"/>
    <x v="552"/>
    <x v="16"/>
    <n v="1"/>
  </r>
  <r>
    <n v="2017"/>
    <n v="0.39200000000000002"/>
    <n v="78.400000000000006"/>
    <n v="78.400000000000006"/>
    <x v="226"/>
    <n v="6885"/>
    <s v="600"/>
    <x v="1308"/>
    <x v="1671"/>
    <x v="552"/>
    <x v="16"/>
    <n v="0"/>
  </r>
  <r>
    <n v="2017"/>
    <n v="0.39200000000000002"/>
    <n v="39.200000000000003"/>
    <n v="39.200000000000003"/>
    <x v="226"/>
    <n v="6885"/>
    <s v="600"/>
    <x v="1308"/>
    <x v="1671"/>
    <x v="552"/>
    <x v="16"/>
    <n v="0"/>
  </r>
  <r>
    <n v="2017"/>
    <n v="0.40600000000000003"/>
    <n v="81.2"/>
    <n v="81.2"/>
    <x v="226"/>
    <n v="6885"/>
    <s v="600"/>
    <x v="1308"/>
    <x v="1671"/>
    <x v="552"/>
    <x v="16"/>
    <n v="0"/>
  </r>
  <r>
    <n v="2017"/>
    <n v="0.625"/>
    <n v="125"/>
    <n v="125"/>
    <x v="226"/>
    <n v="6885"/>
    <s v="600"/>
    <x v="1308"/>
    <x v="1671"/>
    <x v="552"/>
    <x v="16"/>
    <n v="0"/>
  </r>
  <r>
    <n v="2017"/>
    <n v="0.61699999999999999"/>
    <n v="185.1"/>
    <n v="185.1"/>
    <x v="226"/>
    <n v="6885"/>
    <s v="600"/>
    <x v="1308"/>
    <x v="1671"/>
    <x v="552"/>
    <x v="16"/>
    <n v="0"/>
  </r>
  <r>
    <n v="2017"/>
    <n v="0.13"/>
    <n v="260"/>
    <n v="260"/>
    <x v="226"/>
    <n v="6885"/>
    <s v="600"/>
    <x v="1308"/>
    <x v="1671"/>
    <x v="552"/>
    <x v="16"/>
    <n v="0"/>
  </r>
  <r>
    <n v="2017"/>
    <n v="0.36099999999999999"/>
    <n v="144.4"/>
    <n v="144.4"/>
    <x v="226"/>
    <n v="6885"/>
    <s v="600"/>
    <x v="1308"/>
    <x v="1671"/>
    <x v="552"/>
    <x v="16"/>
    <n v="0"/>
  </r>
  <r>
    <n v="2017"/>
    <n v="0.60799999999999998"/>
    <n v="60.8"/>
    <n v="60.8"/>
    <x v="226"/>
    <n v="6885"/>
    <s v="600"/>
    <x v="1308"/>
    <x v="1671"/>
    <x v="552"/>
    <x v="16"/>
    <n v="0"/>
  </r>
  <r>
    <n v="2017"/>
    <n v="0.48799999999999999"/>
    <n v="29.28"/>
    <n v="29.28"/>
    <x v="226"/>
    <n v="6885"/>
    <s v="600"/>
    <x v="1308"/>
    <x v="1671"/>
    <x v="552"/>
    <x v="16"/>
    <n v="0"/>
  </r>
  <r>
    <n v="2017"/>
    <n v="0.51800000000000002"/>
    <n v="51.8"/>
    <n v="51.8"/>
    <x v="226"/>
    <n v="6885"/>
    <s v="600"/>
    <x v="1308"/>
    <x v="1671"/>
    <x v="552"/>
    <x v="16"/>
    <n v="0"/>
  </r>
  <r>
    <n v="2017"/>
    <n v="0.375"/>
    <n v="150"/>
    <n v="150"/>
    <x v="226"/>
    <n v="6885"/>
    <s v="600"/>
    <x v="1308"/>
    <x v="1671"/>
    <x v="552"/>
    <x v="16"/>
    <n v="0"/>
  </r>
  <r>
    <n v="2017"/>
    <n v="299.72000000000003"/>
    <n v="299.72000000000003"/>
    <n v="299.72000000000003"/>
    <x v="226"/>
    <n v="6885"/>
    <s v="600"/>
    <x v="1308"/>
    <x v="1671"/>
    <x v="552"/>
    <x v="16"/>
    <n v="0"/>
  </r>
  <r>
    <n v="2017"/>
    <n v="242.16"/>
    <n v="242.16"/>
    <n v="242.16"/>
    <x v="226"/>
    <n v="1871"/>
    <s v="100"/>
    <x v="1309"/>
    <x v="1672"/>
    <x v="151"/>
    <x v="11"/>
    <n v="1"/>
  </r>
  <r>
    <n v="2017"/>
    <n v="409"/>
    <n v="4908"/>
    <n v="4908"/>
    <x v="231"/>
    <n v="4041"/>
    <s v="152"/>
    <x v="1310"/>
    <x v="1673"/>
    <x v="84"/>
    <x v="28"/>
    <n v="1"/>
  </r>
  <r>
    <n v="2017"/>
    <n v="9860"/>
    <n v="9860"/>
    <n v="9959"/>
    <x v="234"/>
    <n v="6938"/>
    <s v="900"/>
    <x v="1311"/>
    <x v="1674"/>
    <x v="553"/>
    <x v="14"/>
    <n v="1"/>
  </r>
  <r>
    <n v="2017"/>
    <n v="1795"/>
    <n v="1795"/>
    <n v="1994"/>
    <x v="234"/>
    <n v="6938"/>
    <s v="900"/>
    <x v="1311"/>
    <x v="1674"/>
    <x v="553"/>
    <x v="14"/>
    <n v="0"/>
  </r>
  <r>
    <n v="2017"/>
    <n v="287"/>
    <n v="287"/>
    <n v="287"/>
    <x v="234"/>
    <n v="6938"/>
    <s v="900"/>
    <x v="1311"/>
    <x v="1674"/>
    <x v="553"/>
    <x v="14"/>
    <n v="0"/>
  </r>
  <r>
    <n v="2017"/>
    <n v="0"/>
    <n v="0"/>
    <n v="0"/>
    <x v="234"/>
    <n v="6938"/>
    <s v="900"/>
    <x v="1311"/>
    <x v="1674"/>
    <x v="553"/>
    <x v="14"/>
    <n v="0"/>
  </r>
  <r>
    <n v="2017"/>
    <n v="998.1"/>
    <n v="3992.4"/>
    <n v="3992.4"/>
    <x v="226"/>
    <n v="1705"/>
    <s v="942"/>
    <x v="1312"/>
    <x v="1675"/>
    <x v="4"/>
    <x v="48"/>
    <n v="1"/>
  </r>
  <r>
    <n v="2017"/>
    <n v="177.62"/>
    <n v="710.48"/>
    <n v="710.48"/>
    <x v="226"/>
    <n v="1705"/>
    <s v="942"/>
    <x v="1312"/>
    <x v="1675"/>
    <x v="4"/>
    <x v="48"/>
    <n v="0"/>
  </r>
  <r>
    <n v="2017"/>
    <n v="4.8899999999999997"/>
    <n v="58.68"/>
    <n v="58.68"/>
    <x v="206"/>
    <n v="3122"/>
    <s v="600"/>
    <x v="1192"/>
    <x v="1676"/>
    <x v="554"/>
    <x v="16"/>
    <n v="1"/>
  </r>
  <r>
    <n v="2017"/>
    <n v="8.99"/>
    <n v="359.6"/>
    <n v="359.6"/>
    <x v="206"/>
    <n v="3122"/>
    <s v="600"/>
    <x v="1192"/>
    <x v="1676"/>
    <x v="554"/>
    <x v="16"/>
    <n v="0"/>
  </r>
  <r>
    <n v="2017"/>
    <n v="72.98"/>
    <n v="437.88"/>
    <n v="437.88"/>
    <x v="206"/>
    <n v="3122"/>
    <s v="600"/>
    <x v="1192"/>
    <x v="1676"/>
    <x v="554"/>
    <x v="16"/>
    <n v="0"/>
  </r>
  <r>
    <n v="2017"/>
    <n v="16.98"/>
    <n v="271.68"/>
    <n v="271.68"/>
    <x v="206"/>
    <n v="3122"/>
    <s v="600"/>
    <x v="1192"/>
    <x v="1676"/>
    <x v="554"/>
    <x v="16"/>
    <n v="0"/>
  </r>
  <r>
    <n v="2017"/>
    <n v="1.48"/>
    <n v="53.28"/>
    <n v="53.28"/>
    <x v="206"/>
    <n v="3122"/>
    <s v="600"/>
    <x v="1192"/>
    <x v="1676"/>
    <x v="554"/>
    <x v="16"/>
    <n v="0"/>
  </r>
  <r>
    <n v="2017"/>
    <n v="4.05"/>
    <n v="145.80000000000001"/>
    <n v="145.80000000000001"/>
    <x v="206"/>
    <n v="3122"/>
    <s v="600"/>
    <x v="1192"/>
    <x v="1676"/>
    <x v="554"/>
    <x v="16"/>
    <n v="0"/>
  </r>
  <r>
    <n v="2017"/>
    <n v="4.8899999999999997"/>
    <n v="176.04"/>
    <n v="176.04"/>
    <x v="206"/>
    <n v="3122"/>
    <s v="600"/>
    <x v="1192"/>
    <x v="1676"/>
    <x v="554"/>
    <x v="16"/>
    <n v="0"/>
  </r>
  <r>
    <n v="2017"/>
    <n v="5.19"/>
    <n v="124.56"/>
    <n v="124.56"/>
    <x v="206"/>
    <n v="3122"/>
    <s v="600"/>
    <x v="1192"/>
    <x v="1676"/>
    <x v="554"/>
    <x v="16"/>
    <n v="0"/>
  </r>
  <r>
    <n v="2017"/>
    <n v="0.39"/>
    <n v="19.5"/>
    <n v="19.5"/>
    <x v="206"/>
    <n v="2144"/>
    <s v="600"/>
    <x v="1192"/>
    <x v="1677"/>
    <x v="555"/>
    <x v="16"/>
    <n v="1"/>
  </r>
  <r>
    <n v="2017"/>
    <n v="1.05"/>
    <n v="21"/>
    <n v="21"/>
    <x v="206"/>
    <n v="2144"/>
    <s v="600"/>
    <x v="1192"/>
    <x v="1677"/>
    <x v="555"/>
    <x v="16"/>
    <n v="0"/>
  </r>
  <r>
    <n v="2017"/>
    <n v="21.55"/>
    <n v="323.25"/>
    <n v="323.25"/>
    <x v="206"/>
    <n v="2144"/>
    <s v="600"/>
    <x v="1192"/>
    <x v="1677"/>
    <x v="555"/>
    <x v="16"/>
    <n v="0"/>
  </r>
  <r>
    <n v="2017"/>
    <n v="21"/>
    <n v="105"/>
    <n v="105"/>
    <x v="206"/>
    <n v="2144"/>
    <s v="600"/>
    <x v="1192"/>
    <x v="1677"/>
    <x v="555"/>
    <x v="16"/>
    <n v="0"/>
  </r>
  <r>
    <n v="2017"/>
    <n v="998.1"/>
    <n v="15969.6"/>
    <n v="15969.6"/>
    <x v="226"/>
    <n v="1705"/>
    <s v="940"/>
    <x v="1313"/>
    <x v="1678"/>
    <x v="4"/>
    <x v="10"/>
    <n v="1"/>
  </r>
  <r>
    <n v="2017"/>
    <n v="177.62"/>
    <n v="2841.92"/>
    <n v="2841.92"/>
    <x v="226"/>
    <n v="1705"/>
    <s v="940"/>
    <x v="1313"/>
    <x v="1678"/>
    <x v="4"/>
    <x v="10"/>
    <n v="0"/>
  </r>
  <r>
    <n v="2017"/>
    <n v="13.09"/>
    <n v="78.540000000000006"/>
    <n v="78.540000000000006"/>
    <x v="206"/>
    <n v="6898"/>
    <s v="600"/>
    <x v="1265"/>
    <x v="1679"/>
    <x v="556"/>
    <x v="16"/>
    <n v="1"/>
  </r>
  <r>
    <n v="2017"/>
    <n v="1.29"/>
    <n v="25.8"/>
    <n v="25.8"/>
    <x v="206"/>
    <n v="6898"/>
    <s v="600"/>
    <x v="1265"/>
    <x v="1679"/>
    <x v="556"/>
    <x v="16"/>
    <n v="0"/>
  </r>
  <r>
    <n v="2017"/>
    <n v="13.9"/>
    <n v="69.5"/>
    <n v="69.5"/>
    <x v="206"/>
    <n v="6898"/>
    <s v="600"/>
    <x v="1265"/>
    <x v="1679"/>
    <x v="556"/>
    <x v="16"/>
    <n v="0"/>
  </r>
  <r>
    <n v="2017"/>
    <n v="1.79"/>
    <n v="3.58"/>
    <n v="3.58"/>
    <x v="206"/>
    <n v="6898"/>
    <s v="600"/>
    <x v="1265"/>
    <x v="1679"/>
    <x v="556"/>
    <x v="16"/>
    <n v="0"/>
  </r>
  <r>
    <n v="2017"/>
    <n v="3.89"/>
    <n v="38.9"/>
    <n v="38.9"/>
    <x v="206"/>
    <n v="6898"/>
    <s v="600"/>
    <x v="1265"/>
    <x v="1679"/>
    <x v="556"/>
    <x v="16"/>
    <n v="0"/>
  </r>
  <r>
    <n v="2017"/>
    <n v="1.69"/>
    <n v="16.899999999999999"/>
    <n v="16.899999999999999"/>
    <x v="206"/>
    <n v="6898"/>
    <s v="600"/>
    <x v="1265"/>
    <x v="1679"/>
    <x v="556"/>
    <x v="16"/>
    <n v="0"/>
  </r>
  <r>
    <n v="2017"/>
    <n v="1422.44"/>
    <n v="1422.44"/>
    <n v="1467.08"/>
    <x v="186"/>
    <n v="3129"/>
    <s v="942"/>
    <x v="1314"/>
    <x v="1680"/>
    <x v="351"/>
    <x v="48"/>
    <n v="1"/>
  </r>
  <r>
    <n v="2017"/>
    <n v="1144.25"/>
    <n v="1144.25"/>
    <n v="1144.25"/>
    <x v="186"/>
    <n v="3129"/>
    <s v="942"/>
    <x v="1314"/>
    <x v="1680"/>
    <x v="351"/>
    <x v="48"/>
    <n v="0"/>
  </r>
  <r>
    <n v="2017"/>
    <n v="1725"/>
    <n v="1725"/>
    <n v="1725"/>
    <x v="186"/>
    <n v="3129"/>
    <s v="942"/>
    <x v="1314"/>
    <x v="1680"/>
    <x v="351"/>
    <x v="48"/>
    <n v="0"/>
  </r>
  <r>
    <n v="2017"/>
    <n v="230"/>
    <n v="690"/>
    <n v="690"/>
    <x v="186"/>
    <n v="3129"/>
    <s v="942"/>
    <x v="1314"/>
    <x v="1680"/>
    <x v="351"/>
    <x v="48"/>
    <n v="0"/>
  </r>
  <r>
    <n v="2017"/>
    <n v="1437.5"/>
    <n v="1437.5"/>
    <n v="1437.5"/>
    <x v="186"/>
    <n v="3129"/>
    <s v="942"/>
    <x v="1314"/>
    <x v="1680"/>
    <x v="351"/>
    <x v="48"/>
    <n v="0"/>
  </r>
  <r>
    <n v="2017"/>
    <n v="128.38999999999999"/>
    <n v="128.38999999999999"/>
    <n v="128.38999999999999"/>
    <x v="186"/>
    <n v="3129"/>
    <s v="942"/>
    <x v="1314"/>
    <x v="1680"/>
    <x v="351"/>
    <x v="48"/>
    <n v="0"/>
  </r>
  <r>
    <n v="2017"/>
    <n v="4000"/>
    <n v="4000"/>
    <n v="4000"/>
    <x v="226"/>
    <n v="3179"/>
    <s v="600"/>
    <x v="1315"/>
    <x v="1681"/>
    <x v="290"/>
    <x v="16"/>
    <n v="1"/>
  </r>
  <r>
    <n v="2017"/>
    <n v="624"/>
    <n v="624"/>
    <n v="624"/>
    <x v="186"/>
    <n v="5328"/>
    <s v="942"/>
    <x v="1314"/>
    <x v="1682"/>
    <x v="425"/>
    <x v="48"/>
    <n v="1"/>
  </r>
  <r>
    <n v="2017"/>
    <n v="240"/>
    <n v="240"/>
    <n v="240"/>
    <x v="186"/>
    <n v="5328"/>
    <s v="942"/>
    <x v="1314"/>
    <x v="1682"/>
    <x v="425"/>
    <x v="48"/>
    <n v="0"/>
  </r>
  <r>
    <n v="2017"/>
    <n v="1160"/>
    <n v="3480"/>
    <n v="3480"/>
    <x v="186"/>
    <n v="5328"/>
    <s v="942"/>
    <x v="1314"/>
    <x v="1682"/>
    <x v="425"/>
    <x v="48"/>
    <n v="0"/>
  </r>
  <r>
    <n v="2017"/>
    <n v="725"/>
    <n v="725"/>
    <n v="725"/>
    <x v="186"/>
    <n v="5328"/>
    <s v="942"/>
    <x v="1314"/>
    <x v="1682"/>
    <x v="425"/>
    <x v="48"/>
    <n v="0"/>
  </r>
  <r>
    <n v="2017"/>
    <n v="725"/>
    <n v="725"/>
    <n v="725"/>
    <x v="186"/>
    <n v="5328"/>
    <s v="942"/>
    <x v="1314"/>
    <x v="1682"/>
    <x v="425"/>
    <x v="48"/>
    <n v="0"/>
  </r>
  <r>
    <n v="2017"/>
    <n v="137"/>
    <n v="137"/>
    <n v="137"/>
    <x v="186"/>
    <n v="5328"/>
    <s v="942"/>
    <x v="1314"/>
    <x v="1682"/>
    <x v="425"/>
    <x v="48"/>
    <n v="0"/>
  </r>
  <r>
    <n v="2017"/>
    <n v="17704"/>
    <n v="17704"/>
    <n v="17704"/>
    <x v="186"/>
    <n v="5328"/>
    <s v="942"/>
    <x v="1314"/>
    <x v="1682"/>
    <x v="425"/>
    <x v="48"/>
    <n v="0"/>
  </r>
  <r>
    <n v="2017"/>
    <n v="233"/>
    <n v="233"/>
    <n v="233"/>
    <x v="186"/>
    <n v="5328"/>
    <s v="942"/>
    <x v="1314"/>
    <x v="1682"/>
    <x v="425"/>
    <x v="48"/>
    <n v="0"/>
  </r>
  <r>
    <n v="2017"/>
    <n v="319"/>
    <n v="19778"/>
    <n v="19778"/>
    <x v="186"/>
    <n v="5328"/>
    <s v="942"/>
    <x v="1314"/>
    <x v="1682"/>
    <x v="425"/>
    <x v="48"/>
    <n v="0"/>
  </r>
  <r>
    <n v="2017"/>
    <n v="255"/>
    <n v="17340"/>
    <n v="17340"/>
    <x v="186"/>
    <n v="5328"/>
    <s v="942"/>
    <x v="1314"/>
    <x v="1682"/>
    <x v="425"/>
    <x v="48"/>
    <n v="0"/>
  </r>
  <r>
    <n v="2017"/>
    <n v="29"/>
    <n v="928"/>
    <n v="928"/>
    <x v="186"/>
    <n v="5328"/>
    <s v="942"/>
    <x v="1314"/>
    <x v="1682"/>
    <x v="425"/>
    <x v="48"/>
    <n v="0"/>
  </r>
  <r>
    <n v="2017"/>
    <n v="29"/>
    <n v="638"/>
    <n v="638"/>
    <x v="186"/>
    <n v="5328"/>
    <s v="942"/>
    <x v="1314"/>
    <x v="1682"/>
    <x v="425"/>
    <x v="48"/>
    <n v="0"/>
  </r>
  <r>
    <n v="2017"/>
    <n v="870"/>
    <n v="870"/>
    <n v="870"/>
    <x v="186"/>
    <n v="5328"/>
    <s v="942"/>
    <x v="1314"/>
    <x v="1682"/>
    <x v="425"/>
    <x v="48"/>
    <n v="0"/>
  </r>
  <r>
    <n v="2017"/>
    <n v="203"/>
    <n v="1218"/>
    <n v="1218"/>
    <x v="186"/>
    <n v="5328"/>
    <s v="942"/>
    <x v="1314"/>
    <x v="1682"/>
    <x v="425"/>
    <x v="48"/>
    <n v="0"/>
  </r>
  <r>
    <n v="2017"/>
    <n v="290"/>
    <n v="290"/>
    <n v="290"/>
    <x v="186"/>
    <n v="5328"/>
    <s v="942"/>
    <x v="1314"/>
    <x v="1682"/>
    <x v="425"/>
    <x v="48"/>
    <n v="0"/>
  </r>
  <r>
    <n v="2017"/>
    <n v="580"/>
    <n v="1160"/>
    <n v="1160"/>
    <x v="186"/>
    <n v="5328"/>
    <s v="942"/>
    <x v="1314"/>
    <x v="1682"/>
    <x v="425"/>
    <x v="48"/>
    <n v="0"/>
  </r>
  <r>
    <n v="2017"/>
    <n v="58"/>
    <n v="3828"/>
    <n v="3828"/>
    <x v="186"/>
    <n v="5328"/>
    <s v="942"/>
    <x v="1314"/>
    <x v="1682"/>
    <x v="425"/>
    <x v="48"/>
    <n v="0"/>
  </r>
  <r>
    <n v="2017"/>
    <n v="15"/>
    <n v="375"/>
    <n v="375"/>
    <x v="186"/>
    <n v="5328"/>
    <s v="942"/>
    <x v="1314"/>
    <x v="1682"/>
    <x v="425"/>
    <x v="48"/>
    <n v="0"/>
  </r>
  <r>
    <n v="2017"/>
    <n v="290"/>
    <n v="6380"/>
    <n v="6380"/>
    <x v="186"/>
    <n v="5328"/>
    <s v="942"/>
    <x v="1314"/>
    <x v="1682"/>
    <x v="425"/>
    <x v="48"/>
    <n v="0"/>
  </r>
  <r>
    <n v="2017"/>
    <n v="7101"/>
    <n v="7101"/>
    <n v="7101"/>
    <x v="186"/>
    <n v="5328"/>
    <s v="942"/>
    <x v="1314"/>
    <x v="1682"/>
    <x v="425"/>
    <x v="48"/>
    <n v="0"/>
  </r>
  <r>
    <n v="2017"/>
    <n v="24900"/>
    <n v="24900"/>
    <n v="24900"/>
    <x v="186"/>
    <n v="5328"/>
    <s v="942"/>
    <x v="1314"/>
    <x v="1682"/>
    <x v="425"/>
    <x v="48"/>
    <n v="0"/>
  </r>
  <r>
    <n v="2017"/>
    <n v="5000"/>
    <n v="5000"/>
    <n v="5000"/>
    <x v="8"/>
    <n v="1765"/>
    <s v="450"/>
    <x v="1316"/>
    <x v="65"/>
    <x v="31"/>
    <x v="8"/>
    <n v="1"/>
  </r>
  <r>
    <n v="2017"/>
    <n v="8000"/>
    <n v="8000"/>
    <n v="8000"/>
    <x v="226"/>
    <n v="3592"/>
    <s v="450"/>
    <x v="534"/>
    <x v="1683"/>
    <x v="59"/>
    <x v="8"/>
    <n v="1"/>
  </r>
  <r>
    <n v="2017"/>
    <n v="242.16"/>
    <n v="726.48"/>
    <n v="726.48"/>
    <x v="186"/>
    <n v="1871"/>
    <s v="210"/>
    <x v="1317"/>
    <x v="1684"/>
    <x v="151"/>
    <x v="36"/>
    <n v="1"/>
  </r>
  <r>
    <n v="2017"/>
    <n v="182"/>
    <n v="364"/>
    <n v="364"/>
    <x v="186"/>
    <n v="2755"/>
    <s v="900"/>
    <x v="1318"/>
    <x v="1685"/>
    <x v="337"/>
    <x v="14"/>
    <n v="1"/>
  </r>
  <r>
    <n v="2017"/>
    <n v="181"/>
    <n v="181"/>
    <n v="181"/>
    <x v="186"/>
    <n v="2755"/>
    <s v="900"/>
    <x v="1318"/>
    <x v="1685"/>
    <x v="337"/>
    <x v="14"/>
    <n v="0"/>
  </r>
  <r>
    <n v="2017"/>
    <n v="2410"/>
    <n v="2410"/>
    <n v="2410"/>
    <x v="186"/>
    <n v="2755"/>
    <s v="900"/>
    <x v="1318"/>
    <x v="1685"/>
    <x v="337"/>
    <x v="14"/>
    <n v="0"/>
  </r>
  <r>
    <n v="2017"/>
    <n v="1.02"/>
    <n v="306"/>
    <n v="306"/>
    <x v="186"/>
    <n v="6606"/>
    <s v="900"/>
    <x v="1319"/>
    <x v="1686"/>
    <x v="557"/>
    <x v="14"/>
    <n v="1"/>
  </r>
  <r>
    <n v="2017"/>
    <n v="1.02"/>
    <n v="204"/>
    <n v="204"/>
    <x v="186"/>
    <n v="6606"/>
    <s v="900"/>
    <x v="1319"/>
    <x v="1686"/>
    <x v="557"/>
    <x v="14"/>
    <n v="0"/>
  </r>
  <r>
    <n v="2017"/>
    <n v="1.02"/>
    <n v="306"/>
    <n v="306"/>
    <x v="186"/>
    <n v="6606"/>
    <s v="900"/>
    <x v="1319"/>
    <x v="1686"/>
    <x v="557"/>
    <x v="14"/>
    <n v="0"/>
  </r>
  <r>
    <n v="2017"/>
    <n v="1.02"/>
    <n v="204"/>
    <n v="204"/>
    <x v="186"/>
    <n v="6606"/>
    <s v="900"/>
    <x v="1319"/>
    <x v="1686"/>
    <x v="557"/>
    <x v="14"/>
    <n v="0"/>
  </r>
  <r>
    <n v="2017"/>
    <n v="1.02"/>
    <n v="408"/>
    <n v="408"/>
    <x v="186"/>
    <n v="6606"/>
    <s v="900"/>
    <x v="1319"/>
    <x v="1686"/>
    <x v="557"/>
    <x v="14"/>
    <n v="0"/>
  </r>
  <r>
    <n v="2017"/>
    <n v="1.9"/>
    <n v="570"/>
    <n v="570"/>
    <x v="186"/>
    <n v="6606"/>
    <s v="900"/>
    <x v="1319"/>
    <x v="1686"/>
    <x v="557"/>
    <x v="14"/>
    <n v="0"/>
  </r>
  <r>
    <n v="2017"/>
    <n v="1.9"/>
    <n v="380"/>
    <n v="380"/>
    <x v="186"/>
    <n v="6606"/>
    <s v="900"/>
    <x v="1319"/>
    <x v="1686"/>
    <x v="557"/>
    <x v="14"/>
    <n v="0"/>
  </r>
  <r>
    <n v="2017"/>
    <n v="16"/>
    <n v="384"/>
    <n v="384"/>
    <x v="186"/>
    <n v="6785"/>
    <s v="151"/>
    <x v="1320"/>
    <x v="1687"/>
    <x v="520"/>
    <x v="5"/>
    <n v="1"/>
  </r>
  <r>
    <n v="2017"/>
    <n v="18"/>
    <n v="432"/>
    <n v="432"/>
    <x v="186"/>
    <n v="6785"/>
    <s v="151"/>
    <x v="1320"/>
    <x v="1687"/>
    <x v="520"/>
    <x v="5"/>
    <n v="0"/>
  </r>
  <r>
    <n v="2017"/>
    <n v="2.7"/>
    <n v="270"/>
    <n v="270"/>
    <x v="186"/>
    <n v="6785"/>
    <s v="151"/>
    <x v="1320"/>
    <x v="1687"/>
    <x v="520"/>
    <x v="5"/>
    <n v="0"/>
  </r>
  <r>
    <n v="2017"/>
    <n v="2.7"/>
    <n v="270"/>
    <n v="270"/>
    <x v="186"/>
    <n v="6785"/>
    <s v="151"/>
    <x v="1320"/>
    <x v="1687"/>
    <x v="520"/>
    <x v="5"/>
    <n v="0"/>
  </r>
  <r>
    <n v="2017"/>
    <n v="4.75"/>
    <n v="171"/>
    <n v="171"/>
    <x v="186"/>
    <n v="6785"/>
    <s v="151"/>
    <x v="1320"/>
    <x v="1687"/>
    <x v="520"/>
    <x v="5"/>
    <n v="0"/>
  </r>
  <r>
    <n v="2017"/>
    <n v="5.25"/>
    <n v="126"/>
    <n v="126"/>
    <x v="186"/>
    <n v="6785"/>
    <s v="151"/>
    <x v="1320"/>
    <x v="1687"/>
    <x v="520"/>
    <x v="5"/>
    <n v="0"/>
  </r>
  <r>
    <n v="2017"/>
    <n v="5.25"/>
    <n v="63"/>
    <n v="63"/>
    <x v="186"/>
    <n v="6785"/>
    <s v="151"/>
    <x v="1320"/>
    <x v="1687"/>
    <x v="520"/>
    <x v="5"/>
    <n v="0"/>
  </r>
  <r>
    <n v="2017"/>
    <n v="7.78"/>
    <n v="972.5"/>
    <n v="972.5"/>
    <x v="186"/>
    <n v="1294"/>
    <s v="151"/>
    <x v="1321"/>
    <x v="1688"/>
    <x v="133"/>
    <x v="5"/>
    <n v="1"/>
  </r>
  <r>
    <n v="2017"/>
    <n v="5.89"/>
    <n v="294.5"/>
    <n v="294.5"/>
    <x v="186"/>
    <n v="1294"/>
    <s v="151"/>
    <x v="1321"/>
    <x v="1688"/>
    <x v="133"/>
    <x v="5"/>
    <n v="0"/>
  </r>
  <r>
    <n v="2017"/>
    <n v="5.89"/>
    <n v="589"/>
    <n v="589"/>
    <x v="186"/>
    <n v="1294"/>
    <s v="151"/>
    <x v="1321"/>
    <x v="1688"/>
    <x v="133"/>
    <x v="5"/>
    <n v="0"/>
  </r>
  <r>
    <n v="2017"/>
    <n v="6.2"/>
    <n v="620"/>
    <n v="620"/>
    <x v="186"/>
    <n v="1294"/>
    <s v="151"/>
    <x v="1321"/>
    <x v="1688"/>
    <x v="133"/>
    <x v="5"/>
    <n v="0"/>
  </r>
  <r>
    <n v="2017"/>
    <n v="13.22"/>
    <n v="687.44"/>
    <n v="687.44"/>
    <x v="186"/>
    <n v="1294"/>
    <s v="151"/>
    <x v="1321"/>
    <x v="1688"/>
    <x v="133"/>
    <x v="5"/>
    <n v="0"/>
  </r>
  <r>
    <n v="2017"/>
    <n v="13.22"/>
    <n v="687.44"/>
    <n v="687.44"/>
    <x v="186"/>
    <n v="1294"/>
    <s v="151"/>
    <x v="1321"/>
    <x v="1688"/>
    <x v="133"/>
    <x v="5"/>
    <n v="0"/>
  </r>
  <r>
    <n v="2017"/>
    <n v="6.23"/>
    <n v="249.2"/>
    <n v="249.2"/>
    <x v="186"/>
    <n v="1294"/>
    <s v="151"/>
    <x v="1321"/>
    <x v="1688"/>
    <x v="133"/>
    <x v="5"/>
    <n v="0"/>
  </r>
  <r>
    <n v="2017"/>
    <n v="4.5"/>
    <n v="900"/>
    <n v="900"/>
    <x v="186"/>
    <n v="1294"/>
    <s v="151"/>
    <x v="1321"/>
    <x v="1688"/>
    <x v="133"/>
    <x v="5"/>
    <n v="0"/>
  </r>
  <r>
    <n v="2017"/>
    <n v="0"/>
    <n v="0"/>
    <n v="0"/>
    <x v="8"/>
    <n v="0"/>
    <s v="150"/>
    <x v="1322"/>
    <x v="65"/>
    <x v="158"/>
    <x v="6"/>
    <n v="1"/>
  </r>
  <r>
    <n v="2017"/>
    <n v="0"/>
    <n v="0"/>
    <n v="0"/>
    <x v="8"/>
    <n v="0"/>
    <s v="150"/>
    <x v="1322"/>
    <x v="65"/>
    <x v="158"/>
    <x v="6"/>
    <n v="0"/>
  </r>
  <r>
    <n v="2017"/>
    <n v="189"/>
    <n v="189"/>
    <n v="189"/>
    <x v="222"/>
    <n v="5820"/>
    <s v="450"/>
    <x v="188"/>
    <x v="1689"/>
    <x v="309"/>
    <x v="8"/>
    <n v="1"/>
  </r>
  <r>
    <n v="2017"/>
    <n v="6205"/>
    <n v="6205"/>
    <n v="6205"/>
    <x v="224"/>
    <n v="2520"/>
    <s v="900"/>
    <x v="1323"/>
    <x v="1690"/>
    <x v="410"/>
    <x v="14"/>
    <n v="1"/>
  </r>
  <r>
    <n v="2017"/>
    <n v="1866"/>
    <n v="1866"/>
    <n v="1866"/>
    <x v="186"/>
    <n v="1617"/>
    <s v="600"/>
    <x v="1324"/>
    <x v="1691"/>
    <x v="165"/>
    <x v="16"/>
    <n v="1"/>
  </r>
  <r>
    <n v="2017"/>
    <n v="1980"/>
    <n v="1980"/>
    <n v="1980"/>
    <x v="224"/>
    <n v="1053"/>
    <s v="600"/>
    <x v="1325"/>
    <x v="1692"/>
    <x v="522"/>
    <x v="16"/>
    <n v="1"/>
  </r>
  <r>
    <n v="2017"/>
    <n v="3000"/>
    <n v="3000"/>
    <n v="3000"/>
    <x v="222"/>
    <n v="1552"/>
    <s v="425"/>
    <x v="1073"/>
    <x v="1693"/>
    <x v="56"/>
    <x v="7"/>
    <n v="1"/>
  </r>
  <r>
    <n v="2017"/>
    <n v="700"/>
    <n v="700"/>
    <n v="700"/>
    <x v="222"/>
    <n v="1299"/>
    <s v="408"/>
    <x v="1122"/>
    <x v="1694"/>
    <x v="27"/>
    <x v="15"/>
    <n v="1"/>
  </r>
  <r>
    <n v="2017"/>
    <n v="3200"/>
    <n v="3200"/>
    <n v="3200"/>
    <x v="234"/>
    <n v="3507"/>
    <s v="425"/>
    <x v="158"/>
    <x v="1695"/>
    <x v="24"/>
    <x v="7"/>
    <n v="1"/>
  </r>
  <r>
    <n v="2017"/>
    <n v="14694"/>
    <n v="14694"/>
    <n v="14694"/>
    <x v="231"/>
    <n v="2760"/>
    <s v="151"/>
    <x v="1326"/>
    <x v="1696"/>
    <x v="396"/>
    <x v="5"/>
    <n v="1"/>
  </r>
  <r>
    <n v="2017"/>
    <n v="242.16"/>
    <n v="242.16"/>
    <n v="242.16"/>
    <x v="233"/>
    <n v="1871"/>
    <s v="900"/>
    <x v="120"/>
    <x v="1697"/>
    <x v="151"/>
    <x v="14"/>
    <n v="1"/>
  </r>
  <r>
    <n v="2017"/>
    <n v="1440"/>
    <n v="1440"/>
    <n v="1440"/>
    <x v="233"/>
    <n v="2009"/>
    <s v="900"/>
    <x v="488"/>
    <x v="1698"/>
    <x v="148"/>
    <x v="14"/>
    <n v="1"/>
  </r>
  <r>
    <n v="2017"/>
    <n v="2717"/>
    <n v="2717"/>
    <n v="2717"/>
    <x v="233"/>
    <n v="2009"/>
    <s v="900"/>
    <x v="488"/>
    <x v="1698"/>
    <x v="148"/>
    <x v="14"/>
    <n v="0"/>
  </r>
  <r>
    <n v="2017"/>
    <n v="3703.3"/>
    <n v="3703.3"/>
    <n v="3703.3"/>
    <x v="231"/>
    <n v="2688"/>
    <s v="900"/>
    <x v="488"/>
    <x v="1699"/>
    <x v="78"/>
    <x v="14"/>
    <n v="1"/>
  </r>
  <r>
    <n v="2017"/>
    <n v="2588.6799999999998"/>
    <n v="2588.6799999999998"/>
    <n v="2588.6799999999998"/>
    <x v="231"/>
    <n v="2688"/>
    <s v="900"/>
    <x v="488"/>
    <x v="1699"/>
    <x v="78"/>
    <x v="14"/>
    <n v="0"/>
  </r>
  <r>
    <n v="2017"/>
    <n v="2285.88"/>
    <n v="2285.88"/>
    <n v="2285.88"/>
    <x v="231"/>
    <n v="2688"/>
    <s v="900"/>
    <x v="488"/>
    <x v="1699"/>
    <x v="78"/>
    <x v="14"/>
    <n v="0"/>
  </r>
  <r>
    <n v="2017"/>
    <n v="120"/>
    <n v="120"/>
    <n v="120"/>
    <x v="231"/>
    <n v="2688"/>
    <s v="900"/>
    <x v="488"/>
    <x v="1699"/>
    <x v="78"/>
    <x v="14"/>
    <n v="0"/>
  </r>
  <r>
    <n v="2017"/>
    <n v="677"/>
    <n v="677"/>
    <n v="677"/>
    <x v="233"/>
    <n v="3363"/>
    <s v="900"/>
    <x v="488"/>
    <x v="1700"/>
    <x v="149"/>
    <x v="14"/>
    <n v="1"/>
  </r>
  <r>
    <n v="2017"/>
    <n v="47"/>
    <n v="3760"/>
    <n v="3760"/>
    <x v="233"/>
    <n v="3019"/>
    <s v="900"/>
    <x v="1066"/>
    <x v="1701"/>
    <x v="297"/>
    <x v="14"/>
    <n v="1"/>
  </r>
  <r>
    <n v="2017"/>
    <n v="0"/>
    <n v="0"/>
    <n v="0"/>
    <x v="8"/>
    <n v="2674"/>
    <s v="900"/>
    <x v="488"/>
    <x v="65"/>
    <x v="243"/>
    <x v="14"/>
    <n v="1"/>
  </r>
  <r>
    <n v="2017"/>
    <n v="23000"/>
    <n v="23000"/>
    <n v="23000"/>
    <x v="231"/>
    <n v="1297"/>
    <s v="450"/>
    <x v="1327"/>
    <x v="1702"/>
    <x v="156"/>
    <x v="8"/>
    <n v="1"/>
  </r>
  <r>
    <n v="2017"/>
    <n v="30"/>
    <n v="30"/>
    <n v="30"/>
    <x v="231"/>
    <n v="3242"/>
    <s v="160"/>
    <x v="1328"/>
    <x v="1703"/>
    <x v="65"/>
    <x v="26"/>
    <n v="1"/>
  </r>
  <r>
    <n v="2017"/>
    <n v="703.3"/>
    <n v="2813.2"/>
    <n v="2813.2"/>
    <x v="235"/>
    <n v="3363"/>
    <s v="900"/>
    <x v="488"/>
    <x v="1704"/>
    <x v="149"/>
    <x v="14"/>
    <n v="1"/>
  </r>
  <r>
    <n v="2017"/>
    <n v="872"/>
    <n v="872"/>
    <n v="872"/>
    <x v="231"/>
    <n v="6289"/>
    <s v="152"/>
    <x v="1329"/>
    <x v="1705"/>
    <x v="401"/>
    <x v="28"/>
    <n v="1"/>
  </r>
  <r>
    <n v="2017"/>
    <n v="800"/>
    <n v="800"/>
    <n v="876"/>
    <x v="231"/>
    <n v="6289"/>
    <s v="152"/>
    <x v="1329"/>
    <x v="1705"/>
    <x v="401"/>
    <x v="28"/>
    <n v="0"/>
  </r>
  <r>
    <n v="2017"/>
    <n v="257"/>
    <n v="1542"/>
    <n v="1542"/>
    <x v="231"/>
    <n v="2174"/>
    <s v="150"/>
    <x v="1330"/>
    <x v="1706"/>
    <x v="289"/>
    <x v="6"/>
    <n v="1"/>
  </r>
  <r>
    <n v="2017"/>
    <n v="160"/>
    <n v="2560"/>
    <n v="2560"/>
    <x v="231"/>
    <n v="2174"/>
    <s v="150"/>
    <x v="1330"/>
    <x v="1706"/>
    <x v="289"/>
    <x v="6"/>
    <n v="0"/>
  </r>
  <r>
    <n v="2017"/>
    <n v="176"/>
    <n v="528"/>
    <n v="528"/>
    <x v="231"/>
    <n v="2174"/>
    <s v="150"/>
    <x v="1330"/>
    <x v="1706"/>
    <x v="289"/>
    <x v="6"/>
    <n v="0"/>
  </r>
  <r>
    <n v="2017"/>
    <n v="47.75"/>
    <n v="955"/>
    <n v="955"/>
    <x v="231"/>
    <n v="1293"/>
    <s v="151"/>
    <x v="264"/>
    <x v="1707"/>
    <x v="253"/>
    <x v="5"/>
    <n v="1"/>
  </r>
  <r>
    <n v="2017"/>
    <n v="94.25"/>
    <n v="471.25"/>
    <n v="471.25"/>
    <x v="231"/>
    <n v="1293"/>
    <s v="151"/>
    <x v="264"/>
    <x v="1707"/>
    <x v="253"/>
    <x v="5"/>
    <n v="0"/>
  </r>
  <r>
    <n v="2017"/>
    <n v="0"/>
    <n v="0"/>
    <n v="0"/>
    <x v="231"/>
    <n v="1293"/>
    <s v="151"/>
    <x v="264"/>
    <x v="1707"/>
    <x v="253"/>
    <x v="5"/>
    <n v="0"/>
  </r>
  <r>
    <n v="2017"/>
    <n v="130"/>
    <n v="7800"/>
    <n v="7800"/>
    <x v="231"/>
    <n v="1705"/>
    <s v="942"/>
    <x v="115"/>
    <x v="1708"/>
    <x v="4"/>
    <x v="48"/>
    <n v="1"/>
  </r>
  <r>
    <n v="2017"/>
    <n v="26.75"/>
    <n v="6018.75"/>
    <n v="6018.75"/>
    <x v="236"/>
    <n v="5927"/>
    <s v="600"/>
    <x v="1331"/>
    <x v="1709"/>
    <x v="356"/>
    <x v="16"/>
    <n v="1"/>
  </r>
  <r>
    <n v="2017"/>
    <n v="30.12"/>
    <n v="4518"/>
    <n v="4518"/>
    <x v="236"/>
    <n v="5927"/>
    <s v="600"/>
    <x v="1331"/>
    <x v="1709"/>
    <x v="356"/>
    <x v="16"/>
    <n v="0"/>
  </r>
  <r>
    <n v="2017"/>
    <n v="4941.41"/>
    <n v="4941.41"/>
    <n v="4941.41"/>
    <x v="235"/>
    <n v="1386"/>
    <s v="600"/>
    <x v="1332"/>
    <x v="1710"/>
    <x v="334"/>
    <x v="16"/>
    <n v="1"/>
  </r>
  <r>
    <n v="2017"/>
    <n v="3500"/>
    <n v="3500"/>
    <n v="3500"/>
    <x v="235"/>
    <n v="1197"/>
    <s v="220"/>
    <x v="1333"/>
    <x v="1711"/>
    <x v="558"/>
    <x v="0"/>
    <n v="1"/>
  </r>
  <r>
    <n v="2017"/>
    <n v="471.21"/>
    <n v="471.21"/>
    <n v="471.21"/>
    <x v="235"/>
    <n v="5525"/>
    <s v="942"/>
    <x v="1334"/>
    <x v="1712"/>
    <x v="209"/>
    <x v="48"/>
    <n v="1"/>
  </r>
  <r>
    <n v="2017"/>
    <n v="115.11"/>
    <n v="115.11"/>
    <n v="115.11"/>
    <x v="235"/>
    <n v="5525"/>
    <s v="942"/>
    <x v="1334"/>
    <x v="1712"/>
    <x v="209"/>
    <x v="48"/>
    <n v="0"/>
  </r>
  <r>
    <n v="2017"/>
    <n v="51.09"/>
    <n v="51.09"/>
    <n v="51.09"/>
    <x v="235"/>
    <n v="5525"/>
    <s v="942"/>
    <x v="1334"/>
    <x v="1712"/>
    <x v="209"/>
    <x v="48"/>
    <n v="0"/>
  </r>
  <r>
    <n v="2017"/>
    <n v="63.48"/>
    <n v="63.48"/>
    <n v="63.48"/>
    <x v="235"/>
    <n v="5525"/>
    <s v="942"/>
    <x v="1334"/>
    <x v="1712"/>
    <x v="209"/>
    <x v="48"/>
    <n v="0"/>
  </r>
  <r>
    <n v="2017"/>
    <n v="35"/>
    <n v="70"/>
    <n v="70"/>
    <x v="235"/>
    <n v="5525"/>
    <s v="942"/>
    <x v="1334"/>
    <x v="1712"/>
    <x v="209"/>
    <x v="48"/>
    <n v="0"/>
  </r>
  <r>
    <n v="2017"/>
    <n v="43"/>
    <n v="430"/>
    <n v="430"/>
    <x v="235"/>
    <n v="2174"/>
    <s v="150"/>
    <x v="796"/>
    <x v="1713"/>
    <x v="289"/>
    <x v="6"/>
    <n v="1"/>
  </r>
  <r>
    <n v="2017"/>
    <n v="41.6"/>
    <n v="416"/>
    <n v="416"/>
    <x v="235"/>
    <n v="2174"/>
    <s v="150"/>
    <x v="796"/>
    <x v="1713"/>
    <x v="289"/>
    <x v="6"/>
    <n v="0"/>
  </r>
  <r>
    <n v="2017"/>
    <n v="33.950000000000003"/>
    <n v="339.5"/>
    <n v="339.5"/>
    <x v="235"/>
    <n v="2174"/>
    <s v="150"/>
    <x v="796"/>
    <x v="1713"/>
    <x v="289"/>
    <x v="6"/>
    <n v="0"/>
  </r>
  <r>
    <n v="2017"/>
    <n v="48.75"/>
    <n v="585"/>
    <n v="585"/>
    <x v="235"/>
    <n v="2174"/>
    <s v="150"/>
    <x v="796"/>
    <x v="1713"/>
    <x v="289"/>
    <x v="6"/>
    <n v="0"/>
  </r>
  <r>
    <n v="2017"/>
    <n v="47.6"/>
    <n v="571.20000000000005"/>
    <n v="571.20000000000005"/>
    <x v="235"/>
    <n v="2174"/>
    <s v="150"/>
    <x v="796"/>
    <x v="1713"/>
    <x v="289"/>
    <x v="6"/>
    <n v="0"/>
  </r>
  <r>
    <n v="2017"/>
    <n v="30.75"/>
    <n v="307.5"/>
    <n v="307.5"/>
    <x v="235"/>
    <n v="2174"/>
    <s v="150"/>
    <x v="796"/>
    <x v="1713"/>
    <x v="289"/>
    <x v="6"/>
    <n v="0"/>
  </r>
  <r>
    <n v="2017"/>
    <n v="30.6"/>
    <n v="306"/>
    <n v="306"/>
    <x v="235"/>
    <n v="2174"/>
    <s v="150"/>
    <x v="796"/>
    <x v="1713"/>
    <x v="289"/>
    <x v="6"/>
    <n v="0"/>
  </r>
  <r>
    <n v="2017"/>
    <n v="88.96"/>
    <n v="88.96"/>
    <n v="88.96"/>
    <x v="235"/>
    <n v="2174"/>
    <s v="150"/>
    <x v="796"/>
    <x v="1713"/>
    <x v="289"/>
    <x v="6"/>
    <n v="0"/>
  </r>
  <r>
    <n v="2017"/>
    <n v="95.36"/>
    <n v="95.36"/>
    <n v="95.36"/>
    <x v="235"/>
    <n v="2174"/>
    <s v="150"/>
    <x v="796"/>
    <x v="1713"/>
    <x v="289"/>
    <x v="6"/>
    <n v="0"/>
  </r>
  <r>
    <n v="2017"/>
    <n v="10000"/>
    <n v="10000"/>
    <n v="10000"/>
    <x v="234"/>
    <n v="6158"/>
    <s v="510"/>
    <x v="1335"/>
    <x v="1714"/>
    <x v="393"/>
    <x v="32"/>
    <n v="1"/>
  </r>
  <r>
    <n v="2017"/>
    <n v="8000"/>
    <n v="8000"/>
    <n v="8000"/>
    <x v="234"/>
    <n v="6158"/>
    <s v="510"/>
    <x v="1336"/>
    <x v="1715"/>
    <x v="393"/>
    <x v="32"/>
    <n v="1"/>
  </r>
  <r>
    <n v="2017"/>
    <n v="100"/>
    <n v="100"/>
    <n v="100"/>
    <x v="236"/>
    <n v="3475"/>
    <s v="900"/>
    <x v="1337"/>
    <x v="1716"/>
    <x v="160"/>
    <x v="14"/>
    <n v="1"/>
  </r>
  <r>
    <n v="2017"/>
    <n v="0"/>
    <n v="0"/>
    <n v="0"/>
    <x v="8"/>
    <n v="6938"/>
    <s v="205"/>
    <x v="4"/>
    <x v="65"/>
    <x v="553"/>
    <x v="30"/>
    <n v="1"/>
  </r>
  <r>
    <n v="2017"/>
    <n v="1500"/>
    <n v="1500"/>
    <n v="1500"/>
    <x v="234"/>
    <n v="2193"/>
    <s v="530"/>
    <x v="546"/>
    <x v="1717"/>
    <x v="33"/>
    <x v="4"/>
    <n v="1"/>
  </r>
  <r>
    <n v="2017"/>
    <n v="65"/>
    <n v="65"/>
    <n v="65"/>
    <x v="234"/>
    <n v="6942"/>
    <s v="942"/>
    <x v="1338"/>
    <x v="1718"/>
    <x v="559"/>
    <x v="48"/>
    <n v="1"/>
  </r>
  <r>
    <n v="2017"/>
    <n v="7.45"/>
    <n v="59.6"/>
    <n v="59.6"/>
    <x v="234"/>
    <n v="6942"/>
    <s v="942"/>
    <x v="1338"/>
    <x v="1718"/>
    <x v="559"/>
    <x v="48"/>
    <n v="0"/>
  </r>
  <r>
    <n v="2017"/>
    <n v="9.08"/>
    <n v="90.8"/>
    <n v="90.8"/>
    <x v="234"/>
    <n v="6942"/>
    <s v="942"/>
    <x v="1338"/>
    <x v="1718"/>
    <x v="559"/>
    <x v="48"/>
    <n v="0"/>
  </r>
  <r>
    <n v="2017"/>
    <n v="9.08"/>
    <n v="36.32"/>
    <n v="36.32"/>
    <x v="234"/>
    <n v="6942"/>
    <s v="942"/>
    <x v="1338"/>
    <x v="1718"/>
    <x v="559"/>
    <x v="48"/>
    <n v="0"/>
  </r>
  <r>
    <n v="2017"/>
    <n v="9.08"/>
    <n v="199.76"/>
    <n v="199.76"/>
    <x v="234"/>
    <n v="6942"/>
    <s v="942"/>
    <x v="1338"/>
    <x v="1718"/>
    <x v="559"/>
    <x v="48"/>
    <n v="0"/>
  </r>
  <r>
    <n v="2017"/>
    <n v="9.08"/>
    <n v="454"/>
    <n v="454"/>
    <x v="234"/>
    <n v="6942"/>
    <s v="942"/>
    <x v="1338"/>
    <x v="1718"/>
    <x v="559"/>
    <x v="48"/>
    <n v="0"/>
  </r>
  <r>
    <n v="2017"/>
    <n v="9.08"/>
    <n v="36.32"/>
    <n v="36.32"/>
    <x v="234"/>
    <n v="6942"/>
    <s v="942"/>
    <x v="1338"/>
    <x v="1718"/>
    <x v="559"/>
    <x v="48"/>
    <n v="0"/>
  </r>
  <r>
    <n v="2017"/>
    <n v="9.08"/>
    <n v="54.48"/>
    <n v="54.48"/>
    <x v="234"/>
    <n v="6942"/>
    <s v="942"/>
    <x v="1338"/>
    <x v="1718"/>
    <x v="559"/>
    <x v="48"/>
    <n v="0"/>
  </r>
  <r>
    <n v="2017"/>
    <n v="9.93"/>
    <n v="347.55"/>
    <n v="347.55"/>
    <x v="234"/>
    <n v="6942"/>
    <s v="942"/>
    <x v="1338"/>
    <x v="1718"/>
    <x v="559"/>
    <x v="48"/>
    <n v="0"/>
  </r>
  <r>
    <n v="2017"/>
    <n v="9.93"/>
    <n v="39.72"/>
    <n v="39.72"/>
    <x v="234"/>
    <n v="6942"/>
    <s v="942"/>
    <x v="1338"/>
    <x v="1718"/>
    <x v="559"/>
    <x v="48"/>
    <n v="0"/>
  </r>
  <r>
    <n v="2017"/>
    <n v="9.93"/>
    <n v="148.94999999999999"/>
    <n v="148.94999999999999"/>
    <x v="234"/>
    <n v="6942"/>
    <s v="942"/>
    <x v="1338"/>
    <x v="1718"/>
    <x v="559"/>
    <x v="48"/>
    <n v="0"/>
  </r>
  <r>
    <n v="2017"/>
    <n v="9.93"/>
    <n v="248.25"/>
    <n v="248.25"/>
    <x v="234"/>
    <n v="6942"/>
    <s v="942"/>
    <x v="1338"/>
    <x v="1718"/>
    <x v="559"/>
    <x v="48"/>
    <n v="0"/>
  </r>
  <r>
    <n v="2017"/>
    <n v="9.93"/>
    <n v="69.510000000000005"/>
    <n v="69.510000000000005"/>
    <x v="234"/>
    <n v="6942"/>
    <s v="942"/>
    <x v="1338"/>
    <x v="1718"/>
    <x v="559"/>
    <x v="48"/>
    <n v="0"/>
  </r>
  <r>
    <n v="2017"/>
    <n v="9.93"/>
    <n v="39.72"/>
    <n v="39.72"/>
    <x v="234"/>
    <n v="6942"/>
    <s v="942"/>
    <x v="1338"/>
    <x v="1718"/>
    <x v="559"/>
    <x v="48"/>
    <n v="0"/>
  </r>
  <r>
    <n v="2017"/>
    <n v="11.19"/>
    <n v="111.9"/>
    <n v="111.9"/>
    <x v="234"/>
    <n v="6942"/>
    <s v="942"/>
    <x v="1338"/>
    <x v="1718"/>
    <x v="559"/>
    <x v="48"/>
    <n v="0"/>
  </r>
  <r>
    <n v="2017"/>
    <n v="11.19"/>
    <n v="89.52"/>
    <n v="89.52"/>
    <x v="234"/>
    <n v="6942"/>
    <s v="942"/>
    <x v="1338"/>
    <x v="1718"/>
    <x v="559"/>
    <x v="48"/>
    <n v="0"/>
  </r>
  <r>
    <n v="2017"/>
    <n v="11.19"/>
    <n v="111.9"/>
    <n v="111.9"/>
    <x v="234"/>
    <n v="6942"/>
    <s v="942"/>
    <x v="1338"/>
    <x v="1718"/>
    <x v="559"/>
    <x v="48"/>
    <n v="0"/>
  </r>
  <r>
    <n v="2017"/>
    <n v="11.19"/>
    <n v="111.9"/>
    <n v="111.9"/>
    <x v="234"/>
    <n v="6942"/>
    <s v="942"/>
    <x v="1338"/>
    <x v="1718"/>
    <x v="559"/>
    <x v="48"/>
    <n v="0"/>
  </r>
  <r>
    <n v="2017"/>
    <n v="11.19"/>
    <n v="111.9"/>
    <n v="111.9"/>
    <x v="234"/>
    <n v="6942"/>
    <s v="942"/>
    <x v="1338"/>
    <x v="1718"/>
    <x v="559"/>
    <x v="48"/>
    <n v="0"/>
  </r>
  <r>
    <n v="2017"/>
    <n v="11.19"/>
    <n v="55.95"/>
    <n v="55.95"/>
    <x v="234"/>
    <n v="6942"/>
    <s v="942"/>
    <x v="1338"/>
    <x v="1718"/>
    <x v="559"/>
    <x v="48"/>
    <n v="0"/>
  </r>
  <r>
    <n v="2017"/>
    <n v="12.85"/>
    <n v="64.25"/>
    <n v="64.25"/>
    <x v="234"/>
    <n v="6942"/>
    <s v="942"/>
    <x v="1338"/>
    <x v="1718"/>
    <x v="559"/>
    <x v="48"/>
    <n v="0"/>
  </r>
  <r>
    <n v="2017"/>
    <n v="12.85"/>
    <n v="205.6"/>
    <n v="205.6"/>
    <x v="234"/>
    <n v="6942"/>
    <s v="942"/>
    <x v="1338"/>
    <x v="1718"/>
    <x v="559"/>
    <x v="48"/>
    <n v="0"/>
  </r>
  <r>
    <n v="2017"/>
    <n v="12.85"/>
    <n v="51.4"/>
    <n v="51.4"/>
    <x v="234"/>
    <n v="6942"/>
    <s v="942"/>
    <x v="1338"/>
    <x v="1718"/>
    <x v="559"/>
    <x v="48"/>
    <n v="0"/>
  </r>
  <r>
    <n v="2017"/>
    <n v="12.85"/>
    <n v="205.6"/>
    <n v="205.6"/>
    <x v="234"/>
    <n v="6942"/>
    <s v="942"/>
    <x v="1338"/>
    <x v="1718"/>
    <x v="559"/>
    <x v="48"/>
    <n v="0"/>
  </r>
  <r>
    <n v="2017"/>
    <n v="12.85"/>
    <n v="25.7"/>
    <n v="25.7"/>
    <x v="234"/>
    <n v="6942"/>
    <s v="942"/>
    <x v="1338"/>
    <x v="1718"/>
    <x v="559"/>
    <x v="48"/>
    <n v="0"/>
  </r>
  <r>
    <n v="2017"/>
    <n v="17.45"/>
    <n v="34.9"/>
    <n v="34.9"/>
    <x v="234"/>
    <n v="6942"/>
    <s v="942"/>
    <x v="1338"/>
    <x v="1718"/>
    <x v="559"/>
    <x v="48"/>
    <n v="0"/>
  </r>
  <r>
    <n v="2017"/>
    <n v="17.45"/>
    <n v="122.15"/>
    <n v="122.15"/>
    <x v="234"/>
    <n v="6942"/>
    <s v="942"/>
    <x v="1338"/>
    <x v="1718"/>
    <x v="559"/>
    <x v="48"/>
    <n v="0"/>
  </r>
  <r>
    <n v="2017"/>
    <n v="17.45"/>
    <n v="209.4"/>
    <n v="209.4"/>
    <x v="234"/>
    <n v="6942"/>
    <s v="942"/>
    <x v="1338"/>
    <x v="1718"/>
    <x v="559"/>
    <x v="48"/>
    <n v="0"/>
  </r>
  <r>
    <n v="2017"/>
    <n v="17.45"/>
    <n v="244.3"/>
    <n v="244.3"/>
    <x v="234"/>
    <n v="6942"/>
    <s v="942"/>
    <x v="1338"/>
    <x v="1718"/>
    <x v="559"/>
    <x v="48"/>
    <n v="0"/>
  </r>
  <r>
    <n v="2017"/>
    <n v="33.79"/>
    <n v="202.74"/>
    <n v="202.74"/>
    <x v="234"/>
    <n v="6942"/>
    <s v="942"/>
    <x v="1338"/>
    <x v="1718"/>
    <x v="559"/>
    <x v="48"/>
    <n v="0"/>
  </r>
  <r>
    <n v="2017"/>
    <n v="42.79"/>
    <n v="128.37"/>
    <n v="128.37"/>
    <x v="234"/>
    <n v="6942"/>
    <s v="942"/>
    <x v="1338"/>
    <x v="1718"/>
    <x v="559"/>
    <x v="48"/>
    <n v="0"/>
  </r>
  <r>
    <n v="2017"/>
    <n v="35.200000000000003"/>
    <n v="140.80000000000001"/>
    <n v="140.80000000000001"/>
    <x v="234"/>
    <n v="6942"/>
    <s v="942"/>
    <x v="1338"/>
    <x v="1718"/>
    <x v="559"/>
    <x v="48"/>
    <n v="0"/>
  </r>
  <r>
    <n v="2017"/>
    <n v="38.25"/>
    <n v="114.75"/>
    <n v="114.75"/>
    <x v="234"/>
    <n v="6942"/>
    <s v="942"/>
    <x v="1338"/>
    <x v="1718"/>
    <x v="559"/>
    <x v="48"/>
    <n v="0"/>
  </r>
  <r>
    <n v="2017"/>
    <n v="423.3"/>
    <n v="423.3"/>
    <n v="423.3"/>
    <x v="234"/>
    <n v="6942"/>
    <s v="942"/>
    <x v="1338"/>
    <x v="1718"/>
    <x v="559"/>
    <x v="48"/>
    <n v="0"/>
  </r>
  <r>
    <n v="2017"/>
    <n v="5600"/>
    <n v="5600"/>
    <n v="5600"/>
    <x v="234"/>
    <n v="3701"/>
    <s v="450"/>
    <x v="52"/>
    <x v="1719"/>
    <x v="62"/>
    <x v="8"/>
    <n v="1"/>
  </r>
  <r>
    <n v="2017"/>
    <n v="15000"/>
    <n v="15000"/>
    <n v="15000"/>
    <x v="234"/>
    <n v="1118"/>
    <s v="408"/>
    <x v="1339"/>
    <x v="1720"/>
    <x v="72"/>
    <x v="15"/>
    <n v="1"/>
  </r>
  <r>
    <n v="2017"/>
    <n v="334.01"/>
    <n v="668.02"/>
    <n v="668.02"/>
    <x v="234"/>
    <n v="2099"/>
    <s v="942"/>
    <x v="1340"/>
    <x v="1721"/>
    <x v="93"/>
    <x v="48"/>
    <n v="1"/>
  </r>
  <r>
    <n v="2017"/>
    <n v="1203.33"/>
    <n v="4813.32"/>
    <n v="4813.32"/>
    <x v="234"/>
    <n v="2099"/>
    <s v="942"/>
    <x v="1340"/>
    <x v="1721"/>
    <x v="93"/>
    <x v="48"/>
    <n v="0"/>
  </r>
  <r>
    <n v="2017"/>
    <n v="510.28"/>
    <n v="510.28"/>
    <n v="510.28"/>
    <x v="234"/>
    <n v="2099"/>
    <s v="942"/>
    <x v="1340"/>
    <x v="1721"/>
    <x v="93"/>
    <x v="48"/>
    <n v="0"/>
  </r>
  <r>
    <n v="2017"/>
    <n v="87.32"/>
    <n v="87.32"/>
    <n v="87.32"/>
    <x v="234"/>
    <n v="2099"/>
    <s v="942"/>
    <x v="1340"/>
    <x v="1721"/>
    <x v="93"/>
    <x v="48"/>
    <n v="0"/>
  </r>
  <r>
    <n v="2017"/>
    <n v="719.89"/>
    <n v="719.89"/>
    <n v="719.89"/>
    <x v="234"/>
    <n v="2099"/>
    <s v="942"/>
    <x v="1340"/>
    <x v="1721"/>
    <x v="93"/>
    <x v="48"/>
    <n v="0"/>
  </r>
  <r>
    <n v="2017"/>
    <n v="12.06"/>
    <n v="12.06"/>
    <n v="12.06"/>
    <x v="234"/>
    <n v="2099"/>
    <s v="942"/>
    <x v="1340"/>
    <x v="1721"/>
    <x v="93"/>
    <x v="48"/>
    <n v="0"/>
  </r>
  <r>
    <n v="2017"/>
    <n v="21.11"/>
    <n v="21.11"/>
    <n v="21.11"/>
    <x v="234"/>
    <n v="2099"/>
    <s v="942"/>
    <x v="1340"/>
    <x v="1721"/>
    <x v="93"/>
    <x v="48"/>
    <n v="0"/>
  </r>
  <r>
    <n v="2017"/>
    <n v="18.96"/>
    <n v="18.96"/>
    <n v="18.96"/>
    <x v="234"/>
    <n v="2099"/>
    <s v="942"/>
    <x v="1340"/>
    <x v="1721"/>
    <x v="93"/>
    <x v="48"/>
    <n v="0"/>
  </r>
  <r>
    <n v="2017"/>
    <n v="86.53"/>
    <n v="86.53"/>
    <n v="86.53"/>
    <x v="234"/>
    <n v="2099"/>
    <s v="942"/>
    <x v="1340"/>
    <x v="1721"/>
    <x v="93"/>
    <x v="48"/>
    <n v="0"/>
  </r>
  <r>
    <n v="2017"/>
    <n v="67.84"/>
    <n v="67.84"/>
    <n v="67.84"/>
    <x v="234"/>
    <n v="2099"/>
    <s v="942"/>
    <x v="1340"/>
    <x v="1721"/>
    <x v="93"/>
    <x v="48"/>
    <n v="0"/>
  </r>
  <r>
    <n v="2017"/>
    <n v="137.79"/>
    <n v="137.79"/>
    <n v="137.79"/>
    <x v="234"/>
    <n v="2099"/>
    <s v="942"/>
    <x v="1340"/>
    <x v="1721"/>
    <x v="93"/>
    <x v="48"/>
    <n v="0"/>
  </r>
  <r>
    <n v="2017"/>
    <n v="719.89"/>
    <n v="719.89"/>
    <n v="719.89"/>
    <x v="234"/>
    <n v="2099"/>
    <s v="942"/>
    <x v="1340"/>
    <x v="1721"/>
    <x v="93"/>
    <x v="48"/>
    <n v="0"/>
  </r>
  <r>
    <n v="2017"/>
    <n v="218.35"/>
    <n v="218.35"/>
    <n v="218.35"/>
    <x v="234"/>
    <n v="2099"/>
    <s v="942"/>
    <x v="1340"/>
    <x v="1721"/>
    <x v="93"/>
    <x v="48"/>
    <n v="0"/>
  </r>
  <r>
    <n v="2017"/>
    <n v="170.98"/>
    <n v="170.98"/>
    <n v="170.98"/>
    <x v="234"/>
    <n v="2099"/>
    <s v="942"/>
    <x v="1340"/>
    <x v="1721"/>
    <x v="93"/>
    <x v="48"/>
    <n v="0"/>
  </r>
  <r>
    <n v="2017"/>
    <n v="223.44"/>
    <n v="223.44"/>
    <n v="223.44"/>
    <x v="234"/>
    <n v="2099"/>
    <s v="942"/>
    <x v="1340"/>
    <x v="1721"/>
    <x v="93"/>
    <x v="48"/>
    <n v="0"/>
  </r>
  <r>
    <n v="2017"/>
    <n v="123.01"/>
    <n v="123.01"/>
    <n v="123.01"/>
    <x v="234"/>
    <n v="2099"/>
    <s v="942"/>
    <x v="1340"/>
    <x v="1721"/>
    <x v="93"/>
    <x v="48"/>
    <n v="0"/>
  </r>
  <r>
    <n v="2017"/>
    <n v="163.71"/>
    <n v="163.71"/>
    <n v="163.71"/>
    <x v="234"/>
    <n v="2099"/>
    <s v="942"/>
    <x v="1340"/>
    <x v="1721"/>
    <x v="93"/>
    <x v="48"/>
    <n v="0"/>
  </r>
  <r>
    <n v="2017"/>
    <n v="367.23"/>
    <n v="367.23"/>
    <n v="367.23"/>
    <x v="234"/>
    <n v="2099"/>
    <s v="942"/>
    <x v="1340"/>
    <x v="1721"/>
    <x v="93"/>
    <x v="48"/>
    <n v="0"/>
  </r>
  <r>
    <n v="2017"/>
    <n v="0"/>
    <n v="0"/>
    <n v="0"/>
    <x v="234"/>
    <n v="2099"/>
    <s v="942"/>
    <x v="1340"/>
    <x v="1721"/>
    <x v="93"/>
    <x v="48"/>
    <n v="0"/>
  </r>
  <r>
    <n v="2017"/>
    <n v="21.11"/>
    <n v="21.11"/>
    <n v="21.11"/>
    <x v="234"/>
    <n v="2099"/>
    <s v="942"/>
    <x v="1340"/>
    <x v="1721"/>
    <x v="93"/>
    <x v="48"/>
    <n v="0"/>
  </r>
  <r>
    <n v="2017"/>
    <n v="151.96"/>
    <n v="607.84"/>
    <n v="607.84"/>
    <x v="234"/>
    <n v="2099"/>
    <s v="942"/>
    <x v="1340"/>
    <x v="1721"/>
    <x v="93"/>
    <x v="48"/>
    <n v="0"/>
  </r>
  <r>
    <n v="2017"/>
    <n v="281.89999999999998"/>
    <n v="281.89999999999998"/>
    <n v="281.89999999999998"/>
    <x v="234"/>
    <n v="2099"/>
    <s v="942"/>
    <x v="1340"/>
    <x v="1721"/>
    <x v="93"/>
    <x v="48"/>
    <n v="0"/>
  </r>
  <r>
    <n v="2017"/>
    <n v="48.24"/>
    <n v="192.96"/>
    <n v="192.96"/>
    <x v="234"/>
    <n v="2099"/>
    <s v="942"/>
    <x v="1340"/>
    <x v="1721"/>
    <x v="93"/>
    <x v="48"/>
    <n v="0"/>
  </r>
  <r>
    <n v="2017"/>
    <n v="87.32"/>
    <n v="261.95999999999998"/>
    <n v="261.95999999999998"/>
    <x v="234"/>
    <n v="2099"/>
    <s v="942"/>
    <x v="1340"/>
    <x v="1721"/>
    <x v="93"/>
    <x v="48"/>
    <n v="0"/>
  </r>
  <r>
    <n v="2017"/>
    <n v="986.93"/>
    <n v="2960.79"/>
    <n v="2960.79"/>
    <x v="234"/>
    <n v="2099"/>
    <s v="942"/>
    <x v="1340"/>
    <x v="1721"/>
    <x v="93"/>
    <x v="48"/>
    <n v="0"/>
  </r>
  <r>
    <n v="2017"/>
    <n v="342.09"/>
    <n v="342.09"/>
    <n v="342.09"/>
    <x v="234"/>
    <n v="2099"/>
    <s v="942"/>
    <x v="1340"/>
    <x v="1721"/>
    <x v="93"/>
    <x v="48"/>
    <n v="0"/>
  </r>
  <r>
    <n v="2017"/>
    <n v="355.47"/>
    <n v="1066.4100000000001"/>
    <n v="1066.4100000000001"/>
    <x v="234"/>
    <n v="2099"/>
    <s v="942"/>
    <x v="1340"/>
    <x v="1721"/>
    <x v="93"/>
    <x v="48"/>
    <n v="0"/>
  </r>
  <r>
    <n v="2017"/>
    <n v="403.38"/>
    <n v="1210.1400000000001"/>
    <n v="1210.1400000000001"/>
    <x v="234"/>
    <n v="2099"/>
    <s v="942"/>
    <x v="1340"/>
    <x v="1721"/>
    <x v="93"/>
    <x v="48"/>
    <n v="0"/>
  </r>
  <r>
    <n v="2017"/>
    <n v="996"/>
    <n v="1992"/>
    <n v="1992"/>
    <x v="234"/>
    <n v="2099"/>
    <s v="942"/>
    <x v="1340"/>
    <x v="1721"/>
    <x v="93"/>
    <x v="48"/>
    <n v="0"/>
  </r>
  <r>
    <n v="2017"/>
    <n v="996"/>
    <n v="996"/>
    <n v="996"/>
    <x v="234"/>
    <n v="2099"/>
    <s v="942"/>
    <x v="1340"/>
    <x v="1721"/>
    <x v="93"/>
    <x v="48"/>
    <n v="0"/>
  </r>
  <r>
    <n v="2017"/>
    <n v="116.98"/>
    <n v="233.96"/>
    <n v="233.96"/>
    <x v="234"/>
    <n v="2099"/>
    <s v="942"/>
    <x v="1340"/>
    <x v="1721"/>
    <x v="93"/>
    <x v="48"/>
    <n v="0"/>
  </r>
  <r>
    <n v="2017"/>
    <n v="719.89"/>
    <n v="2159.67"/>
    <n v="2159.67"/>
    <x v="234"/>
    <n v="2099"/>
    <s v="942"/>
    <x v="1340"/>
    <x v="1721"/>
    <x v="93"/>
    <x v="48"/>
    <n v="0"/>
  </r>
  <r>
    <n v="2017"/>
    <n v="7"/>
    <n v="77"/>
    <n v="77"/>
    <x v="234"/>
    <n v="2099"/>
    <s v="942"/>
    <x v="1340"/>
    <x v="1721"/>
    <x v="93"/>
    <x v="48"/>
    <n v="0"/>
  </r>
  <r>
    <n v="2017"/>
    <n v="0"/>
    <n v="0"/>
    <n v="0"/>
    <x v="234"/>
    <n v="2099"/>
    <s v="942"/>
    <x v="1340"/>
    <x v="1721"/>
    <x v="93"/>
    <x v="48"/>
    <n v="0"/>
  </r>
  <r>
    <n v="2017"/>
    <n v="0"/>
    <n v="0"/>
    <n v="0"/>
    <x v="234"/>
    <n v="2099"/>
    <s v="942"/>
    <x v="1340"/>
    <x v="1721"/>
    <x v="93"/>
    <x v="48"/>
    <n v="0"/>
  </r>
  <r>
    <n v="2017"/>
    <n v="0"/>
    <n v="0"/>
    <n v="0"/>
    <x v="234"/>
    <n v="2099"/>
    <s v="942"/>
    <x v="1340"/>
    <x v="1721"/>
    <x v="93"/>
    <x v="48"/>
    <n v="0"/>
  </r>
  <r>
    <n v="2017"/>
    <n v="21.11"/>
    <n v="21.11"/>
    <n v="21.11"/>
    <x v="234"/>
    <n v="2099"/>
    <s v="942"/>
    <x v="1340"/>
    <x v="1721"/>
    <x v="93"/>
    <x v="48"/>
    <n v="0"/>
  </r>
  <r>
    <n v="2017"/>
    <n v="77.790000000000006"/>
    <n v="77.790000000000006"/>
    <n v="77.790000000000006"/>
    <x v="234"/>
    <n v="2099"/>
    <s v="942"/>
    <x v="1340"/>
    <x v="1721"/>
    <x v="93"/>
    <x v="48"/>
    <n v="0"/>
  </r>
  <r>
    <n v="2017"/>
    <n v="86.53"/>
    <n v="86.53"/>
    <n v="86.53"/>
    <x v="234"/>
    <n v="2099"/>
    <s v="942"/>
    <x v="1340"/>
    <x v="1721"/>
    <x v="93"/>
    <x v="48"/>
    <n v="0"/>
  </r>
  <r>
    <n v="2017"/>
    <n v="67.84"/>
    <n v="67.84"/>
    <n v="67.84"/>
    <x v="234"/>
    <n v="2099"/>
    <s v="942"/>
    <x v="1340"/>
    <x v="1721"/>
    <x v="93"/>
    <x v="48"/>
    <n v="0"/>
  </r>
  <r>
    <n v="2017"/>
    <n v="254.47"/>
    <n v="254.47"/>
    <n v="254.47"/>
    <x v="234"/>
    <n v="2099"/>
    <s v="942"/>
    <x v="1340"/>
    <x v="1721"/>
    <x v="93"/>
    <x v="48"/>
    <n v="0"/>
  </r>
  <r>
    <n v="2017"/>
    <n v="12.06"/>
    <n v="12.06"/>
    <n v="12.06"/>
    <x v="234"/>
    <n v="2099"/>
    <s v="942"/>
    <x v="1340"/>
    <x v="1721"/>
    <x v="93"/>
    <x v="48"/>
    <n v="0"/>
  </r>
  <r>
    <n v="2017"/>
    <n v="575.36"/>
    <n v="575.36"/>
    <n v="575.36"/>
    <x v="234"/>
    <n v="2099"/>
    <s v="942"/>
    <x v="1340"/>
    <x v="1721"/>
    <x v="93"/>
    <x v="48"/>
    <n v="0"/>
  </r>
  <r>
    <n v="2017"/>
    <n v="189.9"/>
    <n v="189.9"/>
    <n v="189.9"/>
    <x v="234"/>
    <n v="2099"/>
    <s v="942"/>
    <x v="1340"/>
    <x v="1721"/>
    <x v="93"/>
    <x v="48"/>
    <n v="0"/>
  </r>
  <r>
    <n v="2017"/>
    <n v="361.55"/>
    <n v="361.55"/>
    <n v="361.55"/>
    <x v="234"/>
    <n v="2099"/>
    <s v="942"/>
    <x v="1340"/>
    <x v="1721"/>
    <x v="93"/>
    <x v="48"/>
    <n v="0"/>
  </r>
  <r>
    <n v="2017"/>
    <n v="74.7"/>
    <n v="74.7"/>
    <n v="74.7"/>
    <x v="234"/>
    <n v="2099"/>
    <s v="942"/>
    <x v="1340"/>
    <x v="1721"/>
    <x v="93"/>
    <x v="48"/>
    <n v="0"/>
  </r>
  <r>
    <n v="2017"/>
    <n v="742.68"/>
    <n v="742.68"/>
    <n v="742.68"/>
    <x v="234"/>
    <n v="2099"/>
    <s v="942"/>
    <x v="1340"/>
    <x v="1721"/>
    <x v="93"/>
    <x v="48"/>
    <n v="0"/>
  </r>
  <r>
    <n v="2017"/>
    <n v="719.89"/>
    <n v="719.89"/>
    <n v="719.89"/>
    <x v="234"/>
    <n v="2099"/>
    <s v="942"/>
    <x v="1340"/>
    <x v="1721"/>
    <x v="93"/>
    <x v="48"/>
    <n v="0"/>
  </r>
  <r>
    <n v="2017"/>
    <n v="419.73"/>
    <n v="419.73"/>
    <n v="419.73"/>
    <x v="234"/>
    <n v="2099"/>
    <s v="942"/>
    <x v="1340"/>
    <x v="1721"/>
    <x v="93"/>
    <x v="48"/>
    <n v="0"/>
  </r>
  <r>
    <n v="2017"/>
    <n v="811.8"/>
    <n v="811.8"/>
    <n v="811.8"/>
    <x v="234"/>
    <n v="2099"/>
    <s v="942"/>
    <x v="1340"/>
    <x v="1721"/>
    <x v="93"/>
    <x v="48"/>
    <n v="0"/>
  </r>
  <r>
    <n v="2017"/>
    <n v="218.35"/>
    <n v="436.7"/>
    <n v="436.7"/>
    <x v="234"/>
    <n v="2099"/>
    <s v="942"/>
    <x v="1340"/>
    <x v="1721"/>
    <x v="93"/>
    <x v="48"/>
    <n v="0"/>
  </r>
  <r>
    <n v="2017"/>
    <n v="0"/>
    <n v="0"/>
    <n v="0"/>
    <x v="234"/>
    <n v="2099"/>
    <s v="942"/>
    <x v="1340"/>
    <x v="1721"/>
    <x v="93"/>
    <x v="48"/>
    <n v="0"/>
  </r>
  <r>
    <n v="2017"/>
    <n v="583.83000000000004"/>
    <n v="8173.62"/>
    <n v="8173.62"/>
    <x v="234"/>
    <n v="2099"/>
    <s v="942"/>
    <x v="1340"/>
    <x v="1721"/>
    <x v="93"/>
    <x v="48"/>
    <n v="0"/>
  </r>
  <r>
    <n v="2017"/>
    <n v="228.96"/>
    <n v="2518.56"/>
    <n v="2518.56"/>
    <x v="234"/>
    <n v="2099"/>
    <s v="942"/>
    <x v="1340"/>
    <x v="1721"/>
    <x v="93"/>
    <x v="48"/>
    <n v="0"/>
  </r>
  <r>
    <n v="2017"/>
    <n v="21.11"/>
    <n v="42.22"/>
    <n v="42.22"/>
    <x v="234"/>
    <n v="2099"/>
    <s v="942"/>
    <x v="1340"/>
    <x v="1721"/>
    <x v="93"/>
    <x v="48"/>
    <n v="0"/>
  </r>
  <r>
    <n v="2017"/>
    <n v="77.790000000000006"/>
    <n v="77.790000000000006"/>
    <n v="77.790000000000006"/>
    <x v="234"/>
    <n v="2099"/>
    <s v="942"/>
    <x v="1340"/>
    <x v="1721"/>
    <x v="93"/>
    <x v="48"/>
    <n v="0"/>
  </r>
  <r>
    <n v="2017"/>
    <n v="122.41"/>
    <n v="122.41"/>
    <n v="122.41"/>
    <x v="234"/>
    <n v="2099"/>
    <s v="942"/>
    <x v="1340"/>
    <x v="1721"/>
    <x v="93"/>
    <x v="48"/>
    <n v="0"/>
  </r>
  <r>
    <n v="2017"/>
    <n v="85.02"/>
    <n v="85.02"/>
    <n v="85.02"/>
    <x v="234"/>
    <n v="2099"/>
    <s v="942"/>
    <x v="1340"/>
    <x v="1721"/>
    <x v="93"/>
    <x v="48"/>
    <n v="0"/>
  </r>
  <r>
    <n v="2017"/>
    <n v="86.53"/>
    <n v="86.53"/>
    <n v="86.53"/>
    <x v="234"/>
    <n v="2099"/>
    <s v="942"/>
    <x v="1340"/>
    <x v="1721"/>
    <x v="93"/>
    <x v="48"/>
    <n v="0"/>
  </r>
  <r>
    <n v="2017"/>
    <n v="425.62"/>
    <n v="425.62"/>
    <n v="425.62"/>
    <x v="234"/>
    <n v="2099"/>
    <s v="942"/>
    <x v="1340"/>
    <x v="1721"/>
    <x v="93"/>
    <x v="48"/>
    <n v="0"/>
  </r>
  <r>
    <n v="2017"/>
    <n v="177.95"/>
    <n v="177.95"/>
    <n v="177.95"/>
    <x v="234"/>
    <n v="2099"/>
    <s v="942"/>
    <x v="1340"/>
    <x v="1721"/>
    <x v="93"/>
    <x v="48"/>
    <n v="0"/>
  </r>
  <r>
    <n v="2017"/>
    <n v="69.650000000000006"/>
    <n v="69.650000000000006"/>
    <n v="69.650000000000006"/>
    <x v="234"/>
    <n v="2099"/>
    <s v="942"/>
    <x v="1340"/>
    <x v="1721"/>
    <x v="93"/>
    <x v="48"/>
    <n v="0"/>
  </r>
  <r>
    <n v="2017"/>
    <n v="147.74"/>
    <n v="147.74"/>
    <n v="147.74"/>
    <x v="234"/>
    <n v="2099"/>
    <s v="942"/>
    <x v="1340"/>
    <x v="1721"/>
    <x v="93"/>
    <x v="48"/>
    <n v="0"/>
  </r>
  <r>
    <n v="2017"/>
    <n v="292.76"/>
    <n v="292.76"/>
    <n v="292.76"/>
    <x v="234"/>
    <n v="2099"/>
    <s v="942"/>
    <x v="1340"/>
    <x v="1721"/>
    <x v="93"/>
    <x v="48"/>
    <n v="0"/>
  </r>
  <r>
    <n v="2017"/>
    <n v="993.74"/>
    <n v="993.74"/>
    <n v="993.74"/>
    <x v="234"/>
    <n v="2099"/>
    <s v="942"/>
    <x v="1340"/>
    <x v="1721"/>
    <x v="93"/>
    <x v="48"/>
    <n v="0"/>
  </r>
  <r>
    <n v="2017"/>
    <n v="1312.33"/>
    <n v="1312.33"/>
    <n v="1312.33"/>
    <x v="234"/>
    <n v="2099"/>
    <s v="942"/>
    <x v="1340"/>
    <x v="1721"/>
    <x v="93"/>
    <x v="48"/>
    <n v="0"/>
  </r>
  <r>
    <n v="2017"/>
    <n v="488.04"/>
    <n v="976.08"/>
    <n v="976.08"/>
    <x v="234"/>
    <n v="2099"/>
    <s v="942"/>
    <x v="1340"/>
    <x v="1721"/>
    <x v="93"/>
    <x v="48"/>
    <n v="0"/>
  </r>
  <r>
    <n v="2017"/>
    <n v="202.52"/>
    <n v="202.52"/>
    <n v="202.52"/>
    <x v="234"/>
    <n v="2099"/>
    <s v="942"/>
    <x v="1340"/>
    <x v="1721"/>
    <x v="93"/>
    <x v="48"/>
    <n v="0"/>
  </r>
  <r>
    <n v="2017"/>
    <n v="170.98"/>
    <n v="170.98"/>
    <n v="170.98"/>
    <x v="234"/>
    <n v="2099"/>
    <s v="942"/>
    <x v="1340"/>
    <x v="1721"/>
    <x v="93"/>
    <x v="48"/>
    <n v="0"/>
  </r>
  <r>
    <n v="2017"/>
    <n v="618.08000000000004"/>
    <n v="618.08000000000004"/>
    <n v="618.08000000000004"/>
    <x v="234"/>
    <n v="2099"/>
    <s v="942"/>
    <x v="1340"/>
    <x v="1721"/>
    <x v="93"/>
    <x v="48"/>
    <n v="0"/>
  </r>
  <r>
    <n v="2017"/>
    <n v="719.89"/>
    <n v="719.89"/>
    <n v="719.89"/>
    <x v="234"/>
    <n v="2099"/>
    <s v="942"/>
    <x v="1340"/>
    <x v="1721"/>
    <x v="93"/>
    <x v="48"/>
    <n v="0"/>
  </r>
  <r>
    <n v="2017"/>
    <n v="1162.96"/>
    <n v="2325.92"/>
    <n v="2325.92"/>
    <x v="234"/>
    <n v="2099"/>
    <s v="942"/>
    <x v="1340"/>
    <x v="1721"/>
    <x v="93"/>
    <x v="48"/>
    <n v="0"/>
  </r>
  <r>
    <n v="2017"/>
    <n v="48.85"/>
    <n v="97.7"/>
    <n v="97.7"/>
    <x v="234"/>
    <n v="2099"/>
    <s v="942"/>
    <x v="1340"/>
    <x v="1721"/>
    <x v="93"/>
    <x v="48"/>
    <n v="0"/>
  </r>
  <r>
    <n v="2017"/>
    <n v="218.35"/>
    <n v="436.7"/>
    <n v="436.7"/>
    <x v="234"/>
    <n v="2099"/>
    <s v="942"/>
    <x v="1340"/>
    <x v="1721"/>
    <x v="93"/>
    <x v="48"/>
    <n v="0"/>
  </r>
  <r>
    <n v="2017"/>
    <n v="0"/>
    <n v="0"/>
    <n v="0"/>
    <x v="234"/>
    <n v="2099"/>
    <s v="942"/>
    <x v="1340"/>
    <x v="1721"/>
    <x v="93"/>
    <x v="48"/>
    <n v="0"/>
  </r>
  <r>
    <n v="2017"/>
    <n v="21.11"/>
    <n v="21.11"/>
    <n v="21.11"/>
    <x v="234"/>
    <n v="2099"/>
    <s v="942"/>
    <x v="1340"/>
    <x v="1721"/>
    <x v="93"/>
    <x v="48"/>
    <n v="0"/>
  </r>
  <r>
    <n v="2017"/>
    <n v="77.790000000000006"/>
    <n v="77.790000000000006"/>
    <n v="77.790000000000006"/>
    <x v="234"/>
    <n v="2099"/>
    <s v="942"/>
    <x v="1340"/>
    <x v="1721"/>
    <x v="93"/>
    <x v="48"/>
    <n v="0"/>
  </r>
  <r>
    <n v="2017"/>
    <n v="85.02"/>
    <n v="85.02"/>
    <n v="85.02"/>
    <x v="234"/>
    <n v="2099"/>
    <s v="942"/>
    <x v="1340"/>
    <x v="1721"/>
    <x v="93"/>
    <x v="48"/>
    <n v="0"/>
  </r>
  <r>
    <n v="2017"/>
    <n v="86.53"/>
    <n v="86.53"/>
    <n v="86.53"/>
    <x v="234"/>
    <n v="2099"/>
    <s v="942"/>
    <x v="1340"/>
    <x v="1721"/>
    <x v="93"/>
    <x v="48"/>
    <n v="0"/>
  </r>
  <r>
    <n v="2017"/>
    <n v="69.650000000000006"/>
    <n v="69.650000000000006"/>
    <n v="69.650000000000006"/>
    <x v="234"/>
    <n v="2099"/>
    <s v="942"/>
    <x v="1340"/>
    <x v="1721"/>
    <x v="93"/>
    <x v="48"/>
    <n v="0"/>
  </r>
  <r>
    <n v="2017"/>
    <n v="90.15"/>
    <n v="90.15"/>
    <n v="90.15"/>
    <x v="234"/>
    <n v="2099"/>
    <s v="942"/>
    <x v="1340"/>
    <x v="1721"/>
    <x v="93"/>
    <x v="48"/>
    <n v="0"/>
  </r>
  <r>
    <n v="2017"/>
    <n v="254.47"/>
    <n v="254.47"/>
    <n v="254.47"/>
    <x v="234"/>
    <n v="2099"/>
    <s v="942"/>
    <x v="1340"/>
    <x v="1721"/>
    <x v="93"/>
    <x v="48"/>
    <n v="0"/>
  </r>
  <r>
    <n v="2017"/>
    <n v="575.36"/>
    <n v="575.36"/>
    <n v="575.36"/>
    <x v="234"/>
    <n v="2099"/>
    <s v="942"/>
    <x v="1340"/>
    <x v="1721"/>
    <x v="93"/>
    <x v="48"/>
    <n v="0"/>
  </r>
  <r>
    <n v="2017"/>
    <n v="202.52"/>
    <n v="202.52"/>
    <n v="202.52"/>
    <x v="234"/>
    <n v="2099"/>
    <s v="942"/>
    <x v="1340"/>
    <x v="1721"/>
    <x v="93"/>
    <x v="48"/>
    <n v="0"/>
  </r>
  <r>
    <n v="2017"/>
    <n v="170.98"/>
    <n v="170.98"/>
    <n v="170.98"/>
    <x v="234"/>
    <n v="2099"/>
    <s v="942"/>
    <x v="1340"/>
    <x v="1721"/>
    <x v="93"/>
    <x v="48"/>
    <n v="0"/>
  </r>
  <r>
    <n v="2017"/>
    <n v="742.68"/>
    <n v="742.68"/>
    <n v="742.68"/>
    <x v="234"/>
    <n v="2099"/>
    <s v="942"/>
    <x v="1340"/>
    <x v="1721"/>
    <x v="93"/>
    <x v="48"/>
    <n v="0"/>
  </r>
  <r>
    <n v="2017"/>
    <n v="719.89"/>
    <n v="719.89"/>
    <n v="719.89"/>
    <x v="234"/>
    <n v="2099"/>
    <s v="942"/>
    <x v="1340"/>
    <x v="1721"/>
    <x v="93"/>
    <x v="48"/>
    <n v="0"/>
  </r>
  <r>
    <n v="2017"/>
    <n v="218.35"/>
    <n v="436.7"/>
    <n v="436.7"/>
    <x v="234"/>
    <n v="2099"/>
    <s v="942"/>
    <x v="1340"/>
    <x v="1721"/>
    <x v="93"/>
    <x v="48"/>
    <n v="0"/>
  </r>
  <r>
    <n v="2017"/>
    <n v="0"/>
    <n v="0"/>
    <n v="0"/>
    <x v="234"/>
    <n v="2099"/>
    <s v="942"/>
    <x v="1340"/>
    <x v="1721"/>
    <x v="93"/>
    <x v="48"/>
    <n v="0"/>
  </r>
  <r>
    <n v="2017"/>
    <n v="116.98"/>
    <n v="116.98"/>
    <n v="116.98"/>
    <x v="234"/>
    <n v="2099"/>
    <s v="942"/>
    <x v="1340"/>
    <x v="1721"/>
    <x v="93"/>
    <x v="48"/>
    <n v="0"/>
  </r>
  <r>
    <n v="2017"/>
    <n v="48.24"/>
    <n v="289.44"/>
    <n v="289.44"/>
    <x v="234"/>
    <n v="2099"/>
    <s v="942"/>
    <x v="1340"/>
    <x v="1721"/>
    <x v="93"/>
    <x v="48"/>
    <n v="0"/>
  </r>
  <r>
    <n v="2017"/>
    <n v="190.85"/>
    <n v="190.85"/>
    <n v="190.85"/>
    <x v="234"/>
    <n v="2099"/>
    <s v="942"/>
    <x v="1340"/>
    <x v="1721"/>
    <x v="93"/>
    <x v="48"/>
    <n v="0"/>
  </r>
  <r>
    <n v="2017"/>
    <n v="60.3"/>
    <n v="180.9"/>
    <n v="180.9"/>
    <x v="234"/>
    <n v="2099"/>
    <s v="942"/>
    <x v="1340"/>
    <x v="1721"/>
    <x v="93"/>
    <x v="48"/>
    <n v="0"/>
  </r>
  <r>
    <n v="2017"/>
    <n v="986.93"/>
    <n v="2960.79"/>
    <n v="2960.79"/>
    <x v="234"/>
    <n v="2099"/>
    <s v="942"/>
    <x v="1340"/>
    <x v="1721"/>
    <x v="93"/>
    <x v="48"/>
    <n v="0"/>
  </r>
  <r>
    <n v="2017"/>
    <n v="397.4"/>
    <n v="794.8"/>
    <n v="794.8"/>
    <x v="234"/>
    <n v="2099"/>
    <s v="942"/>
    <x v="1340"/>
    <x v="1721"/>
    <x v="93"/>
    <x v="48"/>
    <n v="0"/>
  </r>
  <r>
    <n v="2017"/>
    <n v="481.07"/>
    <n v="962.14"/>
    <n v="962.14"/>
    <x v="234"/>
    <n v="2099"/>
    <s v="942"/>
    <x v="1340"/>
    <x v="1721"/>
    <x v="93"/>
    <x v="48"/>
    <n v="0"/>
  </r>
  <r>
    <n v="2017"/>
    <n v="482.4"/>
    <n v="482.4"/>
    <n v="482.4"/>
    <x v="234"/>
    <n v="2099"/>
    <s v="942"/>
    <x v="1340"/>
    <x v="1721"/>
    <x v="93"/>
    <x v="48"/>
    <n v="0"/>
  </r>
  <r>
    <n v="2017"/>
    <n v="202.85"/>
    <n v="608.54999999999995"/>
    <n v="608.54999999999995"/>
    <x v="234"/>
    <n v="2099"/>
    <s v="942"/>
    <x v="1340"/>
    <x v="1721"/>
    <x v="93"/>
    <x v="48"/>
    <n v="0"/>
  </r>
  <r>
    <n v="2017"/>
    <n v="7"/>
    <n v="14"/>
    <n v="14"/>
    <x v="234"/>
    <n v="2099"/>
    <s v="942"/>
    <x v="1340"/>
    <x v="1721"/>
    <x v="93"/>
    <x v="48"/>
    <n v="0"/>
  </r>
  <r>
    <n v="2017"/>
    <n v="0"/>
    <n v="0"/>
    <n v="0"/>
    <x v="234"/>
    <n v="2099"/>
    <s v="942"/>
    <x v="1340"/>
    <x v="1721"/>
    <x v="93"/>
    <x v="48"/>
    <n v="0"/>
  </r>
  <r>
    <n v="2017"/>
    <n v="0"/>
    <n v="0"/>
    <n v="0"/>
    <x v="234"/>
    <n v="2099"/>
    <s v="942"/>
    <x v="1340"/>
    <x v="1721"/>
    <x v="93"/>
    <x v="48"/>
    <n v="0"/>
  </r>
  <r>
    <n v="2017"/>
    <n v="0"/>
    <n v="0"/>
    <n v="0"/>
    <x v="234"/>
    <n v="2099"/>
    <s v="942"/>
    <x v="1340"/>
    <x v="1721"/>
    <x v="93"/>
    <x v="48"/>
    <n v="0"/>
  </r>
  <r>
    <n v="2017"/>
    <n v="282.8"/>
    <n v="282.8"/>
    <n v="282.8"/>
    <x v="234"/>
    <n v="2099"/>
    <s v="942"/>
    <x v="1340"/>
    <x v="1721"/>
    <x v="93"/>
    <x v="48"/>
    <n v="0"/>
  </r>
  <r>
    <n v="2017"/>
    <n v="201.55"/>
    <n v="604.65"/>
    <n v="604.65"/>
    <x v="234"/>
    <n v="2099"/>
    <s v="942"/>
    <x v="1340"/>
    <x v="1721"/>
    <x v="93"/>
    <x v="48"/>
    <n v="0"/>
  </r>
  <r>
    <n v="2017"/>
    <n v="510.28"/>
    <n v="510.28"/>
    <n v="510.28"/>
    <x v="234"/>
    <n v="2099"/>
    <s v="942"/>
    <x v="1340"/>
    <x v="1721"/>
    <x v="93"/>
    <x v="48"/>
    <n v="0"/>
  </r>
  <r>
    <n v="2017"/>
    <n v="87.32"/>
    <n v="87.32"/>
    <n v="87.32"/>
    <x v="234"/>
    <n v="2099"/>
    <s v="942"/>
    <x v="1340"/>
    <x v="1721"/>
    <x v="93"/>
    <x v="48"/>
    <n v="0"/>
  </r>
  <r>
    <n v="2017"/>
    <n v="463.68"/>
    <n v="6491.52"/>
    <n v="6491.52"/>
    <x v="234"/>
    <n v="2099"/>
    <s v="942"/>
    <x v="1340"/>
    <x v="1721"/>
    <x v="93"/>
    <x v="48"/>
    <n v="0"/>
  </r>
  <r>
    <n v="2017"/>
    <n v="197.49"/>
    <n v="5529.72"/>
    <n v="5529.72"/>
    <x v="234"/>
    <n v="2099"/>
    <s v="942"/>
    <x v="1340"/>
    <x v="1721"/>
    <x v="93"/>
    <x v="48"/>
    <n v="0"/>
  </r>
  <r>
    <n v="2017"/>
    <n v="12.06"/>
    <n v="36.18"/>
    <n v="36.18"/>
    <x v="234"/>
    <n v="2099"/>
    <s v="942"/>
    <x v="1340"/>
    <x v="1721"/>
    <x v="93"/>
    <x v="48"/>
    <n v="0"/>
  </r>
  <r>
    <n v="2017"/>
    <n v="60.3"/>
    <n v="180.9"/>
    <n v="180.9"/>
    <x v="234"/>
    <n v="2099"/>
    <s v="942"/>
    <x v="1340"/>
    <x v="1721"/>
    <x v="93"/>
    <x v="48"/>
    <n v="0"/>
  </r>
  <r>
    <n v="2017"/>
    <n v="120.3"/>
    <n v="360.9"/>
    <n v="360.9"/>
    <x v="234"/>
    <n v="2099"/>
    <s v="942"/>
    <x v="1340"/>
    <x v="1721"/>
    <x v="93"/>
    <x v="48"/>
    <n v="0"/>
  </r>
  <r>
    <n v="2017"/>
    <n v="482.4"/>
    <n v="964.8"/>
    <n v="964.8"/>
    <x v="234"/>
    <n v="2099"/>
    <s v="942"/>
    <x v="1340"/>
    <x v="1721"/>
    <x v="93"/>
    <x v="48"/>
    <n v="0"/>
  </r>
  <r>
    <n v="2017"/>
    <n v="48.24"/>
    <n v="578.88"/>
    <n v="578.88"/>
    <x v="234"/>
    <n v="2099"/>
    <s v="942"/>
    <x v="1340"/>
    <x v="1721"/>
    <x v="93"/>
    <x v="48"/>
    <n v="0"/>
  </r>
  <r>
    <n v="2017"/>
    <n v="21.11"/>
    <n v="63.33"/>
    <n v="63.33"/>
    <x v="234"/>
    <n v="2099"/>
    <s v="942"/>
    <x v="1340"/>
    <x v="1721"/>
    <x v="93"/>
    <x v="48"/>
    <n v="0"/>
  </r>
  <r>
    <n v="2017"/>
    <n v="190.85"/>
    <n v="381.7"/>
    <n v="381.7"/>
    <x v="234"/>
    <n v="2099"/>
    <s v="942"/>
    <x v="1340"/>
    <x v="1721"/>
    <x v="93"/>
    <x v="48"/>
    <n v="0"/>
  </r>
  <r>
    <n v="2017"/>
    <n v="116.98"/>
    <n v="233.96"/>
    <n v="233.96"/>
    <x v="234"/>
    <n v="2099"/>
    <s v="942"/>
    <x v="1340"/>
    <x v="1721"/>
    <x v="93"/>
    <x v="48"/>
    <n v="0"/>
  </r>
  <r>
    <n v="2017"/>
    <n v="719.89"/>
    <n v="2159.67"/>
    <n v="2159.67"/>
    <x v="234"/>
    <n v="2099"/>
    <s v="942"/>
    <x v="1340"/>
    <x v="1721"/>
    <x v="93"/>
    <x v="48"/>
    <n v="0"/>
  </r>
  <r>
    <n v="2017"/>
    <n v="123.01"/>
    <n v="123.01"/>
    <n v="123.01"/>
    <x v="234"/>
    <n v="2099"/>
    <s v="942"/>
    <x v="1340"/>
    <x v="1721"/>
    <x v="93"/>
    <x v="48"/>
    <n v="0"/>
  </r>
  <r>
    <n v="2017"/>
    <n v="359.09"/>
    <n v="359.09"/>
    <n v="359.09"/>
    <x v="234"/>
    <n v="2099"/>
    <s v="942"/>
    <x v="1340"/>
    <x v="1721"/>
    <x v="93"/>
    <x v="48"/>
    <n v="0"/>
  </r>
  <r>
    <n v="2017"/>
    <n v="153.16"/>
    <n v="153.16"/>
    <n v="153.16"/>
    <x v="234"/>
    <n v="2099"/>
    <s v="942"/>
    <x v="1340"/>
    <x v="1721"/>
    <x v="93"/>
    <x v="48"/>
    <n v="0"/>
  </r>
  <r>
    <n v="2017"/>
    <n v="194.55"/>
    <n v="583.65"/>
    <n v="583.65"/>
    <x v="234"/>
    <n v="2099"/>
    <s v="942"/>
    <x v="1340"/>
    <x v="1721"/>
    <x v="93"/>
    <x v="48"/>
    <n v="0"/>
  </r>
  <r>
    <n v="2017"/>
    <n v="7"/>
    <n v="28"/>
    <n v="28"/>
    <x v="234"/>
    <n v="2099"/>
    <s v="942"/>
    <x v="1340"/>
    <x v="1721"/>
    <x v="93"/>
    <x v="48"/>
    <n v="0"/>
  </r>
  <r>
    <n v="2017"/>
    <n v="0"/>
    <n v="0"/>
    <n v="0"/>
    <x v="234"/>
    <n v="2099"/>
    <s v="942"/>
    <x v="1340"/>
    <x v="1721"/>
    <x v="93"/>
    <x v="48"/>
    <n v="0"/>
  </r>
  <r>
    <n v="2017"/>
    <n v="0"/>
    <n v="0"/>
    <n v="0"/>
    <x v="234"/>
    <n v="2099"/>
    <s v="942"/>
    <x v="1340"/>
    <x v="1721"/>
    <x v="93"/>
    <x v="48"/>
    <n v="0"/>
  </r>
  <r>
    <n v="2017"/>
    <n v="0"/>
    <n v="0"/>
    <n v="0"/>
    <x v="234"/>
    <n v="2099"/>
    <s v="942"/>
    <x v="1340"/>
    <x v="1721"/>
    <x v="93"/>
    <x v="48"/>
    <n v="0"/>
  </r>
  <r>
    <n v="2017"/>
    <n v="21.11"/>
    <n v="21.11"/>
    <n v="21.11"/>
    <x v="234"/>
    <n v="2099"/>
    <s v="942"/>
    <x v="1340"/>
    <x v="1721"/>
    <x v="93"/>
    <x v="48"/>
    <n v="0"/>
  </r>
  <r>
    <n v="2017"/>
    <n v="116.98"/>
    <n v="116.98"/>
    <n v="116.98"/>
    <x v="234"/>
    <n v="2099"/>
    <s v="942"/>
    <x v="1340"/>
    <x v="1721"/>
    <x v="93"/>
    <x v="48"/>
    <n v="0"/>
  </r>
  <r>
    <n v="2017"/>
    <n v="77.790000000000006"/>
    <n v="77.790000000000006"/>
    <n v="77.790000000000006"/>
    <x v="234"/>
    <n v="2099"/>
    <s v="942"/>
    <x v="1340"/>
    <x v="1721"/>
    <x v="93"/>
    <x v="48"/>
    <n v="0"/>
  </r>
  <r>
    <n v="2017"/>
    <n v="85.02"/>
    <n v="85.02"/>
    <n v="85.02"/>
    <x v="234"/>
    <n v="2099"/>
    <s v="942"/>
    <x v="1340"/>
    <x v="1721"/>
    <x v="93"/>
    <x v="48"/>
    <n v="0"/>
  </r>
  <r>
    <n v="2017"/>
    <n v="86.53"/>
    <n v="86.53"/>
    <n v="86.53"/>
    <x v="234"/>
    <n v="2099"/>
    <s v="942"/>
    <x v="1340"/>
    <x v="1721"/>
    <x v="93"/>
    <x v="48"/>
    <n v="0"/>
  </r>
  <r>
    <n v="2017"/>
    <n v="190.85"/>
    <n v="190.85"/>
    <n v="190.85"/>
    <x v="234"/>
    <n v="2099"/>
    <s v="942"/>
    <x v="1340"/>
    <x v="1721"/>
    <x v="93"/>
    <x v="48"/>
    <n v="0"/>
  </r>
  <r>
    <n v="2017"/>
    <n v="69.650000000000006"/>
    <n v="69.650000000000006"/>
    <n v="69.650000000000006"/>
    <x v="234"/>
    <n v="2099"/>
    <s v="942"/>
    <x v="1340"/>
    <x v="1721"/>
    <x v="93"/>
    <x v="48"/>
    <n v="0"/>
  </r>
  <r>
    <n v="2017"/>
    <n v="90.15"/>
    <n v="90.15"/>
    <n v="90.15"/>
    <x v="234"/>
    <n v="2099"/>
    <s v="942"/>
    <x v="1340"/>
    <x v="1721"/>
    <x v="93"/>
    <x v="48"/>
    <n v="0"/>
  </r>
  <r>
    <n v="2017"/>
    <n v="254.47"/>
    <n v="254.47"/>
    <n v="254.47"/>
    <x v="234"/>
    <n v="2099"/>
    <s v="942"/>
    <x v="1340"/>
    <x v="1721"/>
    <x v="93"/>
    <x v="48"/>
    <n v="0"/>
  </r>
  <r>
    <n v="2017"/>
    <n v="719.89"/>
    <n v="719.89"/>
    <n v="719.89"/>
    <x v="234"/>
    <n v="2099"/>
    <s v="942"/>
    <x v="1340"/>
    <x v="1721"/>
    <x v="93"/>
    <x v="48"/>
    <n v="0"/>
  </r>
  <r>
    <n v="2017"/>
    <n v="482.4"/>
    <n v="482.4"/>
    <n v="482.4"/>
    <x v="234"/>
    <n v="2099"/>
    <s v="942"/>
    <x v="1340"/>
    <x v="1721"/>
    <x v="93"/>
    <x v="48"/>
    <n v="0"/>
  </r>
  <r>
    <n v="2017"/>
    <n v="218.35"/>
    <n v="436.7"/>
    <n v="436.7"/>
    <x v="234"/>
    <n v="2099"/>
    <s v="942"/>
    <x v="1340"/>
    <x v="1721"/>
    <x v="93"/>
    <x v="48"/>
    <n v="0"/>
  </r>
  <r>
    <n v="2017"/>
    <n v="202.52"/>
    <n v="202.52"/>
    <n v="202.52"/>
    <x v="234"/>
    <n v="2099"/>
    <s v="942"/>
    <x v="1340"/>
    <x v="1721"/>
    <x v="93"/>
    <x v="48"/>
    <n v="0"/>
  </r>
  <r>
    <n v="2017"/>
    <n v="950.33"/>
    <n v="950.33"/>
    <n v="950.33"/>
    <x v="234"/>
    <n v="2099"/>
    <s v="942"/>
    <x v="1340"/>
    <x v="1721"/>
    <x v="93"/>
    <x v="48"/>
    <n v="0"/>
  </r>
  <r>
    <n v="2017"/>
    <n v="170.98"/>
    <n v="170.98"/>
    <n v="170.98"/>
    <x v="234"/>
    <n v="2099"/>
    <s v="942"/>
    <x v="1340"/>
    <x v="1721"/>
    <x v="93"/>
    <x v="48"/>
    <n v="0"/>
  </r>
  <r>
    <n v="2017"/>
    <n v="7"/>
    <n v="14"/>
    <n v="14"/>
    <x v="234"/>
    <n v="2099"/>
    <s v="942"/>
    <x v="1340"/>
    <x v="1721"/>
    <x v="93"/>
    <x v="48"/>
    <n v="0"/>
  </r>
  <r>
    <n v="2017"/>
    <n v="0"/>
    <n v="0"/>
    <n v="0"/>
    <x v="234"/>
    <n v="2099"/>
    <s v="942"/>
    <x v="1340"/>
    <x v="1721"/>
    <x v="93"/>
    <x v="48"/>
    <n v="0"/>
  </r>
  <r>
    <n v="2017"/>
    <n v="216.91"/>
    <n v="433.82"/>
    <n v="433.82"/>
    <x v="234"/>
    <n v="2099"/>
    <s v="942"/>
    <x v="1340"/>
    <x v="1721"/>
    <x v="93"/>
    <x v="48"/>
    <n v="0"/>
  </r>
  <r>
    <n v="2017"/>
    <n v="216.91"/>
    <n v="433.82"/>
    <n v="433.82"/>
    <x v="234"/>
    <n v="2099"/>
    <s v="942"/>
    <x v="1340"/>
    <x v="1721"/>
    <x v="93"/>
    <x v="48"/>
    <n v="0"/>
  </r>
  <r>
    <n v="2017"/>
    <n v="216.91"/>
    <n v="433.82"/>
    <n v="433.82"/>
    <x v="234"/>
    <n v="2099"/>
    <s v="942"/>
    <x v="1340"/>
    <x v="1721"/>
    <x v="93"/>
    <x v="48"/>
    <n v="0"/>
  </r>
  <r>
    <n v="2017"/>
    <n v="56.28"/>
    <n v="2026.08"/>
    <n v="2026.08"/>
    <x v="234"/>
    <n v="2099"/>
    <s v="942"/>
    <x v="1340"/>
    <x v="1721"/>
    <x v="93"/>
    <x v="48"/>
    <n v="0"/>
  </r>
  <r>
    <n v="2017"/>
    <n v="34.17"/>
    <n v="7602.83"/>
    <n v="7602.83"/>
    <x v="234"/>
    <n v="2099"/>
    <s v="942"/>
    <x v="1340"/>
    <x v="1721"/>
    <x v="93"/>
    <x v="48"/>
    <n v="0"/>
  </r>
  <r>
    <n v="2017"/>
    <n v="8000"/>
    <n v="8000"/>
    <n v="8000"/>
    <x v="234"/>
    <n v="3592"/>
    <s v="450"/>
    <x v="1341"/>
    <x v="1722"/>
    <x v="59"/>
    <x v="8"/>
    <n v="1"/>
  </r>
  <r>
    <n v="2017"/>
    <n v="300"/>
    <n v="300"/>
    <n v="300"/>
    <x v="8"/>
    <n v="0"/>
    <s v="220"/>
    <x v="1342"/>
    <x v="65"/>
    <x v="158"/>
    <x v="0"/>
    <n v="1"/>
  </r>
  <r>
    <n v="2017"/>
    <n v="479.57"/>
    <n v="1918.28"/>
    <n v="1918.28"/>
    <x v="234"/>
    <n v="2099"/>
    <s v="942"/>
    <x v="1343"/>
    <x v="1723"/>
    <x v="93"/>
    <x v="48"/>
    <n v="1"/>
  </r>
  <r>
    <n v="2017"/>
    <n v="1416.87"/>
    <n v="2833.74"/>
    <n v="2833.74"/>
    <x v="234"/>
    <n v="2099"/>
    <s v="942"/>
    <x v="1343"/>
    <x v="1723"/>
    <x v="93"/>
    <x v="48"/>
    <n v="0"/>
  </r>
  <r>
    <n v="2017"/>
    <n v="3083.54"/>
    <n v="3083.54"/>
    <n v="3083.54"/>
    <x v="234"/>
    <n v="2099"/>
    <s v="942"/>
    <x v="1343"/>
    <x v="1723"/>
    <x v="93"/>
    <x v="48"/>
    <n v="0"/>
  </r>
  <r>
    <n v="2017"/>
    <n v="6.83"/>
    <n v="27.32"/>
    <n v="27.32"/>
    <x v="234"/>
    <n v="2099"/>
    <s v="942"/>
    <x v="1343"/>
    <x v="1723"/>
    <x v="93"/>
    <x v="48"/>
    <n v="0"/>
  </r>
  <r>
    <n v="2017"/>
    <n v="55.51"/>
    <n v="111.02"/>
    <n v="111.02"/>
    <x v="234"/>
    <n v="2099"/>
    <s v="942"/>
    <x v="1343"/>
    <x v="1723"/>
    <x v="93"/>
    <x v="48"/>
    <n v="0"/>
  </r>
  <r>
    <n v="2017"/>
    <n v="0"/>
    <n v="0"/>
    <n v="0"/>
    <x v="234"/>
    <n v="2099"/>
    <s v="942"/>
    <x v="1343"/>
    <x v="1723"/>
    <x v="93"/>
    <x v="48"/>
    <n v="0"/>
  </r>
  <r>
    <n v="2017"/>
    <n v="0"/>
    <n v="0"/>
    <n v="0"/>
    <x v="234"/>
    <n v="2099"/>
    <s v="942"/>
    <x v="1343"/>
    <x v="1723"/>
    <x v="93"/>
    <x v="48"/>
    <n v="0"/>
  </r>
  <r>
    <n v="2017"/>
    <n v="21550.86"/>
    <n v="21550.86"/>
    <n v="21550.86"/>
    <x v="8"/>
    <n v="6471"/>
    <s v="130"/>
    <x v="1344"/>
    <x v="65"/>
    <x v="244"/>
    <x v="24"/>
    <n v="1"/>
  </r>
  <r>
    <n v="2017"/>
    <n v="21550.86"/>
    <n v="21550.86"/>
    <n v="21550.86"/>
    <x v="8"/>
    <n v="6471"/>
    <s v="130"/>
    <x v="1344"/>
    <x v="65"/>
    <x v="244"/>
    <x v="24"/>
    <n v="0"/>
  </r>
  <r>
    <n v="2017"/>
    <n v="0"/>
    <n v="0"/>
    <n v="0"/>
    <x v="17"/>
    <n v="0"/>
    <s v="250"/>
    <x v="249"/>
    <x v="65"/>
    <x v="158"/>
    <x v="47"/>
    <n v="0"/>
  </r>
  <r>
    <n v="2017"/>
    <n v="48481.1"/>
    <n v="48481.1"/>
    <n v="48481.1"/>
    <x v="237"/>
    <n v="4031"/>
    <s v="250"/>
    <x v="250"/>
    <x v="1724"/>
    <x v="127"/>
    <x v="47"/>
    <n v="1"/>
  </r>
  <r>
    <n v="2017"/>
    <n v="65"/>
    <n v="715"/>
    <n v="715"/>
    <x v="238"/>
    <n v="6942"/>
    <s v="942"/>
    <x v="1345"/>
    <x v="1725"/>
    <x v="559"/>
    <x v="48"/>
    <n v="1"/>
  </r>
  <r>
    <n v="2017"/>
    <n v="3.85"/>
    <n v="169.4"/>
    <n v="169.4"/>
    <x v="238"/>
    <n v="6942"/>
    <s v="942"/>
    <x v="1345"/>
    <x v="1725"/>
    <x v="559"/>
    <x v="48"/>
    <n v="0"/>
  </r>
  <r>
    <n v="2017"/>
    <n v="35"/>
    <n v="70"/>
    <n v="70"/>
    <x v="238"/>
    <n v="6942"/>
    <s v="942"/>
    <x v="1345"/>
    <x v="1725"/>
    <x v="559"/>
    <x v="48"/>
    <n v="0"/>
  </r>
  <r>
    <n v="2017"/>
    <n v="22.25"/>
    <n v="22.25"/>
    <n v="22.25"/>
    <x v="238"/>
    <n v="6942"/>
    <s v="942"/>
    <x v="1345"/>
    <x v="1725"/>
    <x v="559"/>
    <x v="48"/>
    <n v="0"/>
  </r>
  <r>
    <n v="2017"/>
    <n v="97.67"/>
    <n v="97.67"/>
    <n v="97.67"/>
    <x v="238"/>
    <n v="6942"/>
    <s v="942"/>
    <x v="1345"/>
    <x v="1725"/>
    <x v="559"/>
    <x v="48"/>
    <n v="0"/>
  </r>
  <r>
    <n v="2017"/>
    <n v="295.99"/>
    <n v="591.98"/>
    <n v="591.98"/>
    <x v="238"/>
    <n v="1705"/>
    <s v="942"/>
    <x v="1346"/>
    <x v="1726"/>
    <x v="4"/>
    <x v="48"/>
    <n v="1"/>
  </r>
  <r>
    <n v="2017"/>
    <n v="1439.95"/>
    <n v="1439.95"/>
    <n v="1439.95"/>
    <x v="239"/>
    <n v="2926"/>
    <s v="122"/>
    <x v="1347"/>
    <x v="1727"/>
    <x v="560"/>
    <x v="25"/>
    <n v="1"/>
  </r>
  <r>
    <n v="2017"/>
    <n v="242.16"/>
    <n v="242.16"/>
    <n v="242.16"/>
    <x v="239"/>
    <n v="1871"/>
    <s v="530"/>
    <x v="659"/>
    <x v="1728"/>
    <x v="151"/>
    <x v="4"/>
    <n v="1"/>
  </r>
  <r>
    <n v="2017"/>
    <n v="1199"/>
    <n v="1199"/>
    <n v="1199"/>
    <x v="8"/>
    <n v="5253"/>
    <s v="220"/>
    <x v="1348"/>
    <x v="65"/>
    <x v="215"/>
    <x v="0"/>
    <n v="1"/>
  </r>
  <r>
    <n v="2017"/>
    <n v="199.99"/>
    <n v="199.99"/>
    <n v="199.99"/>
    <x v="8"/>
    <n v="5253"/>
    <s v="220"/>
    <x v="1348"/>
    <x v="65"/>
    <x v="215"/>
    <x v="0"/>
    <n v="0"/>
  </r>
  <r>
    <n v="2017"/>
    <n v="129.99"/>
    <n v="129.99"/>
    <n v="129.99"/>
    <x v="8"/>
    <n v="5253"/>
    <s v="220"/>
    <x v="1348"/>
    <x v="65"/>
    <x v="215"/>
    <x v="0"/>
    <n v="0"/>
  </r>
  <r>
    <n v="2017"/>
    <n v="1425.24"/>
    <n v="1425.24"/>
    <n v="1425.24"/>
    <x v="240"/>
    <n v="5525"/>
    <s v="220"/>
    <x v="1349"/>
    <x v="1729"/>
    <x v="209"/>
    <x v="0"/>
    <n v="1"/>
  </r>
  <r>
    <n v="2017"/>
    <n v="294.39999999999998"/>
    <n v="294.39999999999998"/>
    <n v="294.39999999999998"/>
    <x v="8"/>
    <n v="0"/>
    <s v="220"/>
    <x v="1350"/>
    <x v="65"/>
    <x v="158"/>
    <x v="0"/>
    <n v="1"/>
  </r>
  <r>
    <n v="2017"/>
    <n v="49.94"/>
    <n v="49.94"/>
    <n v="49.94"/>
    <x v="8"/>
    <n v="0"/>
    <s v="220"/>
    <x v="1351"/>
    <x v="65"/>
    <x v="158"/>
    <x v="0"/>
    <n v="0"/>
  </r>
  <r>
    <n v="2017"/>
    <n v="10860"/>
    <n v="10860"/>
    <n v="10860"/>
    <x v="240"/>
    <n v="1559"/>
    <s v="940"/>
    <x v="1352"/>
    <x v="1730"/>
    <x v="223"/>
    <x v="10"/>
    <n v="1"/>
  </r>
  <r>
    <n v="2017"/>
    <n v="19370"/>
    <n v="19370"/>
    <n v="19370"/>
    <x v="240"/>
    <n v="1875"/>
    <s v="600"/>
    <x v="1353"/>
    <x v="1731"/>
    <x v="428"/>
    <x v="16"/>
    <n v="1"/>
  </r>
  <r>
    <n v="2017"/>
    <n v="247"/>
    <n v="247"/>
    <n v="247"/>
    <x v="241"/>
    <n v="3242"/>
    <s v="156"/>
    <x v="1354"/>
    <x v="1732"/>
    <x v="65"/>
    <x v="3"/>
    <n v="1"/>
  </r>
  <r>
    <n v="2017"/>
    <n v="449"/>
    <n v="13919"/>
    <n v="13919"/>
    <x v="8"/>
    <n v="3606"/>
    <s v="150"/>
    <x v="1355"/>
    <x v="65"/>
    <x v="561"/>
    <x v="6"/>
    <n v="1"/>
  </r>
  <r>
    <n v="2017"/>
    <n v="105"/>
    <n v="1155"/>
    <n v="1155"/>
    <x v="17"/>
    <n v="3606"/>
    <s v="150"/>
    <x v="1355"/>
    <x v="65"/>
    <x v="561"/>
    <x v="6"/>
    <n v="0"/>
  </r>
  <r>
    <n v="2017"/>
    <n v="6.5"/>
    <n v="6500"/>
    <n v="6652"/>
    <x v="242"/>
    <n v="5831"/>
    <s v="156"/>
    <x v="1356"/>
    <x v="1733"/>
    <x v="327"/>
    <x v="3"/>
    <n v="1"/>
  </r>
  <r>
    <n v="2017"/>
    <n v="1985.46"/>
    <n v="1985.46"/>
    <n v="1985.46"/>
    <x v="240"/>
    <n v="1705"/>
    <s v="220"/>
    <x v="1357"/>
    <x v="1734"/>
    <x v="4"/>
    <x v="0"/>
    <n v="1"/>
  </r>
  <r>
    <n v="2017"/>
    <n v="534.48"/>
    <n v="1068.96"/>
    <n v="1068.96"/>
    <x v="240"/>
    <n v="1705"/>
    <s v="942"/>
    <x v="1358"/>
    <x v="1735"/>
    <x v="4"/>
    <x v="48"/>
    <n v="1"/>
  </r>
  <r>
    <n v="2017"/>
    <n v="455"/>
    <n v="455"/>
    <n v="455"/>
    <x v="8"/>
    <n v="0"/>
    <s v="450"/>
    <x v="1359"/>
    <x v="65"/>
    <x v="158"/>
    <x v="8"/>
    <n v="1"/>
  </r>
  <r>
    <n v="2017"/>
    <n v="2650"/>
    <n v="2650"/>
    <n v="2650"/>
    <x v="243"/>
    <n v="6972"/>
    <s v="450"/>
    <x v="1360"/>
    <x v="1736"/>
    <x v="562"/>
    <x v="8"/>
    <n v="1"/>
  </r>
  <r>
    <n v="2017"/>
    <n v="5000"/>
    <n v="5000"/>
    <n v="5000"/>
    <x v="240"/>
    <n v="6047"/>
    <s v="425"/>
    <x v="558"/>
    <x v="1737"/>
    <x v="375"/>
    <x v="7"/>
    <n v="1"/>
  </r>
  <r>
    <n v="2017"/>
    <n v="1347.27"/>
    <n v="1347.27"/>
    <n v="1347.27"/>
    <x v="240"/>
    <n v="6961"/>
    <s v="942"/>
    <x v="1361"/>
    <x v="1738"/>
    <x v="563"/>
    <x v="48"/>
    <n v="1"/>
  </r>
  <r>
    <n v="2017"/>
    <n v="45.45"/>
    <n v="45.45"/>
    <n v="45.45"/>
    <x v="240"/>
    <n v="6961"/>
    <s v="942"/>
    <x v="1361"/>
    <x v="1738"/>
    <x v="563"/>
    <x v="48"/>
    <n v="0"/>
  </r>
  <r>
    <n v="2017"/>
    <n v="23.52"/>
    <n v="23.52"/>
    <n v="23.52"/>
    <x v="240"/>
    <n v="6961"/>
    <s v="942"/>
    <x v="1361"/>
    <x v="1738"/>
    <x v="563"/>
    <x v="48"/>
    <n v="0"/>
  </r>
  <r>
    <n v="2017"/>
    <n v="300"/>
    <n v="300"/>
    <n v="300"/>
    <x v="240"/>
    <n v="6961"/>
    <s v="942"/>
    <x v="1361"/>
    <x v="1738"/>
    <x v="563"/>
    <x v="48"/>
    <n v="0"/>
  </r>
  <r>
    <n v="2017"/>
    <n v="0"/>
    <n v="0"/>
    <n v="20"/>
    <x v="240"/>
    <n v="6961"/>
    <s v="942"/>
    <x v="1361"/>
    <x v="1738"/>
    <x v="563"/>
    <x v="48"/>
    <n v="0"/>
  </r>
  <r>
    <n v="2017"/>
    <n v="877.92"/>
    <n v="5267.52"/>
    <n v="5267.52"/>
    <x v="243"/>
    <n v="6961"/>
    <s v="942"/>
    <x v="1362"/>
    <x v="1739"/>
    <x v="563"/>
    <x v="48"/>
    <n v="1"/>
  </r>
  <r>
    <n v="2017"/>
    <n v="877.92"/>
    <n v="5267.52"/>
    <n v="5267.52"/>
    <x v="243"/>
    <n v="6961"/>
    <s v="942"/>
    <x v="1362"/>
    <x v="1739"/>
    <x v="563"/>
    <x v="48"/>
    <n v="0"/>
  </r>
  <r>
    <n v="2017"/>
    <n v="1602.82"/>
    <n v="1602.82"/>
    <n v="1602.82"/>
    <x v="243"/>
    <n v="6961"/>
    <s v="942"/>
    <x v="1362"/>
    <x v="1739"/>
    <x v="563"/>
    <x v="48"/>
    <n v="0"/>
  </r>
  <r>
    <n v="2017"/>
    <n v="803.64"/>
    <n v="803.64"/>
    <n v="803.64"/>
    <x v="243"/>
    <n v="6961"/>
    <s v="942"/>
    <x v="1362"/>
    <x v="1739"/>
    <x v="563"/>
    <x v="48"/>
    <n v="0"/>
  </r>
  <r>
    <n v="2017"/>
    <n v="1347.27"/>
    <n v="1347.27"/>
    <n v="1347.27"/>
    <x v="243"/>
    <n v="6961"/>
    <s v="942"/>
    <x v="1362"/>
    <x v="1739"/>
    <x v="563"/>
    <x v="48"/>
    <n v="0"/>
  </r>
  <r>
    <n v="2017"/>
    <n v="1.02"/>
    <n v="204"/>
    <n v="204"/>
    <x v="243"/>
    <n v="6961"/>
    <s v="942"/>
    <x v="1362"/>
    <x v="1739"/>
    <x v="563"/>
    <x v="48"/>
    <n v="0"/>
  </r>
  <r>
    <n v="2017"/>
    <n v="45.45"/>
    <n v="499.95"/>
    <n v="499.95"/>
    <x v="243"/>
    <n v="6961"/>
    <s v="942"/>
    <x v="1362"/>
    <x v="1739"/>
    <x v="563"/>
    <x v="48"/>
    <n v="0"/>
  </r>
  <r>
    <n v="2017"/>
    <n v="1200"/>
    <n v="1200"/>
    <n v="1200"/>
    <x v="243"/>
    <n v="6961"/>
    <s v="942"/>
    <x v="1362"/>
    <x v="1739"/>
    <x v="563"/>
    <x v="48"/>
    <n v="0"/>
  </r>
  <r>
    <n v="2017"/>
    <n v="720"/>
    <n v="720"/>
    <n v="720"/>
    <x v="243"/>
    <n v="6961"/>
    <s v="942"/>
    <x v="1362"/>
    <x v="1739"/>
    <x v="563"/>
    <x v="48"/>
    <n v="0"/>
  </r>
  <r>
    <n v="2017"/>
    <n v="0"/>
    <n v="0"/>
    <n v="100"/>
    <x v="243"/>
    <n v="6961"/>
    <s v="942"/>
    <x v="1362"/>
    <x v="1739"/>
    <x v="563"/>
    <x v="48"/>
    <n v="0"/>
  </r>
  <r>
    <n v="2017"/>
    <n v="1400"/>
    <n v="1400"/>
    <n v="1400"/>
    <x v="243"/>
    <n v="1451"/>
    <s v="600"/>
    <x v="1363"/>
    <x v="1740"/>
    <x v="381"/>
    <x v="16"/>
    <n v="1"/>
  </r>
  <r>
    <n v="2017"/>
    <n v="0"/>
    <n v="0"/>
    <n v="0"/>
    <x v="8"/>
    <n v="0"/>
    <s v="900"/>
    <x v="1364"/>
    <x v="65"/>
    <x v="158"/>
    <x v="14"/>
    <n v="1"/>
  </r>
  <r>
    <n v="2017"/>
    <n v="0"/>
    <n v="0"/>
    <n v="0"/>
    <x v="8"/>
    <n v="0"/>
    <s v="900"/>
    <x v="1365"/>
    <x v="65"/>
    <x v="158"/>
    <x v="14"/>
    <n v="0"/>
  </r>
  <r>
    <n v="2017"/>
    <n v="0"/>
    <n v="0"/>
    <n v="0"/>
    <x v="8"/>
    <n v="0"/>
    <s v="900"/>
    <x v="1365"/>
    <x v="65"/>
    <x v="158"/>
    <x v="14"/>
    <n v="0"/>
  </r>
  <r>
    <n v="2017"/>
    <n v="6.6"/>
    <n v="13.2"/>
    <n v="13.2"/>
    <x v="243"/>
    <n v="6942"/>
    <s v="942"/>
    <x v="1366"/>
    <x v="1741"/>
    <x v="559"/>
    <x v="48"/>
    <n v="1"/>
  </r>
  <r>
    <n v="2017"/>
    <n v="4.17"/>
    <n v="4.17"/>
    <n v="4.17"/>
    <x v="243"/>
    <n v="6942"/>
    <s v="942"/>
    <x v="1366"/>
    <x v="1741"/>
    <x v="559"/>
    <x v="48"/>
    <n v="0"/>
  </r>
  <r>
    <n v="2017"/>
    <n v="0.46"/>
    <n v="69"/>
    <n v="69"/>
    <x v="243"/>
    <n v="6942"/>
    <s v="942"/>
    <x v="1366"/>
    <x v="1741"/>
    <x v="559"/>
    <x v="48"/>
    <n v="0"/>
  </r>
  <r>
    <n v="2017"/>
    <n v="235.31"/>
    <n v="235.31"/>
    <n v="235.31"/>
    <x v="243"/>
    <n v="6942"/>
    <s v="942"/>
    <x v="1366"/>
    <x v="1741"/>
    <x v="559"/>
    <x v="48"/>
    <n v="0"/>
  </r>
  <r>
    <n v="2017"/>
    <n v="65"/>
    <n v="130"/>
    <n v="130"/>
    <x v="243"/>
    <n v="6942"/>
    <s v="942"/>
    <x v="1366"/>
    <x v="1741"/>
    <x v="559"/>
    <x v="48"/>
    <n v="0"/>
  </r>
  <r>
    <n v="2017"/>
    <n v="65"/>
    <n v="260"/>
    <n v="260"/>
    <x v="243"/>
    <n v="6942"/>
    <s v="942"/>
    <x v="1366"/>
    <x v="1741"/>
    <x v="559"/>
    <x v="48"/>
    <n v="0"/>
  </r>
  <r>
    <n v="2017"/>
    <n v="71.22"/>
    <n v="71.22"/>
    <n v="71.22"/>
    <x v="243"/>
    <n v="6942"/>
    <s v="942"/>
    <x v="1366"/>
    <x v="1741"/>
    <x v="559"/>
    <x v="48"/>
    <n v="0"/>
  </r>
  <r>
    <n v="2017"/>
    <n v="89"/>
    <n v="445"/>
    <n v="445"/>
    <x v="241"/>
    <n v="5525"/>
    <s v="220"/>
    <x v="1367"/>
    <x v="1742"/>
    <x v="209"/>
    <x v="0"/>
    <n v="1"/>
  </r>
  <r>
    <n v="2017"/>
    <n v="0"/>
    <n v="0"/>
    <n v="0"/>
    <x v="17"/>
    <n v="0"/>
    <s v="900"/>
    <x v="1368"/>
    <x v="65"/>
    <x v="158"/>
    <x v="14"/>
    <n v="1"/>
  </r>
  <r>
    <n v="2017"/>
    <n v="500"/>
    <n v="500"/>
    <n v="500"/>
    <x v="244"/>
    <n v="6712"/>
    <s v="150"/>
    <x v="1369"/>
    <x v="1743"/>
    <x v="564"/>
    <x v="6"/>
    <n v="1"/>
  </r>
  <r>
    <n v="2017"/>
    <n v="1500"/>
    <n v="1500"/>
    <n v="1500"/>
    <x v="243"/>
    <n v="3507"/>
    <s v="425"/>
    <x v="158"/>
    <x v="1744"/>
    <x v="24"/>
    <x v="7"/>
    <n v="1"/>
  </r>
  <r>
    <n v="2017"/>
    <n v="274336.28000000003"/>
    <n v="274336.28000000003"/>
    <n v="274336.28000000003"/>
    <x v="243"/>
    <n v="3494"/>
    <s v="600"/>
    <x v="1370"/>
    <x v="1745"/>
    <x v="513"/>
    <x v="16"/>
    <n v="1"/>
  </r>
  <r>
    <n v="2017"/>
    <n v="3800"/>
    <n v="3800"/>
    <n v="3800"/>
    <x v="244"/>
    <n v="2407"/>
    <s v="450"/>
    <x v="1371"/>
    <x v="1746"/>
    <x v="191"/>
    <x v="8"/>
    <n v="1"/>
  </r>
  <r>
    <n v="2017"/>
    <n v="10000"/>
    <n v="10000"/>
    <n v="10000"/>
    <x v="243"/>
    <n v="3353"/>
    <s v="500"/>
    <x v="769"/>
    <x v="1747"/>
    <x v="12"/>
    <x v="1"/>
    <n v="1"/>
  </r>
  <r>
    <n v="2017"/>
    <n v="10000"/>
    <n v="10000"/>
    <n v="10000"/>
    <x v="245"/>
    <n v="3589"/>
    <s v="500"/>
    <x v="1372"/>
    <x v="1748"/>
    <x v="14"/>
    <x v="1"/>
    <n v="1"/>
  </r>
  <r>
    <n v="2017"/>
    <n v="637.82000000000005"/>
    <n v="637.82000000000005"/>
    <n v="637.82000000000005"/>
    <x v="242"/>
    <n v="3962"/>
    <s v="151"/>
    <x v="1373"/>
    <x v="1749"/>
    <x v="203"/>
    <x v="5"/>
    <n v="1"/>
  </r>
  <r>
    <n v="2017"/>
    <n v="59.98"/>
    <n v="59.98"/>
    <n v="59.98"/>
    <x v="242"/>
    <n v="3962"/>
    <s v="151"/>
    <x v="1373"/>
    <x v="1749"/>
    <x v="203"/>
    <x v="5"/>
    <n v="0"/>
  </r>
  <r>
    <n v="2017"/>
    <n v="677"/>
    <n v="677"/>
    <n v="677"/>
    <x v="242"/>
    <n v="3962"/>
    <s v="151"/>
    <x v="1373"/>
    <x v="1749"/>
    <x v="203"/>
    <x v="5"/>
    <n v="0"/>
  </r>
  <r>
    <n v="2017"/>
    <n v="46.06"/>
    <n v="46.06"/>
    <n v="46.06"/>
    <x v="242"/>
    <n v="3962"/>
    <s v="151"/>
    <x v="1373"/>
    <x v="1749"/>
    <x v="203"/>
    <x v="5"/>
    <n v="0"/>
  </r>
  <r>
    <n v="2017"/>
    <n v="1824.79"/>
    <n v="1824.79"/>
    <n v="1824.79"/>
    <x v="242"/>
    <n v="1705"/>
    <s v="402"/>
    <x v="1374"/>
    <x v="1750"/>
    <x v="4"/>
    <x v="39"/>
    <n v="1"/>
  </r>
  <r>
    <n v="2017"/>
    <n v="350"/>
    <n v="2100"/>
    <n v="2100"/>
    <x v="245"/>
    <n v="1705"/>
    <s v="220"/>
    <x v="1375"/>
    <x v="1751"/>
    <x v="4"/>
    <x v="0"/>
    <n v="1"/>
  </r>
  <r>
    <n v="2017"/>
    <n v="751.51"/>
    <n v="751.51"/>
    <n v="751.51"/>
    <x v="245"/>
    <n v="5525"/>
    <s v="900"/>
    <x v="1376"/>
    <x v="1752"/>
    <x v="209"/>
    <x v="14"/>
    <n v="1"/>
  </r>
  <r>
    <n v="2017"/>
    <n v="24176.5"/>
    <n v="24176.5"/>
    <n v="24176.5"/>
    <x v="245"/>
    <n v="6942"/>
    <s v="942"/>
    <x v="1377"/>
    <x v="1753"/>
    <x v="559"/>
    <x v="48"/>
    <n v="1"/>
  </r>
  <r>
    <n v="2017"/>
    <n v="10000"/>
    <n v="10000"/>
    <n v="10000"/>
    <x v="245"/>
    <n v="3488"/>
    <s v="530"/>
    <x v="864"/>
    <x v="1754"/>
    <x v="17"/>
    <x v="4"/>
    <n v="1"/>
  </r>
  <r>
    <n v="2017"/>
    <n v="83.15"/>
    <n v="498.9"/>
    <n v="530.65"/>
    <x v="246"/>
    <n v="1447"/>
    <s v="150"/>
    <x v="1378"/>
    <x v="1755"/>
    <x v="5"/>
    <x v="6"/>
    <n v="1"/>
  </r>
  <r>
    <n v="2017"/>
    <n v="125"/>
    <n v="750"/>
    <n v="750"/>
    <x v="245"/>
    <n v="5525"/>
    <s v="220"/>
    <x v="1379"/>
    <x v="1756"/>
    <x v="209"/>
    <x v="0"/>
    <n v="1"/>
  </r>
  <r>
    <n v="2017"/>
    <n v="3595"/>
    <n v="3595"/>
    <n v="3595"/>
    <x v="245"/>
    <n v="6981"/>
    <s v="402"/>
    <x v="1380"/>
    <x v="1757"/>
    <x v="565"/>
    <x v="39"/>
    <n v="1"/>
  </r>
  <r>
    <n v="2017"/>
    <n v="379.95"/>
    <n v="379.95"/>
    <n v="379.95"/>
    <x v="245"/>
    <n v="6981"/>
    <s v="402"/>
    <x v="1380"/>
    <x v="1757"/>
    <x v="565"/>
    <x v="39"/>
    <n v="0"/>
  </r>
  <r>
    <n v="2017"/>
    <n v="959.1"/>
    <n v="959.1"/>
    <n v="959.1"/>
    <x v="245"/>
    <n v="6981"/>
    <s v="402"/>
    <x v="1380"/>
    <x v="1757"/>
    <x v="565"/>
    <x v="39"/>
    <n v="0"/>
  </r>
  <r>
    <n v="2017"/>
    <n v="4000"/>
    <n v="4000"/>
    <n v="4000"/>
    <x v="245"/>
    <n v="6981"/>
    <s v="402"/>
    <x v="1380"/>
    <x v="1757"/>
    <x v="565"/>
    <x v="39"/>
    <n v="0"/>
  </r>
  <r>
    <n v="2017"/>
    <n v="252"/>
    <n v="1260"/>
    <n v="1260"/>
    <x v="245"/>
    <n v="6981"/>
    <s v="402"/>
    <x v="1380"/>
    <x v="1757"/>
    <x v="565"/>
    <x v="39"/>
    <n v="0"/>
  </r>
  <r>
    <n v="2017"/>
    <n v="30238.44"/>
    <n v="30238.44"/>
    <n v="30238.44"/>
    <x v="8"/>
    <n v="3743"/>
    <s v="600"/>
    <x v="1381"/>
    <x v="65"/>
    <x v="260"/>
    <x v="16"/>
    <n v="1"/>
  </r>
  <r>
    <n v="2017"/>
    <n v="242.16"/>
    <n v="242.16"/>
    <n v="242.16"/>
    <x v="247"/>
    <n v="1871"/>
    <s v="220"/>
    <x v="1382"/>
    <x v="1758"/>
    <x v="151"/>
    <x v="0"/>
    <n v="1"/>
  </r>
  <r>
    <n v="2017"/>
    <n v="5995"/>
    <n v="11990"/>
    <n v="11990"/>
    <x v="8"/>
    <n v="7083"/>
    <s v="600"/>
    <x v="1383"/>
    <x v="65"/>
    <x v="158"/>
    <x v="16"/>
    <n v="1"/>
  </r>
  <r>
    <n v="2017"/>
    <n v="396"/>
    <n v="792"/>
    <n v="792"/>
    <x v="8"/>
    <n v="7083"/>
    <s v="600"/>
    <x v="1383"/>
    <x v="65"/>
    <x v="158"/>
    <x v="16"/>
    <n v="0"/>
  </r>
  <r>
    <n v="2017"/>
    <n v="0"/>
    <n v="0"/>
    <n v="0"/>
    <x v="8"/>
    <n v="7083"/>
    <s v="600"/>
    <x v="1383"/>
    <x v="65"/>
    <x v="158"/>
    <x v="16"/>
    <n v="0"/>
  </r>
  <r>
    <n v="2017"/>
    <n v="0"/>
    <n v="0"/>
    <n v="0"/>
    <x v="8"/>
    <n v="7083"/>
    <s v="600"/>
    <x v="1383"/>
    <x v="65"/>
    <x v="158"/>
    <x v="16"/>
    <n v="0"/>
  </r>
  <r>
    <n v="2017"/>
    <n v="0"/>
    <n v="0"/>
    <n v="0"/>
    <x v="8"/>
    <n v="7083"/>
    <s v="600"/>
    <x v="1383"/>
    <x v="65"/>
    <x v="158"/>
    <x v="16"/>
    <n v="0"/>
  </r>
  <r>
    <n v="2017"/>
    <n v="0"/>
    <n v="0"/>
    <n v="0"/>
    <x v="8"/>
    <n v="7083"/>
    <s v="600"/>
    <x v="1383"/>
    <x v="65"/>
    <x v="158"/>
    <x v="16"/>
    <n v="0"/>
  </r>
  <r>
    <n v="2017"/>
    <n v="0"/>
    <n v="0"/>
    <n v="0"/>
    <x v="8"/>
    <n v="7083"/>
    <s v="600"/>
    <x v="1383"/>
    <x v="65"/>
    <x v="158"/>
    <x v="16"/>
    <n v="0"/>
  </r>
  <r>
    <n v="2017"/>
    <n v="0"/>
    <n v="0"/>
    <n v="0"/>
    <x v="8"/>
    <n v="7083"/>
    <s v="600"/>
    <x v="1383"/>
    <x v="65"/>
    <x v="158"/>
    <x v="16"/>
    <n v="0"/>
  </r>
  <r>
    <n v="2017"/>
    <n v="0"/>
    <n v="0"/>
    <n v="0"/>
    <x v="8"/>
    <n v="7083"/>
    <s v="600"/>
    <x v="1383"/>
    <x v="65"/>
    <x v="158"/>
    <x v="16"/>
    <n v="0"/>
  </r>
  <r>
    <n v="2017"/>
    <n v="0"/>
    <n v="0"/>
    <n v="0"/>
    <x v="8"/>
    <n v="7083"/>
    <s v="600"/>
    <x v="1383"/>
    <x v="65"/>
    <x v="158"/>
    <x v="16"/>
    <n v="0"/>
  </r>
  <r>
    <n v="2017"/>
    <n v="0"/>
    <n v="0"/>
    <n v="0"/>
    <x v="8"/>
    <n v="7083"/>
    <s v="600"/>
    <x v="1383"/>
    <x v="65"/>
    <x v="158"/>
    <x v="16"/>
    <n v="0"/>
  </r>
  <r>
    <n v="2017"/>
    <n v="0"/>
    <n v="0"/>
    <n v="0"/>
    <x v="8"/>
    <n v="7083"/>
    <s v="600"/>
    <x v="1383"/>
    <x v="65"/>
    <x v="158"/>
    <x v="16"/>
    <n v="0"/>
  </r>
  <r>
    <n v="2017"/>
    <n v="316.43"/>
    <n v="316.43"/>
    <n v="316.43"/>
    <x v="248"/>
    <n v="1447"/>
    <s v="220"/>
    <x v="1384"/>
    <x v="1759"/>
    <x v="5"/>
    <x v="0"/>
    <n v="1"/>
  </r>
  <r>
    <n v="2017"/>
    <n v="8000"/>
    <n v="8000"/>
    <n v="8000"/>
    <x v="8"/>
    <n v="3592"/>
    <s v="450"/>
    <x v="1385"/>
    <x v="65"/>
    <x v="59"/>
    <x v="8"/>
    <n v="1"/>
  </r>
  <r>
    <n v="2017"/>
    <n v="75.47"/>
    <n v="75.47"/>
    <n v="75.47"/>
    <x v="249"/>
    <n v="3242"/>
    <s v="900"/>
    <x v="1386"/>
    <x v="1760"/>
    <x v="65"/>
    <x v="14"/>
    <n v="1"/>
  </r>
  <r>
    <n v="2017"/>
    <n v="138.75"/>
    <n v="138.75"/>
    <n v="138.75"/>
    <x v="250"/>
    <n v="3242"/>
    <s v="900"/>
    <x v="1387"/>
    <x v="1761"/>
    <x v="65"/>
    <x v="14"/>
    <n v="1"/>
  </r>
  <r>
    <n v="2017"/>
    <n v="319326"/>
    <n v="319326"/>
    <n v="319326"/>
    <x v="251"/>
    <n v="3962"/>
    <s v="600"/>
    <x v="1388"/>
    <x v="1762"/>
    <x v="203"/>
    <x v="16"/>
    <n v="1"/>
  </r>
  <r>
    <n v="2017"/>
    <n v="25000"/>
    <n v="25000"/>
    <n v="25000"/>
    <x v="252"/>
    <n v="4035"/>
    <s v="450"/>
    <x v="1389"/>
    <x v="1763"/>
    <x v="68"/>
    <x v="8"/>
    <n v="1"/>
  </r>
  <r>
    <n v="2017"/>
    <n v="2205"/>
    <n v="2205"/>
    <n v="2205"/>
    <x v="250"/>
    <n v="2009"/>
    <s v="900"/>
    <x v="488"/>
    <x v="1764"/>
    <x v="148"/>
    <x v="14"/>
    <n v="1"/>
  </r>
  <r>
    <n v="2017"/>
    <n v="241"/>
    <n v="241"/>
    <n v="241"/>
    <x v="221"/>
    <n v="2009"/>
    <s v="900"/>
    <x v="488"/>
    <x v="1765"/>
    <x v="148"/>
    <x v="14"/>
    <n v="1"/>
  </r>
  <r>
    <n v="2017"/>
    <n v="140.5"/>
    <n v="140.5"/>
    <n v="140.5"/>
    <x v="221"/>
    <n v="2009"/>
    <s v="900"/>
    <x v="488"/>
    <x v="1765"/>
    <x v="148"/>
    <x v="14"/>
    <n v="0"/>
  </r>
  <r>
    <n v="2017"/>
    <n v="443.1"/>
    <n v="443.1"/>
    <n v="443.1"/>
    <x v="221"/>
    <n v="2009"/>
    <s v="900"/>
    <x v="488"/>
    <x v="1765"/>
    <x v="148"/>
    <x v="14"/>
    <n v="0"/>
  </r>
  <r>
    <n v="2017"/>
    <n v="8115.2"/>
    <n v="8115.2"/>
    <n v="8115.2"/>
    <x v="221"/>
    <n v="2009"/>
    <s v="900"/>
    <x v="488"/>
    <x v="1765"/>
    <x v="148"/>
    <x v="14"/>
    <n v="0"/>
  </r>
  <r>
    <n v="2017"/>
    <n v="7406.6"/>
    <n v="7406.6"/>
    <n v="7406.6"/>
    <x v="221"/>
    <n v="2688"/>
    <s v="900"/>
    <x v="488"/>
    <x v="1766"/>
    <x v="78"/>
    <x v="14"/>
    <n v="1"/>
  </r>
  <r>
    <n v="2017"/>
    <n v="3758.6"/>
    <n v="3758.6"/>
    <n v="3758.6"/>
    <x v="221"/>
    <n v="2688"/>
    <s v="900"/>
    <x v="488"/>
    <x v="1766"/>
    <x v="78"/>
    <x v="14"/>
    <n v="0"/>
  </r>
  <r>
    <n v="2017"/>
    <n v="90"/>
    <n v="90"/>
    <n v="90"/>
    <x v="221"/>
    <n v="2688"/>
    <s v="900"/>
    <x v="488"/>
    <x v="1766"/>
    <x v="78"/>
    <x v="14"/>
    <n v="0"/>
  </r>
  <r>
    <n v="2017"/>
    <n v="3927.05"/>
    <n v="3927.05"/>
    <n v="3927.05"/>
    <x v="221"/>
    <n v="5525"/>
    <s v="220"/>
    <x v="1390"/>
    <x v="1767"/>
    <x v="209"/>
    <x v="0"/>
    <n v="1"/>
  </r>
  <r>
    <n v="2017"/>
    <n v="804.47"/>
    <n v="804.47"/>
    <n v="804.47"/>
    <x v="250"/>
    <n v="2688"/>
    <s v="900"/>
    <x v="1066"/>
    <x v="1768"/>
    <x v="78"/>
    <x v="14"/>
    <n v="1"/>
  </r>
  <r>
    <n v="2017"/>
    <n v="7.5"/>
    <n v="7.5"/>
    <n v="7.5"/>
    <x v="250"/>
    <n v="2688"/>
    <s v="900"/>
    <x v="1066"/>
    <x v="1768"/>
    <x v="78"/>
    <x v="14"/>
    <n v="0"/>
  </r>
  <r>
    <n v="2017"/>
    <n v="428.42"/>
    <n v="428.42"/>
    <n v="428.42"/>
    <x v="221"/>
    <n v="3363"/>
    <s v="900"/>
    <x v="488"/>
    <x v="1769"/>
    <x v="149"/>
    <x v="14"/>
    <n v="1"/>
  </r>
  <r>
    <n v="2017"/>
    <n v="3385"/>
    <n v="3385"/>
    <n v="3385"/>
    <x v="221"/>
    <n v="3363"/>
    <s v="900"/>
    <x v="488"/>
    <x v="1769"/>
    <x v="149"/>
    <x v="14"/>
    <n v="0"/>
  </r>
  <r>
    <n v="2017"/>
    <n v="2560.46"/>
    <n v="2560.46"/>
    <n v="2560.46"/>
    <x v="221"/>
    <n v="3363"/>
    <s v="900"/>
    <x v="488"/>
    <x v="1769"/>
    <x v="149"/>
    <x v="14"/>
    <n v="0"/>
  </r>
  <r>
    <n v="2017"/>
    <n v="2813.2"/>
    <n v="2813.2"/>
    <n v="2813.2"/>
    <x v="221"/>
    <n v="3363"/>
    <s v="900"/>
    <x v="1066"/>
    <x v="1770"/>
    <x v="149"/>
    <x v="14"/>
    <n v="1"/>
  </r>
  <r>
    <n v="2017"/>
    <n v="1410"/>
    <n v="1410"/>
    <n v="1410"/>
    <x v="250"/>
    <n v="3019"/>
    <s v="900"/>
    <x v="488"/>
    <x v="1771"/>
    <x v="297"/>
    <x v="14"/>
    <n v="1"/>
  </r>
  <r>
    <n v="2017"/>
    <n v="405.63"/>
    <n v="405.63"/>
    <n v="405.63"/>
    <x v="249"/>
    <n v="6942"/>
    <s v="942"/>
    <x v="1391"/>
    <x v="1772"/>
    <x v="559"/>
    <x v="48"/>
    <n v="1"/>
  </r>
  <r>
    <n v="2017"/>
    <n v="426.25"/>
    <n v="426.25"/>
    <n v="426.25"/>
    <x v="249"/>
    <n v="6942"/>
    <s v="942"/>
    <x v="1391"/>
    <x v="1772"/>
    <x v="559"/>
    <x v="48"/>
    <n v="0"/>
  </r>
  <r>
    <n v="2017"/>
    <n v="114.81"/>
    <n v="229.62"/>
    <n v="229.62"/>
    <x v="249"/>
    <n v="6942"/>
    <s v="942"/>
    <x v="1391"/>
    <x v="1772"/>
    <x v="559"/>
    <x v="48"/>
    <n v="0"/>
  </r>
  <r>
    <n v="2017"/>
    <n v="14.82"/>
    <n v="29.64"/>
    <n v="29.64"/>
    <x v="249"/>
    <n v="6942"/>
    <s v="942"/>
    <x v="1391"/>
    <x v="1772"/>
    <x v="559"/>
    <x v="48"/>
    <n v="0"/>
  </r>
  <r>
    <n v="2017"/>
    <n v="77.459999999999994"/>
    <n v="154.91999999999999"/>
    <n v="154.91999999999999"/>
    <x v="249"/>
    <n v="6942"/>
    <s v="942"/>
    <x v="1391"/>
    <x v="1772"/>
    <x v="559"/>
    <x v="48"/>
    <n v="0"/>
  </r>
  <r>
    <n v="2017"/>
    <n v="5.95"/>
    <n v="11.9"/>
    <n v="11.9"/>
    <x v="249"/>
    <n v="6942"/>
    <s v="942"/>
    <x v="1391"/>
    <x v="1772"/>
    <x v="559"/>
    <x v="48"/>
    <n v="0"/>
  </r>
  <r>
    <n v="2017"/>
    <n v="2.5"/>
    <n v="5"/>
    <n v="5"/>
    <x v="249"/>
    <n v="6942"/>
    <s v="942"/>
    <x v="1391"/>
    <x v="1772"/>
    <x v="559"/>
    <x v="48"/>
    <n v="0"/>
  </r>
  <r>
    <n v="2017"/>
    <n v="65"/>
    <n v="65"/>
    <n v="65"/>
    <x v="249"/>
    <n v="6942"/>
    <s v="942"/>
    <x v="1391"/>
    <x v="1772"/>
    <x v="559"/>
    <x v="48"/>
    <n v="0"/>
  </r>
  <r>
    <n v="2017"/>
    <n v="0.7"/>
    <n v="262.5"/>
    <n v="262.5"/>
    <x v="249"/>
    <n v="6942"/>
    <s v="942"/>
    <x v="1391"/>
    <x v="1772"/>
    <x v="559"/>
    <x v="48"/>
    <n v="0"/>
  </r>
  <r>
    <n v="2017"/>
    <n v="0.42"/>
    <n v="84"/>
    <n v="84"/>
    <x v="249"/>
    <n v="6942"/>
    <s v="942"/>
    <x v="1391"/>
    <x v="1772"/>
    <x v="559"/>
    <x v="48"/>
    <n v="0"/>
  </r>
  <r>
    <n v="2017"/>
    <n v="65"/>
    <n v="780"/>
    <n v="780"/>
    <x v="249"/>
    <n v="6942"/>
    <s v="942"/>
    <x v="1391"/>
    <x v="1772"/>
    <x v="559"/>
    <x v="48"/>
    <n v="0"/>
  </r>
  <r>
    <n v="2017"/>
    <n v="65"/>
    <n v="520"/>
    <n v="520"/>
    <x v="249"/>
    <n v="6942"/>
    <s v="942"/>
    <x v="1391"/>
    <x v="1772"/>
    <x v="559"/>
    <x v="48"/>
    <n v="0"/>
  </r>
  <r>
    <n v="2017"/>
    <n v="85"/>
    <n v="425"/>
    <n v="425"/>
    <x v="249"/>
    <n v="6942"/>
    <s v="942"/>
    <x v="1391"/>
    <x v="1772"/>
    <x v="559"/>
    <x v="48"/>
    <n v="0"/>
  </r>
  <r>
    <n v="2017"/>
    <n v="339.95"/>
    <n v="339.95"/>
    <n v="339.95"/>
    <x v="249"/>
    <n v="6942"/>
    <s v="942"/>
    <x v="1391"/>
    <x v="1772"/>
    <x v="559"/>
    <x v="48"/>
    <n v="0"/>
  </r>
  <r>
    <n v="2017"/>
    <n v="10000"/>
    <n v="10000"/>
    <n v="10000"/>
    <x v="252"/>
    <n v="5280"/>
    <s v="408"/>
    <x v="516"/>
    <x v="1773"/>
    <x v="115"/>
    <x v="15"/>
    <n v="1"/>
  </r>
  <r>
    <n v="2017"/>
    <n v="10000"/>
    <n v="10000"/>
    <n v="10000"/>
    <x v="252"/>
    <n v="5266"/>
    <s v="408"/>
    <x v="516"/>
    <x v="1774"/>
    <x v="112"/>
    <x v="15"/>
    <n v="1"/>
  </r>
  <r>
    <n v="2017"/>
    <n v="4000"/>
    <n v="4000"/>
    <n v="4000"/>
    <x v="252"/>
    <n v="4031"/>
    <s v="408"/>
    <x v="1126"/>
    <x v="1775"/>
    <x v="127"/>
    <x v="15"/>
    <n v="1"/>
  </r>
  <r>
    <n v="2017"/>
    <n v="38.32"/>
    <n v="114.96"/>
    <n v="114.96"/>
    <x v="221"/>
    <n v="6942"/>
    <s v="942"/>
    <x v="1392"/>
    <x v="1776"/>
    <x v="559"/>
    <x v="48"/>
    <n v="1"/>
  </r>
  <r>
    <n v="2017"/>
    <n v="65"/>
    <n v="32.5"/>
    <n v="32.5"/>
    <x v="221"/>
    <n v="6942"/>
    <s v="942"/>
    <x v="1392"/>
    <x v="1776"/>
    <x v="559"/>
    <x v="48"/>
    <n v="0"/>
  </r>
  <r>
    <n v="2017"/>
    <n v="14.72"/>
    <n v="14.72"/>
    <n v="14.72"/>
    <x v="221"/>
    <n v="6942"/>
    <s v="942"/>
    <x v="1392"/>
    <x v="1776"/>
    <x v="559"/>
    <x v="48"/>
    <n v="0"/>
  </r>
  <r>
    <n v="2017"/>
    <n v="182"/>
    <n v="1820"/>
    <n v="1820"/>
    <x v="221"/>
    <n v="2755"/>
    <s v="900"/>
    <x v="1393"/>
    <x v="1777"/>
    <x v="337"/>
    <x v="14"/>
    <n v="1"/>
  </r>
  <r>
    <n v="2017"/>
    <n v="0.95"/>
    <n v="475"/>
    <n v="475"/>
    <x v="221"/>
    <n v="6606"/>
    <s v="900"/>
    <x v="1394"/>
    <x v="1778"/>
    <x v="557"/>
    <x v="14"/>
    <n v="1"/>
  </r>
  <r>
    <n v="2017"/>
    <n v="0.95"/>
    <n v="475"/>
    <n v="475"/>
    <x v="221"/>
    <n v="6606"/>
    <s v="900"/>
    <x v="1394"/>
    <x v="1778"/>
    <x v="557"/>
    <x v="14"/>
    <n v="0"/>
  </r>
  <r>
    <n v="2017"/>
    <n v="0.95"/>
    <n v="475"/>
    <n v="475"/>
    <x v="221"/>
    <n v="6606"/>
    <s v="900"/>
    <x v="1394"/>
    <x v="1778"/>
    <x v="557"/>
    <x v="14"/>
    <n v="0"/>
  </r>
  <r>
    <n v="2017"/>
    <n v="0.95"/>
    <n v="475"/>
    <n v="475"/>
    <x v="221"/>
    <n v="6606"/>
    <s v="900"/>
    <x v="1394"/>
    <x v="1778"/>
    <x v="557"/>
    <x v="14"/>
    <n v="0"/>
  </r>
  <r>
    <n v="2017"/>
    <n v="0.95"/>
    <n v="950"/>
    <n v="950"/>
    <x v="221"/>
    <n v="6606"/>
    <s v="900"/>
    <x v="1394"/>
    <x v="1778"/>
    <x v="557"/>
    <x v="14"/>
    <n v="0"/>
  </r>
  <r>
    <n v="2017"/>
    <n v="0.95"/>
    <n v="950"/>
    <n v="950"/>
    <x v="221"/>
    <n v="6606"/>
    <s v="900"/>
    <x v="1394"/>
    <x v="1778"/>
    <x v="557"/>
    <x v="14"/>
    <n v="0"/>
  </r>
  <r>
    <n v="2017"/>
    <n v="1.31"/>
    <n v="1310"/>
    <n v="1310"/>
    <x v="221"/>
    <n v="6606"/>
    <s v="900"/>
    <x v="1394"/>
    <x v="1778"/>
    <x v="557"/>
    <x v="14"/>
    <n v="0"/>
  </r>
  <r>
    <n v="2017"/>
    <n v="1.31"/>
    <n v="1310"/>
    <n v="1310"/>
    <x v="221"/>
    <n v="6606"/>
    <s v="900"/>
    <x v="1394"/>
    <x v="1778"/>
    <x v="557"/>
    <x v="14"/>
    <n v="0"/>
  </r>
  <r>
    <n v="2017"/>
    <n v="1.31"/>
    <n v="1310"/>
    <n v="1310"/>
    <x v="221"/>
    <n v="6606"/>
    <s v="900"/>
    <x v="1394"/>
    <x v="1778"/>
    <x v="557"/>
    <x v="14"/>
    <n v="0"/>
  </r>
  <r>
    <n v="2017"/>
    <n v="124.84"/>
    <n v="124.84"/>
    <n v="124.84"/>
    <x v="221"/>
    <n v="6606"/>
    <s v="900"/>
    <x v="1394"/>
    <x v="1778"/>
    <x v="557"/>
    <x v="14"/>
    <n v="0"/>
  </r>
  <r>
    <n v="2017"/>
    <n v="79.989999999999995"/>
    <n v="79.989999999999995"/>
    <n v="79.989999999999995"/>
    <x v="17"/>
    <n v="5012"/>
    <s v="900"/>
    <x v="1395"/>
    <x v="65"/>
    <x v="566"/>
    <x v="14"/>
    <n v="1"/>
  </r>
  <r>
    <n v="2017"/>
    <n v="709.98"/>
    <n v="709.98"/>
    <n v="709.98"/>
    <x v="17"/>
    <n v="5012"/>
    <s v="900"/>
    <x v="1395"/>
    <x v="65"/>
    <x v="566"/>
    <x v="14"/>
    <n v="0"/>
  </r>
  <r>
    <n v="2017"/>
    <n v="99.99"/>
    <n v="99.99"/>
    <n v="99.99"/>
    <x v="17"/>
    <n v="5012"/>
    <s v="900"/>
    <x v="1395"/>
    <x v="65"/>
    <x v="566"/>
    <x v="14"/>
    <n v="0"/>
  </r>
  <r>
    <n v="2017"/>
    <n v="619.98"/>
    <n v="619.98"/>
    <n v="619.98"/>
    <x v="17"/>
    <n v="5012"/>
    <s v="900"/>
    <x v="1395"/>
    <x v="65"/>
    <x v="566"/>
    <x v="14"/>
    <n v="0"/>
  </r>
  <r>
    <n v="2017"/>
    <n v="99.99"/>
    <n v="199.98"/>
    <n v="199.98"/>
    <x v="17"/>
    <n v="5012"/>
    <s v="900"/>
    <x v="1395"/>
    <x v="65"/>
    <x v="566"/>
    <x v="14"/>
    <n v="0"/>
  </r>
  <r>
    <n v="2017"/>
    <n v="339.98"/>
    <n v="339.98"/>
    <n v="339.98"/>
    <x v="17"/>
    <n v="5012"/>
    <s v="900"/>
    <x v="1395"/>
    <x v="65"/>
    <x v="566"/>
    <x v="14"/>
    <n v="0"/>
  </r>
  <r>
    <n v="2017"/>
    <n v="99.98"/>
    <n v="299.94"/>
    <n v="299.94"/>
    <x v="17"/>
    <n v="5012"/>
    <s v="900"/>
    <x v="1395"/>
    <x v="65"/>
    <x v="566"/>
    <x v="14"/>
    <n v="0"/>
  </r>
  <r>
    <n v="2017"/>
    <n v="2000"/>
    <n v="2000"/>
    <n v="2000"/>
    <x v="221"/>
    <n v="3507"/>
    <s v="450"/>
    <x v="665"/>
    <x v="1779"/>
    <x v="24"/>
    <x v="8"/>
    <n v="1"/>
  </r>
  <r>
    <n v="2017"/>
    <n v="50.1"/>
    <n v="1002"/>
    <n v="1002"/>
    <x v="249"/>
    <n v="6342"/>
    <s v="151"/>
    <x v="1286"/>
    <x v="1780"/>
    <x v="385"/>
    <x v="5"/>
    <n v="1"/>
  </r>
  <r>
    <n v="2017"/>
    <n v="50.1"/>
    <n v="1503"/>
    <n v="1503"/>
    <x v="249"/>
    <n v="6342"/>
    <s v="151"/>
    <x v="1286"/>
    <x v="1780"/>
    <x v="385"/>
    <x v="5"/>
    <n v="0"/>
  </r>
  <r>
    <n v="2017"/>
    <n v="50.1"/>
    <n v="2004"/>
    <n v="2004"/>
    <x v="249"/>
    <n v="6342"/>
    <s v="151"/>
    <x v="1286"/>
    <x v="1780"/>
    <x v="385"/>
    <x v="5"/>
    <n v="0"/>
  </r>
  <r>
    <n v="2017"/>
    <n v="50.1"/>
    <n v="1002"/>
    <n v="1002"/>
    <x v="249"/>
    <n v="6342"/>
    <s v="151"/>
    <x v="1286"/>
    <x v="1780"/>
    <x v="385"/>
    <x v="5"/>
    <n v="0"/>
  </r>
  <r>
    <n v="2017"/>
    <n v="9939"/>
    <n v="9939"/>
    <n v="9939"/>
    <x v="221"/>
    <n v="3743"/>
    <s v="600"/>
    <x v="1396"/>
    <x v="1781"/>
    <x v="260"/>
    <x v="16"/>
    <n v="1"/>
  </r>
  <r>
    <n v="2017"/>
    <n v="36.81"/>
    <n v="588.96"/>
    <n v="588.96"/>
    <x v="249"/>
    <n v="1294"/>
    <s v="151"/>
    <x v="819"/>
    <x v="1782"/>
    <x v="133"/>
    <x v="5"/>
    <n v="1"/>
  </r>
  <r>
    <n v="2017"/>
    <n v="28.5"/>
    <n v="1710"/>
    <n v="1710"/>
    <x v="249"/>
    <n v="1294"/>
    <s v="151"/>
    <x v="819"/>
    <x v="1782"/>
    <x v="133"/>
    <x v="5"/>
    <n v="0"/>
  </r>
  <r>
    <n v="2017"/>
    <n v="19.489999999999998"/>
    <n v="779.6"/>
    <n v="779.6"/>
    <x v="249"/>
    <n v="1294"/>
    <s v="151"/>
    <x v="819"/>
    <x v="1782"/>
    <x v="133"/>
    <x v="5"/>
    <n v="0"/>
  </r>
  <r>
    <n v="2017"/>
    <n v="0.88"/>
    <n v="704"/>
    <n v="704"/>
    <x v="8"/>
    <n v="7068"/>
    <s v="151"/>
    <x v="1397"/>
    <x v="65"/>
    <x v="158"/>
    <x v="5"/>
    <n v="1"/>
  </r>
  <r>
    <n v="2017"/>
    <n v="242.16"/>
    <n v="242.16"/>
    <n v="242.16"/>
    <x v="221"/>
    <n v="1871"/>
    <s v="130"/>
    <x v="1398"/>
    <x v="1783"/>
    <x v="151"/>
    <x v="24"/>
    <n v="1"/>
  </r>
  <r>
    <n v="2017"/>
    <n v="10000"/>
    <n v="10000"/>
    <n v="10000"/>
    <x v="221"/>
    <n v="3798"/>
    <s v="500"/>
    <x v="1399"/>
    <x v="1784"/>
    <x v="3"/>
    <x v="1"/>
    <n v="1"/>
  </r>
  <r>
    <n v="2017"/>
    <n v="135.99"/>
    <n v="135.99"/>
    <n v="135.99"/>
    <x v="253"/>
    <n v="5253"/>
    <s v="900"/>
    <x v="1400"/>
    <x v="1785"/>
    <x v="215"/>
    <x v="14"/>
    <n v="1"/>
  </r>
  <r>
    <n v="2017"/>
    <n v="59.49"/>
    <n v="59.49"/>
    <n v="59.49"/>
    <x v="253"/>
    <n v="5253"/>
    <s v="900"/>
    <x v="1400"/>
    <x v="1785"/>
    <x v="215"/>
    <x v="14"/>
    <n v="0"/>
  </r>
  <r>
    <n v="2017"/>
    <n v="1234.05"/>
    <n v="1234.05"/>
    <n v="1234.05"/>
    <x v="253"/>
    <n v="5253"/>
    <s v="900"/>
    <x v="1400"/>
    <x v="1785"/>
    <x v="215"/>
    <x v="14"/>
    <n v="0"/>
  </r>
  <r>
    <n v="2017"/>
    <n v="5350"/>
    <n v="5350"/>
    <n v="5350"/>
    <x v="241"/>
    <n v="5525"/>
    <s v="220"/>
    <x v="894"/>
    <x v="1786"/>
    <x v="209"/>
    <x v="0"/>
    <n v="1"/>
  </r>
  <r>
    <n v="2017"/>
    <n v="10000"/>
    <n v="10000"/>
    <n v="10000"/>
    <x v="249"/>
    <n v="7015"/>
    <s v="500"/>
    <x v="1401"/>
    <x v="1787"/>
    <x v="567"/>
    <x v="1"/>
    <n v="1"/>
  </r>
  <r>
    <n v="2017"/>
    <n v="210"/>
    <n v="210"/>
    <n v="210"/>
    <x v="237"/>
    <n v="5820"/>
    <s v="430"/>
    <x v="1402"/>
    <x v="1788"/>
    <x v="309"/>
    <x v="49"/>
    <n v="1"/>
  </r>
  <r>
    <n v="2017"/>
    <n v="189"/>
    <n v="189"/>
    <n v="189"/>
    <x v="237"/>
    <n v="5820"/>
    <s v="430"/>
    <x v="1402"/>
    <x v="1788"/>
    <x v="309"/>
    <x v="49"/>
    <n v="0"/>
  </r>
  <r>
    <n v="2017"/>
    <n v="0"/>
    <n v="0"/>
    <n v="0"/>
    <x v="8"/>
    <n v="5820"/>
    <s v="430"/>
    <x v="1402"/>
    <x v="65"/>
    <x v="309"/>
    <x v="49"/>
    <n v="1"/>
  </r>
  <r>
    <n v="2017"/>
    <n v="30"/>
    <n v="30"/>
    <n v="30"/>
    <x v="17"/>
    <n v="6744"/>
    <s v="404"/>
    <x v="1403"/>
    <x v="65"/>
    <x v="507"/>
    <x v="17"/>
    <n v="0"/>
  </r>
  <r>
    <n v="2017"/>
    <n v="159"/>
    <n v="159"/>
    <n v="159"/>
    <x v="8"/>
    <n v="7043"/>
    <s v="122"/>
    <x v="1404"/>
    <x v="65"/>
    <x v="568"/>
    <x v="25"/>
    <n v="0"/>
  </r>
  <r>
    <n v="2017"/>
    <n v="162.5"/>
    <n v="162.5"/>
    <n v="162.5"/>
    <x v="8"/>
    <n v="3242"/>
    <s v="122"/>
    <x v="1405"/>
    <x v="65"/>
    <x v="65"/>
    <x v="25"/>
    <n v="0"/>
  </r>
  <r>
    <n v="2017"/>
    <n v="60"/>
    <n v="60"/>
    <n v="60"/>
    <x v="237"/>
    <n v="3242"/>
    <s v="450"/>
    <x v="1406"/>
    <x v="1789"/>
    <x v="65"/>
    <x v="8"/>
    <n v="1"/>
  </r>
  <r>
    <n v="2017"/>
    <n v="30"/>
    <n v="30"/>
    <n v="30"/>
    <x v="237"/>
    <n v="3242"/>
    <s v="450"/>
    <x v="1406"/>
    <x v="1789"/>
    <x v="65"/>
    <x v="8"/>
    <n v="0"/>
  </r>
  <r>
    <n v="2017"/>
    <n v="1.68"/>
    <n v="3360"/>
    <n v="3360"/>
    <x v="249"/>
    <n v="2407"/>
    <s v="450"/>
    <x v="1301"/>
    <x v="1790"/>
    <x v="191"/>
    <x v="8"/>
    <n v="1"/>
  </r>
  <r>
    <n v="2017"/>
    <n v="285"/>
    <n v="285"/>
    <n v="285"/>
    <x v="237"/>
    <n v="3242"/>
    <s v="122"/>
    <x v="261"/>
    <x v="1791"/>
    <x v="65"/>
    <x v="25"/>
    <n v="1"/>
  </r>
  <r>
    <n v="2017"/>
    <n v="1979.4"/>
    <n v="1979.4"/>
    <n v="1979.4"/>
    <x v="249"/>
    <n v="1705"/>
    <s v="220"/>
    <x v="1407"/>
    <x v="1792"/>
    <x v="4"/>
    <x v="0"/>
    <n v="1"/>
  </r>
  <r>
    <n v="2017"/>
    <n v="1180.97"/>
    <n v="1180.97"/>
    <n v="1180.97"/>
    <x v="237"/>
    <n v="7024"/>
    <s v="505"/>
    <x v="1408"/>
    <x v="1793"/>
    <x v="569"/>
    <x v="43"/>
    <n v="1"/>
  </r>
  <r>
    <n v="2017"/>
    <n v="30"/>
    <n v="30"/>
    <n v="30"/>
    <x v="237"/>
    <n v="3242"/>
    <s v="404"/>
    <x v="1328"/>
    <x v="1794"/>
    <x v="65"/>
    <x v="17"/>
    <n v="1"/>
  </r>
  <r>
    <n v="2017"/>
    <n v="27039"/>
    <n v="27039"/>
    <n v="27039"/>
    <x v="229"/>
    <n v="5802"/>
    <s v="225"/>
    <x v="1409"/>
    <x v="1795"/>
    <x v="315"/>
    <x v="45"/>
    <n v="1"/>
  </r>
  <r>
    <n v="2017"/>
    <n v="288.26"/>
    <n v="5765.2"/>
    <n v="5765.2"/>
    <x v="237"/>
    <n v="1705"/>
    <s v="942"/>
    <x v="1410"/>
    <x v="1796"/>
    <x v="4"/>
    <x v="48"/>
    <n v="1"/>
  </r>
  <r>
    <n v="2017"/>
    <n v="8125"/>
    <n v="8125"/>
    <n v="8237.7800000000007"/>
    <x v="254"/>
    <n v="1875"/>
    <s v="600"/>
    <x v="1411"/>
    <x v="1797"/>
    <x v="428"/>
    <x v="16"/>
    <n v="1"/>
  </r>
  <r>
    <n v="2017"/>
    <n v="2492.5"/>
    <n v="2492.5"/>
    <n v="2492.5"/>
    <x v="254"/>
    <n v="5333"/>
    <s v="600"/>
    <x v="1412"/>
    <x v="1798"/>
    <x v="131"/>
    <x v="16"/>
    <n v="1"/>
  </r>
  <r>
    <n v="2017"/>
    <n v="603.5"/>
    <n v="603.5"/>
    <n v="603.5"/>
    <x v="254"/>
    <n v="5333"/>
    <s v="600"/>
    <x v="1412"/>
    <x v="1798"/>
    <x v="131"/>
    <x v="16"/>
    <n v="0"/>
  </r>
  <r>
    <n v="2017"/>
    <n v="262"/>
    <n v="262"/>
    <n v="262"/>
    <x v="254"/>
    <n v="5333"/>
    <s v="600"/>
    <x v="1412"/>
    <x v="1798"/>
    <x v="131"/>
    <x v="16"/>
    <n v="0"/>
  </r>
  <r>
    <n v="2017"/>
    <n v="212"/>
    <n v="424"/>
    <n v="424"/>
    <x v="254"/>
    <n v="5333"/>
    <s v="600"/>
    <x v="1412"/>
    <x v="1798"/>
    <x v="131"/>
    <x v="16"/>
    <n v="0"/>
  </r>
  <r>
    <n v="2017"/>
    <n v="623"/>
    <n v="16821"/>
    <n v="16821"/>
    <x v="237"/>
    <n v="2519"/>
    <s v="600"/>
    <x v="1413"/>
    <x v="1799"/>
    <x v="216"/>
    <x v="16"/>
    <n v="1"/>
  </r>
  <r>
    <n v="2017"/>
    <n v="207"/>
    <n v="5175"/>
    <n v="5175"/>
    <x v="237"/>
    <n v="2519"/>
    <s v="600"/>
    <x v="1413"/>
    <x v="1799"/>
    <x v="216"/>
    <x v="16"/>
    <n v="0"/>
  </r>
  <r>
    <n v="2017"/>
    <n v="968.13"/>
    <n v="1936.26"/>
    <n v="1936.26"/>
    <x v="237"/>
    <n v="1705"/>
    <s v="940"/>
    <x v="1414"/>
    <x v="1800"/>
    <x v="4"/>
    <x v="10"/>
    <n v="1"/>
  </r>
  <r>
    <n v="2017"/>
    <n v="1198"/>
    <n v="1198"/>
    <n v="1198"/>
    <x v="255"/>
    <n v="5347"/>
    <s v="600"/>
    <x v="1415"/>
    <x v="1801"/>
    <x v="207"/>
    <x v="16"/>
    <n v="1"/>
  </r>
  <r>
    <n v="2017"/>
    <n v="0.10879999999999999"/>
    <n v="10.88"/>
    <n v="10.88"/>
    <x v="8"/>
    <n v="3242"/>
    <s v="900"/>
    <x v="1416"/>
    <x v="65"/>
    <x v="65"/>
    <x v="14"/>
    <n v="1"/>
  </r>
  <r>
    <n v="2017"/>
    <n v="0.17879999999999999"/>
    <n v="8.94"/>
    <n v="8.94"/>
    <x v="8"/>
    <n v="3242"/>
    <s v="900"/>
    <x v="1416"/>
    <x v="65"/>
    <x v="65"/>
    <x v="14"/>
    <n v="0"/>
  </r>
  <r>
    <n v="2017"/>
    <n v="0.17879999999999999"/>
    <n v="8.94"/>
    <n v="8.94"/>
    <x v="8"/>
    <n v="3242"/>
    <s v="900"/>
    <x v="1416"/>
    <x v="65"/>
    <x v="65"/>
    <x v="14"/>
    <n v="0"/>
  </r>
  <r>
    <n v="2017"/>
    <n v="0.16059999999999999"/>
    <n v="8.0299999999999994"/>
    <n v="8.0299999999999994"/>
    <x v="8"/>
    <n v="3242"/>
    <s v="900"/>
    <x v="1416"/>
    <x v="65"/>
    <x v="65"/>
    <x v="14"/>
    <n v="0"/>
  </r>
  <r>
    <n v="2017"/>
    <n v="0.32119999999999999"/>
    <n v="8.0299999999999994"/>
    <n v="8.0299999999999994"/>
    <x v="8"/>
    <n v="3242"/>
    <s v="900"/>
    <x v="1416"/>
    <x v="65"/>
    <x v="65"/>
    <x v="14"/>
    <n v="0"/>
  </r>
  <r>
    <n v="2017"/>
    <n v="0.16059999999999999"/>
    <n v="8.0299999999999994"/>
    <n v="8.0299999999999994"/>
    <x v="8"/>
    <n v="3242"/>
    <s v="900"/>
    <x v="1416"/>
    <x v="65"/>
    <x v="65"/>
    <x v="14"/>
    <n v="0"/>
  </r>
  <r>
    <n v="2017"/>
    <n v="0.32119999999999999"/>
    <n v="8.0299999999999994"/>
    <n v="8.0299999999999994"/>
    <x v="8"/>
    <n v="3242"/>
    <s v="900"/>
    <x v="1416"/>
    <x v="65"/>
    <x v="65"/>
    <x v="14"/>
    <n v="0"/>
  </r>
  <r>
    <n v="2017"/>
    <n v="0.16059999999999999"/>
    <n v="8.0299999999999994"/>
    <n v="8.0299999999999994"/>
    <x v="8"/>
    <n v="3242"/>
    <s v="900"/>
    <x v="1416"/>
    <x v="65"/>
    <x v="65"/>
    <x v="14"/>
    <n v="0"/>
  </r>
  <r>
    <n v="2017"/>
    <n v="0.32119999999999999"/>
    <n v="8.0299999999999994"/>
    <n v="8.0299999999999994"/>
    <x v="8"/>
    <n v="3242"/>
    <s v="900"/>
    <x v="1416"/>
    <x v="65"/>
    <x v="65"/>
    <x v="14"/>
    <n v="0"/>
  </r>
  <r>
    <n v="2017"/>
    <n v="0.16059999999999999"/>
    <n v="8.0299999999999994"/>
    <n v="8.0299999999999994"/>
    <x v="8"/>
    <n v="3242"/>
    <s v="900"/>
    <x v="1416"/>
    <x v="65"/>
    <x v="65"/>
    <x v="14"/>
    <n v="0"/>
  </r>
  <r>
    <n v="2017"/>
    <n v="0.32119999999999999"/>
    <n v="8.0299999999999994"/>
    <n v="8.0299999999999994"/>
    <x v="8"/>
    <n v="3242"/>
    <s v="900"/>
    <x v="1416"/>
    <x v="65"/>
    <x v="65"/>
    <x v="14"/>
    <n v="0"/>
  </r>
  <r>
    <n v="2017"/>
    <n v="0.78800000000000003"/>
    <n v="7.88"/>
    <n v="7.88"/>
    <x v="8"/>
    <n v="3242"/>
    <s v="900"/>
    <x v="1416"/>
    <x v="65"/>
    <x v="65"/>
    <x v="14"/>
    <n v="0"/>
  </r>
  <r>
    <n v="2017"/>
    <n v="0.78800000000000003"/>
    <n v="7.88"/>
    <n v="7.88"/>
    <x v="8"/>
    <n v="3242"/>
    <s v="900"/>
    <x v="1416"/>
    <x v="65"/>
    <x v="65"/>
    <x v="14"/>
    <n v="0"/>
  </r>
  <r>
    <n v="2017"/>
    <n v="0.29220000000000002"/>
    <n v="29.22"/>
    <n v="29.22"/>
    <x v="8"/>
    <n v="3242"/>
    <s v="900"/>
    <x v="1416"/>
    <x v="65"/>
    <x v="65"/>
    <x v="14"/>
    <n v="0"/>
  </r>
  <r>
    <n v="2017"/>
    <n v="0.29220000000000002"/>
    <n v="29.22"/>
    <n v="29.22"/>
    <x v="8"/>
    <n v="3242"/>
    <s v="900"/>
    <x v="1416"/>
    <x v="65"/>
    <x v="65"/>
    <x v="14"/>
    <n v="0"/>
  </r>
  <r>
    <n v="2017"/>
    <n v="2.74"/>
    <n v="13.7"/>
    <n v="13.7"/>
    <x v="8"/>
    <n v="3242"/>
    <s v="900"/>
    <x v="1416"/>
    <x v="65"/>
    <x v="65"/>
    <x v="14"/>
    <n v="0"/>
  </r>
  <r>
    <n v="2017"/>
    <n v="2.74"/>
    <n v="13.7"/>
    <n v="13.7"/>
    <x v="8"/>
    <n v="3242"/>
    <s v="900"/>
    <x v="1416"/>
    <x v="65"/>
    <x v="65"/>
    <x v="14"/>
    <n v="0"/>
  </r>
  <r>
    <n v="2017"/>
    <n v="127.11"/>
    <n v="127.11"/>
    <n v="127.11"/>
    <x v="8"/>
    <n v="3242"/>
    <s v="900"/>
    <x v="1416"/>
    <x v="65"/>
    <x v="65"/>
    <x v="14"/>
    <n v="0"/>
  </r>
  <r>
    <n v="2017"/>
    <n v="54.97"/>
    <n v="54.97"/>
    <n v="54.97"/>
    <x v="8"/>
    <n v="3242"/>
    <s v="900"/>
    <x v="1416"/>
    <x v="65"/>
    <x v="65"/>
    <x v="14"/>
    <n v="0"/>
  </r>
  <r>
    <n v="2017"/>
    <n v="10765.92"/>
    <n v="10765.92"/>
    <n v="10765.92"/>
    <x v="229"/>
    <n v="2965"/>
    <s v="220"/>
    <x v="1417"/>
    <x v="1802"/>
    <x v="1"/>
    <x v="0"/>
    <n v="1"/>
  </r>
  <r>
    <n v="2017"/>
    <n v="0"/>
    <n v="0"/>
    <n v="0"/>
    <x v="8"/>
    <n v="0"/>
    <s v="450"/>
    <x v="1418"/>
    <x v="65"/>
    <x v="158"/>
    <x v="8"/>
    <n v="1"/>
  </r>
  <r>
    <n v="2017"/>
    <n v="3000"/>
    <n v="3000"/>
    <n v="3000"/>
    <x v="255"/>
    <n v="1013"/>
    <s v="600"/>
    <x v="1419"/>
    <x v="1803"/>
    <x v="21"/>
    <x v="16"/>
    <n v="1"/>
  </r>
  <r>
    <n v="2017"/>
    <n v="14.87"/>
    <n v="2974"/>
    <n v="2974"/>
    <x v="254"/>
    <n v="6171"/>
    <s v="600"/>
    <x v="1420"/>
    <x v="1804"/>
    <x v="392"/>
    <x v="16"/>
    <n v="1"/>
  </r>
  <r>
    <n v="2017"/>
    <n v="2000"/>
    <n v="2000"/>
    <n v="2000"/>
    <x v="254"/>
    <n v="3677"/>
    <s v="600"/>
    <x v="1421"/>
    <x v="1805"/>
    <x v="446"/>
    <x v="16"/>
    <n v="1"/>
  </r>
  <r>
    <n v="2017"/>
    <n v="1078.8"/>
    <n v="1078.8"/>
    <n v="1078.8"/>
    <x v="256"/>
    <n v="2009"/>
    <s v="900"/>
    <x v="488"/>
    <x v="1806"/>
    <x v="148"/>
    <x v="14"/>
    <n v="1"/>
  </r>
  <r>
    <n v="2017"/>
    <n v="863"/>
    <n v="863"/>
    <n v="863"/>
    <x v="256"/>
    <n v="2009"/>
    <s v="900"/>
    <x v="488"/>
    <x v="1806"/>
    <x v="148"/>
    <x v="14"/>
    <n v="0"/>
  </r>
  <r>
    <n v="2017"/>
    <n v="2160"/>
    <n v="2160"/>
    <n v="2160"/>
    <x v="256"/>
    <n v="2009"/>
    <s v="900"/>
    <x v="488"/>
    <x v="1806"/>
    <x v="148"/>
    <x v="14"/>
    <n v="0"/>
  </r>
  <r>
    <n v="2017"/>
    <n v="233.5"/>
    <n v="233.5"/>
    <n v="233.5"/>
    <x v="256"/>
    <n v="2009"/>
    <s v="900"/>
    <x v="488"/>
    <x v="1806"/>
    <x v="148"/>
    <x v="14"/>
    <n v="0"/>
  </r>
  <r>
    <n v="2017"/>
    <n v="413.1"/>
    <n v="413.1"/>
    <n v="413.1"/>
    <x v="256"/>
    <n v="2009"/>
    <s v="900"/>
    <x v="488"/>
    <x v="1806"/>
    <x v="148"/>
    <x v="14"/>
    <n v="0"/>
  </r>
  <r>
    <n v="2017"/>
    <n v="1358.5"/>
    <n v="1358.5"/>
    <n v="1358.5"/>
    <x v="256"/>
    <n v="2009"/>
    <s v="900"/>
    <x v="488"/>
    <x v="1806"/>
    <x v="148"/>
    <x v="14"/>
    <n v="0"/>
  </r>
  <r>
    <n v="2017"/>
    <n v="2312.4"/>
    <n v="2312.4"/>
    <n v="2312.4"/>
    <x v="254"/>
    <n v="1021"/>
    <s v="600"/>
    <x v="1422"/>
    <x v="1807"/>
    <x v="570"/>
    <x v="16"/>
    <n v="1"/>
  </r>
  <r>
    <n v="2017"/>
    <n v="429"/>
    <n v="429"/>
    <n v="429"/>
    <x v="253"/>
    <n v="1155"/>
    <s v="530"/>
    <x v="1423"/>
    <x v="1808"/>
    <x v="429"/>
    <x v="4"/>
    <n v="1"/>
  </r>
  <r>
    <n v="2017"/>
    <n v="3500"/>
    <n v="3500"/>
    <n v="3500"/>
    <x v="254"/>
    <n v="6047"/>
    <s v="530"/>
    <x v="1424"/>
    <x v="1809"/>
    <x v="375"/>
    <x v="4"/>
    <n v="1"/>
  </r>
  <r>
    <n v="2017"/>
    <n v="1600"/>
    <n v="1600"/>
    <n v="1600"/>
    <x v="257"/>
    <n v="6259"/>
    <s v="540"/>
    <x v="1425"/>
    <x v="1810"/>
    <x v="415"/>
    <x v="27"/>
    <n v="1"/>
  </r>
  <r>
    <n v="2017"/>
    <n v="1142.94"/>
    <n v="1142.94"/>
    <n v="1142.94"/>
    <x v="256"/>
    <n v="2688"/>
    <s v="900"/>
    <x v="488"/>
    <x v="1811"/>
    <x v="78"/>
    <x v="14"/>
    <n v="1"/>
  </r>
  <r>
    <n v="2017"/>
    <n v="2094.7600000000002"/>
    <n v="2094.7600000000002"/>
    <n v="2094.7600000000002"/>
    <x v="256"/>
    <n v="2688"/>
    <s v="900"/>
    <x v="488"/>
    <x v="1811"/>
    <x v="78"/>
    <x v="14"/>
    <n v="0"/>
  </r>
  <r>
    <n v="2017"/>
    <n v="7.5"/>
    <n v="7.5"/>
    <n v="7.5"/>
    <x v="256"/>
    <n v="2688"/>
    <s v="900"/>
    <x v="488"/>
    <x v="1811"/>
    <x v="78"/>
    <x v="14"/>
    <n v="0"/>
  </r>
  <r>
    <n v="2017"/>
    <n v="234.45"/>
    <n v="234.45"/>
    <n v="234.45"/>
    <x v="256"/>
    <n v="3363"/>
    <s v="900"/>
    <x v="488"/>
    <x v="1812"/>
    <x v="149"/>
    <x v="14"/>
    <n v="1"/>
  </r>
  <r>
    <n v="2017"/>
    <n v="1354"/>
    <n v="1354"/>
    <n v="1354"/>
    <x v="256"/>
    <n v="3363"/>
    <s v="900"/>
    <x v="488"/>
    <x v="1812"/>
    <x v="149"/>
    <x v="14"/>
    <n v="0"/>
  </r>
  <r>
    <n v="2017"/>
    <n v="2813.2"/>
    <n v="2813.2"/>
    <n v="2813.2"/>
    <x v="256"/>
    <n v="3363"/>
    <s v="900"/>
    <x v="488"/>
    <x v="1813"/>
    <x v="149"/>
    <x v="14"/>
    <n v="1"/>
  </r>
  <r>
    <n v="2017"/>
    <n v="47"/>
    <n v="940"/>
    <n v="940"/>
    <x v="256"/>
    <n v="3019"/>
    <s v="900"/>
    <x v="488"/>
    <x v="1814"/>
    <x v="297"/>
    <x v="14"/>
    <n v="1"/>
  </r>
  <r>
    <n v="2017"/>
    <n v="0"/>
    <n v="0"/>
    <n v="0"/>
    <x v="8"/>
    <n v="0"/>
    <s v="122"/>
    <x v="1426"/>
    <x v="65"/>
    <x v="158"/>
    <x v="25"/>
    <n v="1"/>
  </r>
  <r>
    <n v="2017"/>
    <n v="0"/>
    <n v="0"/>
    <n v="0"/>
    <x v="8"/>
    <n v="0"/>
    <s v="122"/>
    <x v="1427"/>
    <x v="65"/>
    <x v="158"/>
    <x v="25"/>
    <n v="0"/>
  </r>
  <r>
    <n v="2017"/>
    <n v="0"/>
    <n v="0"/>
    <n v="0"/>
    <x v="8"/>
    <n v="0"/>
    <s v="122"/>
    <x v="1428"/>
    <x v="65"/>
    <x v="158"/>
    <x v="25"/>
    <n v="0"/>
  </r>
  <r>
    <n v="2017"/>
    <n v="0"/>
    <n v="0"/>
    <n v="0"/>
    <x v="8"/>
    <n v="0"/>
    <s v="122"/>
    <x v="1429"/>
    <x v="65"/>
    <x v="158"/>
    <x v="25"/>
    <n v="0"/>
  </r>
  <r>
    <n v="2017"/>
    <n v="0"/>
    <n v="0"/>
    <n v="0"/>
    <x v="8"/>
    <n v="0"/>
    <s v="122"/>
    <x v="1430"/>
    <x v="65"/>
    <x v="158"/>
    <x v="25"/>
    <n v="0"/>
  </r>
  <r>
    <n v="2017"/>
    <n v="38.32"/>
    <n v="38.32"/>
    <n v="38.32"/>
    <x v="258"/>
    <n v="6942"/>
    <s v="942"/>
    <x v="1431"/>
    <x v="1815"/>
    <x v="559"/>
    <x v="48"/>
    <n v="1"/>
  </r>
  <r>
    <n v="2017"/>
    <n v="40.82"/>
    <n v="40.82"/>
    <n v="40.82"/>
    <x v="258"/>
    <n v="6942"/>
    <s v="942"/>
    <x v="1431"/>
    <x v="1815"/>
    <x v="559"/>
    <x v="48"/>
    <n v="0"/>
  </r>
  <r>
    <n v="2017"/>
    <n v="32.5"/>
    <n v="32.5"/>
    <n v="32.5"/>
    <x v="258"/>
    <n v="6942"/>
    <s v="942"/>
    <x v="1431"/>
    <x v="1815"/>
    <x v="559"/>
    <x v="48"/>
    <n v="0"/>
  </r>
  <r>
    <n v="2017"/>
    <n v="11.15"/>
    <n v="11.15"/>
    <n v="11.15"/>
    <x v="258"/>
    <n v="6942"/>
    <s v="942"/>
    <x v="1431"/>
    <x v="1815"/>
    <x v="559"/>
    <x v="48"/>
    <n v="0"/>
  </r>
  <r>
    <n v="2017"/>
    <n v="64.8"/>
    <n v="64.8"/>
    <n v="64.8"/>
    <x v="258"/>
    <n v="2175"/>
    <s v="152"/>
    <x v="1432"/>
    <x v="1816"/>
    <x v="320"/>
    <x v="28"/>
    <n v="1"/>
  </r>
  <r>
    <n v="2017"/>
    <n v="64.8"/>
    <n v="64.8"/>
    <n v="64.8"/>
    <x v="258"/>
    <n v="2175"/>
    <s v="152"/>
    <x v="1432"/>
    <x v="1816"/>
    <x v="320"/>
    <x v="28"/>
    <n v="0"/>
  </r>
  <r>
    <n v="2017"/>
    <n v="79.12"/>
    <n v="79.12"/>
    <n v="79.12"/>
    <x v="258"/>
    <n v="2175"/>
    <s v="152"/>
    <x v="1432"/>
    <x v="1816"/>
    <x v="320"/>
    <x v="28"/>
    <n v="0"/>
  </r>
  <r>
    <n v="2017"/>
    <n v="64.8"/>
    <n v="64.8"/>
    <n v="64.8"/>
    <x v="258"/>
    <n v="2175"/>
    <s v="152"/>
    <x v="1432"/>
    <x v="1816"/>
    <x v="320"/>
    <x v="28"/>
    <n v="0"/>
  </r>
  <r>
    <n v="2017"/>
    <n v="62.91"/>
    <n v="62.91"/>
    <n v="62.91"/>
    <x v="258"/>
    <n v="2175"/>
    <s v="152"/>
    <x v="1432"/>
    <x v="1816"/>
    <x v="320"/>
    <x v="28"/>
    <n v="0"/>
  </r>
  <r>
    <n v="2017"/>
    <n v="62.91"/>
    <n v="62.91"/>
    <n v="62.91"/>
    <x v="258"/>
    <n v="2175"/>
    <s v="152"/>
    <x v="1432"/>
    <x v="1816"/>
    <x v="320"/>
    <x v="28"/>
    <n v="0"/>
  </r>
  <r>
    <n v="2017"/>
    <n v="62.91"/>
    <n v="62.91"/>
    <n v="62.91"/>
    <x v="258"/>
    <n v="2175"/>
    <s v="152"/>
    <x v="1432"/>
    <x v="1816"/>
    <x v="320"/>
    <x v="28"/>
    <n v="0"/>
  </r>
  <r>
    <n v="2017"/>
    <n v="82.71"/>
    <n v="82.71"/>
    <n v="82.71"/>
    <x v="258"/>
    <n v="2175"/>
    <s v="152"/>
    <x v="1432"/>
    <x v="1816"/>
    <x v="320"/>
    <x v="28"/>
    <n v="0"/>
  </r>
  <r>
    <n v="2017"/>
    <n v="64.8"/>
    <n v="64.8"/>
    <n v="64.8"/>
    <x v="258"/>
    <n v="2175"/>
    <s v="152"/>
    <x v="1432"/>
    <x v="1816"/>
    <x v="320"/>
    <x v="28"/>
    <n v="0"/>
  </r>
  <r>
    <n v="2017"/>
    <n v="93.27"/>
    <n v="93.27"/>
    <n v="93.27"/>
    <x v="258"/>
    <n v="2175"/>
    <s v="152"/>
    <x v="1432"/>
    <x v="1816"/>
    <x v="320"/>
    <x v="28"/>
    <n v="0"/>
  </r>
  <r>
    <n v="2017"/>
    <n v="47.75"/>
    <n v="955"/>
    <n v="955"/>
    <x v="258"/>
    <n v="1293"/>
    <s v="151"/>
    <x v="673"/>
    <x v="1817"/>
    <x v="253"/>
    <x v="5"/>
    <n v="1"/>
  </r>
  <r>
    <n v="2017"/>
    <n v="0"/>
    <n v="0"/>
    <n v="0"/>
    <x v="258"/>
    <n v="1293"/>
    <s v="151"/>
    <x v="673"/>
    <x v="1817"/>
    <x v="253"/>
    <x v="5"/>
    <n v="0"/>
  </r>
  <r>
    <n v="2017"/>
    <n v="9.7200000000000006"/>
    <n v="486"/>
    <n v="486"/>
    <x v="258"/>
    <n v="1294"/>
    <s v="151"/>
    <x v="1433"/>
    <x v="1818"/>
    <x v="133"/>
    <x v="5"/>
    <n v="1"/>
  </r>
  <r>
    <n v="2017"/>
    <n v="200"/>
    <n v="200"/>
    <n v="200"/>
    <x v="258"/>
    <n v="5525"/>
    <s v="940"/>
    <x v="1434"/>
    <x v="1819"/>
    <x v="209"/>
    <x v="10"/>
    <n v="1"/>
  </r>
  <r>
    <n v="2017"/>
    <n v="1377.64"/>
    <n v="1377.64"/>
    <n v="1377.64"/>
    <x v="229"/>
    <n v="4034"/>
    <s v="600"/>
    <x v="113"/>
    <x v="1820"/>
    <x v="571"/>
    <x v="16"/>
    <n v="1"/>
  </r>
  <r>
    <n v="2017"/>
    <n v="2000"/>
    <n v="2000"/>
    <n v="2000"/>
    <x v="253"/>
    <n v="2039"/>
    <s v="404"/>
    <x v="1435"/>
    <x v="1821"/>
    <x v="572"/>
    <x v="17"/>
    <n v="1"/>
  </r>
  <r>
    <n v="2017"/>
    <n v="155.38999999999999"/>
    <n v="155.38999999999999"/>
    <n v="155.38999999999999"/>
    <x v="253"/>
    <n v="1705"/>
    <s v="450"/>
    <x v="1436"/>
    <x v="1822"/>
    <x v="4"/>
    <x v="8"/>
    <n v="1"/>
  </r>
  <r>
    <n v="2017"/>
    <n v="2639"/>
    <n v="2639"/>
    <n v="2639"/>
    <x v="229"/>
    <n v="1155"/>
    <s v="600"/>
    <x v="1437"/>
    <x v="1823"/>
    <x v="429"/>
    <x v="16"/>
    <n v="1"/>
  </r>
  <r>
    <n v="2017"/>
    <n v="79"/>
    <n v="79"/>
    <n v="79"/>
    <x v="229"/>
    <n v="1155"/>
    <s v="600"/>
    <x v="1437"/>
    <x v="1823"/>
    <x v="429"/>
    <x v="16"/>
    <n v="0"/>
  </r>
  <r>
    <n v="2017"/>
    <n v="99"/>
    <n v="99"/>
    <n v="99"/>
    <x v="229"/>
    <n v="1155"/>
    <s v="600"/>
    <x v="1437"/>
    <x v="1823"/>
    <x v="429"/>
    <x v="16"/>
    <n v="0"/>
  </r>
  <r>
    <n v="2017"/>
    <n v="119"/>
    <n v="119"/>
    <n v="119"/>
    <x v="229"/>
    <n v="1155"/>
    <s v="600"/>
    <x v="1437"/>
    <x v="1823"/>
    <x v="429"/>
    <x v="16"/>
    <n v="0"/>
  </r>
  <r>
    <n v="2017"/>
    <n v="839.99"/>
    <n v="2519.9699999999998"/>
    <n v="2519.9699999999998"/>
    <x v="229"/>
    <n v="2034"/>
    <s v="600"/>
    <x v="1438"/>
    <x v="1824"/>
    <x v="573"/>
    <x v="16"/>
    <n v="1"/>
  </r>
  <r>
    <n v="2017"/>
    <n v="4875.8500000000004"/>
    <n v="4875.8500000000004"/>
    <n v="4875.8500000000004"/>
    <x v="259"/>
    <n v="1639"/>
    <s v="570"/>
    <x v="1439"/>
    <x v="1825"/>
    <x v="383"/>
    <x v="46"/>
    <n v="1"/>
  </r>
  <r>
    <n v="2017"/>
    <n v="3897"/>
    <n v="3897"/>
    <n v="3897"/>
    <x v="259"/>
    <n v="2059"/>
    <s v="570"/>
    <x v="64"/>
    <x v="1826"/>
    <x v="45"/>
    <x v="46"/>
    <n v="1"/>
  </r>
  <r>
    <n v="2017"/>
    <n v="23000"/>
    <n v="23000"/>
    <n v="23000"/>
    <x v="257"/>
    <n v="1730"/>
    <s v="570"/>
    <x v="1440"/>
    <x v="1827"/>
    <x v="61"/>
    <x v="46"/>
    <n v="1"/>
  </r>
  <r>
    <n v="2017"/>
    <n v="1437"/>
    <n v="1437"/>
    <n v="1437"/>
    <x v="259"/>
    <n v="2126"/>
    <s v="570"/>
    <x v="529"/>
    <x v="1828"/>
    <x v="219"/>
    <x v="46"/>
    <n v="1"/>
  </r>
  <r>
    <n v="2017"/>
    <n v="2500"/>
    <n v="2500"/>
    <n v="2500"/>
    <x v="259"/>
    <n v="3189"/>
    <s v="570"/>
    <x v="1441"/>
    <x v="1829"/>
    <x v="362"/>
    <x v="46"/>
    <n v="1"/>
  </r>
  <r>
    <n v="2017"/>
    <n v="11000"/>
    <n v="11000"/>
    <n v="11000"/>
    <x v="257"/>
    <n v="2747"/>
    <s v="570"/>
    <x v="1442"/>
    <x v="1830"/>
    <x v="363"/>
    <x v="46"/>
    <n v="1"/>
  </r>
  <r>
    <n v="2017"/>
    <n v="16000"/>
    <n v="16000"/>
    <n v="16000"/>
    <x v="8"/>
    <n v="1183"/>
    <s v="570"/>
    <x v="1443"/>
    <x v="65"/>
    <x v="79"/>
    <x v="46"/>
    <n v="1"/>
  </r>
  <r>
    <n v="2017"/>
    <n v="0"/>
    <n v="0"/>
    <n v="0"/>
    <x v="8"/>
    <n v="0"/>
    <s v="152"/>
    <x v="1444"/>
    <x v="65"/>
    <x v="158"/>
    <x v="28"/>
    <n v="0"/>
  </r>
  <r>
    <n v="2017"/>
    <n v="0"/>
    <n v="0"/>
    <n v="0"/>
    <x v="8"/>
    <n v="0"/>
    <s v="152"/>
    <x v="1444"/>
    <x v="65"/>
    <x v="158"/>
    <x v="28"/>
    <n v="0"/>
  </r>
  <r>
    <n v="2017"/>
    <n v="303.35000000000002"/>
    <n v="303.35000000000002"/>
    <n v="303.35000000000002"/>
    <x v="229"/>
    <n v="6942"/>
    <s v="942"/>
    <x v="1445"/>
    <x v="1831"/>
    <x v="559"/>
    <x v="48"/>
    <n v="1"/>
  </r>
  <r>
    <n v="2017"/>
    <n v="32.5"/>
    <n v="32.5"/>
    <n v="32.5"/>
    <x v="229"/>
    <n v="6942"/>
    <s v="942"/>
    <x v="1445"/>
    <x v="1831"/>
    <x v="559"/>
    <x v="48"/>
    <n v="0"/>
  </r>
  <r>
    <n v="2017"/>
    <n v="33.53"/>
    <n v="33.53"/>
    <n v="33.53"/>
    <x v="229"/>
    <n v="6942"/>
    <s v="942"/>
    <x v="1445"/>
    <x v="1831"/>
    <x v="559"/>
    <x v="48"/>
    <n v="0"/>
  </r>
  <r>
    <n v="2017"/>
    <n v="681.89"/>
    <n v="3409.45"/>
    <n v="3409.45"/>
    <x v="229"/>
    <n v="2099"/>
    <s v="942"/>
    <x v="1446"/>
    <x v="1832"/>
    <x v="93"/>
    <x v="48"/>
    <n v="1"/>
  </r>
  <r>
    <n v="2017"/>
    <n v="34.17"/>
    <n v="119.6"/>
    <n v="119.6"/>
    <x v="229"/>
    <n v="2099"/>
    <s v="942"/>
    <x v="1446"/>
    <x v="1832"/>
    <x v="93"/>
    <x v="48"/>
    <n v="0"/>
  </r>
  <r>
    <n v="2017"/>
    <n v="62.1"/>
    <n v="1366.2"/>
    <n v="1491.2"/>
    <x v="229"/>
    <n v="3984"/>
    <s v="942"/>
    <x v="1447"/>
    <x v="1833"/>
    <x v="478"/>
    <x v="48"/>
    <n v="1"/>
  </r>
  <r>
    <n v="2017"/>
    <n v="9200"/>
    <n v="9200"/>
    <n v="9200"/>
    <x v="256"/>
    <n v="6796"/>
    <s v="600"/>
    <x v="1448"/>
    <x v="1834"/>
    <x v="529"/>
    <x v="16"/>
    <n v="1"/>
  </r>
  <r>
    <n v="2017"/>
    <n v="7.47"/>
    <n v="597.6"/>
    <n v="597.6"/>
    <x v="256"/>
    <n v="7056"/>
    <s v="600"/>
    <x v="1449"/>
    <x v="1835"/>
    <x v="574"/>
    <x v="16"/>
    <n v="1"/>
  </r>
  <r>
    <n v="2017"/>
    <n v="8.01"/>
    <n v="160.19999999999999"/>
    <n v="160.19999999999999"/>
    <x v="256"/>
    <n v="7056"/>
    <s v="600"/>
    <x v="1449"/>
    <x v="1835"/>
    <x v="574"/>
    <x v="16"/>
    <n v="0"/>
  </r>
  <r>
    <n v="2017"/>
    <n v="8.64"/>
    <n v="172.8"/>
    <n v="172.8"/>
    <x v="256"/>
    <n v="7056"/>
    <s v="600"/>
    <x v="1449"/>
    <x v="1835"/>
    <x v="574"/>
    <x v="16"/>
    <n v="0"/>
  </r>
  <r>
    <n v="2017"/>
    <n v="2.52"/>
    <n v="63"/>
    <n v="63"/>
    <x v="256"/>
    <n v="7056"/>
    <s v="600"/>
    <x v="1449"/>
    <x v="1835"/>
    <x v="574"/>
    <x v="16"/>
    <n v="0"/>
  </r>
  <r>
    <n v="2017"/>
    <n v="2.84"/>
    <n v="71"/>
    <n v="71"/>
    <x v="256"/>
    <n v="7056"/>
    <s v="600"/>
    <x v="1449"/>
    <x v="1835"/>
    <x v="574"/>
    <x v="16"/>
    <n v="0"/>
  </r>
  <r>
    <n v="2017"/>
    <n v="3.02"/>
    <n v="75.5"/>
    <n v="75.5"/>
    <x v="256"/>
    <n v="7056"/>
    <s v="600"/>
    <x v="1449"/>
    <x v="1835"/>
    <x v="574"/>
    <x v="16"/>
    <n v="0"/>
  </r>
  <r>
    <n v="2017"/>
    <n v="7.92"/>
    <n v="79.2"/>
    <n v="79.2"/>
    <x v="256"/>
    <n v="7056"/>
    <s v="600"/>
    <x v="1449"/>
    <x v="1835"/>
    <x v="574"/>
    <x v="16"/>
    <n v="0"/>
  </r>
  <r>
    <n v="2017"/>
    <n v="22.95"/>
    <n v="229.5"/>
    <n v="229.5"/>
    <x v="256"/>
    <n v="7056"/>
    <s v="600"/>
    <x v="1449"/>
    <x v="1835"/>
    <x v="574"/>
    <x v="16"/>
    <n v="0"/>
  </r>
  <r>
    <n v="2017"/>
    <n v="24.98"/>
    <n v="249.8"/>
    <n v="249.8"/>
    <x v="256"/>
    <n v="7056"/>
    <s v="600"/>
    <x v="1449"/>
    <x v="1835"/>
    <x v="574"/>
    <x v="16"/>
    <n v="0"/>
  </r>
  <r>
    <n v="2017"/>
    <n v="1.1299999999999999"/>
    <n v="56.5"/>
    <n v="56.5"/>
    <x v="256"/>
    <n v="7056"/>
    <s v="600"/>
    <x v="1449"/>
    <x v="1835"/>
    <x v="574"/>
    <x v="16"/>
    <n v="0"/>
  </r>
  <r>
    <n v="2017"/>
    <n v="2.97"/>
    <n v="29.7"/>
    <n v="29.7"/>
    <x v="256"/>
    <n v="7056"/>
    <s v="600"/>
    <x v="1449"/>
    <x v="1835"/>
    <x v="574"/>
    <x v="16"/>
    <n v="0"/>
  </r>
  <r>
    <n v="2017"/>
    <n v="2.84"/>
    <n v="28.4"/>
    <n v="28.4"/>
    <x v="256"/>
    <n v="7056"/>
    <s v="600"/>
    <x v="1449"/>
    <x v="1835"/>
    <x v="574"/>
    <x v="16"/>
    <n v="0"/>
  </r>
  <r>
    <n v="2017"/>
    <n v="166.5"/>
    <n v="166.5"/>
    <n v="166.5"/>
    <x v="256"/>
    <n v="7056"/>
    <s v="600"/>
    <x v="1449"/>
    <x v="1835"/>
    <x v="574"/>
    <x v="16"/>
    <n v="0"/>
  </r>
  <r>
    <n v="2017"/>
    <n v="22.05"/>
    <n v="22.05"/>
    <n v="22.05"/>
    <x v="256"/>
    <n v="7056"/>
    <s v="600"/>
    <x v="1449"/>
    <x v="1835"/>
    <x v="574"/>
    <x v="16"/>
    <n v="0"/>
  </r>
  <r>
    <n v="2017"/>
    <n v="9.27"/>
    <n v="9.27"/>
    <n v="9.27"/>
    <x v="256"/>
    <n v="7056"/>
    <s v="600"/>
    <x v="1449"/>
    <x v="1835"/>
    <x v="574"/>
    <x v="16"/>
    <n v="0"/>
  </r>
  <r>
    <n v="2017"/>
    <n v="310"/>
    <n v="310"/>
    <n v="310"/>
    <x v="256"/>
    <n v="7056"/>
    <s v="600"/>
    <x v="1449"/>
    <x v="1835"/>
    <x v="574"/>
    <x v="16"/>
    <n v="0"/>
  </r>
  <r>
    <n v="2017"/>
    <n v="349.95"/>
    <n v="2099.6999999999998"/>
    <n v="2099.6999999999998"/>
    <x v="256"/>
    <n v="1174"/>
    <s v="942"/>
    <x v="1446"/>
    <x v="1836"/>
    <x v="575"/>
    <x v="48"/>
    <n v="1"/>
  </r>
  <r>
    <n v="2017"/>
    <n v="15000"/>
    <n v="15000"/>
    <n v="15000"/>
    <x v="8"/>
    <n v="1209"/>
    <s v="600"/>
    <x v="1450"/>
    <x v="65"/>
    <x v="150"/>
    <x v="16"/>
    <n v="1"/>
  </r>
  <r>
    <n v="2017"/>
    <n v="825"/>
    <n v="825"/>
    <n v="825"/>
    <x v="259"/>
    <n v="1617"/>
    <s v="942"/>
    <x v="1451"/>
    <x v="1837"/>
    <x v="165"/>
    <x v="48"/>
    <n v="1"/>
  </r>
  <r>
    <n v="2017"/>
    <n v="134"/>
    <n v="134"/>
    <n v="134"/>
    <x v="259"/>
    <n v="1617"/>
    <s v="942"/>
    <x v="1451"/>
    <x v="1837"/>
    <x v="165"/>
    <x v="48"/>
    <n v="0"/>
  </r>
  <r>
    <n v="2017"/>
    <n v="210"/>
    <n v="210"/>
    <n v="210"/>
    <x v="259"/>
    <n v="1617"/>
    <s v="942"/>
    <x v="1451"/>
    <x v="1837"/>
    <x v="165"/>
    <x v="48"/>
    <n v="0"/>
  </r>
  <r>
    <n v="2017"/>
    <n v="6765"/>
    <n v="6765"/>
    <n v="6765"/>
    <x v="257"/>
    <n v="5914"/>
    <s v="600"/>
    <x v="1452"/>
    <x v="1838"/>
    <x v="457"/>
    <x v="16"/>
    <n v="1"/>
  </r>
  <r>
    <n v="2017"/>
    <n v="270"/>
    <n v="540"/>
    <n v="540"/>
    <x v="257"/>
    <n v="5697"/>
    <s v="942"/>
    <x v="1453"/>
    <x v="1839"/>
    <x v="576"/>
    <x v="48"/>
    <n v="1"/>
  </r>
  <r>
    <n v="2017"/>
    <n v="0.74"/>
    <n v="740"/>
    <n v="740"/>
    <x v="253"/>
    <n v="6606"/>
    <s v="900"/>
    <x v="1454"/>
    <x v="1840"/>
    <x v="557"/>
    <x v="14"/>
    <n v="1"/>
  </r>
  <r>
    <n v="2017"/>
    <n v="0.74"/>
    <n v="148"/>
    <n v="148"/>
    <x v="253"/>
    <n v="6606"/>
    <s v="900"/>
    <x v="1454"/>
    <x v="1840"/>
    <x v="557"/>
    <x v="14"/>
    <n v="0"/>
  </r>
  <r>
    <n v="2017"/>
    <n v="0.74"/>
    <n v="222"/>
    <n v="222"/>
    <x v="253"/>
    <n v="6606"/>
    <s v="900"/>
    <x v="1454"/>
    <x v="1840"/>
    <x v="557"/>
    <x v="14"/>
    <n v="0"/>
  </r>
  <r>
    <n v="2017"/>
    <n v="0.74"/>
    <n v="296"/>
    <n v="296"/>
    <x v="253"/>
    <n v="6606"/>
    <s v="900"/>
    <x v="1454"/>
    <x v="1840"/>
    <x v="557"/>
    <x v="14"/>
    <n v="0"/>
  </r>
  <r>
    <n v="2017"/>
    <n v="0.74"/>
    <n v="444"/>
    <n v="444"/>
    <x v="253"/>
    <n v="6606"/>
    <s v="900"/>
    <x v="1454"/>
    <x v="1840"/>
    <x v="557"/>
    <x v="14"/>
    <n v="0"/>
  </r>
  <r>
    <n v="2017"/>
    <n v="0.74"/>
    <n v="74"/>
    <n v="74"/>
    <x v="253"/>
    <n v="6606"/>
    <s v="900"/>
    <x v="1454"/>
    <x v="1840"/>
    <x v="557"/>
    <x v="14"/>
    <n v="0"/>
  </r>
  <r>
    <n v="2017"/>
    <n v="0.74"/>
    <n v="370"/>
    <n v="370"/>
    <x v="253"/>
    <n v="6606"/>
    <s v="900"/>
    <x v="1454"/>
    <x v="1840"/>
    <x v="557"/>
    <x v="14"/>
    <n v="0"/>
  </r>
  <r>
    <n v="2017"/>
    <n v="0.74"/>
    <n v="740"/>
    <n v="740"/>
    <x v="253"/>
    <n v="6606"/>
    <s v="900"/>
    <x v="1454"/>
    <x v="1840"/>
    <x v="557"/>
    <x v="14"/>
    <n v="0"/>
  </r>
  <r>
    <n v="2017"/>
    <n v="0.74"/>
    <n v="740"/>
    <n v="740"/>
    <x v="253"/>
    <n v="6606"/>
    <s v="900"/>
    <x v="1454"/>
    <x v="1840"/>
    <x v="557"/>
    <x v="14"/>
    <n v="0"/>
  </r>
  <r>
    <n v="2017"/>
    <n v="0.74"/>
    <n v="740"/>
    <n v="740"/>
    <x v="253"/>
    <n v="6606"/>
    <s v="900"/>
    <x v="1454"/>
    <x v="1840"/>
    <x v="557"/>
    <x v="14"/>
    <n v="0"/>
  </r>
  <r>
    <n v="2017"/>
    <n v="10000"/>
    <n v="10000"/>
    <n v="10000"/>
    <x v="253"/>
    <n v="3970"/>
    <s v="500"/>
    <x v="1455"/>
    <x v="1841"/>
    <x v="11"/>
    <x v="1"/>
    <n v="1"/>
  </r>
  <r>
    <n v="2017"/>
    <n v="10000"/>
    <n v="10000"/>
    <n v="10000"/>
    <x v="253"/>
    <n v="2022"/>
    <s v="500"/>
    <x v="573"/>
    <x v="1842"/>
    <x v="7"/>
    <x v="1"/>
    <n v="1"/>
  </r>
  <r>
    <n v="2017"/>
    <n v="10000"/>
    <n v="10000"/>
    <n v="10000"/>
    <x v="253"/>
    <n v="3589"/>
    <s v="500"/>
    <x v="573"/>
    <x v="1843"/>
    <x v="14"/>
    <x v="1"/>
    <n v="1"/>
  </r>
  <r>
    <n v="2017"/>
    <n v="3"/>
    <n v="1350"/>
    <n v="1012.5"/>
    <x v="253"/>
    <n v="3591"/>
    <s v="150"/>
    <x v="1456"/>
    <x v="1844"/>
    <x v="232"/>
    <x v="6"/>
    <n v="1"/>
  </r>
  <r>
    <n v="2017"/>
    <n v="0"/>
    <n v="0"/>
    <n v="0"/>
    <x v="8"/>
    <n v="0"/>
    <s v="122"/>
    <x v="1328"/>
    <x v="65"/>
    <x v="158"/>
    <x v="25"/>
    <n v="1"/>
  </r>
  <r>
    <n v="2017"/>
    <n v="9200"/>
    <n v="9200"/>
    <n v="9200"/>
    <x v="253"/>
    <n v="6796"/>
    <s v="600"/>
    <x v="1457"/>
    <x v="1845"/>
    <x v="529"/>
    <x v="16"/>
    <n v="1"/>
  </r>
  <r>
    <n v="2017"/>
    <n v="863"/>
    <n v="863"/>
    <n v="863"/>
    <x v="8"/>
    <n v="2009"/>
    <s v="151"/>
    <x v="1458"/>
    <x v="65"/>
    <x v="148"/>
    <x v="5"/>
    <n v="1"/>
  </r>
  <r>
    <n v="2017"/>
    <n v="3995"/>
    <n v="3995"/>
    <n v="3995"/>
    <x v="8"/>
    <n v="0"/>
    <s v="152"/>
    <x v="1459"/>
    <x v="65"/>
    <x v="158"/>
    <x v="28"/>
    <n v="0"/>
  </r>
  <r>
    <n v="2017"/>
    <n v="3800"/>
    <n v="3800"/>
    <n v="3800"/>
    <x v="253"/>
    <n v="2407"/>
    <s v="450"/>
    <x v="52"/>
    <x v="1846"/>
    <x v="191"/>
    <x v="8"/>
    <n v="1"/>
  </r>
  <r>
    <n v="2017"/>
    <n v="330.66"/>
    <n v="330.66"/>
    <n v="330.66"/>
    <x v="253"/>
    <n v="1871"/>
    <s v="220"/>
    <x v="1460"/>
    <x v="1847"/>
    <x v="151"/>
    <x v="0"/>
    <n v="1"/>
  </r>
  <r>
    <n v="2017"/>
    <n v="0"/>
    <n v="0"/>
    <n v="0"/>
    <x v="8"/>
    <n v="0"/>
    <s v="450"/>
    <x v="1461"/>
    <x v="65"/>
    <x v="158"/>
    <x v="8"/>
    <n v="1"/>
  </r>
  <r>
    <n v="2017"/>
    <n v="1000"/>
    <n v="1000"/>
    <n v="1000"/>
    <x v="253"/>
    <n v="3470"/>
    <s v="530"/>
    <x v="546"/>
    <x v="1848"/>
    <x v="71"/>
    <x v="4"/>
    <n v="1"/>
  </r>
  <r>
    <n v="2017"/>
    <n v="1200"/>
    <n v="1200"/>
    <n v="1200"/>
    <x v="8"/>
    <n v="6294"/>
    <s v="942"/>
    <x v="1462"/>
    <x v="65"/>
    <x v="418"/>
    <x v="48"/>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7"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D7:E36" firstHeaderRow="1" firstDataRow="1" firstDataCol="1" rowPageCount="2" colPageCount="1"/>
  <pivotFields count="12">
    <pivotField showAll="0" defaultSubtotal="0"/>
    <pivotField showAll="0" defaultSubtotal="0"/>
    <pivotField showAll="0" defaultSubtotal="0"/>
    <pivotField dataField="1" showAll="0" defaultSubtotal="0"/>
    <pivotField name="PO Created" axis="axisPage" multipleItemSelectionAllowed="1" showAll="0" defaultSubtotal="0">
      <items count="260">
        <item h="1" x="17"/>
        <item h="1" x="0"/>
        <item h="1" x="1"/>
        <item h="1" x="10"/>
        <item h="1" x="7"/>
        <item h="1" x="13"/>
        <item h="1" x="2"/>
        <item h="1" x="9"/>
        <item h="1" x="8"/>
        <item h="1" x="5"/>
        <item h="1" x="6"/>
        <item h="1" x="16"/>
        <item h="1" x="4"/>
        <item h="1" x="15"/>
        <item h="1" x="14"/>
        <item h="1" x="18"/>
        <item h="1" x="24"/>
        <item h="1" x="25"/>
        <item h="1" x="3"/>
        <item h="1" x="11"/>
        <item h="1" x="27"/>
        <item h="1" x="32"/>
        <item h="1" x="19"/>
        <item h="1" x="26"/>
        <item h="1" x="31"/>
        <item h="1" x="33"/>
        <item h="1" x="37"/>
        <item h="1" x="22"/>
        <item h="1" x="23"/>
        <item h="1" x="38"/>
        <item h="1" x="39"/>
        <item h="1" x="12"/>
        <item h="1" x="28"/>
        <item h="1" x="34"/>
        <item h="1" x="42"/>
        <item h="1" x="43"/>
        <item h="1" x="44"/>
        <item h="1" x="36"/>
        <item h="1" x="41"/>
        <item h="1" x="21"/>
        <item h="1" x="29"/>
        <item h="1" x="40"/>
        <item h="1" x="45"/>
        <item h="1" x="49"/>
        <item h="1" x="50"/>
        <item h="1" x="51"/>
        <item h="1" x="30"/>
        <item h="1" x="54"/>
        <item h="1" x="55"/>
        <item h="1" x="20"/>
        <item h="1" x="52"/>
        <item h="1" x="56"/>
        <item h="1" x="57"/>
        <item h="1" x="53"/>
        <item h="1" x="58"/>
        <item h="1" x="61"/>
        <item h="1" x="59"/>
        <item h="1" x="64"/>
        <item h="1" x="65"/>
        <item h="1" x="66"/>
        <item h="1" x="47"/>
        <item h="1" x="62"/>
        <item h="1" x="68"/>
        <item h="1" x="69"/>
        <item h="1" x="70"/>
        <item h="1" x="71"/>
        <item h="1" x="72"/>
        <item h="1" x="67"/>
        <item h="1" x="73"/>
        <item h="1" x="74"/>
        <item h="1" x="76"/>
        <item h="1" x="63"/>
        <item h="1" x="75"/>
        <item h="1" x="84"/>
        <item h="1" x="88"/>
        <item h="1" x="60"/>
        <item h="1" x="77"/>
        <item h="1" x="82"/>
        <item h="1" x="83"/>
        <item h="1" x="85"/>
        <item h="1" x="86"/>
        <item h="1" x="90"/>
        <item h="1" x="91"/>
        <item h="1" x="78"/>
        <item h="1" x="79"/>
        <item h="1" x="80"/>
        <item h="1" x="96"/>
        <item h="1" x="89"/>
        <item h="1" x="99"/>
        <item h="1" x="81"/>
        <item h="1" x="87"/>
        <item h="1" x="93"/>
        <item h="1" x="101"/>
        <item h="1" x="94"/>
        <item h="1" x="95"/>
        <item h="1" x="106"/>
        <item h="1" x="92"/>
        <item h="1" x="104"/>
        <item h="1" x="107"/>
        <item h="1" x="100"/>
        <item h="1" x="103"/>
        <item h="1" x="105"/>
        <item h="1" x="108"/>
        <item h="1" x="109"/>
        <item h="1" x="112"/>
        <item h="1" x="46"/>
        <item h="1" x="48"/>
        <item h="1" x="113"/>
        <item h="1" x="110"/>
        <item h="1" x="111"/>
        <item h="1" x="98"/>
        <item h="1" x="102"/>
        <item h="1" x="119"/>
        <item h="1" x="121"/>
        <item h="1" x="118"/>
        <item h="1" x="120"/>
        <item h="1" x="116"/>
        <item h="1" x="117"/>
        <item h="1" x="122"/>
        <item h="1" x="123"/>
        <item h="1" x="124"/>
        <item h="1" x="125"/>
        <item h="1" x="133"/>
        <item h="1" x="115"/>
        <item h="1" x="126"/>
        <item h="1" x="135"/>
        <item h="1" x="130"/>
        <item h="1" x="137"/>
        <item h="1" x="114"/>
        <item h="1" x="131"/>
        <item h="1" x="35"/>
        <item h="1" x="128"/>
        <item h="1" x="129"/>
        <item h="1" x="132"/>
        <item h="1" x="134"/>
        <item h="1" x="136"/>
        <item h="1" x="138"/>
        <item h="1" x="127"/>
        <item h="1" x="140"/>
        <item h="1" x="144"/>
        <item h="1" x="143"/>
        <item h="1" x="97"/>
        <item h="1" x="141"/>
        <item h="1" x="147"/>
        <item h="1" x="151"/>
        <item h="1" x="145"/>
        <item h="1" x="146"/>
        <item h="1" x="148"/>
        <item h="1" x="139"/>
        <item h="1" x="149"/>
        <item h="1" x="150"/>
        <item h="1" x="152"/>
        <item h="1" x="142"/>
        <item h="1" x="156"/>
        <item h="1" x="157"/>
        <item h="1" x="153"/>
        <item h="1" x="154"/>
        <item h="1" x="155"/>
        <item h="1" x="158"/>
        <item h="1" x="159"/>
        <item h="1" x="160"/>
        <item h="1" x="161"/>
        <item h="1" x="162"/>
        <item h="1" x="163"/>
        <item h="1" x="165"/>
        <item h="1" x="166"/>
        <item h="1" x="167"/>
        <item h="1" x="169"/>
        <item h="1" x="173"/>
        <item h="1" x="174"/>
        <item h="1" x="175"/>
        <item h="1" x="176"/>
        <item h="1" x="177"/>
        <item h="1" x="170"/>
        <item h="1" x="179"/>
        <item h="1" x="181"/>
        <item h="1" x="184"/>
        <item h="1" x="178"/>
        <item h="1" x="180"/>
        <item h="1" x="183"/>
        <item h="1" x="185"/>
        <item h="1" x="172"/>
        <item h="1" x="182"/>
        <item h="1" x="188"/>
        <item h="1" x="190"/>
        <item h="1" x="164"/>
        <item h="1" x="171"/>
        <item h="1" x="192"/>
        <item h="1" x="168"/>
        <item h="1" x="187"/>
        <item h="1" x="193"/>
        <item h="1" x="189"/>
        <item h="1" x="191"/>
        <item h="1" x="194"/>
        <item h="1" x="197"/>
        <item h="1" x="195"/>
        <item h="1" x="198"/>
        <item h="1" x="199"/>
        <item h="1" x="200"/>
        <item h="1" x="203"/>
        <item h="1" x="201"/>
        <item h="1" x="202"/>
        <item h="1" x="204"/>
        <item h="1" x="196"/>
        <item h="1" x="205"/>
        <item h="1" x="208"/>
        <item h="1" x="207"/>
        <item h="1" x="213"/>
        <item h="1" x="209"/>
        <item h="1" x="215"/>
        <item h="1" x="217"/>
        <item h="1" x="218"/>
        <item h="1" x="210"/>
        <item h="1" x="211"/>
        <item h="1" x="220"/>
        <item h="1" x="225"/>
        <item h="1" x="219"/>
        <item h="1" x="227"/>
        <item h="1" x="214"/>
        <item h="1" x="228"/>
        <item h="1" x="230"/>
        <item h="1" x="186"/>
        <item h="1" x="206"/>
        <item h="1" x="212"/>
        <item h="1" x="216"/>
        <item h="1" x="223"/>
        <item h="1" x="226"/>
        <item h="1" x="232"/>
        <item h="1" x="222"/>
        <item h="1" x="224"/>
        <item h="1" x="231"/>
        <item h="1" x="233"/>
        <item h="1" x="234"/>
        <item h="1" x="235"/>
        <item h="1" x="236"/>
        <item h="1" x="238"/>
        <item h="1" x="239"/>
        <item h="1" x="240"/>
        <item h="1" x="242"/>
        <item h="1" x="243"/>
        <item h="1" x="244"/>
        <item h="1" x="245"/>
        <item h="1" x="247"/>
        <item h="1" x="246"/>
        <item h="1" x="250"/>
        <item h="1" x="251"/>
        <item h="1" x="252"/>
        <item h="1" x="221"/>
        <item h="1" x="237"/>
        <item h="1" x="241"/>
        <item h="1" x="248"/>
        <item h="1" x="249"/>
        <item h="1" x="254"/>
        <item h="1" x="255"/>
        <item h="1" x="229"/>
        <item h="1" x="256"/>
        <item h="1" x="258"/>
        <item h="1" x="259"/>
        <item x="253"/>
        <item x="257"/>
      </items>
    </pivotField>
    <pivotField showAll="0" defaultSubtotal="0"/>
    <pivotField showAll="0" defaultSubtotal="0"/>
    <pivotField name="General Description" axis="axisRow" showAll="0" defaultSubtotal="0">
      <items count="1982">
        <item x="4"/>
        <item x="295"/>
        <item m="1" x="1981"/>
        <item x="0"/>
        <item m="1" x="1671"/>
        <item m="1" x="1779"/>
        <item x="82"/>
        <item x="390"/>
        <item m="1" x="1490"/>
        <item m="1" x="1711"/>
        <item m="1" x="1745"/>
        <item m="1" x="1732"/>
        <item m="1" x="1900"/>
        <item m="1" x="1520"/>
        <item x="534"/>
        <item m="1" x="1723"/>
        <item m="1" x="1655"/>
        <item x="879"/>
        <item x="1389"/>
        <item m="1" x="1780"/>
        <item x="535"/>
        <item m="1" x="1853"/>
        <item m="1" x="1602"/>
        <item x="39"/>
        <item x="61"/>
        <item x="5"/>
        <item m="1" x="1935"/>
        <item m="1" x="1765"/>
        <item m="1" x="1886"/>
        <item x="441"/>
        <item x="94"/>
        <item m="1" x="1639"/>
        <item m="1" x="1750"/>
        <item m="1" x="1680"/>
        <item m="1" x="1574"/>
        <item m="1" x="1624"/>
        <item m="1" x="1919"/>
        <item m="1" x="1934"/>
        <item m="1" x="1705"/>
        <item x="594"/>
        <item m="1" x="1605"/>
        <item m="1" x="1924"/>
        <item x="560"/>
        <item x="31"/>
        <item m="1" x="1801"/>
        <item x="13"/>
        <item x="380"/>
        <item m="1" x="1952"/>
        <item m="1" x="1684"/>
        <item m="1" x="1785"/>
        <item m="1" x="1589"/>
        <item x="573"/>
        <item m="1" x="1733"/>
        <item m="1" x="1909"/>
        <item m="1" x="1792"/>
        <item m="1" x="1744"/>
        <item m="1" x="1849"/>
        <item m="1" x="1863"/>
        <item m="1" x="1508"/>
        <item x="19"/>
        <item m="1" x="1554"/>
        <item x="7"/>
        <item x="712"/>
        <item x="1282"/>
        <item m="1" x="1923"/>
        <item m="1" x="1939"/>
        <item x="37"/>
        <item x="84"/>
        <item x="1"/>
        <item m="1" x="1582"/>
        <item m="1" x="1621"/>
        <item m="1" x="1734"/>
        <item x="59"/>
        <item m="1" x="1753"/>
        <item x="56"/>
        <item m="1" x="1728"/>
        <item m="1" x="1721"/>
        <item m="1" x="1857"/>
        <item x="477"/>
        <item m="1" x="1664"/>
        <item m="1" x="1619"/>
        <item x="23"/>
        <item x="91"/>
        <item x="89"/>
        <item m="1" x="1677"/>
        <item x="88"/>
        <item x="81"/>
        <item x="21"/>
        <item m="1" x="1958"/>
        <item x="64"/>
        <item x="77"/>
        <item x="3"/>
        <item m="1" x="1925"/>
        <item x="814"/>
        <item x="561"/>
        <item x="78"/>
        <item m="1" x="1547"/>
        <item m="1" x="1610"/>
        <item m="1" x="1826"/>
        <item m="1" x="1484"/>
        <item x="27"/>
        <item x="86"/>
        <item m="1" x="1908"/>
        <item x="8"/>
        <item x="2"/>
        <item m="1" x="1796"/>
        <item m="1" x="1915"/>
        <item x="76"/>
        <item x="74"/>
        <item x="73"/>
        <item x="75"/>
        <item x="96"/>
        <item x="97"/>
        <item x="98"/>
        <item x="99"/>
        <item x="100"/>
        <item x="101"/>
        <item x="102"/>
        <item m="1" x="1524"/>
        <item m="1" x="1722"/>
        <item m="1" x="1712"/>
        <item x="52"/>
        <item x="104"/>
        <item m="1" x="1476"/>
        <item x="108"/>
        <item m="1" x="1506"/>
        <item x="63"/>
        <item x="111"/>
        <item x="112"/>
        <item x="113"/>
        <item x="114"/>
        <item m="1" x="1632"/>
        <item m="1" x="1777"/>
        <item m="1" x="1571"/>
        <item x="109"/>
        <item x="119"/>
        <item x="120"/>
        <item x="121"/>
        <item x="118"/>
        <item m="1" x="1811"/>
        <item x="459"/>
        <item m="1" x="1688"/>
        <item m="1" x="1560"/>
        <item m="1" x="1694"/>
        <item m="1" x="1851"/>
        <item x="32"/>
        <item x="105"/>
        <item x="106"/>
        <item x="107"/>
        <item x="116"/>
        <item x="122"/>
        <item x="125"/>
        <item m="1" x="1584"/>
        <item m="1" x="1670"/>
        <item x="128"/>
        <item x="129"/>
        <item x="280"/>
        <item m="1" x="1736"/>
        <item m="1" x="1706"/>
        <item m="1" x="1742"/>
        <item m="1" x="1871"/>
        <item m="1" x="1525"/>
        <item x="134"/>
        <item x="135"/>
        <item x="136"/>
        <item x="12"/>
        <item m="1" x="1814"/>
        <item m="1" x="1898"/>
        <item m="1" x="1979"/>
        <item m="1" x="1878"/>
        <item m="1" x="1518"/>
        <item m="1" x="1472"/>
        <item m="1" x="1804"/>
        <item x="143"/>
        <item x="144"/>
        <item m="1" x="1980"/>
        <item m="1" x="1690"/>
        <item m="1" x="1532"/>
        <item m="1" x="1591"/>
        <item x="149"/>
        <item x="150"/>
        <item x="151"/>
        <item m="1" x="1653"/>
        <item m="1" x="1800"/>
        <item m="1" x="1956"/>
        <item m="1" x="1511"/>
        <item m="1" x="1743"/>
        <item m="1" x="1953"/>
        <item m="1" x="1975"/>
        <item m="1" x="1604"/>
        <item m="1" x="1643"/>
        <item m="1" x="1916"/>
        <item m="1" x="1603"/>
        <item x="80"/>
        <item x="138"/>
        <item m="1" x="1833"/>
        <item x="162"/>
        <item m="1" x="1940"/>
        <item m="1" x="1844"/>
        <item m="1" x="1713"/>
        <item x="665"/>
        <item m="1" x="1768"/>
        <item m="1" x="1951"/>
        <item m="1" x="1517"/>
        <item m="1" x="1623"/>
        <item x="170"/>
        <item x="171"/>
        <item x="167"/>
        <item m="1" x="1618"/>
        <item x="173"/>
        <item x="174"/>
        <item x="175"/>
        <item x="176"/>
        <item x="177"/>
        <item x="178"/>
        <item x="179"/>
        <item x="180"/>
        <item x="181"/>
        <item x="182"/>
        <item x="183"/>
        <item x="184"/>
        <item m="1" x="1701"/>
        <item x="321"/>
        <item m="1" x="1600"/>
        <item m="1" x="1885"/>
        <item x="356"/>
        <item x="189"/>
        <item x="190"/>
        <item m="1" x="1866"/>
        <item m="1" x="1719"/>
        <item m="1" x="1735"/>
        <item x="1328"/>
        <item m="1" x="1588"/>
        <item m="1" x="1496"/>
        <item x="70"/>
        <item x="92"/>
        <item x="139"/>
        <item x="188"/>
        <item m="1" x="1731"/>
        <item m="1" x="1971"/>
        <item m="1" x="1692"/>
        <item m="1" x="1883"/>
        <item m="1" x="1755"/>
        <item m="1" x="1888"/>
        <item x="198"/>
        <item m="1" x="1835"/>
        <item x="202"/>
        <item x="203"/>
        <item x="204"/>
        <item m="1" x="1498"/>
        <item m="1" x="1606"/>
        <item m="1" x="1759"/>
        <item x="207"/>
        <item m="1" x="1752"/>
        <item x="342"/>
        <item x="210"/>
        <item x="211"/>
        <item x="212"/>
        <item m="1" x="1911"/>
        <item m="1" x="1564"/>
        <item m="1" x="1914"/>
        <item m="1" x="1700"/>
        <item m="1" x="1480"/>
        <item m="1" x="1967"/>
        <item x="219"/>
        <item x="220"/>
        <item x="221"/>
        <item m="1" x="1615"/>
        <item m="1" x="1845"/>
        <item m="1" x="1565"/>
        <item m="1" x="1776"/>
        <item m="1" x="1964"/>
        <item m="1" x="1575"/>
        <item x="227"/>
        <item x="228"/>
        <item x="229"/>
        <item x="230"/>
        <item m="1" x="1954"/>
        <item m="1" x="1741"/>
        <item m="1" x="1791"/>
        <item m="1" x="1852"/>
        <item m="1" x="1754"/>
        <item m="1" x="1970"/>
        <item x="18"/>
        <item x="50"/>
        <item x="67"/>
        <item x="117"/>
        <item x="166"/>
        <item x="172"/>
        <item x="206"/>
        <item x="215"/>
        <item x="222"/>
        <item x="231"/>
        <item m="1" x="1583"/>
        <item x="217"/>
        <item m="1" x="1893"/>
        <item x="233"/>
        <item m="1" x="1960"/>
        <item x="235"/>
        <item m="1" x="1523"/>
        <item m="1" x="1667"/>
        <item x="238"/>
        <item m="1" x="1549"/>
        <item m="1" x="1468"/>
        <item x="241"/>
        <item m="1" x="1683"/>
        <item m="1" x="1847"/>
        <item x="244"/>
        <item m="1" x="1561"/>
        <item x="246"/>
        <item m="1" x="1649"/>
        <item x="6"/>
        <item x="9"/>
        <item x="10"/>
        <item x="11"/>
        <item x="14"/>
        <item x="15"/>
        <item x="16"/>
        <item x="17"/>
        <item x="20"/>
        <item x="22"/>
        <item x="24"/>
        <item x="25"/>
        <item x="26"/>
        <item x="28"/>
        <item x="29"/>
        <item x="30"/>
        <item x="33"/>
        <item x="34"/>
        <item x="35"/>
        <item x="36"/>
        <item x="38"/>
        <item x="40"/>
        <item x="41"/>
        <item x="42"/>
        <item x="43"/>
        <item x="44"/>
        <item x="45"/>
        <item x="46"/>
        <item x="47"/>
        <item x="48"/>
        <item x="49"/>
        <item x="51"/>
        <item x="53"/>
        <item x="54"/>
        <item x="55"/>
        <item x="57"/>
        <item x="58"/>
        <item x="60"/>
        <item x="62"/>
        <item x="65"/>
        <item x="66"/>
        <item x="68"/>
        <item x="69"/>
        <item x="71"/>
        <item x="72"/>
        <item x="79"/>
        <item x="83"/>
        <item x="85"/>
        <item x="87"/>
        <item x="90"/>
        <item x="93"/>
        <item x="95"/>
        <item x="103"/>
        <item x="110"/>
        <item x="115"/>
        <item x="123"/>
        <item x="124"/>
        <item x="126"/>
        <item x="127"/>
        <item x="130"/>
        <item x="131"/>
        <item x="132"/>
        <item x="133"/>
        <item x="137"/>
        <item x="140"/>
        <item x="141"/>
        <item m="1" x="1607"/>
        <item x="145"/>
        <item x="146"/>
        <item m="1" x="1729"/>
        <item x="148"/>
        <item x="153"/>
        <item x="152"/>
        <item x="154"/>
        <item x="156"/>
        <item m="1" x="1628"/>
        <item x="157"/>
        <item m="1" x="1799"/>
        <item m="1" x="1463"/>
        <item x="161"/>
        <item x="163"/>
        <item x="164"/>
        <item x="165"/>
        <item x="168"/>
        <item x="169"/>
        <item x="185"/>
        <item x="186"/>
        <item x="187"/>
        <item m="1" x="1910"/>
        <item x="191"/>
        <item x="192"/>
        <item m="1" x="1867"/>
        <item m="1" x="1830"/>
        <item x="194"/>
        <item x="195"/>
        <item x="196"/>
        <item x="197"/>
        <item x="199"/>
        <item m="1" x="1969"/>
        <item x="200"/>
        <item x="205"/>
        <item x="201"/>
        <item x="208"/>
        <item x="209"/>
        <item x="213"/>
        <item x="214"/>
        <item x="216"/>
        <item x="218"/>
        <item x="223"/>
        <item x="224"/>
        <item x="225"/>
        <item x="226"/>
        <item x="232"/>
        <item x="234"/>
        <item x="236"/>
        <item x="237"/>
        <item x="239"/>
        <item x="240"/>
        <item x="242"/>
        <item x="243"/>
        <item x="245"/>
        <item x="247"/>
        <item m="1" x="1766"/>
        <item x="248"/>
        <item m="1" x="1465"/>
        <item m="1" x="1860"/>
        <item x="251"/>
        <item x="252"/>
        <item x="253"/>
        <item x="254"/>
        <item x="255"/>
        <item x="256"/>
        <item x="257"/>
        <item x="258"/>
        <item x="259"/>
        <item x="261"/>
        <item x="260"/>
        <item x="262"/>
        <item x="263"/>
        <item x="264"/>
        <item x="265"/>
        <item x="266"/>
        <item x="267"/>
        <item x="268"/>
        <item x="269"/>
        <item x="270"/>
        <item x="271"/>
        <item x="272"/>
        <item x="273"/>
        <item x="274"/>
        <item x="275"/>
        <item x="915"/>
        <item x="276"/>
        <item x="277"/>
        <item m="1" x="1593"/>
        <item m="1" x="1820"/>
        <item m="1" x="1760"/>
        <item x="193"/>
        <item x="278"/>
        <item x="279"/>
        <item m="1" x="1652"/>
        <item x="282"/>
        <item x="283"/>
        <item x="284"/>
        <item m="1" x="1473"/>
        <item x="285"/>
        <item x="286"/>
        <item x="287"/>
        <item x="288"/>
        <item x="289"/>
        <item x="290"/>
        <item x="291"/>
        <item m="1" x="1922"/>
        <item x="293"/>
        <item x="281"/>
        <item m="1" x="1557"/>
        <item m="1" x="1807"/>
        <item x="296"/>
        <item x="297"/>
        <item x="298"/>
        <item x="299"/>
        <item x="300"/>
        <item x="301"/>
        <item x="302"/>
        <item x="303"/>
        <item m="1" x="1703"/>
        <item x="305"/>
        <item x="306"/>
        <item x="307"/>
        <item x="308"/>
        <item x="309"/>
        <item x="310"/>
        <item x="311"/>
        <item x="312"/>
        <item x="313"/>
        <item x="314"/>
        <item x="315"/>
        <item x="316"/>
        <item x="317"/>
        <item x="292"/>
        <item x="318"/>
        <item x="319"/>
        <item x="320"/>
        <item x="322"/>
        <item x="323"/>
        <item m="1" x="1636"/>
        <item m="1" x="1881"/>
        <item x="326"/>
        <item x="327"/>
        <item x="328"/>
        <item x="329"/>
        <item x="330"/>
        <item x="331"/>
        <item x="332"/>
        <item x="333"/>
        <item x="334"/>
        <item x="335"/>
        <item m="1" x="1926"/>
        <item m="1" x="1633"/>
        <item m="1" x="1749"/>
        <item x="338"/>
        <item m="1" x="1758"/>
        <item x="250"/>
        <item x="304"/>
        <item x="337"/>
        <item x="339"/>
        <item x="340"/>
        <item x="341"/>
        <item x="343"/>
        <item m="1" x="1642"/>
        <item x="344"/>
        <item m="1" x="1918"/>
        <item x="345"/>
        <item x="346"/>
        <item m="1" x="1856"/>
        <item x="348"/>
        <item x="349"/>
        <item x="350"/>
        <item m="1" x="1533"/>
        <item x="352"/>
        <item x="353"/>
        <item x="354"/>
        <item x="355"/>
        <item x="357"/>
        <item x="358"/>
        <item x="359"/>
        <item x="147"/>
        <item x="294"/>
        <item x="324"/>
        <item x="325"/>
        <item x="360"/>
        <item x="361"/>
        <item x="362"/>
        <item x="363"/>
        <item x="364"/>
        <item x="365"/>
        <item x="366"/>
        <item m="1" x="1559"/>
        <item x="367"/>
        <item x="368"/>
        <item x="369"/>
        <item m="1" x="1613"/>
        <item x="370"/>
        <item x="371"/>
        <item m="1" x="1512"/>
        <item m="1" x="1494"/>
        <item x="372"/>
        <item x="373"/>
        <item m="1" x="1751"/>
        <item m="1" x="1551"/>
        <item m="1" x="1784"/>
        <item x="376"/>
        <item x="377"/>
        <item x="378"/>
        <item x="379"/>
        <item m="1" x="1803"/>
        <item x="381"/>
        <item x="382"/>
        <item x="383"/>
        <item x="384"/>
        <item x="374"/>
        <item x="375"/>
        <item x="385"/>
        <item x="386"/>
        <item x="387"/>
        <item x="388"/>
        <item x="389"/>
        <item x="391"/>
        <item x="392"/>
        <item x="393"/>
        <item x="394"/>
        <item x="395"/>
        <item x="396"/>
        <item x="397"/>
        <item x="398"/>
        <item x="399"/>
        <item x="142"/>
        <item x="155"/>
        <item x="158"/>
        <item x="159"/>
        <item x="160"/>
        <item x="347"/>
        <item x="400"/>
        <item x="401"/>
        <item x="402"/>
        <item m="1" x="1764"/>
        <item x="403"/>
        <item x="404"/>
        <item x="405"/>
        <item x="406"/>
        <item x="407"/>
        <item x="408"/>
        <item x="409"/>
        <item x="410"/>
        <item m="1" x="1648"/>
        <item x="412"/>
        <item x="413"/>
        <item x="414"/>
        <item x="415"/>
        <item x="416"/>
        <item x="417"/>
        <item m="1" x="1842"/>
        <item x="419"/>
        <item x="420"/>
        <item x="421"/>
        <item x="422"/>
        <item x="423"/>
        <item x="411"/>
        <item x="418"/>
        <item x="424"/>
        <item x="425"/>
        <item x="426"/>
        <item x="427"/>
        <item m="1" x="1538"/>
        <item x="429"/>
        <item x="430"/>
        <item x="431"/>
        <item x="432"/>
        <item x="433"/>
        <item x="434"/>
        <item x="435"/>
        <item x="436"/>
        <item x="437"/>
        <item m="1" x="1823"/>
        <item x="439"/>
        <item x="440"/>
        <item x="442"/>
        <item x="443"/>
        <item x="444"/>
        <item x="445"/>
        <item x="446"/>
        <item x="447"/>
        <item x="448"/>
        <item x="449"/>
        <item x="450"/>
        <item x="336"/>
        <item x="451"/>
        <item x="452"/>
        <item x="453"/>
        <item x="454"/>
        <item x="455"/>
        <item x="456"/>
        <item x="457"/>
        <item x="458"/>
        <item x="460"/>
        <item x="461"/>
        <item m="1" x="1595"/>
        <item x="463"/>
        <item x="464"/>
        <item m="1" x="1724"/>
        <item m="1" x="1553"/>
        <item x="466"/>
        <item x="462"/>
        <item x="465"/>
        <item x="467"/>
        <item x="468"/>
        <item x="546"/>
        <item x="469"/>
        <item x="470"/>
        <item x="471"/>
        <item x="472"/>
        <item x="473"/>
        <item x="474"/>
        <item x="438"/>
        <item x="475"/>
        <item x="476"/>
        <item x="478"/>
        <item x="479"/>
        <item x="480"/>
        <item x="481"/>
        <item m="1" x="1616"/>
        <item x="483"/>
        <item x="482"/>
        <item x="484"/>
        <item x="485"/>
        <item m="1" x="1681"/>
        <item x="487"/>
        <item x="488"/>
        <item x="489"/>
        <item m="1" x="1464"/>
        <item m="1" x="1645"/>
        <item x="491"/>
        <item x="492"/>
        <item x="493"/>
        <item x="494"/>
        <item m="1" x="1873"/>
        <item m="1" x="1528"/>
        <item x="496"/>
        <item x="888"/>
        <item m="1" x="1901"/>
        <item x="499"/>
        <item x="500"/>
        <item x="501"/>
        <item m="1" x="1470"/>
        <item x="503"/>
        <item m="1" x="1864"/>
        <item x="505"/>
        <item x="506"/>
        <item x="507"/>
        <item x="508"/>
        <item x="509"/>
        <item x="510"/>
        <item m="1" x="1693"/>
        <item x="428"/>
        <item x="504"/>
        <item x="511"/>
        <item x="512"/>
        <item x="513"/>
        <item x="514"/>
        <item x="515"/>
        <item x="516"/>
        <item x="517"/>
        <item x="518"/>
        <item x="519"/>
        <item x="520"/>
        <item x="521"/>
        <item x="522"/>
        <item m="1" x="1513"/>
        <item m="1" x="1526"/>
        <item x="525"/>
        <item x="526"/>
        <item x="527"/>
        <item x="528"/>
        <item x="529"/>
        <item x="530"/>
        <item x="531"/>
        <item x="532"/>
        <item x="533"/>
        <item x="536"/>
        <item x="537"/>
        <item x="486"/>
        <item x="495"/>
        <item x="502"/>
        <item x="523"/>
        <item x="524"/>
        <item x="538"/>
        <item m="1" x="1555"/>
        <item x="540"/>
        <item x="541"/>
        <item x="542"/>
        <item x="543"/>
        <item m="1" x="1673"/>
        <item x="544"/>
        <item x="545"/>
        <item x="547"/>
        <item x="548"/>
        <item x="549"/>
        <item x="550"/>
        <item x="551"/>
        <item m="1" x="1937"/>
        <item x="553"/>
        <item m="1" x="1858"/>
        <item x="555"/>
        <item x="556"/>
        <item x="557"/>
        <item x="558"/>
        <item x="559"/>
        <item x="562"/>
        <item x="490"/>
        <item x="497"/>
        <item m="1" x="1876"/>
        <item x="552"/>
        <item m="1" x="1769"/>
        <item x="564"/>
        <item m="1" x="1946"/>
        <item x="566"/>
        <item m="1" x="1828"/>
        <item m="1" x="1634"/>
        <item m="1" x="1933"/>
        <item x="570"/>
        <item x="571"/>
        <item x="572"/>
        <item x="574"/>
        <item x="575"/>
        <item x="576"/>
        <item m="1" x="1665"/>
        <item x="577"/>
        <item x="578"/>
        <item x="579"/>
        <item x="580"/>
        <item m="1" x="1475"/>
        <item x="584"/>
        <item m="1" x="1798"/>
        <item x="583"/>
        <item x="539"/>
        <item x="554"/>
        <item x="565"/>
        <item x="585"/>
        <item x="586"/>
        <item x="587"/>
        <item x="588"/>
        <item m="1" x="1572"/>
        <item m="1" x="1515"/>
        <item x="590"/>
        <item x="591"/>
        <item x="498"/>
        <item x="563"/>
        <item x="568"/>
        <item m="1" x="1631"/>
        <item m="1" x="1957"/>
        <item m="1" x="1931"/>
        <item x="595"/>
        <item x="596"/>
        <item x="597"/>
        <item x="598"/>
        <item x="599"/>
        <item m="1" x="1978"/>
        <item x="567"/>
        <item x="569"/>
        <item x="589"/>
        <item x="600"/>
        <item m="1" x="1541"/>
        <item x="601"/>
        <item x="602"/>
        <item x="603"/>
        <item x="604"/>
        <item x="605"/>
        <item x="606"/>
        <item x="607"/>
        <item x="608"/>
        <item m="1" x="1522"/>
        <item m="1" x="1650"/>
        <item m="1" x="1738"/>
        <item m="1" x="1546"/>
        <item x="612"/>
        <item x="613"/>
        <item m="1" x="1943"/>
        <item x="615"/>
        <item x="616"/>
        <item x="593"/>
        <item x="610"/>
        <item x="617"/>
        <item x="618"/>
        <item x="619"/>
        <item x="620"/>
        <item x="621"/>
        <item x="622"/>
        <item x="623"/>
        <item x="624"/>
        <item x="625"/>
        <item x="626"/>
        <item x="627"/>
        <item m="1" x="1699"/>
        <item x="592"/>
        <item x="609"/>
        <item x="614"/>
        <item x="628"/>
        <item m="1" x="1775"/>
        <item m="1" x="1614"/>
        <item x="632"/>
        <item x="633"/>
        <item m="1" x="1662"/>
        <item x="634"/>
        <item x="635"/>
        <item x="636"/>
        <item x="637"/>
        <item x="638"/>
        <item x="639"/>
        <item x="640"/>
        <item x="641"/>
        <item x="642"/>
        <item x="643"/>
        <item x="644"/>
        <item m="1" x="1488"/>
        <item x="646"/>
        <item x="631"/>
        <item x="647"/>
        <item x="648"/>
        <item x="649"/>
        <item x="650"/>
        <item m="1" x="1802"/>
        <item x="651"/>
        <item x="652"/>
        <item x="653"/>
        <item x="654"/>
        <item x="655"/>
        <item x="656"/>
        <item m="1" x="1872"/>
        <item m="1" x="1500"/>
        <item m="1" x="1961"/>
        <item x="658"/>
        <item x="1331"/>
        <item x="660"/>
        <item m="1" x="1793"/>
        <item x="351"/>
        <item x="629"/>
        <item x="659"/>
        <item x="662"/>
        <item x="663"/>
        <item x="664"/>
        <item x="666"/>
        <item x="667"/>
        <item m="1" x="1467"/>
        <item x="669"/>
        <item x="670"/>
        <item x="671"/>
        <item m="1" x="1489"/>
        <item x="672"/>
        <item x="673"/>
        <item m="1" x="1567"/>
        <item x="675"/>
        <item m="1" x="1834"/>
        <item x="677"/>
        <item x="645"/>
        <item m="1" x="1594"/>
        <item m="1" x="1790"/>
        <item m="1" x="1611"/>
        <item m="1" x="1891"/>
        <item m="1" x="1949"/>
        <item x="682"/>
        <item x="683"/>
        <item x="684"/>
        <item m="1" x="1708"/>
        <item x="686"/>
        <item x="687"/>
        <item x="688"/>
        <item x="689"/>
        <item x="582"/>
        <item x="611"/>
        <item x="630"/>
        <item x="661"/>
        <item x="676"/>
        <item x="690"/>
        <item x="691"/>
        <item m="1" x="1889"/>
        <item x="692"/>
        <item x="693"/>
        <item x="694"/>
        <item x="695"/>
        <item x="696"/>
        <item x="697"/>
        <item x="698"/>
        <item m="1" x="1580"/>
        <item x="700"/>
        <item x="701"/>
        <item x="702"/>
        <item x="703"/>
        <item x="704"/>
        <item x="705"/>
        <item x="706"/>
        <item x="707"/>
        <item x="708"/>
        <item x="709"/>
        <item m="1" x="1474"/>
        <item x="711"/>
        <item x="713"/>
        <item x="714"/>
        <item x="715"/>
        <item x="681"/>
        <item x="685"/>
        <item x="710"/>
        <item x="716"/>
        <item x="717"/>
        <item x="718"/>
        <item x="719"/>
        <item x="720"/>
        <item x="721"/>
        <item m="1" x="1566"/>
        <item x="722"/>
        <item x="723"/>
        <item x="724"/>
        <item m="1" x="1637"/>
        <item x="674"/>
        <item x="678"/>
        <item x="679"/>
        <item x="680"/>
        <item x="699"/>
        <item x="725"/>
        <item x="726"/>
        <item x="727"/>
        <item x="728"/>
        <item x="729"/>
        <item x="730"/>
        <item x="731"/>
        <item x="732"/>
        <item x="733"/>
        <item x="734"/>
        <item x="735"/>
        <item x="736"/>
        <item m="1" x="1846"/>
        <item x="738"/>
        <item x="739"/>
        <item x="740"/>
        <item m="1" x="1903"/>
        <item x="742"/>
        <item m="1" x="1906"/>
        <item x="744"/>
        <item x="745"/>
        <item x="746"/>
        <item x="747"/>
        <item m="1" x="1676"/>
        <item m="1" x="1767"/>
        <item x="750"/>
        <item m="1" x="1581"/>
        <item x="752"/>
        <item m="1" x="1687"/>
        <item x="754"/>
        <item x="755"/>
        <item m="1" x="1709"/>
        <item x="757"/>
        <item x="758"/>
        <item x="759"/>
        <item x="760"/>
        <item x="761"/>
        <item x="762"/>
        <item x="763"/>
        <item x="764"/>
        <item x="766"/>
        <item x="767"/>
        <item m="1" x="1691"/>
        <item x="769"/>
        <item x="1281"/>
        <item m="1" x="1720"/>
        <item x="770"/>
        <item m="1" x="1626"/>
        <item x="771"/>
        <item x="668"/>
        <item x="737"/>
        <item x="748"/>
        <item x="772"/>
        <item x="773"/>
        <item x="774"/>
        <item x="775"/>
        <item x="776"/>
        <item x="777"/>
        <item x="778"/>
        <item x="779"/>
        <item m="1" x="1534"/>
        <item x="781"/>
        <item x="782"/>
        <item x="783"/>
        <item x="784"/>
        <item x="785"/>
        <item x="749"/>
        <item x="751"/>
        <item x="753"/>
        <item x="765"/>
        <item x="780"/>
        <item x="786"/>
        <item m="1" x="1695"/>
        <item x="787"/>
        <item x="788"/>
        <item x="789"/>
        <item x="790"/>
        <item x="791"/>
        <item x="792"/>
        <item m="1" x="1672"/>
        <item m="1" x="1829"/>
        <item m="1" x="1870"/>
        <item x="795"/>
        <item x="657"/>
        <item x="768"/>
        <item x="796"/>
        <item x="797"/>
        <item x="798"/>
        <item x="799"/>
        <item x="800"/>
        <item x="801"/>
        <item x="802"/>
        <item x="803"/>
        <item x="804"/>
        <item m="1" x="1927"/>
        <item x="806"/>
        <item x="807"/>
        <item x="808"/>
        <item x="249"/>
        <item x="743"/>
        <item x="756"/>
        <item x="793"/>
        <item x="794"/>
        <item x="805"/>
        <item x="809"/>
        <item x="810"/>
        <item x="811"/>
        <item x="812"/>
        <item x="813"/>
        <item m="1" x="1917"/>
        <item x="815"/>
        <item x="816"/>
        <item x="817"/>
        <item x="818"/>
        <item x="819"/>
        <item x="820"/>
        <item x="821"/>
        <item x="822"/>
        <item x="823"/>
        <item x="824"/>
        <item x="825"/>
        <item x="826"/>
        <item x="827"/>
        <item x="828"/>
        <item x="829"/>
        <item x="830"/>
        <item x="831"/>
        <item x="832"/>
        <item m="1" x="1945"/>
        <item m="1" x="1821"/>
        <item x="835"/>
        <item x="836"/>
        <item x="837"/>
        <item m="1" x="1501"/>
        <item m="1" x="1505"/>
        <item x="840"/>
        <item x="841"/>
        <item x="842"/>
        <item x="741"/>
        <item x="833"/>
        <item x="834"/>
        <item x="838"/>
        <item x="843"/>
        <item x="844"/>
        <item x="845"/>
        <item x="846"/>
        <item m="1" x="1805"/>
        <item m="1" x="1855"/>
        <item x="849"/>
        <item x="850"/>
        <item x="847"/>
        <item x="851"/>
        <item x="852"/>
        <item x="853"/>
        <item x="854"/>
        <item x="855"/>
        <item x="856"/>
        <item x="857"/>
        <item x="858"/>
        <item x="859"/>
        <item x="860"/>
        <item x="861"/>
        <item x="862"/>
        <item x="863"/>
        <item x="864"/>
        <item x="865"/>
        <item x="866"/>
        <item x="867"/>
        <item x="581"/>
        <item x="848"/>
        <item x="868"/>
        <item x="869"/>
        <item m="1" x="1861"/>
        <item x="871"/>
        <item x="872"/>
        <item x="873"/>
        <item x="874"/>
        <item x="875"/>
        <item x="876"/>
        <item x="877"/>
        <item x="878"/>
        <item m="1" x="1875"/>
        <item m="1" x="1573"/>
        <item x="882"/>
        <item x="883"/>
        <item x="884"/>
        <item x="885"/>
        <item x="886"/>
        <item x="887"/>
        <item x="881"/>
        <item x="889"/>
        <item m="1" x="1848"/>
        <item m="1" x="1972"/>
        <item m="1" x="1838"/>
        <item x="901"/>
        <item x="891"/>
        <item x="892"/>
        <item x="893"/>
        <item m="1" x="1797"/>
        <item x="894"/>
        <item x="895"/>
        <item x="896"/>
        <item x="897"/>
        <item m="1" x="1481"/>
        <item x="899"/>
        <item x="900"/>
        <item x="902"/>
        <item x="903"/>
        <item x="904"/>
        <item x="870"/>
        <item m="1" x="1507"/>
        <item x="906"/>
        <item x="907"/>
        <item x="908"/>
        <item x="909"/>
        <item x="910"/>
        <item x="911"/>
        <item x="912"/>
        <item x="913"/>
        <item x="914"/>
        <item x="916"/>
        <item x="917"/>
        <item x="918"/>
        <item x="919"/>
        <item x="920"/>
        <item m="1" x="1786"/>
        <item x="839"/>
        <item x="880"/>
        <item x="898"/>
        <item x="921"/>
        <item m="1" x="1921"/>
        <item x="923"/>
        <item x="946"/>
        <item x="924"/>
        <item x="925"/>
        <item x="926"/>
        <item x="927"/>
        <item x="928"/>
        <item x="929"/>
        <item x="930"/>
        <item x="931"/>
        <item x="932"/>
        <item x="890"/>
        <item x="1005"/>
        <item x="905"/>
        <item x="922"/>
        <item x="933"/>
        <item x="934"/>
        <item x="935"/>
        <item m="1" x="1928"/>
        <item x="936"/>
        <item x="937"/>
        <item x="938"/>
        <item x="939"/>
        <item x="940"/>
        <item x="941"/>
        <item x="942"/>
        <item x="943"/>
        <item x="944"/>
        <item x="945"/>
        <item x="947"/>
        <item x="948"/>
        <item x="949"/>
        <item x="950"/>
        <item x="951"/>
        <item x="952"/>
        <item x="953"/>
        <item x="954"/>
        <item x="955"/>
        <item x="956"/>
        <item x="957"/>
        <item x="958"/>
        <item m="1" x="1815"/>
        <item x="961"/>
        <item x="962"/>
        <item x="963"/>
        <item x="964"/>
        <item x="965"/>
        <item x="966"/>
        <item x="967"/>
        <item x="968"/>
        <item x="969"/>
        <item x="970"/>
        <item x="971"/>
        <item x="972"/>
        <item x="973"/>
        <item m="1" x="1635"/>
        <item m="1" x="1596"/>
        <item m="1" x="1818"/>
        <item m="1" x="1527"/>
        <item m="1" x="1586"/>
        <item m="1" x="1822"/>
        <item m="1" x="1725"/>
        <item m="1" x="1865"/>
        <item m="1" x="1778"/>
        <item m="1" x="1598"/>
        <item m="1" x="1563"/>
        <item m="1" x="1640"/>
        <item x="987"/>
        <item x="988"/>
        <item m="1" x="1825"/>
        <item m="1" x="1950"/>
        <item x="990"/>
        <item m="1" x="1477"/>
        <item m="1" x="1782"/>
        <item m="1" x="1947"/>
        <item m="1" x="1539"/>
        <item m="1" x="1730"/>
        <item m="1" x="1770"/>
        <item m="1" x="1612"/>
        <item m="1" x="1558"/>
        <item m="1" x="1587"/>
        <item m="1" x="1887"/>
        <item x="1188"/>
        <item m="1" x="1543"/>
        <item x="1001"/>
        <item m="1" x="1663"/>
        <item m="1" x="1536"/>
        <item x="1004"/>
        <item x="1000"/>
        <item m="1" x="1795"/>
        <item m="1" x="1907"/>
        <item m="1" x="1892"/>
        <item m="1" x="1569"/>
        <item m="1" x="1609"/>
        <item m="1" x="1503"/>
        <item m="1" x="1850"/>
        <item m="1" x="1806"/>
        <item m="1" x="1493"/>
        <item m="1" x="1661"/>
        <item m="1" x="1469"/>
        <item m="1" x="1654"/>
        <item m="1" x="1936"/>
        <item m="1" x="1747"/>
        <item m="1" x="1854"/>
        <item m="1" x="1746"/>
        <item m="1" x="1668"/>
        <item m="1" x="1601"/>
        <item m="1" x="1548"/>
        <item m="1" x="1816"/>
        <item m="1" x="1757"/>
        <item m="1" x="1542"/>
        <item m="1" x="1485"/>
        <item m="1" x="1678"/>
        <item m="1" x="1682"/>
        <item x="1021"/>
        <item x="1023"/>
        <item x="1031"/>
        <item x="1032"/>
        <item x="1033"/>
        <item x="1034"/>
        <item m="1" x="1869"/>
        <item m="1" x="1877"/>
        <item m="1" x="1608"/>
        <item x="1038"/>
        <item m="1" x="1629"/>
        <item m="1" x="1658"/>
        <item x="1041"/>
        <item m="1" x="1486"/>
        <item m="1" x="1932"/>
        <item x="1042"/>
        <item m="1" x="1832"/>
        <item m="1" x="1890"/>
        <item m="1" x="1944"/>
        <item m="1" x="1948"/>
        <item m="1" x="1568"/>
        <item m="1" x="1955"/>
        <item m="1" x="1698"/>
        <item m="1" x="1630"/>
        <item m="1" x="1504"/>
        <item m="1" x="1502"/>
        <item m="1" x="1813"/>
        <item x="1045"/>
        <item m="1" x="1905"/>
        <item m="1" x="1715"/>
        <item x="1046"/>
        <item m="1" x="1686"/>
        <item m="1" x="1578"/>
        <item x="1049"/>
        <item x="1051"/>
        <item m="1" x="1862"/>
        <item x="1054"/>
        <item m="1" x="1710"/>
        <item m="1" x="1590"/>
        <item x="1055"/>
        <item m="1" x="1666"/>
        <item m="1" x="1789"/>
        <item m="1" x="1562"/>
        <item m="1" x="1859"/>
        <item m="1" x="1718"/>
        <item m="1" x="1550"/>
        <item m="1" x="1704"/>
        <item m="1" x="1471"/>
        <item m="1" x="1756"/>
        <item x="1065"/>
        <item m="1" x="1831"/>
        <item x="1067"/>
        <item x="1068"/>
        <item x="1069"/>
        <item m="1" x="1495"/>
        <item x="1071"/>
        <item x="1072"/>
        <item x="1073"/>
        <item x="1044"/>
        <item x="1063"/>
        <item x="1074"/>
        <item m="1" x="1657"/>
        <item m="1" x="1904"/>
        <item m="1" x="1868"/>
        <item m="1" x="1702"/>
        <item x="1081"/>
        <item m="1" x="1913"/>
        <item m="1" x="1959"/>
        <item m="1" x="1552"/>
        <item m="1" x="1763"/>
        <item x="996"/>
        <item x="997"/>
        <item x="1060"/>
        <item x="1061"/>
        <item x="1080"/>
        <item x="1083"/>
        <item m="1" x="1597"/>
        <item x="1085"/>
        <item m="1" x="1929"/>
        <item m="1" x="1479"/>
        <item m="1" x="1882"/>
        <item m="1" x="1509"/>
        <item m="1" x="1824"/>
        <item m="1" x="1697"/>
        <item m="1" x="1660"/>
        <item m="1" x="1812"/>
        <item x="1093"/>
        <item m="1" x="1880"/>
        <item x="1095"/>
        <item m="1" x="1478"/>
        <item m="1" x="1840"/>
        <item x="1098"/>
        <item m="1" x="1896"/>
        <item x="1100"/>
        <item m="1" x="1794"/>
        <item m="1" x="1809"/>
        <item m="1" x="1894"/>
        <item m="1" x="1696"/>
        <item m="1" x="1516"/>
        <item m="1" x="1497"/>
        <item m="1" x="1529"/>
        <item x="1108"/>
        <item x="1109"/>
        <item m="1" x="1651"/>
        <item m="1" x="1530"/>
        <item x="960"/>
        <item x="1110"/>
        <item x="1112"/>
        <item x="1113"/>
        <item m="1" x="1879"/>
        <item x="1114"/>
        <item x="1115"/>
        <item m="1" x="1965"/>
        <item x="1116"/>
        <item m="1" x="1627"/>
        <item x="1117"/>
        <item m="1" x="1748"/>
        <item x="1118"/>
        <item x="1119"/>
        <item x="1120"/>
        <item x="1121"/>
        <item x="1122"/>
        <item m="1" x="1966"/>
        <item x="1124"/>
        <item x="1125"/>
        <item x="1126"/>
        <item x="1127"/>
        <item x="1128"/>
        <item x="1129"/>
        <item m="1" x="1841"/>
        <item m="1" x="1585"/>
        <item m="1" x="1579"/>
        <item m="1" x="1884"/>
        <item m="1" x="1717"/>
        <item m="1" x="1556"/>
        <item m="1" x="1499"/>
        <item m="1" x="1727"/>
        <item x="1138"/>
        <item x="1075"/>
        <item x="1131"/>
        <item m="1" x="1781"/>
        <item m="1" x="1737"/>
        <item m="1" x="1647"/>
        <item m="1" x="1659"/>
        <item m="1" x="1519"/>
        <item m="1" x="1535"/>
        <item m="1" x="1740"/>
        <item m="1" x="1874"/>
        <item m="1" x="1808"/>
        <item m="1" x="1544"/>
        <item m="1" x="1646"/>
        <item m="1" x="1817"/>
        <item m="1" x="1827"/>
        <item x="1096"/>
        <item x="1132"/>
        <item m="1" x="1930"/>
        <item m="1" x="1675"/>
        <item x="1066"/>
        <item m="1" x="1899"/>
        <item m="1" x="1644"/>
        <item m="1" x="1510"/>
        <item m="1" x="1641"/>
        <item m="1" x="1942"/>
        <item m="1" x="1638"/>
        <item m="1" x="1976"/>
        <item m="1" x="1836"/>
        <item x="1160"/>
        <item x="1143"/>
        <item m="1" x="1772"/>
        <item m="1" x="1656"/>
        <item m="1" x="1762"/>
        <item m="1" x="1617"/>
        <item m="1" x="1620"/>
        <item m="1" x="1726"/>
        <item m="1" x="1714"/>
        <item m="1" x="1739"/>
        <item m="1" x="1592"/>
        <item x="1171"/>
        <item m="1" x="1837"/>
        <item m="1" x="1716"/>
        <item m="1" x="1707"/>
        <item m="1" x="1902"/>
        <item m="1" x="1968"/>
        <item m="1" x="1774"/>
        <item m="1" x="1819"/>
        <item x="1196"/>
        <item m="1" x="1788"/>
        <item x="959"/>
        <item x="974"/>
        <item x="975"/>
        <item x="976"/>
        <item x="977"/>
        <item x="978"/>
        <item x="979"/>
        <item x="980"/>
        <item x="981"/>
        <item x="982"/>
        <item x="983"/>
        <item x="984"/>
        <item x="985"/>
        <item x="986"/>
        <item x="989"/>
        <item x="991"/>
        <item x="992"/>
        <item x="993"/>
        <item x="994"/>
        <item x="995"/>
        <item x="998"/>
        <item x="999"/>
        <item x="1002"/>
        <item x="1003"/>
        <item x="1006"/>
        <item x="1007"/>
        <item x="1008"/>
        <item x="1009"/>
        <item x="1010"/>
        <item x="1011"/>
        <item x="1012"/>
        <item x="1013"/>
        <item x="1014"/>
        <item x="1015"/>
        <item x="1016"/>
        <item x="1017"/>
        <item x="1018"/>
        <item x="1019"/>
        <item x="1020"/>
        <item x="1022"/>
        <item x="1024"/>
        <item x="1025"/>
        <item x="1026"/>
        <item x="1027"/>
        <item x="1028"/>
        <item x="1029"/>
        <item x="1030"/>
        <item x="1035"/>
        <item x="1036"/>
        <item x="1037"/>
        <item x="1039"/>
        <item x="1040"/>
        <item x="1043"/>
        <item x="1047"/>
        <item x="1048"/>
        <item x="1050"/>
        <item x="1052"/>
        <item x="1053"/>
        <item x="1056"/>
        <item x="1057"/>
        <item x="1058"/>
        <item x="1059"/>
        <item x="1062"/>
        <item x="1064"/>
        <item x="1070"/>
        <item x="1076"/>
        <item x="1077"/>
        <item x="1078"/>
        <item x="1079"/>
        <item x="1082"/>
        <item x="1084"/>
        <item x="1086"/>
        <item x="1087"/>
        <item x="1088"/>
        <item x="1089"/>
        <item x="1090"/>
        <item x="1091"/>
        <item x="1092"/>
        <item x="1094"/>
        <item x="1097"/>
        <item x="1099"/>
        <item x="1101"/>
        <item x="1102"/>
        <item x="1103"/>
        <item x="1104"/>
        <item x="1105"/>
        <item x="1106"/>
        <item x="1107"/>
        <item x="1111"/>
        <item x="1123"/>
        <item x="1130"/>
        <item x="1133"/>
        <item x="1134"/>
        <item x="1163"/>
        <item x="1135"/>
        <item m="1" x="1545"/>
        <item x="1136"/>
        <item x="1137"/>
        <item x="1139"/>
        <item x="1140"/>
        <item x="1141"/>
        <item x="1142"/>
        <item x="1144"/>
        <item m="1" x="1973"/>
        <item x="1146"/>
        <item x="1147"/>
        <item x="1148"/>
        <item x="1149"/>
        <item x="1150"/>
        <item x="1151"/>
        <item x="1152"/>
        <item x="1153"/>
        <item x="1154"/>
        <item x="1155"/>
        <item x="1156"/>
        <item x="1157"/>
        <item x="1158"/>
        <item x="1159"/>
        <item x="1161"/>
        <item x="1162"/>
        <item x="1164"/>
        <item x="1165"/>
        <item x="1166"/>
        <item x="1167"/>
        <item x="1168"/>
        <item x="1169"/>
        <item x="1170"/>
        <item x="1172"/>
        <item x="1173"/>
        <item x="1174"/>
        <item x="1175"/>
        <item x="1176"/>
        <item x="1177"/>
        <item x="1178"/>
        <item x="1179"/>
        <item x="1180"/>
        <item x="1181"/>
        <item x="1182"/>
        <item x="1183"/>
        <item x="1184"/>
        <item x="1185"/>
        <item x="1186"/>
        <item x="1187"/>
        <item x="1189"/>
        <item x="1190"/>
        <item x="1191"/>
        <item m="1" x="1625"/>
        <item x="1193"/>
        <item m="1" x="1912"/>
        <item x="1195"/>
        <item x="1145"/>
        <item x="1194"/>
        <item x="1197"/>
        <item x="1198"/>
        <item x="1199"/>
        <item x="1200"/>
        <item x="1201"/>
        <item x="1202"/>
        <item x="1203"/>
        <item x="1204"/>
        <item m="1" x="1577"/>
        <item x="1205"/>
        <item x="1206"/>
        <item x="1207"/>
        <item x="1208"/>
        <item x="1209"/>
        <item x="1210"/>
        <item x="1211"/>
        <item x="1212"/>
        <item m="1" x="1941"/>
        <item x="1214"/>
        <item x="1215"/>
        <item m="1" x="1761"/>
        <item m="1" x="1514"/>
        <item x="1217"/>
        <item x="1218"/>
        <item x="1213"/>
        <item m="1" x="1492"/>
        <item x="1219"/>
        <item x="1220"/>
        <item x="1221"/>
        <item x="1222"/>
        <item x="1223"/>
        <item x="1224"/>
        <item x="1225"/>
        <item x="1226"/>
        <item x="1227"/>
        <item x="1228"/>
        <item x="1229"/>
        <item x="1230"/>
        <item m="1" x="1810"/>
        <item x="1232"/>
        <item x="1233"/>
        <item x="1234"/>
        <item x="1235"/>
        <item x="1236"/>
        <item x="1237"/>
        <item x="1238"/>
        <item x="1239"/>
        <item x="1240"/>
        <item x="1241"/>
        <item x="1242"/>
        <item x="1243"/>
        <item x="1244"/>
        <item x="1245"/>
        <item x="1246"/>
        <item m="1" x="1920"/>
        <item x="1247"/>
        <item x="1248"/>
        <item x="1249"/>
        <item m="1" x="1669"/>
        <item x="1251"/>
        <item x="1252"/>
        <item m="1" x="1938"/>
        <item x="1253"/>
        <item x="1254"/>
        <item x="1255"/>
        <item x="1256"/>
        <item m="1" x="1679"/>
        <item x="1258"/>
        <item x="1259"/>
        <item x="1260"/>
        <item x="1261"/>
        <item x="1262"/>
        <item x="1231"/>
        <item x="1250"/>
        <item x="1263"/>
        <item x="1264"/>
        <item m="1" x="1843"/>
        <item x="1266"/>
        <item m="1" x="1897"/>
        <item x="1267"/>
        <item x="1269"/>
        <item m="1" x="1783"/>
        <item x="1271"/>
        <item x="1272"/>
        <item m="1" x="1487"/>
        <item m="1" x="1962"/>
        <item x="1274"/>
        <item x="1268"/>
        <item m="1" x="1622"/>
        <item x="1275"/>
        <item x="1276"/>
        <item x="1277"/>
        <item x="1278"/>
        <item x="1279"/>
        <item x="1280"/>
        <item m="1" x="1963"/>
        <item x="1284"/>
        <item x="1285"/>
        <item x="1286"/>
        <item x="1287"/>
        <item x="1288"/>
        <item x="1289"/>
        <item x="1192"/>
        <item x="1216"/>
        <item x="1257"/>
        <item x="1265"/>
        <item x="1270"/>
        <item x="1283"/>
        <item x="1290"/>
        <item x="1291"/>
        <item x="1292"/>
        <item x="1293"/>
        <item x="1294"/>
        <item x="1295"/>
        <item x="1296"/>
        <item x="1297"/>
        <item x="1298"/>
        <item x="1299"/>
        <item x="1300"/>
        <item x="1301"/>
        <item x="1302"/>
        <item x="1303"/>
        <item x="1304"/>
        <item x="1305"/>
        <item x="1306"/>
        <item m="1" x="1674"/>
        <item x="1308"/>
        <item x="1309"/>
        <item m="1" x="1531"/>
        <item m="1" x="1773"/>
        <item x="1312"/>
        <item x="1313"/>
        <item x="1314"/>
        <item x="1315"/>
        <item x="1316"/>
        <item x="1317"/>
        <item x="1318"/>
        <item x="1319"/>
        <item x="1320"/>
        <item x="1321"/>
        <item x="1322"/>
        <item x="1323"/>
        <item x="1324"/>
        <item x="1325"/>
        <item x="1307"/>
        <item x="1326"/>
        <item x="1310"/>
        <item x="1311"/>
        <item x="1327"/>
        <item x="1329"/>
        <item x="1330"/>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m="1" x="1576"/>
        <item x="1361"/>
        <item x="1362"/>
        <item x="1363"/>
        <item x="1360"/>
        <item x="1364"/>
        <item x="1365"/>
        <item x="1366"/>
        <item x="1367"/>
        <item x="1368"/>
        <item x="1369"/>
        <item m="1" x="1491"/>
        <item m="1" x="1540"/>
        <item x="1370"/>
        <item x="1371"/>
        <item x="1372"/>
        <item x="1373"/>
        <item x="1374"/>
        <item x="1375"/>
        <item x="1376"/>
        <item x="1377"/>
        <item m="1" x="1977"/>
        <item x="1379"/>
        <item x="1380"/>
        <item m="1" x="1685"/>
        <item x="1381"/>
        <item m="1" x="1689"/>
        <item x="1382"/>
        <item x="1378"/>
        <item m="1" x="1482"/>
        <item x="1384"/>
        <item x="1385"/>
        <item m="1" x="1521"/>
        <item x="1387"/>
        <item x="1388"/>
        <item x="1390"/>
        <item x="1391"/>
        <item x="1392"/>
        <item x="1393"/>
        <item x="1394"/>
        <item x="1386"/>
        <item m="1" x="1570"/>
        <item x="1395"/>
        <item x="1396"/>
        <item m="1" x="1839"/>
        <item x="1398"/>
        <item x="1399"/>
        <item x="1400"/>
        <item x="1401"/>
        <item x="1402"/>
        <item x="1403"/>
        <item m="1" x="1895"/>
        <item m="1" x="1974"/>
        <item x="1406"/>
        <item x="1407"/>
        <item x="1408"/>
        <item x="1409"/>
        <item x="1410"/>
        <item x="1411"/>
        <item m="1" x="1483"/>
        <item x="1413"/>
        <item x="1414"/>
        <item x="1415"/>
        <item x="1273"/>
        <item x="1412"/>
        <item x="1416"/>
        <item x="1417"/>
        <item x="1418"/>
        <item x="1419"/>
        <item x="1420"/>
        <item x="1421"/>
        <item x="1422"/>
        <item x="1423"/>
        <item x="1424"/>
        <item x="1425"/>
        <item x="1426"/>
        <item x="1427"/>
        <item x="1428"/>
        <item x="1429"/>
        <item x="1430"/>
        <item m="1" x="1466"/>
        <item x="1431"/>
        <item m="1" x="1787"/>
        <item x="1433"/>
        <item x="1434"/>
        <item x="1404"/>
        <item x="1405"/>
        <item x="1432"/>
        <item x="1435"/>
        <item m="1" x="1537"/>
        <item x="1437"/>
        <item x="1438"/>
        <item x="1439"/>
        <item m="1" x="1771"/>
        <item x="1441"/>
        <item m="1" x="1599"/>
        <item x="1443"/>
        <item x="1444"/>
        <item x="1445"/>
        <item x="1446"/>
        <item x="1447"/>
        <item x="1448"/>
        <item x="1449"/>
        <item x="1450"/>
        <item x="1451"/>
        <item x="1452"/>
        <item x="1383"/>
        <item x="1397"/>
        <item x="1436"/>
        <item x="1440"/>
        <item x="1442"/>
        <item x="1453"/>
        <item x="1454"/>
        <item x="1455"/>
        <item x="1456"/>
        <item x="1457"/>
        <item x="1458"/>
        <item x="1459"/>
        <item x="1460"/>
        <item x="1461"/>
        <item x="1462"/>
      </items>
    </pivotField>
    <pivotField name="PO #" axis="axisPage" multipleItemSelectionAllowed="1" showAll="0" defaultSubtotal="0">
      <items count="1849">
        <item x="65"/>
        <item x="145"/>
        <item x="48"/>
        <item x="43"/>
        <item x="30"/>
        <item x="44"/>
        <item x="28"/>
        <item x="29"/>
        <item x="32"/>
        <item x="63"/>
        <item x="46"/>
        <item x="47"/>
        <item x="34"/>
        <item x="35"/>
        <item x="36"/>
        <item x="33"/>
        <item x="52"/>
        <item x="53"/>
        <item x="55"/>
        <item x="59"/>
        <item x="38"/>
        <item x="49"/>
        <item x="39"/>
        <item x="40"/>
        <item x="57"/>
        <item x="58"/>
        <item x="69"/>
        <item x="70"/>
        <item x="41"/>
        <item x="72"/>
        <item x="27"/>
        <item x="60"/>
        <item x="61"/>
        <item x="64"/>
        <item x="26"/>
        <item x="67"/>
        <item x="73"/>
        <item x="54"/>
        <item x="74"/>
        <item x="75"/>
        <item x="76"/>
        <item x="79"/>
        <item x="85"/>
        <item x="31"/>
        <item x="95"/>
        <item x="91"/>
        <item x="89"/>
        <item x="87"/>
        <item x="82"/>
        <item x="98"/>
        <item x="99"/>
        <item x="45"/>
        <item x="100"/>
        <item x="96"/>
        <item x="81"/>
        <item x="88"/>
        <item x="93"/>
        <item x="107"/>
        <item x="90"/>
        <item x="97"/>
        <item x="62"/>
        <item x="83"/>
        <item x="66"/>
        <item x="71"/>
        <item x="86"/>
        <item x="56"/>
        <item x="102"/>
        <item x="103"/>
        <item x="68"/>
        <item x="92"/>
        <item x="5"/>
        <item x="80"/>
        <item x="127"/>
        <item x="109"/>
        <item x="116"/>
        <item x="111"/>
        <item x="142"/>
        <item x="136"/>
        <item x="113"/>
        <item x="144"/>
        <item x="114"/>
        <item x="122"/>
        <item x="132"/>
        <item x="140"/>
        <item x="133"/>
        <item x="104"/>
        <item x="106"/>
        <item x="134"/>
        <item x="143"/>
        <item x="115"/>
        <item x="126"/>
        <item x="124"/>
        <item x="108"/>
        <item x="128"/>
        <item x="125"/>
        <item x="131"/>
        <item x="130"/>
        <item x="51"/>
        <item x="166"/>
        <item x="165"/>
        <item x="139"/>
        <item x="154"/>
        <item x="159"/>
        <item x="158"/>
        <item x="160"/>
        <item x="161"/>
        <item x="170"/>
        <item x="167"/>
        <item x="162"/>
        <item x="156"/>
        <item x="129"/>
        <item x="163"/>
        <item x="164"/>
        <item x="155"/>
        <item x="138"/>
        <item x="168"/>
        <item x="150"/>
        <item x="177"/>
        <item x="175"/>
        <item x="123"/>
        <item x="169"/>
        <item x="178"/>
        <item x="151"/>
        <item x="152"/>
        <item x="153"/>
        <item x="147"/>
        <item x="148"/>
        <item x="176"/>
        <item x="157"/>
        <item x="171"/>
        <item x="172"/>
        <item x="182"/>
        <item x="183"/>
        <item x="187"/>
        <item x="184"/>
        <item x="194"/>
        <item x="135"/>
        <item x="186"/>
        <item x="141"/>
        <item x="188"/>
        <item x="189"/>
        <item x="181"/>
        <item x="105"/>
        <item x="117"/>
        <item x="118"/>
        <item x="120"/>
        <item x="173"/>
        <item x="200"/>
        <item x="185"/>
        <item x="101"/>
        <item x="84"/>
        <item x="119"/>
        <item x="196"/>
        <item x="9"/>
        <item x="199"/>
        <item x="121"/>
        <item x="146"/>
        <item x="149"/>
        <item x="192"/>
        <item x="198"/>
        <item x="94"/>
        <item x="197"/>
        <item x="137"/>
        <item x="195"/>
        <item x="202"/>
        <item x="203"/>
        <item x="206"/>
        <item x="208"/>
        <item x="209"/>
        <item x="210"/>
        <item x="211"/>
        <item x="212"/>
        <item x="213"/>
        <item x="214"/>
        <item x="78"/>
        <item x="19"/>
        <item x="23"/>
        <item x="21"/>
        <item x="20"/>
        <item x="22"/>
        <item x="24"/>
        <item x="10"/>
        <item x="13"/>
        <item x="2"/>
        <item x="15"/>
        <item x="6"/>
        <item x="0"/>
        <item x="4"/>
        <item x="7"/>
        <item x="1"/>
        <item x="12"/>
        <item x="18"/>
        <item x="14"/>
        <item x="11"/>
        <item x="3"/>
        <item x="8"/>
        <item x="42"/>
        <item x="50"/>
        <item x="190"/>
        <item x="191"/>
        <item x="193"/>
        <item x="201"/>
        <item x="207"/>
        <item x="215"/>
        <item x="216"/>
        <item x="217"/>
        <item x="219"/>
        <item x="220"/>
        <item x="221"/>
        <item x="222"/>
        <item x="223"/>
        <item x="225"/>
        <item x="226"/>
        <item x="227"/>
        <item x="228"/>
        <item x="229"/>
        <item x="233"/>
        <item x="234"/>
        <item x="235"/>
        <item x="236"/>
        <item x="237"/>
        <item x="238"/>
        <item x="239"/>
        <item x="240"/>
        <item x="241"/>
        <item x="245"/>
        <item x="248"/>
        <item x="249"/>
        <item x="250"/>
        <item x="253"/>
        <item x="255"/>
        <item x="256"/>
        <item x="37"/>
        <item x="77"/>
        <item x="179"/>
        <item x="180"/>
        <item x="204"/>
        <item x="218"/>
        <item x="224"/>
        <item x="230"/>
        <item x="242"/>
        <item x="243"/>
        <item x="252"/>
        <item x="254"/>
        <item x="257"/>
        <item x="258"/>
        <item x="266"/>
        <item x="267"/>
        <item x="268"/>
        <item x="270"/>
        <item x="271"/>
        <item x="272"/>
        <item x="274"/>
        <item x="275"/>
        <item x="276"/>
        <item x="277"/>
        <item x="278"/>
        <item x="279"/>
        <item x="280"/>
        <item x="281"/>
        <item x="282"/>
        <item x="283"/>
        <item x="284"/>
        <item x="286"/>
        <item x="287"/>
        <item x="288"/>
        <item x="289"/>
        <item x="290"/>
        <item x="291"/>
        <item x="292"/>
        <item x="293"/>
        <item x="294"/>
        <item x="295"/>
        <item x="296"/>
        <item x="297"/>
        <item x="298"/>
        <item x="299"/>
        <item x="300"/>
        <item x="301"/>
        <item x="303"/>
        <item x="308"/>
        <item x="174"/>
        <item x="205"/>
        <item x="244"/>
        <item x="269"/>
        <item x="302"/>
        <item x="304"/>
        <item x="305"/>
        <item x="306"/>
        <item x="307"/>
        <item x="313"/>
        <item x="314"/>
        <item x="316"/>
        <item x="317"/>
        <item x="319"/>
        <item x="321"/>
        <item x="322"/>
        <item x="323"/>
        <item x="324"/>
        <item x="320"/>
        <item x="326"/>
        <item x="327"/>
        <item x="328"/>
        <item x="330"/>
        <item x="333"/>
        <item x="335"/>
        <item x="336"/>
        <item x="337"/>
        <item x="339"/>
        <item x="343"/>
        <item x="345"/>
        <item x="346"/>
        <item x="347"/>
        <item x="348"/>
        <item x="350"/>
        <item x="351"/>
        <item x="16"/>
        <item x="17"/>
        <item x="25"/>
        <item x="110"/>
        <item x="231"/>
        <item x="232"/>
        <item x="273"/>
        <item x="285"/>
        <item x="312"/>
        <item x="325"/>
        <item x="331"/>
        <item x="332"/>
        <item x="334"/>
        <item x="341"/>
        <item x="342"/>
        <item x="344"/>
        <item x="349"/>
        <item x="353"/>
        <item x="338"/>
        <item x="355"/>
        <item x="356"/>
        <item x="357"/>
        <item x="358"/>
        <item x="359"/>
        <item x="361"/>
        <item x="362"/>
        <item x="363"/>
        <item x="364"/>
        <item x="365"/>
        <item x="366"/>
        <item x="367"/>
        <item x="368"/>
        <item x="369"/>
        <item x="372"/>
        <item x="374"/>
        <item x="375"/>
        <item x="246"/>
        <item x="329"/>
        <item x="360"/>
        <item x="376"/>
        <item x="377"/>
        <item x="378"/>
        <item x="382"/>
        <item x="383"/>
        <item x="384"/>
        <item x="385"/>
        <item x="386"/>
        <item x="387"/>
        <item x="388"/>
        <item x="389"/>
        <item x="390"/>
        <item x="391"/>
        <item x="392"/>
        <item x="395"/>
        <item x="396"/>
        <item x="397"/>
        <item x="398"/>
        <item x="399"/>
        <item x="400"/>
        <item x="401"/>
        <item x="402"/>
        <item x="403"/>
        <item x="404"/>
        <item x="406"/>
        <item x="407"/>
        <item x="408"/>
        <item x="309"/>
        <item x="310"/>
        <item x="311"/>
        <item x="318"/>
        <item x="394"/>
        <item x="405"/>
        <item x="409"/>
        <item x="410"/>
        <item x="411"/>
        <item x="412"/>
        <item x="413"/>
        <item x="414"/>
        <item x="417"/>
        <item x="418"/>
        <item x="419"/>
        <item x="420"/>
        <item x="315"/>
        <item x="421"/>
        <item x="422"/>
        <item x="423"/>
        <item x="424"/>
        <item x="425"/>
        <item x="426"/>
        <item x="427"/>
        <item x="428"/>
        <item x="112"/>
        <item x="340"/>
        <item x="373"/>
        <item x="415"/>
        <item x="416"/>
        <item x="430"/>
        <item x="432"/>
        <item x="434"/>
        <item x="435"/>
        <item x="436"/>
        <item x="437"/>
        <item x="438"/>
        <item x="439"/>
        <item x="440"/>
        <item x="441"/>
        <item x="442"/>
        <item x="443"/>
        <item x="444"/>
        <item x="445"/>
        <item x="447"/>
        <item x="448"/>
        <item x="449"/>
        <item x="450"/>
        <item x="451"/>
        <item x="452"/>
        <item x="453"/>
        <item x="454"/>
        <item x="455"/>
        <item x="456"/>
        <item x="457"/>
        <item x="458"/>
        <item x="459"/>
        <item x="379"/>
        <item x="429"/>
        <item x="460"/>
        <item x="461"/>
        <item x="462"/>
        <item x="463"/>
        <item x="464"/>
        <item x="465"/>
        <item x="466"/>
        <item x="467"/>
        <item x="468"/>
        <item x="471"/>
        <item x="472"/>
        <item x="474"/>
        <item x="475"/>
        <item x="476"/>
        <item x="478"/>
        <item x="381"/>
        <item x="446"/>
        <item x="473"/>
        <item x="479"/>
        <item x="481"/>
        <item x="483"/>
        <item x="484"/>
        <item x="485"/>
        <item x="486"/>
        <item x="487"/>
        <item x="488"/>
        <item x="490"/>
        <item x="491"/>
        <item x="492"/>
        <item x="494"/>
        <item x="495"/>
        <item x="496"/>
        <item x="497"/>
        <item x="498"/>
        <item x="500"/>
        <item x="501"/>
        <item x="502"/>
        <item x="503"/>
        <item x="504"/>
        <item x="505"/>
        <item x="512"/>
        <item x="251"/>
        <item x="261"/>
        <item x="352"/>
        <item x="370"/>
        <item x="371"/>
        <item x="431"/>
        <item x="469"/>
        <item x="470"/>
        <item x="489"/>
        <item x="506"/>
        <item x="507"/>
        <item x="508"/>
        <item x="509"/>
        <item x="510"/>
        <item x="511"/>
        <item x="513"/>
        <item x="514"/>
        <item x="515"/>
        <item x="516"/>
        <item x="517"/>
        <item x="518"/>
        <item x="520"/>
        <item x="521"/>
        <item x="522"/>
        <item x="523"/>
        <item x="524"/>
        <item x="525"/>
        <item x="526"/>
        <item x="527"/>
        <item x="528"/>
        <item x="529"/>
        <item x="530"/>
        <item x="534"/>
        <item x="535"/>
        <item x="536"/>
        <item x="537"/>
        <item x="539"/>
        <item x="541"/>
        <item x="354"/>
        <item x="482"/>
        <item x="531"/>
        <item x="538"/>
        <item x="540"/>
        <item x="542"/>
        <item x="543"/>
        <item x="544"/>
        <item x="545"/>
        <item x="546"/>
        <item x="547"/>
        <item x="548"/>
        <item x="549"/>
        <item x="550"/>
        <item x="551"/>
        <item x="552"/>
        <item x="553"/>
        <item x="554"/>
        <item x="555"/>
        <item x="557"/>
        <item x="247"/>
        <item x="259"/>
        <item x="260"/>
        <item x="262"/>
        <item x="263"/>
        <item x="264"/>
        <item x="265"/>
        <item x="393"/>
        <item x="433"/>
        <item x="493"/>
        <item x="519"/>
        <item x="532"/>
        <item x="556"/>
        <item x="558"/>
        <item x="559"/>
        <item x="560"/>
        <item x="561"/>
        <item x="562"/>
        <item x="563"/>
        <item x="564"/>
        <item x="565"/>
        <item x="566"/>
        <item x="567"/>
        <item x="568"/>
        <item x="569"/>
        <item x="570"/>
        <item x="571"/>
        <item x="572"/>
        <item x="573"/>
        <item x="574"/>
        <item x="575"/>
        <item x="576"/>
        <item x="578"/>
        <item x="579"/>
        <item x="580"/>
        <item x="581"/>
        <item x="582"/>
        <item x="584"/>
        <item x="585"/>
        <item x="533"/>
        <item x="577"/>
        <item x="583"/>
        <item x="586"/>
        <item x="588"/>
        <item x="589"/>
        <item x="590"/>
        <item x="591"/>
        <item x="593"/>
        <item x="594"/>
        <item x="595"/>
        <item x="596"/>
        <item x="597"/>
        <item x="598"/>
        <item x="599"/>
        <item x="600"/>
        <item x="587"/>
        <item x="601"/>
        <item x="605"/>
        <item x="606"/>
        <item x="607"/>
        <item x="608"/>
        <item x="609"/>
        <item x="610"/>
        <item x="611"/>
        <item x="612"/>
        <item x="613"/>
        <item x="614"/>
        <item x="615"/>
        <item x="616"/>
        <item x="480"/>
        <item x="602"/>
        <item x="603"/>
        <item x="617"/>
        <item x="618"/>
        <item x="619"/>
        <item x="620"/>
        <item x="621"/>
        <item x="622"/>
        <item x="624"/>
        <item x="625"/>
        <item x="626"/>
        <item x="627"/>
        <item x="629"/>
        <item x="628"/>
        <item x="630"/>
        <item x="631"/>
        <item x="632"/>
        <item x="633"/>
        <item x="634"/>
        <item x="635"/>
        <item x="636"/>
        <item x="637"/>
        <item x="638"/>
        <item x="639"/>
        <item x="640"/>
        <item x="643"/>
        <item x="644"/>
        <item x="647"/>
        <item x="648"/>
        <item x="623"/>
        <item x="641"/>
        <item x="642"/>
        <item x="645"/>
        <item x="646"/>
        <item x="650"/>
        <item x="651"/>
        <item x="653"/>
        <item x="654"/>
        <item x="655"/>
        <item x="656"/>
        <item x="657"/>
        <item x="658"/>
        <item x="660"/>
        <item x="661"/>
        <item x="662"/>
        <item x="663"/>
        <item x="664"/>
        <item x="665"/>
        <item x="667"/>
        <item x="670"/>
        <item x="671"/>
        <item x="673"/>
        <item x="676"/>
        <item x="604"/>
        <item x="649"/>
        <item x="675"/>
        <item x="677"/>
        <item x="678"/>
        <item x="680"/>
        <item x="681"/>
        <item x="682"/>
        <item x="683"/>
        <item x="684"/>
        <item x="685"/>
        <item x="686"/>
        <item x="687"/>
        <item x="688"/>
        <item x="689"/>
        <item x="690"/>
        <item x="697"/>
        <item x="699"/>
        <item x="700"/>
        <item x="701"/>
        <item x="702"/>
        <item x="703"/>
        <item x="705"/>
        <item x="706"/>
        <item x="708"/>
        <item x="709"/>
        <item x="711"/>
        <item x="592"/>
        <item x="652"/>
        <item x="672"/>
        <item x="674"/>
        <item x="679"/>
        <item x="691"/>
        <item x="692"/>
        <item x="693"/>
        <item x="694"/>
        <item x="695"/>
        <item x="696"/>
        <item x="698"/>
        <item x="710"/>
        <item x="712"/>
        <item x="713"/>
        <item x="714"/>
        <item x="715"/>
        <item x="717"/>
        <item x="718"/>
        <item x="719"/>
        <item x="720"/>
        <item x="721"/>
        <item x="722"/>
        <item x="723"/>
        <item x="724"/>
        <item x="725"/>
        <item x="726"/>
        <item x="727"/>
        <item x="728"/>
        <item x="729"/>
        <item x="731"/>
        <item x="733"/>
        <item x="735"/>
        <item x="736"/>
        <item x="737"/>
        <item x="738"/>
        <item x="739"/>
        <item x="740"/>
        <item x="742"/>
        <item x="659"/>
        <item x="666"/>
        <item x="668"/>
        <item x="730"/>
        <item x="741"/>
        <item x="743"/>
        <item x="745"/>
        <item x="747"/>
        <item x="751"/>
        <item x="752"/>
        <item x="753"/>
        <item x="754"/>
        <item x="755"/>
        <item x="756"/>
        <item x="757"/>
        <item x="758"/>
        <item x="760"/>
        <item x="761"/>
        <item x="762"/>
        <item x="763"/>
        <item x="766"/>
        <item x="716"/>
        <item x="732"/>
        <item x="746"/>
        <item x="767"/>
        <item x="768"/>
        <item x="769"/>
        <item x="770"/>
        <item x="771"/>
        <item x="772"/>
        <item x="775"/>
        <item x="776"/>
        <item x="778"/>
        <item x="669"/>
        <item x="704"/>
        <item x="707"/>
        <item x="744"/>
        <item x="749"/>
        <item x="759"/>
        <item x="777"/>
        <item x="779"/>
        <item x="780"/>
        <item x="784"/>
        <item x="785"/>
        <item x="786"/>
        <item x="787"/>
        <item x="788"/>
        <item x="789"/>
        <item x="790"/>
        <item x="748"/>
        <item x="750"/>
        <item x="782"/>
        <item x="791"/>
        <item x="793"/>
        <item x="795"/>
        <item x="796"/>
        <item x="797"/>
        <item x="798"/>
        <item x="799"/>
        <item x="804"/>
        <item x="805"/>
        <item x="806"/>
        <item x="816"/>
        <item x="734"/>
        <item x="783"/>
        <item x="801"/>
        <item x="802"/>
        <item x="808"/>
        <item x="809"/>
        <item x="810"/>
        <item x="811"/>
        <item x="812"/>
        <item x="814"/>
        <item x="815"/>
        <item x="817"/>
        <item x="818"/>
        <item x="819"/>
        <item x="820"/>
        <item x="821"/>
        <item x="822"/>
        <item x="823"/>
        <item x="824"/>
        <item x="825"/>
        <item x="826"/>
        <item x="827"/>
        <item x="828"/>
        <item x="773"/>
        <item x="774"/>
        <item x="792"/>
        <item x="794"/>
        <item x="800"/>
        <item x="807"/>
        <item x="813"/>
        <item x="829"/>
        <item x="833"/>
        <item x="834"/>
        <item x="835"/>
        <item x="836"/>
        <item x="839"/>
        <item x="840"/>
        <item x="841"/>
        <item x="842"/>
        <item x="844"/>
        <item x="845"/>
        <item x="846"/>
        <item x="848"/>
        <item x="849"/>
        <item x="851"/>
        <item x="852"/>
        <item x="832"/>
        <item x="838"/>
        <item x="843"/>
        <item x="853"/>
        <item x="856"/>
        <item x="857"/>
        <item x="858"/>
        <item x="860"/>
        <item x="861"/>
        <item x="864"/>
        <item x="866"/>
        <item x="477"/>
        <item x="499"/>
        <item x="830"/>
        <item x="847"/>
        <item x="854"/>
        <item x="859"/>
        <item x="863"/>
        <item x="868"/>
        <item x="869"/>
        <item x="871"/>
        <item x="872"/>
        <item x="873"/>
        <item x="874"/>
        <item x="875"/>
        <item x="876"/>
        <item x="877"/>
        <item x="880"/>
        <item x="881"/>
        <item x="850"/>
        <item x="855"/>
        <item x="865"/>
        <item x="870"/>
        <item x="879"/>
        <item x="882"/>
        <item x="883"/>
        <item x="884"/>
        <item x="886"/>
        <item x="891"/>
        <item x="893"/>
        <item x="895"/>
        <item x="896"/>
        <item x="897"/>
        <item x="898"/>
        <item x="765"/>
        <item x="781"/>
        <item x="803"/>
        <item x="831"/>
        <item x="837"/>
        <item x="867"/>
        <item x="899"/>
        <item x="900"/>
        <item x="901"/>
        <item x="902"/>
        <item x="903"/>
        <item x="904"/>
        <item x="905"/>
        <item x="907"/>
        <item x="908"/>
        <item x="909"/>
        <item x="913"/>
        <item x="914"/>
        <item x="915"/>
        <item x="916"/>
        <item x="917"/>
        <item x="918"/>
        <item x="919"/>
        <item x="920"/>
        <item x="921"/>
        <item x="923"/>
        <item x="924"/>
        <item x="925"/>
        <item x="926"/>
        <item x="927"/>
        <item x="890"/>
        <item x="894"/>
        <item x="906"/>
        <item x="910"/>
        <item x="912"/>
        <item x="922"/>
        <item x="928"/>
        <item x="929"/>
        <item x="930"/>
        <item x="931"/>
        <item x="932"/>
        <item x="933"/>
        <item x="935"/>
        <item x="936"/>
        <item x="937"/>
        <item x="885"/>
        <item x="887"/>
        <item x="888"/>
        <item x="889"/>
        <item x="892"/>
        <item x="911"/>
        <item x="934"/>
        <item x="938"/>
        <item x="939"/>
        <item x="940"/>
        <item x="941"/>
        <item x="942"/>
        <item x="943"/>
        <item x="944"/>
        <item x="945"/>
        <item x="946"/>
        <item x="947"/>
        <item x="948"/>
        <item x="949"/>
        <item x="950"/>
        <item x="952"/>
        <item x="953"/>
        <item x="955"/>
        <item x="957"/>
        <item x="958"/>
        <item x="959"/>
        <item x="960"/>
        <item x="965"/>
        <item x="969"/>
        <item x="971"/>
        <item x="972"/>
        <item x="973"/>
        <item x="975"/>
        <item x="977"/>
        <item x="978"/>
        <item x="979"/>
        <item x="980"/>
        <item x="981"/>
        <item x="983"/>
        <item x="984"/>
        <item x="985"/>
        <item x="986"/>
        <item x="988"/>
        <item x="995"/>
        <item x="878"/>
        <item x="951"/>
        <item x="962"/>
        <item x="987"/>
        <item x="989"/>
        <item x="990"/>
        <item x="991"/>
        <item x="992"/>
        <item x="994"/>
        <item x="996"/>
        <item x="997"/>
        <item x="999"/>
        <item x="1000"/>
        <item x="1001"/>
        <item x="1003"/>
        <item x="1006"/>
        <item x="1007"/>
        <item x="1008"/>
        <item x="963"/>
        <item x="964"/>
        <item x="966"/>
        <item x="974"/>
        <item x="976"/>
        <item x="1002"/>
        <item x="1004"/>
        <item x="1005"/>
        <item x="1010"/>
        <item x="1011"/>
        <item x="1013"/>
        <item x="1014"/>
        <item x="1015"/>
        <item x="862"/>
        <item x="967"/>
        <item x="968"/>
        <item x="982"/>
        <item x="1012"/>
        <item x="1019"/>
        <item x="1021"/>
        <item x="1022"/>
        <item x="1025"/>
        <item x="1027"/>
        <item x="1028"/>
        <item x="380"/>
        <item x="956"/>
        <item x="961"/>
        <item x="970"/>
        <item x="993"/>
        <item x="998"/>
        <item x="1009"/>
        <item x="1016"/>
        <item x="1017"/>
        <item x="1018"/>
        <item x="1020"/>
        <item x="1023"/>
        <item x="1024"/>
        <item x="1026"/>
        <item x="1029"/>
        <item x="1030"/>
        <item x="1031"/>
        <item x="1032"/>
        <item x="1033"/>
        <item x="1034"/>
        <item x="1035"/>
        <item x="1036"/>
        <item x="1037"/>
        <item x="1038"/>
        <item x="1039"/>
        <item x="1040"/>
        <item x="1041"/>
        <item x="1042"/>
        <item x="1043"/>
        <item x="1044"/>
        <item x="1045"/>
        <item x="1046"/>
        <item x="1047"/>
        <item x="1048"/>
        <item x="1049"/>
        <item x="1050"/>
        <item x="1053"/>
        <item x="1054"/>
        <item x="1055"/>
        <item x="1058"/>
        <item x="1060"/>
        <item x="1062"/>
        <item x="1064"/>
        <item x="1066"/>
        <item x="1069"/>
        <item x="1070"/>
        <item x="954"/>
        <item x="1052"/>
        <item x="1056"/>
        <item x="1057"/>
        <item x="1059"/>
        <item x="1061"/>
        <item x="1065"/>
        <item x="1067"/>
        <item x="1071"/>
        <item x="1073"/>
        <item x="1075"/>
        <item x="1076"/>
        <item x="1077"/>
        <item x="1080"/>
        <item x="1081"/>
        <item x="1082"/>
        <item x="1083"/>
        <item x="1084"/>
        <item x="1085"/>
        <item x="1074"/>
        <item x="1072"/>
        <item x="1078"/>
        <item x="1086"/>
        <item x="1088"/>
        <item x="1089"/>
        <item x="1090"/>
        <item x="1091"/>
        <item x="1092"/>
        <item x="1097"/>
        <item x="1099"/>
        <item x="1100"/>
        <item x="764"/>
        <item x="1063"/>
        <item x="1087"/>
        <item x="1094"/>
        <item x="1095"/>
        <item x="1098"/>
        <item x="1101"/>
        <item x="1102"/>
        <item x="1103"/>
        <item x="1105"/>
        <item x="1106"/>
        <item x="1108"/>
        <item x="1109"/>
        <item x="1110"/>
        <item x="1112"/>
        <item x="1113"/>
        <item x="1114"/>
        <item x="1115"/>
        <item x="1118"/>
        <item x="1119"/>
        <item x="1120"/>
        <item x="1121"/>
        <item x="1122"/>
        <item x="1123"/>
        <item x="1079"/>
        <item x="1093"/>
        <item x="1096"/>
        <item x="1117"/>
        <item x="1125"/>
        <item x="1126"/>
        <item x="1130"/>
        <item x="1132"/>
        <item x="1134"/>
        <item x="1136"/>
        <item x="1137"/>
        <item x="1140"/>
        <item x="1141"/>
        <item x="1142"/>
        <item x="1143"/>
        <item x="1145"/>
        <item x="1051"/>
        <item x="1104"/>
        <item x="1107"/>
        <item x="1111"/>
        <item x="1124"/>
        <item x="1127"/>
        <item x="1129"/>
        <item x="1131"/>
        <item x="1133"/>
        <item x="1139"/>
        <item x="1144"/>
        <item x="1147"/>
        <item x="1148"/>
        <item x="1149"/>
        <item x="1150"/>
        <item x="1151"/>
        <item x="1152"/>
        <item x="1153"/>
        <item x="1154"/>
        <item x="1155"/>
        <item x="1156"/>
        <item x="1157"/>
        <item x="1158"/>
        <item x="1159"/>
        <item x="1160"/>
        <item x="1161"/>
        <item x="1162"/>
        <item x="1163"/>
        <item x="1164"/>
        <item x="1165"/>
        <item x="1166"/>
        <item x="1068"/>
        <item x="1116"/>
        <item x="1135"/>
        <item x="1138"/>
        <item x="1167"/>
        <item x="1170"/>
        <item x="1171"/>
        <item x="1172"/>
        <item x="1173"/>
        <item x="1176"/>
        <item x="1177"/>
        <item x="1178"/>
        <item x="1128"/>
        <item x="1146"/>
        <item x="1168"/>
        <item x="1169"/>
        <item x="1174"/>
        <item x="1175"/>
        <item x="1179"/>
        <item x="1180"/>
        <item x="1181"/>
        <item x="1182"/>
        <item x="1183"/>
        <item x="1184"/>
        <item x="1185"/>
        <item x="1186"/>
        <item x="1187"/>
        <item x="1188"/>
        <item x="1189"/>
        <item x="1190"/>
        <item x="1191"/>
        <item x="1192"/>
        <item x="1193"/>
        <item x="1194"/>
        <item x="1195"/>
        <item x="1196"/>
        <item x="1197"/>
        <item x="1198"/>
        <item x="1199"/>
        <item x="1201"/>
        <item x="1202"/>
        <item x="1203"/>
        <item x="1204"/>
        <item x="1205"/>
        <item x="1206"/>
        <item x="1207"/>
        <item x="1208"/>
        <item x="1209"/>
        <item x="1210"/>
        <item x="1211"/>
        <item x="1212"/>
        <item x="1213"/>
        <item x="1214"/>
        <item x="1216"/>
        <item x="1217"/>
        <item x="1218"/>
        <item x="1219"/>
        <item x="1220"/>
        <item x="1221"/>
        <item x="1222"/>
        <item x="1223"/>
        <item x="1224"/>
        <item x="1225"/>
        <item x="1227"/>
        <item x="1228"/>
        <item x="1229"/>
        <item x="1230"/>
        <item x="1231"/>
        <item x="1232"/>
        <item x="1233"/>
        <item x="1234"/>
        <item x="1235"/>
        <item x="1236"/>
        <item x="1239"/>
        <item x="1241"/>
        <item x="1242"/>
        <item x="1240"/>
        <item x="1243"/>
        <item x="1244"/>
        <item x="1245"/>
        <item x="1246"/>
        <item x="1247"/>
        <item x="1248"/>
        <item x="1249"/>
        <item x="1250"/>
        <item x="1251"/>
        <item x="1252"/>
        <item x="1253"/>
        <item x="1254"/>
        <item x="1255"/>
        <item x="1256"/>
        <item x="1257"/>
        <item x="1258"/>
        <item x="1259"/>
        <item x="1260"/>
        <item x="1261"/>
        <item x="1262"/>
        <item x="1263"/>
        <item x="1265"/>
        <item x="1266"/>
        <item x="1267"/>
        <item x="1274"/>
        <item x="1275"/>
        <item x="1276"/>
        <item x="1226"/>
        <item x="1268"/>
        <item x="1269"/>
        <item x="1270"/>
        <item x="1271"/>
        <item x="1272"/>
        <item x="1273"/>
        <item x="1278"/>
        <item x="1280"/>
        <item x="1281"/>
        <item x="1282"/>
        <item x="1283"/>
        <item x="1284"/>
        <item x="1285"/>
        <item x="1286"/>
        <item x="1287"/>
        <item x="1288"/>
        <item x="1290"/>
        <item x="1291"/>
        <item x="1292"/>
        <item x="1293"/>
        <item x="1294"/>
        <item x="1295"/>
        <item x="1296"/>
        <item x="1297"/>
        <item x="1298"/>
        <item x="1299"/>
        <item x="1300"/>
        <item x="1301"/>
        <item x="1302"/>
        <item x="1303"/>
        <item x="1304"/>
        <item x="1305"/>
        <item x="1306"/>
        <item x="1307"/>
        <item x="1308"/>
        <item x="1309"/>
        <item x="1310"/>
        <item x="1311"/>
        <item x="1312"/>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50"/>
        <item x="1351"/>
        <item x="1352"/>
        <item x="1353"/>
        <item x="1358"/>
        <item x="1359"/>
        <item x="1360"/>
        <item x="1361"/>
        <item x="1362"/>
        <item x="1363"/>
        <item x="1364"/>
        <item x="1264"/>
        <item x="1277"/>
        <item x="1313"/>
        <item x="1347"/>
        <item x="1348"/>
        <item x="1355"/>
        <item x="1357"/>
        <item x="1365"/>
        <item x="1366"/>
        <item x="1367"/>
        <item x="1368"/>
        <item x="1369"/>
        <item x="1370"/>
        <item x="1371"/>
        <item x="1372"/>
        <item x="1376"/>
        <item x="1377"/>
        <item x="1378"/>
        <item x="1379"/>
        <item x="1380"/>
        <item x="1381"/>
        <item x="1383"/>
        <item x="1384"/>
        <item x="1238"/>
        <item x="1289"/>
        <item x="1345"/>
        <item x="1346"/>
        <item x="1354"/>
        <item x="1373"/>
        <item x="1382"/>
        <item x="1386"/>
        <item x="1387"/>
        <item x="1388"/>
        <item x="1389"/>
        <item x="1390"/>
        <item x="1391"/>
        <item x="1392"/>
        <item x="1393"/>
        <item x="1394"/>
        <item x="1395"/>
        <item x="1396"/>
        <item x="1397"/>
        <item x="1399"/>
        <item x="1400"/>
        <item x="1401"/>
        <item x="1402"/>
        <item x="1404"/>
        <item x="1406"/>
        <item x="1407"/>
        <item x="1408"/>
        <item x="1409"/>
        <item x="1410"/>
        <item x="1411"/>
        <item x="1414"/>
        <item x="1415"/>
        <item x="1416"/>
        <item x="1417"/>
        <item x="1418"/>
        <item x="1419"/>
        <item x="1421"/>
        <item x="1424"/>
        <item x="1426"/>
        <item x="1200"/>
        <item x="1237"/>
        <item x="1279"/>
        <item x="1349"/>
        <item x="1398"/>
        <item x="1412"/>
        <item x="1413"/>
        <item x="1420"/>
        <item x="1422"/>
        <item x="1423"/>
        <item x="1425"/>
        <item x="1427"/>
        <item x="1428"/>
        <item x="1429"/>
        <item x="1430"/>
        <item x="1431"/>
        <item x="1432"/>
        <item x="1433"/>
        <item x="1434"/>
        <item x="1435"/>
        <item x="1436"/>
        <item x="1437"/>
        <item x="1438"/>
        <item x="1439"/>
        <item x="1440"/>
        <item x="1441"/>
        <item x="1442"/>
        <item x="1443"/>
        <item x="1444"/>
        <item x="1446"/>
        <item x="1447"/>
        <item x="1448"/>
        <item x="1449"/>
        <item x="1450"/>
        <item x="1451"/>
        <item x="1452"/>
        <item x="1453"/>
        <item x="1454"/>
        <item x="1455"/>
        <item x="1456"/>
        <item x="1457"/>
        <item x="1460"/>
        <item x="1461"/>
        <item x="1463"/>
        <item x="1464"/>
        <item x="1465"/>
        <item x="1466"/>
        <item x="1215"/>
        <item x="1374"/>
        <item x="1375"/>
        <item x="1445"/>
        <item x="1458"/>
        <item x="1462"/>
        <item x="1467"/>
        <item x="1468"/>
        <item x="1469"/>
        <item x="1471"/>
        <item x="1472"/>
        <item x="1476"/>
        <item x="1479"/>
        <item x="1385"/>
        <item x="1403"/>
        <item x="1405"/>
        <item x="1459"/>
        <item x="1475"/>
        <item x="1477"/>
        <item x="1478"/>
        <item x="1482"/>
        <item x="1484"/>
        <item x="1485"/>
        <item x="1486"/>
        <item x="1487"/>
        <item x="1488"/>
        <item x="1489"/>
        <item x="1490"/>
        <item x="1492"/>
        <item x="1470"/>
        <item x="1481"/>
        <item x="1483"/>
        <item x="1491"/>
        <item x="1493"/>
        <item x="1494"/>
        <item x="1495"/>
        <item x="1496"/>
        <item x="1497"/>
        <item x="1498"/>
        <item x="1499"/>
        <item x="1501"/>
        <item x="1502"/>
        <item x="1503"/>
        <item x="1504"/>
        <item x="1505"/>
        <item x="1507"/>
        <item x="1508"/>
        <item x="1509"/>
        <item x="1510"/>
        <item x="1511"/>
        <item x="1513"/>
        <item x="1515"/>
        <item x="1500"/>
        <item x="1506"/>
        <item x="1512"/>
        <item x="1514"/>
        <item x="1516"/>
        <item x="1517"/>
        <item x="1518"/>
        <item x="1519"/>
        <item x="1520"/>
        <item x="1521"/>
        <item x="1522"/>
        <item x="1523"/>
        <item x="1524"/>
        <item x="1525"/>
        <item x="1526"/>
        <item x="1527"/>
        <item x="1528"/>
        <item x="1529"/>
        <item x="1530"/>
        <item x="1531"/>
        <item x="1538"/>
        <item x="1539"/>
        <item x="1473"/>
        <item x="1474"/>
        <item x="1480"/>
        <item x="1532"/>
        <item x="1533"/>
        <item x="1534"/>
        <item x="1537"/>
        <item x="1540"/>
        <item x="1541"/>
        <item x="1542"/>
        <item x="1543"/>
        <item x="1544"/>
        <item x="1545"/>
        <item x="1546"/>
        <item x="1547"/>
        <item x="1548"/>
        <item x="1549"/>
        <item x="1551"/>
        <item x="1552"/>
        <item x="1554"/>
        <item x="1555"/>
        <item x="1556"/>
        <item x="1557"/>
        <item x="1558"/>
        <item x="1536"/>
        <item x="1560"/>
        <item x="1561"/>
        <item x="1562"/>
        <item x="1563"/>
        <item x="1564"/>
        <item x="1566"/>
        <item x="1567"/>
        <item x="1568"/>
        <item x="1569"/>
        <item x="1570"/>
        <item x="1571"/>
        <item x="1574"/>
        <item x="1576"/>
        <item x="1577"/>
        <item x="1578"/>
        <item x="1579"/>
        <item x="1580"/>
        <item x="1583"/>
        <item x="1550"/>
        <item x="1572"/>
        <item x="1573"/>
        <item x="1575"/>
        <item x="1584"/>
        <item x="1586"/>
        <item x="1587"/>
        <item x="1588"/>
        <item x="1590"/>
        <item x="1591"/>
        <item x="1592"/>
        <item x="1594"/>
        <item x="1553"/>
        <item x="1559"/>
        <item x="1581"/>
        <item x="1589"/>
        <item x="1593"/>
        <item x="1595"/>
        <item x="1596"/>
        <item x="1597"/>
        <item x="1600"/>
        <item x="1601"/>
        <item x="1602"/>
        <item x="1605"/>
        <item x="1606"/>
        <item x="1607"/>
        <item x="1608"/>
        <item x="1613"/>
        <item x="1614"/>
        <item x="1599"/>
        <item x="1616"/>
        <item x="1617"/>
        <item x="1619"/>
        <item x="1620"/>
        <item x="1621"/>
        <item x="1625"/>
        <item x="1582"/>
        <item x="1598"/>
        <item x="1615"/>
        <item x="1622"/>
        <item x="1623"/>
        <item x="1626"/>
        <item x="1629"/>
        <item x="1630"/>
        <item x="1631"/>
        <item x="1632"/>
        <item x="1633"/>
        <item x="1634"/>
        <item x="1635"/>
        <item x="1636"/>
        <item x="1638"/>
        <item x="1639"/>
        <item x="1640"/>
        <item x="1647"/>
        <item x="1648"/>
        <item x="1649"/>
        <item x="1650"/>
        <item x="1356"/>
        <item x="1535"/>
        <item x="1565"/>
        <item x="1585"/>
        <item x="1609"/>
        <item x="1610"/>
        <item x="1612"/>
        <item x="1618"/>
        <item x="1624"/>
        <item x="1627"/>
        <item x="1637"/>
        <item x="1643"/>
        <item x="1644"/>
        <item x="1645"/>
        <item x="1646"/>
        <item x="1651"/>
        <item x="1652"/>
        <item x="1653"/>
        <item x="1654"/>
        <item x="1656"/>
        <item x="1657"/>
        <item x="1658"/>
        <item x="1659"/>
        <item x="1660"/>
        <item x="1661"/>
        <item x="1662"/>
        <item x="1663"/>
        <item x="1664"/>
        <item x="1665"/>
        <item x="1666"/>
        <item x="1667"/>
        <item x="1668"/>
        <item x="1669"/>
        <item x="1671"/>
        <item x="1672"/>
        <item x="1675"/>
        <item x="1676"/>
        <item x="1677"/>
        <item x="1678"/>
        <item x="1679"/>
        <item x="1680"/>
        <item x="1681"/>
        <item x="1683"/>
        <item x="1684"/>
        <item x="1685"/>
        <item x="1686"/>
        <item x="1687"/>
        <item x="1688"/>
        <item x="1691"/>
        <item x="1682"/>
        <item x="1604"/>
        <item x="1611"/>
        <item x="1642"/>
        <item x="1670"/>
        <item x="1689"/>
        <item x="1690"/>
        <item x="1692"/>
        <item x="1693"/>
        <item x="1694"/>
        <item x="1641"/>
        <item x="1655"/>
        <item x="1673"/>
        <item x="167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1721"/>
        <item x="1722"/>
        <item x="1723"/>
        <item x="1725"/>
        <item x="1726"/>
        <item x="1727"/>
        <item x="1728"/>
        <item x="1729"/>
        <item x="1730"/>
        <item x="1731"/>
        <item x="1734"/>
        <item x="1735"/>
        <item x="1737"/>
        <item x="1738"/>
        <item x="1733"/>
        <item x="1736"/>
        <item x="1739"/>
        <item x="1740"/>
        <item x="1741"/>
        <item x="1743"/>
        <item x="1744"/>
        <item x="1745"/>
        <item x="1746"/>
        <item x="1747"/>
        <item x="1749"/>
        <item x="1750"/>
        <item x="1748"/>
        <item x="1751"/>
        <item x="1752"/>
        <item x="1753"/>
        <item x="1754"/>
        <item x="1756"/>
        <item x="1757"/>
        <item x="1758"/>
        <item x="1755"/>
        <item x="1761"/>
        <item x="1762"/>
        <item x="1763"/>
        <item x="1764"/>
        <item x="1768"/>
        <item x="1771"/>
        <item x="1773"/>
        <item x="1774"/>
        <item x="1775"/>
        <item x="1603"/>
        <item x="1724"/>
        <item x="1732"/>
        <item x="1742"/>
        <item x="1759"/>
        <item x="1760"/>
        <item x="1765"/>
        <item x="1766"/>
        <item x="1767"/>
        <item x="1769"/>
        <item x="1770"/>
        <item x="1772"/>
        <item x="1776"/>
        <item x="1777"/>
        <item x="1778"/>
        <item x="1779"/>
        <item x="1780"/>
        <item x="1781"/>
        <item x="1782"/>
        <item x="1783"/>
        <item x="1784"/>
        <item x="1786"/>
        <item x="1787"/>
        <item x="1788"/>
        <item x="1789"/>
        <item x="1790"/>
        <item x="1791"/>
        <item x="1792"/>
        <item x="1793"/>
        <item x="1794"/>
        <item x="1796"/>
        <item x="1799"/>
        <item x="1800"/>
        <item x="1797"/>
        <item x="1798"/>
        <item x="1801"/>
        <item x="1803"/>
        <item x="1804"/>
        <item x="1805"/>
        <item x="1807"/>
        <item x="1809"/>
        <item x="1628"/>
        <item x="1795"/>
        <item x="1802"/>
        <item x="1806"/>
        <item x="1811"/>
        <item x="1812"/>
        <item x="1813"/>
        <item x="1814"/>
        <item x="1815"/>
        <item x="1816"/>
        <item x="1817"/>
        <item x="1818"/>
        <item x="1819"/>
        <item x="1820"/>
        <item x="1823"/>
        <item x="1824"/>
        <item x="1825"/>
        <item x="1826"/>
        <item x="1828"/>
        <item x="1829"/>
        <item x="1831"/>
        <item x="1832"/>
        <item x="1833"/>
        <item x="1834"/>
        <item x="1835"/>
        <item x="1836"/>
        <item x="1837"/>
        <item x="1785"/>
        <item x="1808"/>
        <item x="1810"/>
        <item x="1821"/>
        <item x="1822"/>
        <item x="1827"/>
        <item x="1830"/>
        <item x="1838"/>
        <item x="1839"/>
        <item x="1840"/>
        <item x="1841"/>
        <item x="1842"/>
        <item x="1843"/>
        <item x="1844"/>
        <item x="1845"/>
        <item x="1846"/>
        <item x="1847"/>
        <item x="1848"/>
      </items>
    </pivotField>
    <pivotField showAll="0"/>
    <pivotField axis="axisRow" showAll="0">
      <items count="51">
        <item x="2"/>
        <item x="3"/>
        <item x="18"/>
        <item x="24"/>
        <item x="11"/>
        <item x="41"/>
        <item x="15"/>
        <item x="4"/>
        <item x="28"/>
        <item x="0"/>
        <item x="5"/>
        <item x="9"/>
        <item x="16"/>
        <item x="19"/>
        <item x="17"/>
        <item x="12"/>
        <item x="13"/>
        <item x="22"/>
        <item x="1"/>
        <item x="7"/>
        <item x="6"/>
        <item x="21"/>
        <item x="8"/>
        <item x="10"/>
        <item x="31"/>
        <item x="14"/>
        <item x="23"/>
        <item x="20"/>
        <item x="25"/>
        <item x="26"/>
        <item x="27"/>
        <item x="29"/>
        <item x="30"/>
        <item x="32"/>
        <item x="33"/>
        <item x="34"/>
        <item x="35"/>
        <item x="36"/>
        <item x="37"/>
        <item x="38"/>
        <item x="39"/>
        <item x="40"/>
        <item x="42"/>
        <item x="43"/>
        <item x="44"/>
        <item x="45"/>
        <item x="46"/>
        <item x="47"/>
        <item x="48"/>
        <item x="49"/>
        <item t="default"/>
      </items>
    </pivotField>
    <pivotField showAll="0" defaultSubtotal="0"/>
  </pivotFields>
  <rowFields count="2">
    <field x="10"/>
    <field x="7"/>
  </rowFields>
  <rowItems count="29">
    <i>
      <x v="7"/>
    </i>
    <i r="1">
      <x v="687"/>
    </i>
    <i r="1">
      <x v="1933"/>
    </i>
    <i>
      <x v="9"/>
    </i>
    <i r="1">
      <x v="1979"/>
    </i>
    <i>
      <x v="12"/>
    </i>
    <i r="1">
      <x v="1966"/>
    </i>
    <i r="1">
      <x v="1976"/>
    </i>
    <i>
      <x v="14"/>
    </i>
    <i r="1">
      <x v="1949"/>
    </i>
    <i>
      <x v="18"/>
    </i>
    <i r="1">
      <x v="51"/>
    </i>
    <i r="1">
      <x v="1974"/>
    </i>
    <i>
      <x v="20"/>
    </i>
    <i r="1">
      <x v="1975"/>
    </i>
    <i>
      <x v="22"/>
    </i>
    <i r="1">
      <x v="121"/>
    </i>
    <i r="1">
      <x v="1969"/>
    </i>
    <i>
      <x v="25"/>
    </i>
    <i r="1">
      <x v="1908"/>
    </i>
    <i r="1">
      <x v="1973"/>
    </i>
    <i>
      <x v="30"/>
    </i>
    <i r="1">
      <x v="1935"/>
    </i>
    <i>
      <x v="46"/>
    </i>
    <i r="1">
      <x v="1970"/>
    </i>
    <i r="1">
      <x v="1971"/>
    </i>
    <i>
      <x v="48"/>
    </i>
    <i r="1">
      <x v="1972"/>
    </i>
    <i t="grand">
      <x/>
    </i>
  </rowItems>
  <colItems count="1">
    <i/>
  </colItems>
  <pageFields count="2">
    <pageField fld="8" hier="-1"/>
    <pageField fld="4" hier="-1"/>
  </pageFields>
  <dataFields count="1">
    <dataField name="Amount" fld="3" baseField="11" baseItem="3" numFmtId="7"/>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7"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7:B44" firstHeaderRow="1" firstDataRow="1" firstDataCol="1" rowPageCount="2" colPageCount="1"/>
  <pivotFields count="12">
    <pivotField showAll="0" defaultSubtotal="0"/>
    <pivotField showAll="0" defaultSubtotal="0"/>
    <pivotField showAll="0" defaultSubtotal="0"/>
    <pivotField dataField="1" showAll="0" defaultSubtotal="0"/>
    <pivotField name="PO Created" axis="axisPage" multipleItemSelectionAllowed="1" showAll="0" defaultSubtotal="0">
      <items count="260">
        <item h="1" x="17"/>
        <item h="1" x="0"/>
        <item h="1" x="1"/>
        <item h="1" x="10"/>
        <item h="1" x="7"/>
        <item h="1" x="13"/>
        <item h="1" x="2"/>
        <item h="1" x="9"/>
        <item h="1" x="8"/>
        <item h="1" x="5"/>
        <item h="1" x="6"/>
        <item h="1" x="16"/>
        <item h="1" x="4"/>
        <item h="1" x="15"/>
        <item h="1" x="14"/>
        <item h="1" x="18"/>
        <item h="1" x="24"/>
        <item h="1" x="25"/>
        <item h="1" x="3"/>
        <item h="1" x="11"/>
        <item h="1" x="27"/>
        <item h="1" x="32"/>
        <item h="1" x="19"/>
        <item h="1" x="26"/>
        <item h="1" x="31"/>
        <item h="1" x="33"/>
        <item h="1" x="37"/>
        <item h="1" x="22"/>
        <item h="1" x="23"/>
        <item h="1" x="38"/>
        <item h="1" x="39"/>
        <item h="1" x="12"/>
        <item h="1" x="28"/>
        <item h="1" x="34"/>
        <item h="1" x="42"/>
        <item h="1" x="43"/>
        <item h="1" x="44"/>
        <item h="1" x="36"/>
        <item h="1" x="41"/>
        <item h="1" x="21"/>
        <item h="1" x="29"/>
        <item h="1" x="40"/>
        <item h="1" x="45"/>
        <item h="1" x="49"/>
        <item h="1" x="50"/>
        <item h="1" x="51"/>
        <item h="1" x="30"/>
        <item h="1" x="54"/>
        <item h="1" x="55"/>
        <item h="1" x="20"/>
        <item h="1" x="52"/>
        <item h="1" x="56"/>
        <item h="1" x="57"/>
        <item h="1" x="53"/>
        <item h="1" x="58"/>
        <item h="1" x="61"/>
        <item h="1" x="59"/>
        <item h="1" x="64"/>
        <item h="1" x="65"/>
        <item h="1" x="66"/>
        <item h="1" x="47"/>
        <item h="1" x="62"/>
        <item h="1" x="68"/>
        <item h="1" x="69"/>
        <item h="1" x="70"/>
        <item h="1" x="71"/>
        <item h="1" x="72"/>
        <item h="1" x="67"/>
        <item h="1" x="73"/>
        <item h="1" x="74"/>
        <item h="1" x="76"/>
        <item h="1" x="63"/>
        <item h="1" x="75"/>
        <item h="1" x="84"/>
        <item h="1" x="88"/>
        <item h="1" x="60"/>
        <item h="1" x="77"/>
        <item h="1" x="82"/>
        <item h="1" x="83"/>
        <item h="1" x="85"/>
        <item h="1" x="86"/>
        <item h="1" x="90"/>
        <item h="1" x="91"/>
        <item h="1" x="78"/>
        <item h="1" x="79"/>
        <item h="1" x="80"/>
        <item h="1" x="96"/>
        <item h="1" x="89"/>
        <item h="1" x="99"/>
        <item h="1" x="81"/>
        <item h="1" x="87"/>
        <item h="1" x="93"/>
        <item h="1" x="101"/>
        <item h="1" x="94"/>
        <item h="1" x="95"/>
        <item h="1" x="106"/>
        <item h="1" x="92"/>
        <item h="1" x="104"/>
        <item h="1" x="107"/>
        <item h="1" x="100"/>
        <item h="1" x="103"/>
        <item h="1" x="105"/>
        <item h="1" x="108"/>
        <item h="1" x="109"/>
        <item h="1" x="112"/>
        <item h="1" x="46"/>
        <item h="1" x="48"/>
        <item h="1" x="113"/>
        <item h="1" x="110"/>
        <item h="1" x="111"/>
        <item h="1" x="98"/>
        <item h="1" x="102"/>
        <item h="1" x="119"/>
        <item h="1" x="121"/>
        <item h="1" x="118"/>
        <item h="1" x="120"/>
        <item h="1" x="116"/>
        <item h="1" x="117"/>
        <item h="1" x="122"/>
        <item h="1" x="123"/>
        <item h="1" x="124"/>
        <item h="1" x="125"/>
        <item h="1" x="133"/>
        <item h="1" x="115"/>
        <item h="1" x="126"/>
        <item h="1" x="135"/>
        <item h="1" x="130"/>
        <item h="1" x="137"/>
        <item h="1" x="114"/>
        <item h="1" x="131"/>
        <item h="1" x="35"/>
        <item h="1" x="128"/>
        <item h="1" x="129"/>
        <item h="1" x="132"/>
        <item h="1" x="134"/>
        <item h="1" x="136"/>
        <item h="1" x="138"/>
        <item h="1" x="127"/>
        <item h="1" x="140"/>
        <item h="1" x="144"/>
        <item h="1" x="143"/>
        <item h="1" x="97"/>
        <item h="1" x="141"/>
        <item h="1" x="147"/>
        <item h="1" x="151"/>
        <item h="1" x="145"/>
        <item h="1" x="146"/>
        <item h="1" x="148"/>
        <item h="1" x="139"/>
        <item h="1" x="149"/>
        <item h="1" x="150"/>
        <item h="1" x="152"/>
        <item h="1" x="142"/>
        <item h="1" x="156"/>
        <item h="1" x="157"/>
        <item h="1" x="153"/>
        <item h="1" x="154"/>
        <item h="1" x="155"/>
        <item h="1" x="158"/>
        <item h="1" x="159"/>
        <item h="1" x="160"/>
        <item h="1" x="161"/>
        <item h="1" x="162"/>
        <item h="1" x="163"/>
        <item h="1" x="165"/>
        <item h="1" x="166"/>
        <item h="1" x="167"/>
        <item h="1" x="169"/>
        <item h="1" x="173"/>
        <item h="1" x="174"/>
        <item h="1" x="175"/>
        <item h="1" x="176"/>
        <item h="1" x="177"/>
        <item h="1" x="170"/>
        <item h="1" x="179"/>
        <item h="1" x="181"/>
        <item h="1" x="184"/>
        <item h="1" x="178"/>
        <item h="1" x="180"/>
        <item h="1" x="183"/>
        <item h="1" x="185"/>
        <item h="1" x="172"/>
        <item h="1" x="182"/>
        <item h="1" x="188"/>
        <item h="1" x="190"/>
        <item h="1" x="164"/>
        <item h="1" x="171"/>
        <item h="1" x="192"/>
        <item h="1" x="168"/>
        <item h="1" x="187"/>
        <item h="1" x="193"/>
        <item h="1" x="189"/>
        <item h="1" x="191"/>
        <item h="1" x="194"/>
        <item h="1" x="197"/>
        <item h="1" x="195"/>
        <item h="1" x="198"/>
        <item h="1" x="199"/>
        <item h="1" x="200"/>
        <item h="1" x="203"/>
        <item h="1" x="201"/>
        <item h="1" x="202"/>
        <item h="1" x="204"/>
        <item h="1" x="196"/>
        <item h="1" x="205"/>
        <item h="1" x="208"/>
        <item h="1" x="207"/>
        <item h="1" x="213"/>
        <item h="1" x="209"/>
        <item h="1" x="215"/>
        <item h="1" x="217"/>
        <item h="1" x="218"/>
        <item h="1" x="210"/>
        <item h="1" x="211"/>
        <item h="1" x="220"/>
        <item h="1" x="225"/>
        <item h="1" x="219"/>
        <item h="1" x="227"/>
        <item h="1" x="214"/>
        <item h="1" x="228"/>
        <item h="1" x="230"/>
        <item h="1" x="186"/>
        <item h="1" x="206"/>
        <item h="1" x="212"/>
        <item h="1" x="216"/>
        <item h="1" x="223"/>
        <item h="1" x="226"/>
        <item h="1" x="232"/>
        <item h="1" x="222"/>
        <item h="1" x="224"/>
        <item h="1" x="231"/>
        <item h="1" x="233"/>
        <item h="1" x="234"/>
        <item h="1" x="235"/>
        <item h="1" x="236"/>
        <item h="1" x="238"/>
        <item h="1" x="239"/>
        <item h="1" x="240"/>
        <item h="1" x="242"/>
        <item h="1" x="243"/>
        <item h="1" x="244"/>
        <item h="1" x="245"/>
        <item h="1" x="247"/>
        <item h="1" x="246"/>
        <item h="1" x="250"/>
        <item h="1" x="251"/>
        <item h="1" x="252"/>
        <item h="1" x="221"/>
        <item h="1" x="237"/>
        <item h="1" x="241"/>
        <item h="1" x="248"/>
        <item h="1" x="249"/>
        <item h="1" x="254"/>
        <item h="1" x="255"/>
        <item h="1" x="229"/>
        <item h="1" x="256"/>
        <item h="1" x="258"/>
        <item h="1" x="259"/>
        <item x="253"/>
        <item x="257"/>
      </items>
    </pivotField>
    <pivotField showAll="0" defaultSubtotal="0"/>
    <pivotField showAll="0" defaultSubtotal="0"/>
    <pivotField name="General Description" axis="axisRow" showAll="0" defaultSubtotal="0">
      <items count="1982">
        <item x="4"/>
        <item x="295"/>
        <item m="1" x="1981"/>
        <item x="0"/>
        <item x="114"/>
        <item m="1" x="1671"/>
        <item m="1" x="1779"/>
        <item x="82"/>
        <item x="390"/>
        <item x="104"/>
        <item x="113"/>
        <item m="1" x="1490"/>
        <item x="112"/>
        <item m="1" x="1711"/>
        <item x="99"/>
        <item m="1" x="1745"/>
        <item m="1" x="1732"/>
        <item m="1" x="1900"/>
        <item m="1" x="1520"/>
        <item x="534"/>
        <item x="121"/>
        <item x="102"/>
        <item m="1" x="1723"/>
        <item x="52"/>
        <item m="1" x="1655"/>
        <item x="119"/>
        <item x="879"/>
        <item x="1389"/>
        <item m="1" x="1780"/>
        <item x="109"/>
        <item x="98"/>
        <item x="535"/>
        <item m="1" x="1853"/>
        <item m="1" x="1602"/>
        <item x="39"/>
        <item x="61"/>
        <item x="5"/>
        <item m="1" x="1935"/>
        <item x="100"/>
        <item m="1" x="1765"/>
        <item m="1" x="1886"/>
        <item x="441"/>
        <item m="1" x="1915"/>
        <item x="94"/>
        <item m="1" x="1639"/>
        <item m="1" x="1750"/>
        <item m="1" x="1680"/>
        <item m="1" x="1574"/>
        <item m="1" x="1624"/>
        <item m="1" x="1919"/>
        <item m="1" x="1934"/>
        <item x="108"/>
        <item x="75"/>
        <item x="76"/>
        <item m="1" x="1777"/>
        <item m="1" x="1705"/>
        <item x="594"/>
        <item m="1" x="1632"/>
        <item m="1" x="1605"/>
        <item m="1" x="1924"/>
        <item m="1" x="1506"/>
        <item x="560"/>
        <item x="31"/>
        <item m="1" x="1801"/>
        <item x="13"/>
        <item x="380"/>
        <item m="1" x="1952"/>
        <item m="1" x="1684"/>
        <item m="1" x="1785"/>
        <item m="1" x="1589"/>
        <item x="573"/>
        <item m="1" x="1733"/>
        <item m="1" x="1909"/>
        <item m="1" x="1792"/>
        <item m="1" x="1744"/>
        <item m="1" x="1849"/>
        <item m="1" x="1863"/>
        <item m="1" x="1508"/>
        <item x="19"/>
        <item m="1" x="1554"/>
        <item x="7"/>
        <item x="712"/>
        <item x="1282"/>
        <item m="1" x="1923"/>
        <item m="1" x="1939"/>
        <item x="37"/>
        <item x="84"/>
        <item x="1"/>
        <item m="1" x="1582"/>
        <item m="1" x="1621"/>
        <item m="1" x="1734"/>
        <item x="59"/>
        <item m="1" x="1524"/>
        <item m="1" x="1753"/>
        <item x="56"/>
        <item m="1" x="1728"/>
        <item m="1" x="1721"/>
        <item m="1" x="1857"/>
        <item m="1" x="1476"/>
        <item m="1" x="1722"/>
        <item m="1" x="1712"/>
        <item x="477"/>
        <item m="1" x="1664"/>
        <item m="1" x="1619"/>
        <item x="74"/>
        <item x="73"/>
        <item x="23"/>
        <item x="91"/>
        <item x="89"/>
        <item m="1" x="1571"/>
        <item m="1" x="1677"/>
        <item x="88"/>
        <item x="97"/>
        <item x="81"/>
        <item x="21"/>
        <item x="96"/>
        <item x="120"/>
        <item x="111"/>
        <item m="1" x="1958"/>
        <item x="64"/>
        <item x="77"/>
        <item x="3"/>
        <item m="1" x="1925"/>
        <item x="814"/>
        <item x="561"/>
        <item x="78"/>
        <item m="1" x="1547"/>
        <item m="1" x="1610"/>
        <item m="1" x="1826"/>
        <item m="1" x="1484"/>
        <item x="27"/>
        <item x="86"/>
        <item x="63"/>
        <item m="1" x="1908"/>
        <item x="8"/>
        <item x="101"/>
        <item x="2"/>
        <item m="1" x="1796"/>
        <item x="118"/>
        <item m="1" x="1811"/>
        <item x="459"/>
        <item m="1" x="1688"/>
        <item m="1" x="1560"/>
        <item m="1" x="1694"/>
        <item m="1" x="1851"/>
        <item x="32"/>
        <item x="105"/>
        <item x="106"/>
        <item x="107"/>
        <item x="116"/>
        <item x="122"/>
        <item x="125"/>
        <item m="1" x="1584"/>
        <item m="1" x="1670"/>
        <item x="128"/>
        <item x="129"/>
        <item x="280"/>
        <item m="1" x="1736"/>
        <item m="1" x="1706"/>
        <item m="1" x="1742"/>
        <item m="1" x="1871"/>
        <item m="1" x="1525"/>
        <item x="134"/>
        <item x="135"/>
        <item x="136"/>
        <item x="12"/>
        <item m="1" x="1814"/>
        <item m="1" x="1898"/>
        <item m="1" x="1979"/>
        <item m="1" x="1878"/>
        <item m="1" x="1518"/>
        <item m="1" x="1472"/>
        <item m="1" x="1804"/>
        <item x="143"/>
        <item x="144"/>
        <item m="1" x="1980"/>
        <item m="1" x="1690"/>
        <item m="1" x="1532"/>
        <item m="1" x="1591"/>
        <item x="149"/>
        <item x="150"/>
        <item x="151"/>
        <item m="1" x="1653"/>
        <item m="1" x="1800"/>
        <item m="1" x="1956"/>
        <item m="1" x="1511"/>
        <item m="1" x="1743"/>
        <item m="1" x="1953"/>
        <item m="1" x="1975"/>
        <item m="1" x="1604"/>
        <item m="1" x="1643"/>
        <item m="1" x="1916"/>
        <item m="1" x="1603"/>
        <item x="80"/>
        <item x="138"/>
        <item m="1" x="1833"/>
        <item x="162"/>
        <item m="1" x="1940"/>
        <item m="1" x="1844"/>
        <item m="1" x="1713"/>
        <item x="665"/>
        <item m="1" x="1768"/>
        <item m="1" x="1951"/>
        <item m="1" x="1517"/>
        <item m="1" x="1623"/>
        <item x="170"/>
        <item x="171"/>
        <item x="167"/>
        <item m="1" x="1618"/>
        <item x="173"/>
        <item x="174"/>
        <item x="175"/>
        <item x="176"/>
        <item x="177"/>
        <item x="178"/>
        <item x="179"/>
        <item x="180"/>
        <item x="181"/>
        <item x="182"/>
        <item x="183"/>
        <item x="184"/>
        <item m="1" x="1701"/>
        <item x="321"/>
        <item m="1" x="1600"/>
        <item m="1" x="1885"/>
        <item x="356"/>
        <item x="189"/>
        <item x="190"/>
        <item m="1" x="1866"/>
        <item m="1" x="1719"/>
        <item m="1" x="1735"/>
        <item x="1328"/>
        <item m="1" x="1588"/>
        <item m="1" x="1496"/>
        <item x="70"/>
        <item x="92"/>
        <item x="139"/>
        <item x="188"/>
        <item m="1" x="1731"/>
        <item m="1" x="1971"/>
        <item m="1" x="1692"/>
        <item m="1" x="1883"/>
        <item m="1" x="1755"/>
        <item m="1" x="1888"/>
        <item x="198"/>
        <item m="1" x="1835"/>
        <item x="202"/>
        <item x="203"/>
        <item x="204"/>
        <item m="1" x="1498"/>
        <item m="1" x="1606"/>
        <item m="1" x="1759"/>
        <item x="207"/>
        <item m="1" x="1752"/>
        <item x="342"/>
        <item x="210"/>
        <item x="211"/>
        <item x="212"/>
        <item m="1" x="1911"/>
        <item m="1" x="1564"/>
        <item m="1" x="1914"/>
        <item m="1" x="1700"/>
        <item m="1" x="1480"/>
        <item m="1" x="1967"/>
        <item x="219"/>
        <item x="220"/>
        <item x="221"/>
        <item m="1" x="1615"/>
        <item m="1" x="1845"/>
        <item m="1" x="1565"/>
        <item m="1" x="1776"/>
        <item m="1" x="1964"/>
        <item m="1" x="1575"/>
        <item x="227"/>
        <item x="228"/>
        <item x="229"/>
        <item x="230"/>
        <item m="1" x="1954"/>
        <item m="1" x="1741"/>
        <item m="1" x="1791"/>
        <item m="1" x="1852"/>
        <item m="1" x="1754"/>
        <item m="1" x="1970"/>
        <item x="18"/>
        <item x="50"/>
        <item x="67"/>
        <item x="117"/>
        <item x="166"/>
        <item x="172"/>
        <item x="206"/>
        <item x="215"/>
        <item x="222"/>
        <item x="231"/>
        <item m="1" x="1583"/>
        <item x="217"/>
        <item m="1" x="1893"/>
        <item x="233"/>
        <item m="1" x="1960"/>
        <item x="235"/>
        <item m="1" x="1523"/>
        <item m="1" x="1667"/>
        <item x="238"/>
        <item m="1" x="1549"/>
        <item m="1" x="1468"/>
        <item x="241"/>
        <item m="1" x="1683"/>
        <item m="1" x="1847"/>
        <item x="244"/>
        <item m="1" x="1561"/>
        <item x="246"/>
        <item m="1" x="1649"/>
        <item x="6"/>
        <item x="9"/>
        <item x="10"/>
        <item x="11"/>
        <item x="14"/>
        <item x="15"/>
        <item x="16"/>
        <item x="17"/>
        <item x="20"/>
        <item x="22"/>
        <item x="24"/>
        <item x="25"/>
        <item x="26"/>
        <item x="28"/>
        <item x="29"/>
        <item x="30"/>
        <item x="33"/>
        <item x="34"/>
        <item x="35"/>
        <item x="36"/>
        <item x="38"/>
        <item x="40"/>
        <item x="41"/>
        <item x="42"/>
        <item x="43"/>
        <item x="44"/>
        <item x="45"/>
        <item x="46"/>
        <item x="47"/>
        <item x="48"/>
        <item x="49"/>
        <item x="51"/>
        <item x="53"/>
        <item x="54"/>
        <item x="55"/>
        <item x="57"/>
        <item x="58"/>
        <item x="60"/>
        <item x="62"/>
        <item x="65"/>
        <item x="66"/>
        <item x="68"/>
        <item x="69"/>
        <item x="71"/>
        <item x="72"/>
        <item x="79"/>
        <item x="83"/>
        <item x="85"/>
        <item x="87"/>
        <item x="90"/>
        <item x="93"/>
        <item x="95"/>
        <item x="103"/>
        <item x="110"/>
        <item x="115"/>
        <item x="123"/>
        <item x="124"/>
        <item x="126"/>
        <item x="127"/>
        <item x="130"/>
        <item x="131"/>
        <item x="132"/>
        <item x="133"/>
        <item x="137"/>
        <item x="140"/>
        <item x="141"/>
        <item m="1" x="1607"/>
        <item x="145"/>
        <item x="146"/>
        <item m="1" x="1729"/>
        <item x="148"/>
        <item x="153"/>
        <item x="152"/>
        <item x="154"/>
        <item x="156"/>
        <item m="1" x="1628"/>
        <item x="157"/>
        <item m="1" x="1799"/>
        <item m="1" x="1463"/>
        <item x="161"/>
        <item x="163"/>
        <item x="164"/>
        <item x="165"/>
        <item x="168"/>
        <item x="169"/>
        <item x="185"/>
        <item x="186"/>
        <item x="187"/>
        <item m="1" x="1910"/>
        <item x="191"/>
        <item x="192"/>
        <item m="1" x="1867"/>
        <item m="1" x="1830"/>
        <item x="194"/>
        <item x="195"/>
        <item x="196"/>
        <item x="197"/>
        <item x="199"/>
        <item m="1" x="1969"/>
        <item x="200"/>
        <item x="205"/>
        <item x="201"/>
        <item x="208"/>
        <item x="209"/>
        <item x="213"/>
        <item x="214"/>
        <item x="216"/>
        <item x="218"/>
        <item x="223"/>
        <item x="224"/>
        <item x="225"/>
        <item x="226"/>
        <item x="232"/>
        <item x="234"/>
        <item x="236"/>
        <item x="237"/>
        <item x="239"/>
        <item x="240"/>
        <item x="242"/>
        <item x="243"/>
        <item x="245"/>
        <item x="247"/>
        <item m="1" x="1766"/>
        <item x="248"/>
        <item m="1" x="1465"/>
        <item m="1" x="1860"/>
        <item x="251"/>
        <item x="252"/>
        <item x="253"/>
        <item x="254"/>
        <item x="255"/>
        <item x="256"/>
        <item x="257"/>
        <item x="258"/>
        <item x="259"/>
        <item x="261"/>
        <item x="260"/>
        <item x="262"/>
        <item x="263"/>
        <item x="264"/>
        <item x="265"/>
        <item x="266"/>
        <item x="267"/>
        <item x="268"/>
        <item x="269"/>
        <item x="270"/>
        <item x="271"/>
        <item x="272"/>
        <item x="273"/>
        <item x="274"/>
        <item x="275"/>
        <item x="915"/>
        <item x="276"/>
        <item x="277"/>
        <item m="1" x="1593"/>
        <item m="1" x="1820"/>
        <item m="1" x="1760"/>
        <item x="193"/>
        <item x="278"/>
        <item x="279"/>
        <item m="1" x="1652"/>
        <item x="282"/>
        <item x="283"/>
        <item x="284"/>
        <item m="1" x="1473"/>
        <item x="285"/>
        <item x="286"/>
        <item x="287"/>
        <item x="288"/>
        <item x="289"/>
        <item x="290"/>
        <item x="291"/>
        <item m="1" x="1922"/>
        <item x="293"/>
        <item x="281"/>
        <item m="1" x="1557"/>
        <item m="1" x="1807"/>
        <item x="296"/>
        <item x="297"/>
        <item x="298"/>
        <item x="299"/>
        <item x="300"/>
        <item x="301"/>
        <item x="302"/>
        <item x="303"/>
        <item m="1" x="1703"/>
        <item x="305"/>
        <item x="306"/>
        <item x="307"/>
        <item x="308"/>
        <item x="309"/>
        <item x="310"/>
        <item x="311"/>
        <item x="312"/>
        <item x="313"/>
        <item x="314"/>
        <item x="315"/>
        <item x="316"/>
        <item x="317"/>
        <item x="292"/>
        <item x="318"/>
        <item x="319"/>
        <item x="320"/>
        <item x="322"/>
        <item x="323"/>
        <item m="1" x="1636"/>
        <item m="1" x="1881"/>
        <item x="326"/>
        <item x="327"/>
        <item x="328"/>
        <item x="329"/>
        <item x="330"/>
        <item x="331"/>
        <item x="332"/>
        <item x="333"/>
        <item x="334"/>
        <item x="335"/>
        <item m="1" x="1926"/>
        <item m="1" x="1633"/>
        <item m="1" x="1749"/>
        <item x="338"/>
        <item m="1" x="1758"/>
        <item x="250"/>
        <item x="304"/>
        <item x="337"/>
        <item x="339"/>
        <item x="340"/>
        <item x="341"/>
        <item x="343"/>
        <item m="1" x="1642"/>
        <item x="344"/>
        <item m="1" x="1918"/>
        <item x="345"/>
        <item x="346"/>
        <item m="1" x="1856"/>
        <item x="348"/>
        <item x="349"/>
        <item x="350"/>
        <item m="1" x="1533"/>
        <item x="352"/>
        <item x="353"/>
        <item x="354"/>
        <item x="355"/>
        <item x="357"/>
        <item x="358"/>
        <item x="359"/>
        <item x="147"/>
        <item x="294"/>
        <item x="324"/>
        <item x="325"/>
        <item x="360"/>
        <item x="361"/>
        <item x="362"/>
        <item x="363"/>
        <item x="364"/>
        <item x="365"/>
        <item x="366"/>
        <item m="1" x="1559"/>
        <item x="367"/>
        <item x="368"/>
        <item x="369"/>
        <item m="1" x="1613"/>
        <item x="370"/>
        <item x="371"/>
        <item m="1" x="1512"/>
        <item m="1" x="1494"/>
        <item x="372"/>
        <item x="373"/>
        <item m="1" x="1751"/>
        <item m="1" x="1551"/>
        <item m="1" x="1784"/>
        <item x="376"/>
        <item x="377"/>
        <item x="378"/>
        <item x="379"/>
        <item m="1" x="1803"/>
        <item x="381"/>
        <item x="382"/>
        <item x="383"/>
        <item x="384"/>
        <item x="374"/>
        <item x="375"/>
        <item x="385"/>
        <item x="386"/>
        <item x="387"/>
        <item x="388"/>
        <item x="389"/>
        <item x="391"/>
        <item x="392"/>
        <item x="393"/>
        <item x="394"/>
        <item x="395"/>
        <item x="396"/>
        <item x="397"/>
        <item x="398"/>
        <item x="399"/>
        <item x="142"/>
        <item x="155"/>
        <item x="158"/>
        <item x="159"/>
        <item x="160"/>
        <item x="347"/>
        <item x="400"/>
        <item x="401"/>
        <item x="402"/>
        <item m="1" x="1764"/>
        <item x="403"/>
        <item x="404"/>
        <item x="405"/>
        <item x="406"/>
        <item x="407"/>
        <item x="408"/>
        <item x="409"/>
        <item x="410"/>
        <item m="1" x="1648"/>
        <item x="412"/>
        <item x="413"/>
        <item x="414"/>
        <item x="415"/>
        <item x="416"/>
        <item x="417"/>
        <item m="1" x="1842"/>
        <item x="419"/>
        <item x="420"/>
        <item x="421"/>
        <item x="422"/>
        <item x="423"/>
        <item x="411"/>
        <item x="418"/>
        <item x="424"/>
        <item x="425"/>
        <item x="426"/>
        <item x="427"/>
        <item m="1" x="1538"/>
        <item x="429"/>
        <item x="430"/>
        <item x="431"/>
        <item x="432"/>
        <item x="433"/>
        <item x="434"/>
        <item x="435"/>
        <item x="436"/>
        <item x="437"/>
        <item m="1" x="1823"/>
        <item x="439"/>
        <item x="440"/>
        <item x="442"/>
        <item x="443"/>
        <item x="444"/>
        <item x="445"/>
        <item x="446"/>
        <item x="447"/>
        <item x="448"/>
        <item x="449"/>
        <item x="450"/>
        <item x="336"/>
        <item x="451"/>
        <item x="452"/>
        <item x="453"/>
        <item x="454"/>
        <item x="455"/>
        <item x="456"/>
        <item x="457"/>
        <item x="458"/>
        <item x="460"/>
        <item x="461"/>
        <item m="1" x="1595"/>
        <item x="463"/>
        <item x="464"/>
        <item m="1" x="1724"/>
        <item m="1" x="1553"/>
        <item x="466"/>
        <item x="462"/>
        <item x="465"/>
        <item x="467"/>
        <item x="468"/>
        <item x="546"/>
        <item x="469"/>
        <item x="470"/>
        <item x="471"/>
        <item x="472"/>
        <item x="473"/>
        <item x="474"/>
        <item x="438"/>
        <item x="475"/>
        <item x="476"/>
        <item x="478"/>
        <item x="479"/>
        <item x="480"/>
        <item x="481"/>
        <item m="1" x="1616"/>
        <item x="483"/>
        <item x="482"/>
        <item x="484"/>
        <item x="485"/>
        <item m="1" x="1681"/>
        <item x="487"/>
        <item x="488"/>
        <item x="489"/>
        <item m="1" x="1464"/>
        <item m="1" x="1645"/>
        <item x="491"/>
        <item x="492"/>
        <item x="493"/>
        <item x="494"/>
        <item m="1" x="1873"/>
        <item m="1" x="1528"/>
        <item x="496"/>
        <item x="888"/>
        <item m="1" x="1901"/>
        <item x="499"/>
        <item x="500"/>
        <item x="501"/>
        <item m="1" x="1470"/>
        <item x="503"/>
        <item m="1" x="1864"/>
        <item x="505"/>
        <item x="506"/>
        <item x="507"/>
        <item x="508"/>
        <item x="509"/>
        <item x="510"/>
        <item m="1" x="1693"/>
        <item x="428"/>
        <item x="504"/>
        <item x="511"/>
        <item x="512"/>
        <item x="513"/>
        <item x="514"/>
        <item x="515"/>
        <item x="516"/>
        <item x="517"/>
        <item x="518"/>
        <item x="519"/>
        <item x="520"/>
        <item x="521"/>
        <item x="522"/>
        <item m="1" x="1513"/>
        <item m="1" x="1526"/>
        <item x="525"/>
        <item x="526"/>
        <item x="527"/>
        <item x="528"/>
        <item x="529"/>
        <item x="530"/>
        <item x="531"/>
        <item x="532"/>
        <item x="533"/>
        <item x="536"/>
        <item x="537"/>
        <item x="486"/>
        <item x="495"/>
        <item x="502"/>
        <item x="523"/>
        <item x="524"/>
        <item x="538"/>
        <item m="1" x="1555"/>
        <item x="540"/>
        <item x="541"/>
        <item x="542"/>
        <item x="543"/>
        <item m="1" x="1673"/>
        <item x="544"/>
        <item x="545"/>
        <item x="547"/>
        <item x="548"/>
        <item x="549"/>
        <item x="550"/>
        <item x="551"/>
        <item m="1" x="1937"/>
        <item x="553"/>
        <item m="1" x="1858"/>
        <item x="555"/>
        <item x="556"/>
        <item x="557"/>
        <item x="558"/>
        <item x="559"/>
        <item x="562"/>
        <item x="490"/>
        <item x="497"/>
        <item m="1" x="1876"/>
        <item x="552"/>
        <item m="1" x="1769"/>
        <item x="564"/>
        <item m="1" x="1946"/>
        <item x="566"/>
        <item m="1" x="1828"/>
        <item m="1" x="1634"/>
        <item m="1" x="1933"/>
        <item x="570"/>
        <item x="571"/>
        <item x="572"/>
        <item x="574"/>
        <item x="575"/>
        <item x="576"/>
        <item m="1" x="1665"/>
        <item x="577"/>
        <item x="578"/>
        <item x="579"/>
        <item x="580"/>
        <item m="1" x="1475"/>
        <item x="584"/>
        <item m="1" x="1798"/>
        <item x="583"/>
        <item x="539"/>
        <item x="554"/>
        <item x="565"/>
        <item x="585"/>
        <item x="586"/>
        <item x="587"/>
        <item x="588"/>
        <item m="1" x="1572"/>
        <item m="1" x="1515"/>
        <item x="590"/>
        <item x="591"/>
        <item x="498"/>
        <item x="563"/>
        <item x="568"/>
        <item m="1" x="1631"/>
        <item m="1" x="1957"/>
        <item m="1" x="1931"/>
        <item x="595"/>
        <item x="596"/>
        <item x="597"/>
        <item x="598"/>
        <item x="599"/>
        <item m="1" x="1978"/>
        <item x="567"/>
        <item x="569"/>
        <item x="589"/>
        <item x="600"/>
        <item m="1" x="1541"/>
        <item x="601"/>
        <item x="602"/>
        <item x="603"/>
        <item x="604"/>
        <item x="605"/>
        <item x="606"/>
        <item x="607"/>
        <item x="608"/>
        <item m="1" x="1522"/>
        <item m="1" x="1650"/>
        <item m="1" x="1738"/>
        <item m="1" x="1546"/>
        <item x="612"/>
        <item x="613"/>
        <item m="1" x="1943"/>
        <item x="615"/>
        <item x="616"/>
        <item x="593"/>
        <item x="610"/>
        <item x="617"/>
        <item x="618"/>
        <item x="619"/>
        <item x="620"/>
        <item x="621"/>
        <item x="622"/>
        <item x="623"/>
        <item x="624"/>
        <item x="625"/>
        <item x="626"/>
        <item x="627"/>
        <item m="1" x="1699"/>
        <item x="592"/>
        <item x="609"/>
        <item x="614"/>
        <item x="628"/>
        <item m="1" x="1775"/>
        <item m="1" x="1614"/>
        <item x="632"/>
        <item x="633"/>
        <item m="1" x="1662"/>
        <item x="634"/>
        <item x="635"/>
        <item x="636"/>
        <item x="637"/>
        <item x="638"/>
        <item x="639"/>
        <item x="640"/>
        <item x="641"/>
        <item x="642"/>
        <item x="643"/>
        <item x="644"/>
        <item m="1" x="1488"/>
        <item x="646"/>
        <item x="631"/>
        <item x="647"/>
        <item x="648"/>
        <item x="649"/>
        <item x="650"/>
        <item m="1" x="1802"/>
        <item x="651"/>
        <item x="652"/>
        <item x="653"/>
        <item x="654"/>
        <item x="655"/>
        <item x="656"/>
        <item m="1" x="1872"/>
        <item m="1" x="1500"/>
        <item m="1" x="1961"/>
        <item x="658"/>
        <item x="1331"/>
        <item x="660"/>
        <item m="1" x="1793"/>
        <item x="351"/>
        <item x="629"/>
        <item x="659"/>
        <item x="662"/>
        <item x="663"/>
        <item x="664"/>
        <item x="666"/>
        <item x="667"/>
        <item m="1" x="1467"/>
        <item x="669"/>
        <item x="670"/>
        <item x="671"/>
        <item m="1" x="1489"/>
        <item x="672"/>
        <item x="673"/>
        <item m="1" x="1567"/>
        <item x="675"/>
        <item m="1" x="1834"/>
        <item x="677"/>
        <item x="645"/>
        <item m="1" x="1594"/>
        <item m="1" x="1790"/>
        <item m="1" x="1611"/>
        <item m="1" x="1891"/>
        <item m="1" x="1949"/>
        <item x="682"/>
        <item x="683"/>
        <item x="684"/>
        <item m="1" x="1708"/>
        <item x="686"/>
        <item x="687"/>
        <item x="688"/>
        <item x="689"/>
        <item x="582"/>
        <item x="611"/>
        <item x="630"/>
        <item x="661"/>
        <item x="676"/>
        <item x="690"/>
        <item x="691"/>
        <item m="1" x="1889"/>
        <item x="692"/>
        <item x="693"/>
        <item x="694"/>
        <item x="695"/>
        <item x="696"/>
        <item x="697"/>
        <item x="698"/>
        <item m="1" x="1580"/>
        <item x="700"/>
        <item x="701"/>
        <item x="702"/>
        <item x="703"/>
        <item x="704"/>
        <item x="705"/>
        <item x="706"/>
        <item x="707"/>
        <item x="708"/>
        <item x="709"/>
        <item m="1" x="1474"/>
        <item x="711"/>
        <item x="713"/>
        <item x="714"/>
        <item x="715"/>
        <item x="681"/>
        <item x="685"/>
        <item x="710"/>
        <item x="716"/>
        <item x="717"/>
        <item x="718"/>
        <item x="719"/>
        <item x="720"/>
        <item x="721"/>
        <item m="1" x="1566"/>
        <item x="722"/>
        <item x="723"/>
        <item x="724"/>
        <item m="1" x="1637"/>
        <item x="674"/>
        <item x="678"/>
        <item x="679"/>
        <item x="680"/>
        <item x="699"/>
        <item x="725"/>
        <item x="726"/>
        <item x="727"/>
        <item x="728"/>
        <item x="729"/>
        <item x="730"/>
        <item x="731"/>
        <item x="732"/>
        <item x="733"/>
        <item x="734"/>
        <item x="735"/>
        <item x="736"/>
        <item m="1" x="1846"/>
        <item x="738"/>
        <item x="739"/>
        <item x="740"/>
        <item m="1" x="1903"/>
        <item x="742"/>
        <item m="1" x="1906"/>
        <item x="744"/>
        <item x="745"/>
        <item x="746"/>
        <item x="747"/>
        <item m="1" x="1676"/>
        <item m="1" x="1767"/>
        <item x="750"/>
        <item m="1" x="1581"/>
        <item x="752"/>
        <item m="1" x="1687"/>
        <item x="754"/>
        <item x="755"/>
        <item m="1" x="1709"/>
        <item x="757"/>
        <item x="758"/>
        <item x="759"/>
        <item x="760"/>
        <item x="761"/>
        <item x="762"/>
        <item x="763"/>
        <item x="764"/>
        <item x="766"/>
        <item x="767"/>
        <item m="1" x="1691"/>
        <item x="769"/>
        <item x="1281"/>
        <item m="1" x="1720"/>
        <item x="770"/>
        <item m="1" x="1626"/>
        <item x="771"/>
        <item x="668"/>
        <item x="737"/>
        <item x="748"/>
        <item x="772"/>
        <item x="773"/>
        <item x="774"/>
        <item x="775"/>
        <item x="776"/>
        <item x="777"/>
        <item x="778"/>
        <item x="779"/>
        <item m="1" x="1534"/>
        <item x="781"/>
        <item x="782"/>
        <item x="783"/>
        <item x="784"/>
        <item x="785"/>
        <item x="749"/>
        <item x="751"/>
        <item x="753"/>
        <item x="765"/>
        <item x="780"/>
        <item x="786"/>
        <item m="1" x="1695"/>
        <item x="787"/>
        <item x="788"/>
        <item x="789"/>
        <item x="790"/>
        <item x="791"/>
        <item x="792"/>
        <item m="1" x="1672"/>
        <item m="1" x="1829"/>
        <item m="1" x="1870"/>
        <item x="795"/>
        <item x="657"/>
        <item x="768"/>
        <item x="796"/>
        <item x="797"/>
        <item x="798"/>
        <item x="799"/>
        <item x="800"/>
        <item x="801"/>
        <item x="802"/>
        <item x="803"/>
        <item x="804"/>
        <item m="1" x="1927"/>
        <item x="806"/>
        <item x="807"/>
        <item x="808"/>
        <item x="249"/>
        <item x="743"/>
        <item x="756"/>
        <item x="793"/>
        <item x="794"/>
        <item x="805"/>
        <item x="809"/>
        <item x="810"/>
        <item x="811"/>
        <item x="812"/>
        <item x="813"/>
        <item m="1" x="1917"/>
        <item x="815"/>
        <item x="816"/>
        <item x="817"/>
        <item x="818"/>
        <item x="819"/>
        <item x="820"/>
        <item x="821"/>
        <item x="822"/>
        <item x="823"/>
        <item x="824"/>
        <item x="825"/>
        <item x="826"/>
        <item x="827"/>
        <item x="828"/>
        <item x="829"/>
        <item x="830"/>
        <item x="831"/>
        <item x="832"/>
        <item m="1" x="1945"/>
        <item m="1" x="1821"/>
        <item x="835"/>
        <item x="836"/>
        <item x="837"/>
        <item m="1" x="1501"/>
        <item m="1" x="1505"/>
        <item x="840"/>
        <item x="841"/>
        <item x="842"/>
        <item x="741"/>
        <item x="833"/>
        <item x="834"/>
        <item x="838"/>
        <item x="843"/>
        <item x="844"/>
        <item x="845"/>
        <item x="846"/>
        <item m="1" x="1805"/>
        <item m="1" x="1855"/>
        <item x="849"/>
        <item x="850"/>
        <item x="847"/>
        <item x="851"/>
        <item x="852"/>
        <item x="853"/>
        <item x="854"/>
        <item x="855"/>
        <item x="856"/>
        <item x="857"/>
        <item x="858"/>
        <item x="859"/>
        <item x="860"/>
        <item x="861"/>
        <item x="862"/>
        <item x="863"/>
        <item x="864"/>
        <item x="865"/>
        <item x="866"/>
        <item x="867"/>
        <item x="581"/>
        <item x="848"/>
        <item x="868"/>
        <item x="869"/>
        <item m="1" x="1861"/>
        <item x="871"/>
        <item x="872"/>
        <item x="873"/>
        <item x="874"/>
        <item x="875"/>
        <item x="876"/>
        <item x="877"/>
        <item x="878"/>
        <item m="1" x="1875"/>
        <item m="1" x="1573"/>
        <item x="882"/>
        <item x="883"/>
        <item x="884"/>
        <item x="885"/>
        <item x="886"/>
        <item x="887"/>
        <item x="881"/>
        <item x="889"/>
        <item m="1" x="1848"/>
        <item m="1" x="1972"/>
        <item m="1" x="1838"/>
        <item x="901"/>
        <item x="891"/>
        <item x="892"/>
        <item x="893"/>
        <item m="1" x="1797"/>
        <item x="894"/>
        <item x="895"/>
        <item x="896"/>
        <item x="897"/>
        <item m="1" x="1481"/>
        <item x="899"/>
        <item x="900"/>
        <item x="902"/>
        <item x="903"/>
        <item x="904"/>
        <item x="870"/>
        <item m="1" x="1507"/>
        <item x="906"/>
        <item x="907"/>
        <item x="908"/>
        <item x="909"/>
        <item x="910"/>
        <item x="911"/>
        <item x="912"/>
        <item x="913"/>
        <item x="914"/>
        <item x="916"/>
        <item x="917"/>
        <item x="918"/>
        <item x="919"/>
        <item x="920"/>
        <item m="1" x="1786"/>
        <item x="839"/>
        <item x="880"/>
        <item x="898"/>
        <item x="921"/>
        <item m="1" x="1921"/>
        <item x="923"/>
        <item x="946"/>
        <item x="924"/>
        <item x="925"/>
        <item x="926"/>
        <item x="927"/>
        <item x="928"/>
        <item x="929"/>
        <item x="930"/>
        <item x="931"/>
        <item x="932"/>
        <item x="890"/>
        <item x="1005"/>
        <item x="905"/>
        <item x="922"/>
        <item x="933"/>
        <item x="934"/>
        <item x="935"/>
        <item m="1" x="1928"/>
        <item x="936"/>
        <item x="937"/>
        <item x="938"/>
        <item x="939"/>
        <item x="940"/>
        <item x="941"/>
        <item x="942"/>
        <item x="943"/>
        <item x="944"/>
        <item x="945"/>
        <item x="947"/>
        <item x="948"/>
        <item x="949"/>
        <item x="950"/>
        <item x="951"/>
        <item x="952"/>
        <item x="953"/>
        <item x="954"/>
        <item x="955"/>
        <item x="956"/>
        <item x="957"/>
        <item x="958"/>
        <item m="1" x="1815"/>
        <item x="961"/>
        <item x="962"/>
        <item x="963"/>
        <item x="964"/>
        <item x="965"/>
        <item x="966"/>
        <item x="967"/>
        <item x="968"/>
        <item x="969"/>
        <item x="970"/>
        <item x="971"/>
        <item x="972"/>
        <item x="973"/>
        <item m="1" x="1635"/>
        <item m="1" x="1596"/>
        <item m="1" x="1818"/>
        <item m="1" x="1527"/>
        <item m="1" x="1586"/>
        <item m="1" x="1822"/>
        <item m="1" x="1725"/>
        <item m="1" x="1865"/>
        <item m="1" x="1778"/>
        <item m="1" x="1598"/>
        <item m="1" x="1563"/>
        <item m="1" x="1640"/>
        <item x="987"/>
        <item x="988"/>
        <item m="1" x="1825"/>
        <item m="1" x="1950"/>
        <item x="990"/>
        <item m="1" x="1477"/>
        <item m="1" x="1782"/>
        <item m="1" x="1947"/>
        <item m="1" x="1539"/>
        <item m="1" x="1730"/>
        <item m="1" x="1770"/>
        <item m="1" x="1612"/>
        <item m="1" x="1558"/>
        <item m="1" x="1587"/>
        <item m="1" x="1887"/>
        <item x="1188"/>
        <item m="1" x="1543"/>
        <item x="1001"/>
        <item m="1" x="1663"/>
        <item m="1" x="1536"/>
        <item x="1004"/>
        <item x="1000"/>
        <item m="1" x="1795"/>
        <item m="1" x="1907"/>
        <item m="1" x="1892"/>
        <item m="1" x="1569"/>
        <item m="1" x="1609"/>
        <item m="1" x="1503"/>
        <item m="1" x="1850"/>
        <item m="1" x="1806"/>
        <item m="1" x="1493"/>
        <item m="1" x="1661"/>
        <item m="1" x="1469"/>
        <item m="1" x="1654"/>
        <item m="1" x="1936"/>
        <item m="1" x="1747"/>
        <item m="1" x="1854"/>
        <item m="1" x="1746"/>
        <item m="1" x="1668"/>
        <item m="1" x="1601"/>
        <item m="1" x="1548"/>
        <item m="1" x="1816"/>
        <item m="1" x="1757"/>
        <item m="1" x="1542"/>
        <item m="1" x="1485"/>
        <item m="1" x="1678"/>
        <item m="1" x="1682"/>
        <item x="1021"/>
        <item x="1023"/>
        <item x="1031"/>
        <item x="1032"/>
        <item x="1033"/>
        <item x="1034"/>
        <item m="1" x="1869"/>
        <item m="1" x="1877"/>
        <item m="1" x="1608"/>
        <item x="1038"/>
        <item m="1" x="1629"/>
        <item m="1" x="1658"/>
        <item x="1041"/>
        <item m="1" x="1486"/>
        <item m="1" x="1932"/>
        <item x="1042"/>
        <item m="1" x="1832"/>
        <item m="1" x="1890"/>
        <item m="1" x="1944"/>
        <item m="1" x="1948"/>
        <item m="1" x="1568"/>
        <item m="1" x="1955"/>
        <item m="1" x="1698"/>
        <item m="1" x="1630"/>
        <item m="1" x="1504"/>
        <item m="1" x="1502"/>
        <item m="1" x="1813"/>
        <item x="1045"/>
        <item m="1" x="1905"/>
        <item m="1" x="1715"/>
        <item x="1046"/>
        <item m="1" x="1686"/>
        <item m="1" x="1578"/>
        <item x="1049"/>
        <item x="1051"/>
        <item m="1" x="1862"/>
        <item x="1054"/>
        <item m="1" x="1710"/>
        <item m="1" x="1590"/>
        <item x="1055"/>
        <item m="1" x="1666"/>
        <item m="1" x="1789"/>
        <item m="1" x="1562"/>
        <item m="1" x="1859"/>
        <item m="1" x="1718"/>
        <item m="1" x="1550"/>
        <item m="1" x="1704"/>
        <item m="1" x="1471"/>
        <item m="1" x="1756"/>
        <item x="1065"/>
        <item m="1" x="1831"/>
        <item x="1067"/>
        <item x="1068"/>
        <item x="1069"/>
        <item m="1" x="1495"/>
        <item x="1071"/>
        <item x="1072"/>
        <item x="1073"/>
        <item x="1044"/>
        <item x="1063"/>
        <item x="1074"/>
        <item m="1" x="1657"/>
        <item m="1" x="1904"/>
        <item m="1" x="1868"/>
        <item m="1" x="1702"/>
        <item x="1081"/>
        <item m="1" x="1913"/>
        <item m="1" x="1959"/>
        <item m="1" x="1552"/>
        <item m="1" x="1763"/>
        <item x="996"/>
        <item x="997"/>
        <item x="1060"/>
        <item x="1061"/>
        <item x="1080"/>
        <item x="1083"/>
        <item m="1" x="1597"/>
        <item x="1085"/>
        <item m="1" x="1929"/>
        <item m="1" x="1479"/>
        <item m="1" x="1882"/>
        <item m="1" x="1509"/>
        <item m="1" x="1824"/>
        <item m="1" x="1697"/>
        <item m="1" x="1660"/>
        <item m="1" x="1812"/>
        <item x="1093"/>
        <item m="1" x="1880"/>
        <item x="1095"/>
        <item m="1" x="1478"/>
        <item m="1" x="1840"/>
        <item x="1098"/>
        <item m="1" x="1896"/>
        <item x="1100"/>
        <item m="1" x="1794"/>
        <item m="1" x="1809"/>
        <item m="1" x="1894"/>
        <item m="1" x="1696"/>
        <item m="1" x="1516"/>
        <item m="1" x="1497"/>
        <item m="1" x="1529"/>
        <item x="1108"/>
        <item x="1109"/>
        <item m="1" x="1651"/>
        <item m="1" x="1530"/>
        <item x="960"/>
        <item x="1110"/>
        <item x="1112"/>
        <item x="1113"/>
        <item m="1" x="1879"/>
        <item x="1114"/>
        <item x="1115"/>
        <item m="1" x="1965"/>
        <item x="1116"/>
        <item m="1" x="1627"/>
        <item x="1117"/>
        <item m="1" x="1748"/>
        <item x="1118"/>
        <item x="1119"/>
        <item x="1120"/>
        <item x="1121"/>
        <item x="1122"/>
        <item m="1" x="1966"/>
        <item x="1124"/>
        <item x="1125"/>
        <item x="1126"/>
        <item x="1127"/>
        <item x="1128"/>
        <item x="1129"/>
        <item m="1" x="1841"/>
        <item m="1" x="1585"/>
        <item m="1" x="1579"/>
        <item m="1" x="1884"/>
        <item m="1" x="1717"/>
        <item m="1" x="1556"/>
        <item m="1" x="1499"/>
        <item m="1" x="1727"/>
        <item x="1138"/>
        <item x="1075"/>
        <item x="1131"/>
        <item m="1" x="1781"/>
        <item m="1" x="1737"/>
        <item m="1" x="1647"/>
        <item m="1" x="1659"/>
        <item m="1" x="1519"/>
        <item m="1" x="1535"/>
        <item m="1" x="1740"/>
        <item m="1" x="1874"/>
        <item m="1" x="1808"/>
        <item m="1" x="1544"/>
        <item m="1" x="1646"/>
        <item m="1" x="1817"/>
        <item m="1" x="1827"/>
        <item x="1096"/>
        <item x="1132"/>
        <item m="1" x="1930"/>
        <item m="1" x="1675"/>
        <item x="1066"/>
        <item m="1" x="1899"/>
        <item m="1" x="1644"/>
        <item m="1" x="1510"/>
        <item m="1" x="1641"/>
        <item m="1" x="1942"/>
        <item m="1" x="1638"/>
        <item m="1" x="1976"/>
        <item m="1" x="1836"/>
        <item x="1160"/>
        <item x="1143"/>
        <item m="1" x="1772"/>
        <item m="1" x="1656"/>
        <item m="1" x="1762"/>
        <item m="1" x="1617"/>
        <item m="1" x="1620"/>
        <item m="1" x="1726"/>
        <item m="1" x="1714"/>
        <item m="1" x="1739"/>
        <item m="1" x="1592"/>
        <item x="1171"/>
        <item m="1" x="1837"/>
        <item m="1" x="1716"/>
        <item m="1" x="1707"/>
        <item m="1" x="1902"/>
        <item m="1" x="1968"/>
        <item m="1" x="1774"/>
        <item m="1" x="1819"/>
        <item x="1196"/>
        <item m="1" x="1788"/>
        <item x="959"/>
        <item x="974"/>
        <item x="975"/>
        <item x="976"/>
        <item x="977"/>
        <item x="978"/>
        <item x="979"/>
        <item x="980"/>
        <item x="981"/>
        <item x="982"/>
        <item x="983"/>
        <item x="984"/>
        <item x="985"/>
        <item x="986"/>
        <item x="989"/>
        <item x="991"/>
        <item x="992"/>
        <item x="993"/>
        <item x="994"/>
        <item x="995"/>
        <item x="998"/>
        <item x="999"/>
        <item x="1002"/>
        <item x="1003"/>
        <item x="1006"/>
        <item x="1007"/>
        <item x="1008"/>
        <item x="1009"/>
        <item x="1010"/>
        <item x="1011"/>
        <item x="1012"/>
        <item x="1013"/>
        <item x="1014"/>
        <item x="1015"/>
        <item x="1016"/>
        <item x="1017"/>
        <item x="1018"/>
        <item x="1019"/>
        <item x="1020"/>
        <item x="1022"/>
        <item x="1024"/>
        <item x="1025"/>
        <item x="1026"/>
        <item x="1027"/>
        <item x="1028"/>
        <item x="1029"/>
        <item x="1030"/>
        <item x="1035"/>
        <item x="1036"/>
        <item x="1037"/>
        <item x="1039"/>
        <item x="1040"/>
        <item x="1043"/>
        <item x="1047"/>
        <item x="1048"/>
        <item x="1050"/>
        <item x="1052"/>
        <item x="1053"/>
        <item x="1056"/>
        <item x="1057"/>
        <item x="1058"/>
        <item x="1059"/>
        <item x="1062"/>
        <item x="1064"/>
        <item x="1070"/>
        <item x="1076"/>
        <item x="1077"/>
        <item x="1078"/>
        <item x="1079"/>
        <item x="1082"/>
        <item x="1084"/>
        <item x="1086"/>
        <item x="1087"/>
        <item x="1088"/>
        <item x="1089"/>
        <item x="1090"/>
        <item x="1091"/>
        <item x="1092"/>
        <item x="1094"/>
        <item x="1097"/>
        <item x="1099"/>
        <item x="1101"/>
        <item x="1102"/>
        <item x="1103"/>
        <item x="1104"/>
        <item x="1105"/>
        <item x="1106"/>
        <item x="1107"/>
        <item x="1111"/>
        <item x="1123"/>
        <item x="1130"/>
        <item x="1133"/>
        <item x="1134"/>
        <item x="1163"/>
        <item x="1135"/>
        <item m="1" x="1545"/>
        <item x="1136"/>
        <item x="1137"/>
        <item x="1139"/>
        <item x="1140"/>
        <item x="1141"/>
        <item x="1142"/>
        <item x="1144"/>
        <item m="1" x="1973"/>
        <item x="1146"/>
        <item x="1147"/>
        <item x="1148"/>
        <item x="1149"/>
        <item x="1150"/>
        <item x="1151"/>
        <item x="1152"/>
        <item x="1153"/>
        <item x="1154"/>
        <item x="1155"/>
        <item x="1156"/>
        <item x="1157"/>
        <item x="1158"/>
        <item x="1159"/>
        <item x="1161"/>
        <item x="1162"/>
        <item x="1164"/>
        <item x="1165"/>
        <item x="1166"/>
        <item x="1167"/>
        <item x="1168"/>
        <item x="1169"/>
        <item x="1170"/>
        <item x="1172"/>
        <item x="1173"/>
        <item x="1174"/>
        <item x="1175"/>
        <item x="1176"/>
        <item x="1177"/>
        <item x="1178"/>
        <item x="1179"/>
        <item x="1180"/>
        <item x="1181"/>
        <item x="1182"/>
        <item x="1183"/>
        <item x="1184"/>
        <item x="1185"/>
        <item x="1186"/>
        <item x="1187"/>
        <item x="1189"/>
        <item x="1190"/>
        <item x="1191"/>
        <item m="1" x="1625"/>
        <item x="1193"/>
        <item m="1" x="1912"/>
        <item x="1195"/>
        <item x="1145"/>
        <item x="1194"/>
        <item x="1197"/>
        <item x="1198"/>
        <item x="1199"/>
        <item x="1200"/>
        <item x="1201"/>
        <item x="1202"/>
        <item x="1203"/>
        <item x="1204"/>
        <item m="1" x="1577"/>
        <item x="1205"/>
        <item x="1206"/>
        <item x="1207"/>
        <item x="1208"/>
        <item x="1209"/>
        <item x="1210"/>
        <item x="1211"/>
        <item x="1212"/>
        <item m="1" x="1941"/>
        <item x="1214"/>
        <item x="1215"/>
        <item m="1" x="1761"/>
        <item m="1" x="1514"/>
        <item x="1217"/>
        <item x="1218"/>
        <item x="1213"/>
        <item m="1" x="1492"/>
        <item x="1219"/>
        <item x="1220"/>
        <item x="1221"/>
        <item x="1222"/>
        <item x="1223"/>
        <item x="1224"/>
        <item x="1225"/>
        <item x="1226"/>
        <item x="1227"/>
        <item x="1228"/>
        <item x="1229"/>
        <item x="1230"/>
        <item m="1" x="1810"/>
        <item x="1232"/>
        <item x="1233"/>
        <item x="1234"/>
        <item x="1235"/>
        <item x="1236"/>
        <item x="1237"/>
        <item x="1238"/>
        <item x="1239"/>
        <item x="1240"/>
        <item x="1241"/>
        <item x="1242"/>
        <item x="1243"/>
        <item x="1244"/>
        <item x="1245"/>
        <item x="1246"/>
        <item m="1" x="1920"/>
        <item x="1247"/>
        <item x="1248"/>
        <item x="1249"/>
        <item m="1" x="1669"/>
        <item x="1251"/>
        <item x="1252"/>
        <item m="1" x="1938"/>
        <item x="1253"/>
        <item x="1254"/>
        <item x="1255"/>
        <item x="1256"/>
        <item m="1" x="1679"/>
        <item x="1258"/>
        <item x="1259"/>
        <item x="1260"/>
        <item x="1261"/>
        <item x="1262"/>
        <item x="1231"/>
        <item x="1250"/>
        <item x="1263"/>
        <item x="1264"/>
        <item m="1" x="1843"/>
        <item x="1266"/>
        <item m="1" x="1897"/>
        <item x="1267"/>
        <item x="1269"/>
        <item m="1" x="1783"/>
        <item x="1271"/>
        <item x="1272"/>
        <item m="1" x="1487"/>
        <item m="1" x="1962"/>
        <item x="1274"/>
        <item x="1268"/>
        <item m="1" x="1622"/>
        <item x="1275"/>
        <item x="1276"/>
        <item x="1277"/>
        <item x="1278"/>
        <item x="1279"/>
        <item x="1280"/>
        <item m="1" x="1963"/>
        <item x="1284"/>
        <item x="1285"/>
        <item x="1286"/>
        <item x="1287"/>
        <item x="1288"/>
        <item x="1289"/>
        <item x="1192"/>
        <item x="1216"/>
        <item x="1257"/>
        <item x="1265"/>
        <item x="1270"/>
        <item x="1283"/>
        <item x="1290"/>
        <item x="1291"/>
        <item x="1292"/>
        <item x="1293"/>
        <item x="1294"/>
        <item x="1295"/>
        <item x="1296"/>
        <item x="1297"/>
        <item x="1298"/>
        <item x="1299"/>
        <item x="1300"/>
        <item x="1301"/>
        <item x="1302"/>
        <item x="1303"/>
        <item x="1304"/>
        <item x="1305"/>
        <item x="1306"/>
        <item m="1" x="1674"/>
        <item x="1308"/>
        <item x="1309"/>
        <item m="1" x="1531"/>
        <item m="1" x="1773"/>
        <item x="1312"/>
        <item x="1313"/>
        <item x="1314"/>
        <item x="1315"/>
        <item x="1316"/>
        <item x="1317"/>
        <item x="1318"/>
        <item x="1319"/>
        <item x="1320"/>
        <item x="1321"/>
        <item x="1322"/>
        <item x="1323"/>
        <item x="1324"/>
        <item x="1325"/>
        <item x="1307"/>
        <item x="1326"/>
        <item x="1310"/>
        <item x="1311"/>
        <item x="1327"/>
        <item x="1329"/>
        <item x="1330"/>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m="1" x="1576"/>
        <item x="1361"/>
        <item x="1362"/>
        <item x="1363"/>
        <item x="1360"/>
        <item x="1364"/>
        <item x="1365"/>
        <item x="1366"/>
        <item x="1367"/>
        <item x="1368"/>
        <item x="1369"/>
        <item m="1" x="1491"/>
        <item m="1" x="1540"/>
        <item x="1370"/>
        <item x="1371"/>
        <item x="1372"/>
        <item x="1373"/>
        <item x="1374"/>
        <item x="1375"/>
        <item x="1376"/>
        <item x="1377"/>
        <item m="1" x="1977"/>
        <item x="1379"/>
        <item x="1380"/>
        <item m="1" x="1685"/>
        <item x="1381"/>
        <item m="1" x="1689"/>
        <item x="1382"/>
        <item x="1378"/>
        <item m="1" x="1482"/>
        <item x="1384"/>
        <item x="1385"/>
        <item m="1" x="1521"/>
        <item x="1387"/>
        <item x="1388"/>
        <item x="1390"/>
        <item x="1391"/>
        <item x="1392"/>
        <item x="1393"/>
        <item x="1394"/>
        <item x="1386"/>
        <item m="1" x="1570"/>
        <item x="1395"/>
        <item x="1396"/>
        <item m="1" x="1839"/>
        <item x="1398"/>
        <item x="1399"/>
        <item x="1400"/>
        <item x="1401"/>
        <item x="1402"/>
        <item x="1403"/>
        <item m="1" x="1895"/>
        <item m="1" x="1974"/>
        <item x="1406"/>
        <item x="1407"/>
        <item x="1408"/>
        <item x="1409"/>
        <item x="1410"/>
        <item x="1411"/>
        <item m="1" x="1483"/>
        <item x="1413"/>
        <item x="1414"/>
        <item x="1415"/>
        <item x="1273"/>
        <item x="1412"/>
        <item x="1416"/>
        <item x="1417"/>
        <item x="1418"/>
        <item x="1419"/>
        <item x="1420"/>
        <item x="1421"/>
        <item x="1422"/>
        <item x="1423"/>
        <item x="1424"/>
        <item x="1425"/>
        <item x="1426"/>
        <item x="1427"/>
        <item x="1428"/>
        <item x="1429"/>
        <item x="1430"/>
        <item m="1" x="1466"/>
        <item x="1431"/>
        <item m="1" x="1787"/>
        <item x="1433"/>
        <item x="1434"/>
        <item x="1404"/>
        <item x="1405"/>
        <item x="1432"/>
        <item x="1435"/>
        <item m="1" x="1537"/>
        <item x="1437"/>
        <item x="1438"/>
        <item x="1439"/>
        <item m="1" x="1771"/>
        <item x="1441"/>
        <item m="1" x="1599"/>
        <item x="1443"/>
        <item x="1444"/>
        <item x="1445"/>
        <item x="1446"/>
        <item x="1447"/>
        <item x="1448"/>
        <item x="1449"/>
        <item x="1450"/>
        <item x="1451"/>
        <item x="1452"/>
        <item x="1383"/>
        <item x="1397"/>
        <item x="1436"/>
        <item x="1440"/>
        <item x="1442"/>
        <item x="1453"/>
        <item x="1454"/>
        <item x="1455"/>
        <item x="1456"/>
        <item x="1457"/>
        <item x="1458"/>
        <item x="1459"/>
        <item x="1460"/>
        <item x="1461"/>
        <item x="1462"/>
      </items>
    </pivotField>
    <pivotField name="PO #" axis="axisPage" multipleItemSelectionAllowed="1" showAll="0" defaultSubtotal="0">
      <items count="1849">
        <item x="65"/>
        <item x="145"/>
        <item x="48"/>
        <item x="43"/>
        <item x="30"/>
        <item x="44"/>
        <item x="28"/>
        <item x="29"/>
        <item x="32"/>
        <item x="63"/>
        <item x="46"/>
        <item x="47"/>
        <item x="34"/>
        <item x="35"/>
        <item x="36"/>
        <item x="33"/>
        <item x="52"/>
        <item x="53"/>
        <item x="55"/>
        <item x="59"/>
        <item x="38"/>
        <item x="49"/>
        <item x="39"/>
        <item x="40"/>
        <item x="57"/>
        <item x="58"/>
        <item x="69"/>
        <item x="70"/>
        <item x="41"/>
        <item x="72"/>
        <item x="27"/>
        <item x="60"/>
        <item x="61"/>
        <item x="64"/>
        <item x="26"/>
        <item x="67"/>
        <item x="73"/>
        <item x="54"/>
        <item x="74"/>
        <item x="75"/>
        <item x="76"/>
        <item x="79"/>
        <item x="85"/>
        <item x="31"/>
        <item x="95"/>
        <item x="91"/>
        <item x="89"/>
        <item x="87"/>
        <item x="82"/>
        <item x="98"/>
        <item x="99"/>
        <item x="45"/>
        <item x="100"/>
        <item x="96"/>
        <item x="81"/>
        <item x="88"/>
        <item x="93"/>
        <item x="107"/>
        <item x="90"/>
        <item x="97"/>
        <item x="62"/>
        <item x="83"/>
        <item x="66"/>
        <item x="71"/>
        <item x="86"/>
        <item x="56"/>
        <item x="102"/>
        <item x="103"/>
        <item x="68"/>
        <item x="92"/>
        <item x="5"/>
        <item x="80"/>
        <item x="127"/>
        <item x="109"/>
        <item x="116"/>
        <item x="111"/>
        <item x="142"/>
        <item x="136"/>
        <item x="113"/>
        <item x="144"/>
        <item x="114"/>
        <item x="122"/>
        <item x="132"/>
        <item x="140"/>
        <item x="133"/>
        <item x="104"/>
        <item x="106"/>
        <item x="134"/>
        <item x="143"/>
        <item x="115"/>
        <item x="126"/>
        <item x="124"/>
        <item x="108"/>
        <item x="128"/>
        <item x="125"/>
        <item x="131"/>
        <item x="130"/>
        <item x="51"/>
        <item x="166"/>
        <item x="165"/>
        <item x="139"/>
        <item x="154"/>
        <item x="159"/>
        <item x="158"/>
        <item x="160"/>
        <item x="161"/>
        <item x="170"/>
        <item x="167"/>
        <item x="162"/>
        <item x="156"/>
        <item x="129"/>
        <item x="163"/>
        <item x="164"/>
        <item x="155"/>
        <item x="138"/>
        <item x="168"/>
        <item x="150"/>
        <item x="177"/>
        <item x="175"/>
        <item x="123"/>
        <item x="169"/>
        <item x="178"/>
        <item x="151"/>
        <item x="152"/>
        <item x="153"/>
        <item x="147"/>
        <item x="148"/>
        <item x="176"/>
        <item x="157"/>
        <item x="171"/>
        <item x="172"/>
        <item x="182"/>
        <item x="183"/>
        <item x="187"/>
        <item x="184"/>
        <item x="194"/>
        <item x="135"/>
        <item x="186"/>
        <item x="141"/>
        <item x="188"/>
        <item x="189"/>
        <item x="181"/>
        <item x="105"/>
        <item x="117"/>
        <item x="118"/>
        <item x="120"/>
        <item x="173"/>
        <item x="200"/>
        <item x="185"/>
        <item x="101"/>
        <item x="84"/>
        <item x="119"/>
        <item x="196"/>
        <item x="9"/>
        <item x="199"/>
        <item x="121"/>
        <item x="146"/>
        <item x="149"/>
        <item x="192"/>
        <item x="198"/>
        <item x="94"/>
        <item x="197"/>
        <item x="137"/>
        <item x="195"/>
        <item x="202"/>
        <item x="203"/>
        <item x="206"/>
        <item x="208"/>
        <item x="209"/>
        <item x="210"/>
        <item x="211"/>
        <item x="212"/>
        <item x="213"/>
        <item x="214"/>
        <item x="78"/>
        <item x="19"/>
        <item x="23"/>
        <item x="21"/>
        <item x="20"/>
        <item x="22"/>
        <item x="24"/>
        <item x="10"/>
        <item x="13"/>
        <item x="2"/>
        <item x="15"/>
        <item x="6"/>
        <item x="0"/>
        <item x="4"/>
        <item x="7"/>
        <item x="1"/>
        <item x="12"/>
        <item x="18"/>
        <item x="14"/>
        <item x="11"/>
        <item x="3"/>
        <item x="8"/>
        <item x="42"/>
        <item x="50"/>
        <item x="190"/>
        <item x="191"/>
        <item x="193"/>
        <item x="201"/>
        <item x="207"/>
        <item x="215"/>
        <item x="216"/>
        <item x="217"/>
        <item x="219"/>
        <item x="220"/>
        <item x="221"/>
        <item x="222"/>
        <item x="223"/>
        <item x="225"/>
        <item x="226"/>
        <item x="227"/>
        <item x="228"/>
        <item x="229"/>
        <item x="233"/>
        <item x="234"/>
        <item x="235"/>
        <item x="236"/>
        <item x="237"/>
        <item x="238"/>
        <item x="239"/>
        <item x="240"/>
        <item x="241"/>
        <item x="245"/>
        <item x="248"/>
        <item x="249"/>
        <item x="250"/>
        <item x="253"/>
        <item x="255"/>
        <item x="256"/>
        <item x="37"/>
        <item x="77"/>
        <item x="179"/>
        <item x="180"/>
        <item x="204"/>
        <item x="218"/>
        <item x="224"/>
        <item x="230"/>
        <item x="242"/>
        <item x="243"/>
        <item x="252"/>
        <item x="254"/>
        <item x="257"/>
        <item x="258"/>
        <item x="266"/>
        <item x="267"/>
        <item x="268"/>
        <item x="270"/>
        <item x="271"/>
        <item x="272"/>
        <item x="274"/>
        <item x="275"/>
        <item x="276"/>
        <item x="277"/>
        <item x="278"/>
        <item x="279"/>
        <item x="280"/>
        <item x="281"/>
        <item x="282"/>
        <item x="283"/>
        <item x="284"/>
        <item x="286"/>
        <item x="287"/>
        <item x="288"/>
        <item x="289"/>
        <item x="290"/>
        <item x="291"/>
        <item x="292"/>
        <item x="293"/>
        <item x="294"/>
        <item x="295"/>
        <item x="296"/>
        <item x="297"/>
        <item x="298"/>
        <item x="299"/>
        <item x="300"/>
        <item x="301"/>
        <item x="303"/>
        <item x="308"/>
        <item x="174"/>
        <item x="205"/>
        <item x="244"/>
        <item x="269"/>
        <item x="302"/>
        <item x="304"/>
        <item x="305"/>
        <item x="306"/>
        <item x="307"/>
        <item x="313"/>
        <item x="314"/>
        <item x="316"/>
        <item x="317"/>
        <item x="319"/>
        <item x="321"/>
        <item x="322"/>
        <item x="323"/>
        <item x="324"/>
        <item x="320"/>
        <item x="326"/>
        <item x="327"/>
        <item x="328"/>
        <item x="330"/>
        <item x="333"/>
        <item x="335"/>
        <item x="336"/>
        <item x="337"/>
        <item x="339"/>
        <item x="343"/>
        <item x="345"/>
        <item x="346"/>
        <item x="347"/>
        <item x="348"/>
        <item x="350"/>
        <item x="351"/>
        <item x="16"/>
        <item x="17"/>
        <item x="25"/>
        <item x="110"/>
        <item x="231"/>
        <item x="232"/>
        <item x="273"/>
        <item x="285"/>
        <item x="312"/>
        <item x="325"/>
        <item x="331"/>
        <item x="332"/>
        <item x="334"/>
        <item x="341"/>
        <item x="342"/>
        <item x="344"/>
        <item x="349"/>
        <item x="353"/>
        <item x="338"/>
        <item x="355"/>
        <item x="356"/>
        <item x="357"/>
        <item x="358"/>
        <item x="359"/>
        <item x="361"/>
        <item x="362"/>
        <item x="363"/>
        <item x="364"/>
        <item x="365"/>
        <item x="366"/>
        <item x="367"/>
        <item x="368"/>
        <item x="369"/>
        <item x="372"/>
        <item x="374"/>
        <item x="375"/>
        <item x="246"/>
        <item x="329"/>
        <item x="360"/>
        <item x="376"/>
        <item x="377"/>
        <item x="378"/>
        <item x="382"/>
        <item x="383"/>
        <item x="384"/>
        <item x="385"/>
        <item x="386"/>
        <item x="387"/>
        <item x="388"/>
        <item x="389"/>
        <item x="390"/>
        <item x="391"/>
        <item x="392"/>
        <item x="395"/>
        <item x="396"/>
        <item x="397"/>
        <item x="398"/>
        <item x="399"/>
        <item x="400"/>
        <item x="401"/>
        <item x="402"/>
        <item x="403"/>
        <item x="404"/>
        <item x="406"/>
        <item x="407"/>
        <item x="408"/>
        <item x="309"/>
        <item x="310"/>
        <item x="311"/>
        <item x="318"/>
        <item x="394"/>
        <item x="405"/>
        <item x="409"/>
        <item x="410"/>
        <item x="411"/>
        <item x="412"/>
        <item x="413"/>
        <item x="414"/>
        <item x="417"/>
        <item x="418"/>
        <item x="419"/>
        <item x="420"/>
        <item x="315"/>
        <item x="421"/>
        <item x="422"/>
        <item x="423"/>
        <item x="424"/>
        <item x="425"/>
        <item x="426"/>
        <item x="427"/>
        <item x="428"/>
        <item x="112"/>
        <item x="340"/>
        <item x="373"/>
        <item x="415"/>
        <item x="416"/>
        <item x="430"/>
        <item x="432"/>
        <item x="434"/>
        <item x="435"/>
        <item x="436"/>
        <item x="437"/>
        <item x="438"/>
        <item x="439"/>
        <item x="440"/>
        <item x="441"/>
        <item x="442"/>
        <item x="443"/>
        <item x="444"/>
        <item x="445"/>
        <item x="447"/>
        <item x="448"/>
        <item x="449"/>
        <item x="450"/>
        <item x="451"/>
        <item x="452"/>
        <item x="453"/>
        <item x="454"/>
        <item x="455"/>
        <item x="456"/>
        <item x="457"/>
        <item x="458"/>
        <item x="459"/>
        <item x="379"/>
        <item x="429"/>
        <item x="460"/>
        <item x="461"/>
        <item x="462"/>
        <item x="463"/>
        <item x="464"/>
        <item x="465"/>
        <item x="466"/>
        <item x="467"/>
        <item x="468"/>
        <item x="471"/>
        <item x="472"/>
        <item x="474"/>
        <item x="475"/>
        <item x="476"/>
        <item x="478"/>
        <item x="381"/>
        <item x="446"/>
        <item x="473"/>
        <item x="479"/>
        <item x="481"/>
        <item x="483"/>
        <item x="484"/>
        <item x="485"/>
        <item x="486"/>
        <item x="487"/>
        <item x="488"/>
        <item x="490"/>
        <item x="491"/>
        <item x="492"/>
        <item x="494"/>
        <item x="495"/>
        <item x="496"/>
        <item x="497"/>
        <item x="498"/>
        <item x="500"/>
        <item x="501"/>
        <item x="502"/>
        <item x="503"/>
        <item x="504"/>
        <item x="505"/>
        <item x="512"/>
        <item x="251"/>
        <item x="261"/>
        <item x="352"/>
        <item x="370"/>
        <item x="371"/>
        <item x="431"/>
        <item x="469"/>
        <item x="470"/>
        <item x="489"/>
        <item x="506"/>
        <item x="507"/>
        <item x="508"/>
        <item x="509"/>
        <item x="510"/>
        <item x="511"/>
        <item x="513"/>
        <item x="514"/>
        <item x="515"/>
        <item x="516"/>
        <item x="517"/>
        <item x="518"/>
        <item x="520"/>
        <item x="521"/>
        <item x="522"/>
        <item x="523"/>
        <item x="524"/>
        <item x="525"/>
        <item x="526"/>
        <item x="527"/>
        <item x="528"/>
        <item x="529"/>
        <item x="530"/>
        <item x="534"/>
        <item x="535"/>
        <item x="536"/>
        <item x="537"/>
        <item x="539"/>
        <item x="541"/>
        <item x="354"/>
        <item x="482"/>
        <item x="531"/>
        <item x="538"/>
        <item x="540"/>
        <item x="542"/>
        <item x="543"/>
        <item x="544"/>
        <item x="545"/>
        <item x="546"/>
        <item x="547"/>
        <item x="548"/>
        <item x="549"/>
        <item x="550"/>
        <item x="551"/>
        <item x="552"/>
        <item x="553"/>
        <item x="554"/>
        <item x="555"/>
        <item x="557"/>
        <item x="247"/>
        <item x="259"/>
        <item x="260"/>
        <item x="262"/>
        <item x="263"/>
        <item x="264"/>
        <item x="265"/>
        <item x="393"/>
        <item x="433"/>
        <item x="493"/>
        <item x="519"/>
        <item x="532"/>
        <item x="556"/>
        <item x="558"/>
        <item x="559"/>
        <item x="560"/>
        <item x="561"/>
        <item x="562"/>
        <item x="563"/>
        <item x="564"/>
        <item x="565"/>
        <item x="566"/>
        <item x="567"/>
        <item x="568"/>
        <item x="569"/>
        <item x="570"/>
        <item x="571"/>
        <item x="572"/>
        <item x="573"/>
        <item x="574"/>
        <item x="575"/>
        <item x="576"/>
        <item x="578"/>
        <item x="579"/>
        <item x="580"/>
        <item x="581"/>
        <item x="582"/>
        <item x="584"/>
        <item x="585"/>
        <item x="533"/>
        <item x="577"/>
        <item x="583"/>
        <item x="586"/>
        <item x="588"/>
        <item x="589"/>
        <item x="590"/>
        <item x="591"/>
        <item x="593"/>
        <item x="594"/>
        <item x="595"/>
        <item x="596"/>
        <item x="597"/>
        <item x="598"/>
        <item x="599"/>
        <item x="600"/>
        <item x="587"/>
        <item x="601"/>
        <item x="605"/>
        <item x="606"/>
        <item x="607"/>
        <item x="608"/>
        <item x="609"/>
        <item x="610"/>
        <item x="611"/>
        <item x="612"/>
        <item x="613"/>
        <item x="614"/>
        <item x="615"/>
        <item x="616"/>
        <item x="480"/>
        <item x="602"/>
        <item x="603"/>
        <item x="617"/>
        <item x="618"/>
        <item x="619"/>
        <item x="620"/>
        <item x="621"/>
        <item x="622"/>
        <item x="624"/>
        <item x="625"/>
        <item x="626"/>
        <item x="627"/>
        <item x="629"/>
        <item x="628"/>
        <item x="630"/>
        <item x="631"/>
        <item x="632"/>
        <item x="633"/>
        <item x="634"/>
        <item x="635"/>
        <item x="636"/>
        <item x="637"/>
        <item x="638"/>
        <item x="639"/>
        <item x="640"/>
        <item x="643"/>
        <item x="644"/>
        <item x="647"/>
        <item x="648"/>
        <item x="623"/>
        <item x="641"/>
        <item x="642"/>
        <item x="645"/>
        <item x="646"/>
        <item x="650"/>
        <item x="651"/>
        <item x="653"/>
        <item x="654"/>
        <item x="655"/>
        <item x="656"/>
        <item x="657"/>
        <item x="658"/>
        <item x="660"/>
        <item x="661"/>
        <item x="662"/>
        <item x="663"/>
        <item x="664"/>
        <item x="665"/>
        <item x="667"/>
        <item x="670"/>
        <item x="671"/>
        <item x="673"/>
        <item x="676"/>
        <item x="604"/>
        <item x="649"/>
        <item x="675"/>
        <item x="677"/>
        <item x="678"/>
        <item x="680"/>
        <item x="681"/>
        <item x="682"/>
        <item x="683"/>
        <item x="684"/>
        <item x="685"/>
        <item x="686"/>
        <item x="687"/>
        <item x="688"/>
        <item x="689"/>
        <item x="690"/>
        <item x="697"/>
        <item x="699"/>
        <item x="700"/>
        <item x="701"/>
        <item x="702"/>
        <item x="703"/>
        <item x="705"/>
        <item x="706"/>
        <item x="708"/>
        <item x="709"/>
        <item x="711"/>
        <item x="592"/>
        <item x="652"/>
        <item x="672"/>
        <item x="674"/>
        <item x="679"/>
        <item x="691"/>
        <item x="692"/>
        <item x="693"/>
        <item x="694"/>
        <item x="695"/>
        <item x="696"/>
        <item x="698"/>
        <item x="710"/>
        <item x="712"/>
        <item x="713"/>
        <item x="714"/>
        <item x="715"/>
        <item x="717"/>
        <item x="718"/>
        <item x="719"/>
        <item x="720"/>
        <item x="721"/>
        <item x="722"/>
        <item x="723"/>
        <item x="724"/>
        <item x="725"/>
        <item x="726"/>
        <item x="727"/>
        <item x="728"/>
        <item x="729"/>
        <item x="731"/>
        <item x="733"/>
        <item x="735"/>
        <item x="736"/>
        <item x="737"/>
        <item x="738"/>
        <item x="739"/>
        <item x="740"/>
        <item x="742"/>
        <item x="659"/>
        <item x="666"/>
        <item x="668"/>
        <item x="730"/>
        <item x="741"/>
        <item x="743"/>
        <item x="745"/>
        <item x="747"/>
        <item x="751"/>
        <item x="752"/>
        <item x="753"/>
        <item x="754"/>
        <item x="755"/>
        <item x="756"/>
        <item x="757"/>
        <item x="758"/>
        <item x="760"/>
        <item x="761"/>
        <item x="762"/>
        <item x="763"/>
        <item x="766"/>
        <item x="716"/>
        <item x="732"/>
        <item x="746"/>
        <item x="767"/>
        <item x="768"/>
        <item x="769"/>
        <item x="770"/>
        <item x="771"/>
        <item x="772"/>
        <item x="775"/>
        <item x="776"/>
        <item x="778"/>
        <item x="669"/>
        <item x="704"/>
        <item x="707"/>
        <item x="744"/>
        <item x="749"/>
        <item x="759"/>
        <item x="777"/>
        <item x="779"/>
        <item x="780"/>
        <item x="784"/>
        <item x="785"/>
        <item x="786"/>
        <item x="787"/>
        <item x="788"/>
        <item x="789"/>
        <item x="790"/>
        <item x="748"/>
        <item x="750"/>
        <item x="782"/>
        <item x="791"/>
        <item x="793"/>
        <item x="795"/>
        <item x="796"/>
        <item x="797"/>
        <item x="798"/>
        <item x="799"/>
        <item x="804"/>
        <item x="805"/>
        <item x="806"/>
        <item x="816"/>
        <item x="734"/>
        <item x="783"/>
        <item x="801"/>
        <item x="802"/>
        <item x="808"/>
        <item x="809"/>
        <item x="810"/>
        <item x="811"/>
        <item x="812"/>
        <item x="814"/>
        <item x="815"/>
        <item x="817"/>
        <item x="818"/>
        <item x="819"/>
        <item x="820"/>
        <item x="821"/>
        <item x="822"/>
        <item x="823"/>
        <item x="824"/>
        <item x="825"/>
        <item x="826"/>
        <item x="827"/>
        <item x="828"/>
        <item x="773"/>
        <item x="774"/>
        <item x="792"/>
        <item x="794"/>
        <item x="800"/>
        <item x="807"/>
        <item x="813"/>
        <item x="829"/>
        <item x="833"/>
        <item x="834"/>
        <item x="835"/>
        <item x="836"/>
        <item x="839"/>
        <item x="840"/>
        <item x="841"/>
        <item x="842"/>
        <item x="844"/>
        <item x="845"/>
        <item x="846"/>
        <item x="848"/>
        <item x="849"/>
        <item x="851"/>
        <item x="852"/>
        <item x="832"/>
        <item x="838"/>
        <item x="843"/>
        <item x="853"/>
        <item x="856"/>
        <item x="857"/>
        <item x="858"/>
        <item x="860"/>
        <item x="861"/>
        <item x="864"/>
        <item x="866"/>
        <item x="477"/>
        <item x="499"/>
        <item x="830"/>
        <item x="847"/>
        <item x="854"/>
        <item x="859"/>
        <item x="863"/>
        <item x="868"/>
        <item x="869"/>
        <item x="871"/>
        <item x="872"/>
        <item x="873"/>
        <item x="874"/>
        <item x="875"/>
        <item x="876"/>
        <item x="877"/>
        <item x="880"/>
        <item x="881"/>
        <item x="850"/>
        <item x="855"/>
        <item x="865"/>
        <item x="870"/>
        <item x="879"/>
        <item x="882"/>
        <item x="883"/>
        <item x="884"/>
        <item x="886"/>
        <item x="891"/>
        <item x="893"/>
        <item x="895"/>
        <item x="896"/>
        <item x="897"/>
        <item x="898"/>
        <item x="765"/>
        <item x="781"/>
        <item x="803"/>
        <item x="831"/>
        <item x="837"/>
        <item x="867"/>
        <item x="899"/>
        <item x="900"/>
        <item x="901"/>
        <item x="902"/>
        <item x="903"/>
        <item x="904"/>
        <item x="905"/>
        <item x="907"/>
        <item x="908"/>
        <item x="909"/>
        <item x="913"/>
        <item x="914"/>
        <item x="915"/>
        <item x="916"/>
        <item x="917"/>
        <item x="918"/>
        <item x="919"/>
        <item x="920"/>
        <item x="921"/>
        <item x="923"/>
        <item x="924"/>
        <item x="925"/>
        <item x="926"/>
        <item x="927"/>
        <item x="890"/>
        <item x="894"/>
        <item x="906"/>
        <item x="910"/>
        <item x="912"/>
        <item x="922"/>
        <item x="928"/>
        <item x="929"/>
        <item x="930"/>
        <item x="931"/>
        <item x="932"/>
        <item x="933"/>
        <item x="935"/>
        <item x="936"/>
        <item x="937"/>
        <item x="885"/>
        <item x="887"/>
        <item x="888"/>
        <item x="889"/>
        <item x="892"/>
        <item x="911"/>
        <item x="934"/>
        <item x="938"/>
        <item x="939"/>
        <item x="940"/>
        <item x="941"/>
        <item x="942"/>
        <item x="943"/>
        <item x="944"/>
        <item x="945"/>
        <item x="946"/>
        <item x="947"/>
        <item x="948"/>
        <item x="949"/>
        <item x="950"/>
        <item x="952"/>
        <item x="953"/>
        <item x="955"/>
        <item x="957"/>
        <item x="958"/>
        <item x="959"/>
        <item x="960"/>
        <item x="965"/>
        <item x="969"/>
        <item x="971"/>
        <item x="972"/>
        <item x="973"/>
        <item x="975"/>
        <item x="977"/>
        <item x="978"/>
        <item x="979"/>
        <item x="980"/>
        <item x="981"/>
        <item x="983"/>
        <item x="984"/>
        <item x="985"/>
        <item x="986"/>
        <item x="988"/>
        <item x="995"/>
        <item x="878"/>
        <item x="951"/>
        <item x="962"/>
        <item x="987"/>
        <item x="989"/>
        <item x="990"/>
        <item x="991"/>
        <item x="992"/>
        <item x="994"/>
        <item x="996"/>
        <item x="997"/>
        <item x="999"/>
        <item x="1000"/>
        <item x="1001"/>
        <item x="1003"/>
        <item x="1006"/>
        <item x="1007"/>
        <item x="1008"/>
        <item x="963"/>
        <item x="964"/>
        <item x="966"/>
        <item x="974"/>
        <item x="976"/>
        <item x="1002"/>
        <item x="1004"/>
        <item x="1005"/>
        <item x="1010"/>
        <item x="1011"/>
        <item x="1013"/>
        <item x="1014"/>
        <item x="1015"/>
        <item x="862"/>
        <item x="967"/>
        <item x="968"/>
        <item x="982"/>
        <item x="1012"/>
        <item x="1019"/>
        <item x="1021"/>
        <item x="1022"/>
        <item x="1025"/>
        <item x="1027"/>
        <item x="1028"/>
        <item x="380"/>
        <item x="956"/>
        <item x="961"/>
        <item x="970"/>
        <item x="993"/>
        <item x="998"/>
        <item x="1009"/>
        <item x="1016"/>
        <item x="1017"/>
        <item x="1018"/>
        <item x="1020"/>
        <item x="1023"/>
        <item x="1024"/>
        <item x="1026"/>
        <item x="1029"/>
        <item x="1030"/>
        <item x="1031"/>
        <item x="1032"/>
        <item x="1033"/>
        <item x="1034"/>
        <item x="1035"/>
        <item x="1036"/>
        <item x="1037"/>
        <item x="1038"/>
        <item x="1039"/>
        <item x="1040"/>
        <item x="1041"/>
        <item x="1042"/>
        <item x="1043"/>
        <item x="1044"/>
        <item x="1045"/>
        <item x="1046"/>
        <item x="1047"/>
        <item x="1048"/>
        <item x="1049"/>
        <item x="1050"/>
        <item x="1053"/>
        <item x="1054"/>
        <item x="1055"/>
        <item x="1058"/>
        <item x="1060"/>
        <item x="1062"/>
        <item x="1064"/>
        <item x="1066"/>
        <item x="1069"/>
        <item x="1070"/>
        <item x="954"/>
        <item x="1052"/>
        <item x="1056"/>
        <item x="1057"/>
        <item x="1059"/>
        <item x="1061"/>
        <item x="1065"/>
        <item x="1067"/>
        <item x="1071"/>
        <item x="1073"/>
        <item x="1075"/>
        <item x="1076"/>
        <item x="1077"/>
        <item x="1080"/>
        <item x="1081"/>
        <item x="1082"/>
        <item x="1083"/>
        <item x="1084"/>
        <item x="1085"/>
        <item x="1074"/>
        <item x="1072"/>
        <item x="1078"/>
        <item x="1086"/>
        <item x="1088"/>
        <item x="1089"/>
        <item x="1090"/>
        <item x="1091"/>
        <item x="1092"/>
        <item x="1097"/>
        <item x="1099"/>
        <item x="1100"/>
        <item x="764"/>
        <item x="1063"/>
        <item x="1087"/>
        <item x="1094"/>
        <item x="1095"/>
        <item x="1098"/>
        <item x="1101"/>
        <item x="1102"/>
        <item x="1103"/>
        <item x="1105"/>
        <item x="1106"/>
        <item x="1108"/>
        <item x="1109"/>
        <item x="1110"/>
        <item x="1112"/>
        <item x="1113"/>
        <item x="1114"/>
        <item x="1115"/>
        <item x="1118"/>
        <item x="1119"/>
        <item x="1120"/>
        <item x="1121"/>
        <item x="1122"/>
        <item x="1123"/>
        <item x="1079"/>
        <item x="1093"/>
        <item x="1096"/>
        <item x="1117"/>
        <item x="1125"/>
        <item x="1126"/>
        <item x="1130"/>
        <item x="1132"/>
        <item x="1134"/>
        <item x="1136"/>
        <item x="1137"/>
        <item x="1140"/>
        <item x="1141"/>
        <item x="1142"/>
        <item x="1143"/>
        <item x="1145"/>
        <item x="1051"/>
        <item x="1104"/>
        <item x="1107"/>
        <item x="1111"/>
        <item x="1124"/>
        <item x="1127"/>
        <item x="1129"/>
        <item x="1131"/>
        <item x="1133"/>
        <item x="1139"/>
        <item x="1144"/>
        <item x="1147"/>
        <item x="1148"/>
        <item x="1149"/>
        <item x="1150"/>
        <item x="1151"/>
        <item x="1152"/>
        <item x="1153"/>
        <item x="1154"/>
        <item x="1155"/>
        <item x="1156"/>
        <item x="1157"/>
        <item x="1158"/>
        <item x="1159"/>
        <item x="1160"/>
        <item x="1161"/>
        <item x="1162"/>
        <item x="1163"/>
        <item x="1164"/>
        <item x="1165"/>
        <item x="1166"/>
        <item x="1068"/>
        <item x="1116"/>
        <item x="1135"/>
        <item x="1138"/>
        <item x="1167"/>
        <item x="1170"/>
        <item x="1171"/>
        <item x="1172"/>
        <item x="1173"/>
        <item x="1176"/>
        <item x="1177"/>
        <item x="1178"/>
        <item x="1128"/>
        <item x="1146"/>
        <item x="1168"/>
        <item x="1169"/>
        <item x="1174"/>
        <item x="1175"/>
        <item x="1179"/>
        <item x="1180"/>
        <item x="1181"/>
        <item x="1182"/>
        <item x="1183"/>
        <item x="1184"/>
        <item x="1185"/>
        <item x="1186"/>
        <item x="1187"/>
        <item x="1188"/>
        <item x="1189"/>
        <item x="1190"/>
        <item x="1191"/>
        <item x="1192"/>
        <item x="1193"/>
        <item x="1194"/>
        <item x="1195"/>
        <item x="1196"/>
        <item x="1197"/>
        <item x="1198"/>
        <item x="1199"/>
        <item x="1201"/>
        <item x="1202"/>
        <item x="1203"/>
        <item x="1204"/>
        <item x="1205"/>
        <item x="1206"/>
        <item x="1207"/>
        <item x="1208"/>
        <item x="1209"/>
        <item x="1210"/>
        <item x="1211"/>
        <item x="1212"/>
        <item x="1213"/>
        <item x="1214"/>
        <item x="1216"/>
        <item x="1217"/>
        <item x="1218"/>
        <item x="1219"/>
        <item x="1220"/>
        <item x="1221"/>
        <item x="1222"/>
        <item x="1223"/>
        <item x="1224"/>
        <item x="1225"/>
        <item x="1227"/>
        <item x="1228"/>
        <item x="1229"/>
        <item x="1230"/>
        <item x="1231"/>
        <item x="1232"/>
        <item x="1233"/>
        <item x="1234"/>
        <item x="1235"/>
        <item x="1236"/>
        <item x="1239"/>
        <item x="1241"/>
        <item x="1242"/>
        <item x="1240"/>
        <item x="1243"/>
        <item x="1244"/>
        <item x="1245"/>
        <item x="1246"/>
        <item x="1247"/>
        <item x="1248"/>
        <item x="1249"/>
        <item x="1250"/>
        <item x="1251"/>
        <item x="1252"/>
        <item x="1253"/>
        <item x="1254"/>
        <item x="1255"/>
        <item x="1256"/>
        <item x="1257"/>
        <item x="1258"/>
        <item x="1259"/>
        <item x="1260"/>
        <item x="1261"/>
        <item x="1262"/>
        <item x="1263"/>
        <item x="1265"/>
        <item x="1266"/>
        <item x="1267"/>
        <item x="1274"/>
        <item x="1275"/>
        <item x="1276"/>
        <item x="1226"/>
        <item x="1268"/>
        <item x="1269"/>
        <item x="1270"/>
        <item x="1271"/>
        <item x="1272"/>
        <item x="1273"/>
        <item x="1278"/>
        <item x="1280"/>
        <item x="1281"/>
        <item x="1282"/>
        <item x="1283"/>
        <item x="1284"/>
        <item x="1285"/>
        <item x="1286"/>
        <item x="1287"/>
        <item x="1288"/>
        <item x="1290"/>
        <item x="1291"/>
        <item x="1292"/>
        <item x="1293"/>
        <item x="1294"/>
        <item x="1295"/>
        <item x="1296"/>
        <item x="1297"/>
        <item x="1298"/>
        <item x="1299"/>
        <item x="1300"/>
        <item x="1301"/>
        <item x="1302"/>
        <item x="1303"/>
        <item x="1304"/>
        <item x="1305"/>
        <item x="1306"/>
        <item x="1307"/>
        <item x="1308"/>
        <item x="1309"/>
        <item x="1310"/>
        <item x="1311"/>
        <item x="1312"/>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50"/>
        <item x="1351"/>
        <item x="1352"/>
        <item x="1353"/>
        <item x="1358"/>
        <item x="1359"/>
        <item x="1360"/>
        <item x="1361"/>
        <item x="1362"/>
        <item x="1363"/>
        <item x="1364"/>
        <item x="1264"/>
        <item x="1277"/>
        <item x="1313"/>
        <item x="1347"/>
        <item x="1348"/>
        <item x="1355"/>
        <item x="1357"/>
        <item x="1365"/>
        <item x="1366"/>
        <item x="1367"/>
        <item x="1368"/>
        <item x="1369"/>
        <item x="1370"/>
        <item x="1371"/>
        <item x="1372"/>
        <item x="1376"/>
        <item x="1377"/>
        <item x="1378"/>
        <item x="1379"/>
        <item x="1380"/>
        <item x="1381"/>
        <item x="1383"/>
        <item x="1384"/>
        <item x="1238"/>
        <item x="1289"/>
        <item x="1345"/>
        <item x="1346"/>
        <item x="1354"/>
        <item x="1373"/>
        <item x="1382"/>
        <item x="1386"/>
        <item x="1387"/>
        <item x="1388"/>
        <item x="1389"/>
        <item x="1390"/>
        <item x="1391"/>
        <item x="1392"/>
        <item x="1393"/>
        <item x="1394"/>
        <item x="1395"/>
        <item x="1396"/>
        <item x="1397"/>
        <item x="1399"/>
        <item x="1400"/>
        <item x="1401"/>
        <item x="1402"/>
        <item x="1404"/>
        <item x="1406"/>
        <item x="1407"/>
        <item x="1408"/>
        <item x="1409"/>
        <item x="1410"/>
        <item x="1411"/>
        <item x="1414"/>
        <item x="1415"/>
        <item x="1416"/>
        <item x="1417"/>
        <item x="1418"/>
        <item x="1419"/>
        <item x="1421"/>
        <item x="1424"/>
        <item x="1426"/>
        <item x="1200"/>
        <item x="1237"/>
        <item x="1279"/>
        <item x="1349"/>
        <item x="1398"/>
        <item x="1412"/>
        <item x="1413"/>
        <item x="1420"/>
        <item x="1422"/>
        <item x="1423"/>
        <item x="1425"/>
        <item x="1427"/>
        <item x="1428"/>
        <item x="1429"/>
        <item x="1430"/>
        <item x="1431"/>
        <item x="1432"/>
        <item x="1433"/>
        <item x="1434"/>
        <item x="1435"/>
        <item x="1436"/>
        <item x="1437"/>
        <item x="1438"/>
        <item x="1439"/>
        <item x="1440"/>
        <item x="1441"/>
        <item x="1442"/>
        <item x="1443"/>
        <item x="1444"/>
        <item x="1446"/>
        <item x="1447"/>
        <item x="1448"/>
        <item x="1449"/>
        <item x="1450"/>
        <item x="1451"/>
        <item x="1452"/>
        <item x="1453"/>
        <item x="1454"/>
        <item x="1455"/>
        <item x="1456"/>
        <item x="1457"/>
        <item x="1460"/>
        <item x="1461"/>
        <item x="1463"/>
        <item x="1464"/>
        <item x="1465"/>
        <item x="1466"/>
        <item x="1215"/>
        <item x="1374"/>
        <item x="1375"/>
        <item x="1445"/>
        <item x="1458"/>
        <item x="1462"/>
        <item x="1467"/>
        <item x="1468"/>
        <item x="1469"/>
        <item x="1471"/>
        <item x="1472"/>
        <item x="1476"/>
        <item x="1479"/>
        <item x="1385"/>
        <item x="1403"/>
        <item x="1405"/>
        <item x="1459"/>
        <item x="1475"/>
        <item x="1477"/>
        <item x="1478"/>
        <item x="1482"/>
        <item x="1484"/>
        <item x="1485"/>
        <item x="1486"/>
        <item x="1487"/>
        <item x="1488"/>
        <item x="1489"/>
        <item x="1490"/>
        <item x="1492"/>
        <item x="1470"/>
        <item x="1481"/>
        <item x="1483"/>
        <item x="1491"/>
        <item x="1493"/>
        <item x="1494"/>
        <item x="1495"/>
        <item x="1496"/>
        <item x="1497"/>
        <item x="1498"/>
        <item x="1499"/>
        <item x="1501"/>
        <item x="1502"/>
        <item x="1503"/>
        <item x="1504"/>
        <item x="1505"/>
        <item x="1507"/>
        <item x="1508"/>
        <item x="1509"/>
        <item x="1510"/>
        <item x="1511"/>
        <item x="1513"/>
        <item x="1515"/>
        <item x="1500"/>
        <item x="1506"/>
        <item x="1512"/>
        <item x="1514"/>
        <item x="1516"/>
        <item x="1517"/>
        <item x="1518"/>
        <item x="1519"/>
        <item x="1520"/>
        <item x="1521"/>
        <item x="1522"/>
        <item x="1523"/>
        <item x="1524"/>
        <item x="1525"/>
        <item x="1526"/>
        <item x="1527"/>
        <item x="1528"/>
        <item x="1529"/>
        <item x="1530"/>
        <item x="1531"/>
        <item x="1538"/>
        <item x="1539"/>
        <item x="1473"/>
        <item x="1474"/>
        <item x="1480"/>
        <item x="1532"/>
        <item x="1533"/>
        <item x="1534"/>
        <item x="1537"/>
        <item x="1540"/>
        <item x="1541"/>
        <item x="1542"/>
        <item x="1543"/>
        <item x="1544"/>
        <item x="1545"/>
        <item x="1546"/>
        <item x="1547"/>
        <item x="1548"/>
        <item x="1549"/>
        <item x="1551"/>
        <item x="1552"/>
        <item x="1554"/>
        <item x="1555"/>
        <item x="1556"/>
        <item x="1557"/>
        <item x="1558"/>
        <item x="1536"/>
        <item x="1560"/>
        <item x="1561"/>
        <item x="1562"/>
        <item x="1563"/>
        <item x="1564"/>
        <item x="1566"/>
        <item x="1567"/>
        <item x="1568"/>
        <item x="1569"/>
        <item x="1570"/>
        <item x="1571"/>
        <item x="1574"/>
        <item x="1576"/>
        <item x="1577"/>
        <item x="1578"/>
        <item x="1579"/>
        <item x="1580"/>
        <item x="1583"/>
        <item x="1550"/>
        <item x="1572"/>
        <item x="1573"/>
        <item x="1575"/>
        <item x="1584"/>
        <item x="1586"/>
        <item x="1587"/>
        <item x="1588"/>
        <item x="1590"/>
        <item x="1591"/>
        <item x="1592"/>
        <item x="1594"/>
        <item x="1553"/>
        <item x="1559"/>
        <item x="1581"/>
        <item x="1589"/>
        <item x="1593"/>
        <item x="1595"/>
        <item x="1596"/>
        <item x="1597"/>
        <item x="1600"/>
        <item x="1601"/>
        <item x="1602"/>
        <item x="1605"/>
        <item x="1606"/>
        <item x="1607"/>
        <item x="1608"/>
        <item x="1613"/>
        <item x="1614"/>
        <item x="1599"/>
        <item x="1616"/>
        <item x="1617"/>
        <item x="1619"/>
        <item x="1620"/>
        <item x="1621"/>
        <item x="1625"/>
        <item x="1582"/>
        <item x="1598"/>
        <item x="1615"/>
        <item x="1622"/>
        <item x="1623"/>
        <item x="1626"/>
        <item x="1629"/>
        <item x="1630"/>
        <item x="1631"/>
        <item x="1632"/>
        <item x="1633"/>
        <item x="1634"/>
        <item x="1635"/>
        <item x="1636"/>
        <item x="1638"/>
        <item x="1639"/>
        <item x="1640"/>
        <item x="1647"/>
        <item x="1648"/>
        <item x="1649"/>
        <item x="1650"/>
        <item x="1356"/>
        <item x="1535"/>
        <item x="1565"/>
        <item x="1585"/>
        <item x="1609"/>
        <item x="1610"/>
        <item x="1612"/>
        <item x="1618"/>
        <item x="1624"/>
        <item x="1627"/>
        <item x="1637"/>
        <item x="1643"/>
        <item x="1644"/>
        <item x="1645"/>
        <item x="1646"/>
        <item x="1651"/>
        <item x="1652"/>
        <item x="1653"/>
        <item x="1654"/>
        <item x="1656"/>
        <item x="1657"/>
        <item x="1658"/>
        <item x="1659"/>
        <item x="1660"/>
        <item x="1661"/>
        <item x="1662"/>
        <item x="1663"/>
        <item x="1664"/>
        <item x="1665"/>
        <item x="1666"/>
        <item x="1667"/>
        <item x="1668"/>
        <item x="1669"/>
        <item x="1671"/>
        <item x="1672"/>
        <item x="1675"/>
        <item x="1676"/>
        <item x="1677"/>
        <item x="1678"/>
        <item x="1679"/>
        <item x="1680"/>
        <item x="1681"/>
        <item x="1683"/>
        <item x="1684"/>
        <item x="1685"/>
        <item x="1686"/>
        <item x="1687"/>
        <item x="1688"/>
        <item x="1691"/>
        <item x="1682"/>
        <item x="1604"/>
        <item x="1611"/>
        <item x="1642"/>
        <item x="1670"/>
        <item x="1689"/>
        <item x="1690"/>
        <item x="1692"/>
        <item x="1693"/>
        <item x="1694"/>
        <item x="1641"/>
        <item x="1655"/>
        <item x="1673"/>
        <item x="167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1721"/>
        <item x="1722"/>
        <item x="1723"/>
        <item x="1725"/>
        <item x="1726"/>
        <item x="1727"/>
        <item x="1728"/>
        <item x="1729"/>
        <item x="1730"/>
        <item x="1731"/>
        <item x="1734"/>
        <item x="1735"/>
        <item x="1737"/>
        <item x="1738"/>
        <item x="1733"/>
        <item x="1736"/>
        <item x="1739"/>
        <item x="1740"/>
        <item x="1741"/>
        <item x="1743"/>
        <item x="1744"/>
        <item x="1745"/>
        <item x="1746"/>
        <item x="1747"/>
        <item x="1749"/>
        <item x="1750"/>
        <item x="1748"/>
        <item x="1751"/>
        <item x="1752"/>
        <item x="1753"/>
        <item x="1754"/>
        <item x="1756"/>
        <item x="1757"/>
        <item x="1758"/>
        <item x="1755"/>
        <item x="1761"/>
        <item x="1762"/>
        <item x="1763"/>
        <item x="1764"/>
        <item x="1768"/>
        <item x="1771"/>
        <item x="1773"/>
        <item x="1774"/>
        <item x="1775"/>
        <item x="1603"/>
        <item x="1724"/>
        <item x="1732"/>
        <item x="1742"/>
        <item x="1759"/>
        <item x="1760"/>
        <item x="1765"/>
        <item x="1766"/>
        <item x="1767"/>
        <item x="1769"/>
        <item x="1770"/>
        <item x="1772"/>
        <item x="1776"/>
        <item x="1777"/>
        <item x="1778"/>
        <item x="1779"/>
        <item x="1780"/>
        <item x="1781"/>
        <item x="1782"/>
        <item x="1783"/>
        <item x="1784"/>
        <item x="1786"/>
        <item x="1787"/>
        <item x="1788"/>
        <item x="1789"/>
        <item x="1790"/>
        <item x="1791"/>
        <item x="1792"/>
        <item x="1793"/>
        <item x="1794"/>
        <item x="1796"/>
        <item x="1799"/>
        <item x="1800"/>
        <item x="1797"/>
        <item x="1798"/>
        <item x="1801"/>
        <item x="1803"/>
        <item x="1804"/>
        <item x="1805"/>
        <item x="1807"/>
        <item x="1809"/>
        <item x="1628"/>
        <item x="1795"/>
        <item x="1802"/>
        <item x="1806"/>
        <item x="1811"/>
        <item x="1812"/>
        <item x="1813"/>
        <item x="1814"/>
        <item x="1815"/>
        <item x="1816"/>
        <item x="1817"/>
        <item x="1818"/>
        <item x="1819"/>
        <item x="1820"/>
        <item x="1823"/>
        <item x="1824"/>
        <item x="1825"/>
        <item x="1826"/>
        <item x="1828"/>
        <item x="1829"/>
        <item x="1831"/>
        <item x="1832"/>
        <item x="1833"/>
        <item x="1834"/>
        <item x="1835"/>
        <item x="1836"/>
        <item x="1837"/>
        <item x="1785"/>
        <item x="1808"/>
        <item x="1810"/>
        <item x="1821"/>
        <item x="1822"/>
        <item x="1827"/>
        <item x="1830"/>
        <item x="1838"/>
        <item x="1839"/>
        <item x="1840"/>
        <item x="1841"/>
        <item x="1842"/>
        <item x="1843"/>
        <item x="1844"/>
        <item x="1845"/>
        <item x="1846"/>
        <item x="1847"/>
        <item x="1848"/>
      </items>
    </pivotField>
    <pivotField axis="axisRow" showAll="0">
      <items count="618">
        <item x="18"/>
        <item x="21"/>
        <item x="116"/>
        <item x="100"/>
        <item m="1" x="613"/>
        <item m="1" x="591"/>
        <item x="146"/>
        <item x="19"/>
        <item x="42"/>
        <item x="138"/>
        <item x="15"/>
        <item x="37"/>
        <item x="72"/>
        <item x="28"/>
        <item x="154"/>
        <item x="22"/>
        <item x="29"/>
        <item m="1" x="594"/>
        <item x="79"/>
        <item x="6"/>
        <item x="150"/>
        <item x="89"/>
        <item x="76"/>
        <item x="74"/>
        <item x="139"/>
        <item x="38"/>
        <item x="26"/>
        <item m="1" x="612"/>
        <item x="133"/>
        <item x="155"/>
        <item x="145"/>
        <item x="70"/>
        <item x="90"/>
        <item x="30"/>
        <item x="5"/>
        <item x="105"/>
        <item x="141"/>
        <item x="82"/>
        <item x="134"/>
        <item x="117"/>
        <item x="118"/>
        <item x="27"/>
        <item x="83"/>
        <item m="1" x="604"/>
        <item x="56"/>
        <item x="152"/>
        <item x="40"/>
        <item x="108"/>
        <item x="103"/>
        <item m="1" x="579"/>
        <item x="120"/>
        <item x="39"/>
        <item x="41"/>
        <item x="0"/>
        <item x="4"/>
        <item x="32"/>
        <item m="1" x="605"/>
        <item x="106"/>
        <item x="31"/>
        <item x="123"/>
        <item x="66"/>
        <item x="111"/>
        <item m="1" x="616"/>
        <item x="10"/>
        <item m="1" x="583"/>
        <item m="1" x="609"/>
        <item x="142"/>
        <item x="7"/>
        <item x="110"/>
        <item x="45"/>
        <item x="93"/>
        <item x="80"/>
        <item x="46"/>
        <item x="96"/>
        <item x="52"/>
        <item x="33"/>
        <item x="43"/>
        <item x="69"/>
        <item x="53"/>
        <item x="95"/>
        <item x="124"/>
        <item m="1" x="590"/>
        <item x="125"/>
        <item x="143"/>
        <item x="119"/>
        <item x="113"/>
        <item x="410"/>
        <item x="34"/>
        <item x="122"/>
        <item x="137"/>
        <item x="50"/>
        <item x="86"/>
        <item x="20"/>
        <item x="51"/>
        <item x="78"/>
        <item x="73"/>
        <item x="140"/>
        <item x="48"/>
        <item x="91"/>
        <item x="114"/>
        <item m="1" x="606"/>
        <item x="77"/>
        <item x="35"/>
        <item x="560"/>
        <item m="1" x="580"/>
        <item x="25"/>
        <item x="107"/>
        <item x="1"/>
        <item x="101"/>
        <item x="85"/>
        <item x="75"/>
        <item x="135"/>
        <item x="81"/>
        <item x="54"/>
        <item x="55"/>
        <item x="65"/>
        <item x="121"/>
        <item m="1" x="601"/>
        <item x="129"/>
        <item x="12"/>
        <item x="149"/>
        <item m="1" x="614"/>
        <item x="57"/>
        <item x="144"/>
        <item x="126"/>
        <item x="71"/>
        <item x="58"/>
        <item x="148"/>
        <item x="109"/>
        <item x="130"/>
        <item x="17"/>
        <item x="23"/>
        <item x="147"/>
        <item m="1" x="611"/>
        <item x="24"/>
        <item x="88"/>
        <item x="13"/>
        <item x="98"/>
        <item x="14"/>
        <item x="59"/>
        <item x="94"/>
        <item x="87"/>
        <item x="60"/>
        <item x="62"/>
        <item x="99"/>
        <item x="63"/>
        <item x="225"/>
        <item x="8"/>
        <item m="1" x="589"/>
        <item x="47"/>
        <item x="64"/>
        <item x="49"/>
        <item x="67"/>
        <item x="102"/>
        <item x="11"/>
        <item x="97"/>
        <item x="127"/>
        <item x="68"/>
        <item x="2"/>
        <item x="84"/>
        <item x="128"/>
        <item x="16"/>
        <item x="9"/>
        <item x="158"/>
        <item x="131"/>
        <item x="151"/>
        <item x="153"/>
        <item x="156"/>
        <item x="157"/>
        <item x="132"/>
        <item x="160"/>
        <item x="163"/>
        <item x="164"/>
        <item x="165"/>
        <item x="166"/>
        <item x="167"/>
        <item x="193"/>
        <item x="168"/>
        <item x="169"/>
        <item x="3"/>
        <item x="170"/>
        <item m="1" x="596"/>
        <item x="173"/>
        <item x="174"/>
        <item x="175"/>
        <item x="176"/>
        <item x="177"/>
        <item x="179"/>
        <item x="36"/>
        <item x="136"/>
        <item x="159"/>
        <item x="161"/>
        <item x="162"/>
        <item x="171"/>
        <item x="178"/>
        <item x="180"/>
        <item x="183"/>
        <item x="184"/>
        <item x="185"/>
        <item x="186"/>
        <item x="187"/>
        <item x="188"/>
        <item x="190"/>
        <item x="189"/>
        <item x="191"/>
        <item x="192"/>
        <item x="194"/>
        <item x="195"/>
        <item x="196"/>
        <item x="197"/>
        <item x="198"/>
        <item x="199"/>
        <item x="200"/>
        <item x="201"/>
        <item x="202"/>
        <item x="203"/>
        <item x="204"/>
        <item x="205"/>
        <item x="206"/>
        <item x="207"/>
        <item x="208"/>
        <item m="1" x="603"/>
        <item x="92"/>
        <item x="210"/>
        <item x="211"/>
        <item x="212"/>
        <item x="213"/>
        <item x="215"/>
        <item x="216"/>
        <item x="214"/>
        <item x="217"/>
        <item x="218"/>
        <item x="222"/>
        <item x="223"/>
        <item x="227"/>
        <item x="228"/>
        <item x="229"/>
        <item x="230"/>
        <item x="231"/>
        <item m="1" x="585"/>
        <item m="1" x="582"/>
        <item m="1" x="578"/>
        <item x="209"/>
        <item x="220"/>
        <item x="226"/>
        <item m="1" x="610"/>
        <item x="61"/>
        <item x="104"/>
        <item x="221"/>
        <item x="232"/>
        <item x="233"/>
        <item x="234"/>
        <item x="235"/>
        <item x="236"/>
        <item x="237"/>
        <item x="238"/>
        <item x="242"/>
        <item x="219"/>
        <item x="239"/>
        <item x="243"/>
        <item x="245"/>
        <item x="246"/>
        <item x="247"/>
        <item x="248"/>
        <item x="249"/>
        <item x="250"/>
        <item x="251"/>
        <item x="253"/>
        <item x="254"/>
        <item x="255"/>
        <item x="256"/>
        <item x="252"/>
        <item x="257"/>
        <item x="258"/>
        <item x="259"/>
        <item x="260"/>
        <item x="261"/>
        <item x="262"/>
        <item x="263"/>
        <item x="265"/>
        <item x="224"/>
        <item x="266"/>
        <item x="267"/>
        <item x="268"/>
        <item x="269"/>
        <item x="270"/>
        <item x="271"/>
        <item x="272"/>
        <item x="273"/>
        <item x="274"/>
        <item x="275"/>
        <item x="276"/>
        <item x="277"/>
        <item x="278"/>
        <item x="264"/>
        <item x="279"/>
        <item x="280"/>
        <item x="281"/>
        <item x="282"/>
        <item x="283"/>
        <item x="284"/>
        <item x="286"/>
        <item m="1" x="595"/>
        <item x="288"/>
        <item x="289"/>
        <item x="290"/>
        <item x="292"/>
        <item x="293"/>
        <item x="294"/>
        <item x="296"/>
        <item x="297"/>
        <item x="298"/>
        <item x="299"/>
        <item x="182"/>
        <item x="240"/>
        <item x="241"/>
        <item x="300"/>
        <item x="301"/>
        <item x="302"/>
        <item x="304"/>
        <item x="305"/>
        <item x="306"/>
        <item x="307"/>
        <item m="1" x="598"/>
        <item x="308"/>
        <item m="1" x="581"/>
        <item x="310"/>
        <item x="311"/>
        <item x="312"/>
        <item x="313"/>
        <item x="314"/>
        <item x="319"/>
        <item x="315"/>
        <item x="316"/>
        <item x="317"/>
        <item x="318"/>
        <item x="287"/>
        <item x="309"/>
        <item x="320"/>
        <item x="321"/>
        <item x="322"/>
        <item x="323"/>
        <item x="324"/>
        <item x="291"/>
        <item x="303"/>
        <item x="325"/>
        <item m="1" x="608"/>
        <item x="328"/>
        <item x="329"/>
        <item x="332"/>
        <item x="181"/>
        <item x="326"/>
        <item x="327"/>
        <item x="330"/>
        <item x="331"/>
        <item x="333"/>
        <item x="334"/>
        <item x="335"/>
        <item x="336"/>
        <item x="337"/>
        <item x="338"/>
        <item x="339"/>
        <item x="340"/>
        <item x="341"/>
        <item x="342"/>
        <item x="343"/>
        <item x="344"/>
        <item x="345"/>
        <item x="346"/>
        <item x="349"/>
        <item x="347"/>
        <item x="348"/>
        <item x="350"/>
        <item x="351"/>
        <item x="353"/>
        <item x="354"/>
        <item x="355"/>
        <item x="352"/>
        <item x="356"/>
        <item x="357"/>
        <item x="358"/>
        <item x="112"/>
        <item x="115"/>
        <item x="359"/>
        <item x="360"/>
        <item x="362"/>
        <item x="363"/>
        <item x="364"/>
        <item x="365"/>
        <item x="361"/>
        <item x="366"/>
        <item x="367"/>
        <item x="368"/>
        <item x="369"/>
        <item x="371"/>
        <item x="372"/>
        <item x="373"/>
        <item x="374"/>
        <item x="375"/>
        <item x="376"/>
        <item x="370"/>
        <item x="377"/>
        <item x="378"/>
        <item x="379"/>
        <item x="381"/>
        <item x="382"/>
        <item x="386"/>
        <item x="380"/>
        <item x="383"/>
        <item x="387"/>
        <item m="1" x="584"/>
        <item x="388"/>
        <item x="389"/>
        <item x="457"/>
        <item x="390"/>
        <item m="1" x="615"/>
        <item x="395"/>
        <item x="396"/>
        <item x="391"/>
        <item x="392"/>
        <item x="393"/>
        <item x="394"/>
        <item x="397"/>
        <item x="398"/>
        <item m="1" x="600"/>
        <item x="400"/>
        <item x="403"/>
        <item x="404"/>
        <item x="405"/>
        <item x="406"/>
        <item x="407"/>
        <item m="1" x="592"/>
        <item x="409"/>
        <item x="412"/>
        <item x="413"/>
        <item m="1" x="602"/>
        <item x="411"/>
        <item x="414"/>
        <item x="415"/>
        <item x="172"/>
        <item x="285"/>
        <item x="295"/>
        <item x="401"/>
        <item m="1" x="577"/>
        <item x="419"/>
        <item x="418"/>
        <item x="420"/>
        <item x="421"/>
        <item x="422"/>
        <item x="423"/>
        <item x="424"/>
        <item x="385"/>
        <item x="402"/>
        <item x="425"/>
        <item x="426"/>
        <item x="427"/>
        <item x="428"/>
        <item x="429"/>
        <item m="1" x="588"/>
        <item x="431"/>
        <item x="432"/>
        <item x="408"/>
        <item x="433"/>
        <item x="434"/>
        <item x="435"/>
        <item x="430"/>
        <item x="436"/>
        <item m="1" x="607"/>
        <item x="439"/>
        <item x="440"/>
        <item x="442"/>
        <item x="443"/>
        <item m="1" x="593"/>
        <item x="444"/>
        <item x="445"/>
        <item x="446"/>
        <item x="447"/>
        <item x="417"/>
        <item x="448"/>
        <item x="450"/>
        <item x="451"/>
        <item x="416"/>
        <item x="452"/>
        <item x="453"/>
        <item x="438"/>
        <item x="454"/>
        <item x="455"/>
        <item x="458"/>
        <item x="460"/>
        <item x="463"/>
        <item x="464"/>
        <item x="244"/>
        <item x="437"/>
        <item x="441"/>
        <item x="449"/>
        <item x="461"/>
        <item m="1" x="597"/>
        <item x="465"/>
        <item x="466"/>
        <item x="467"/>
        <item x="468"/>
        <item x="469"/>
        <item x="470"/>
        <item x="471"/>
        <item x="384"/>
        <item x="459"/>
        <item x="472"/>
        <item x="473"/>
        <item x="478"/>
        <item x="456"/>
        <item x="474"/>
        <item x="477"/>
        <item x="479"/>
        <item x="480"/>
        <item x="462"/>
        <item x="475"/>
        <item m="1" x="586"/>
        <item x="482"/>
        <item x="483"/>
        <item x="495"/>
        <item x="485"/>
        <item x="486"/>
        <item x="487"/>
        <item x="488"/>
        <item x="489"/>
        <item x="490"/>
        <item x="493"/>
        <item x="496"/>
        <item x="497"/>
        <item x="498"/>
        <item x="499"/>
        <item m="1" x="599"/>
        <item x="501"/>
        <item x="504"/>
        <item x="505"/>
        <item x="506"/>
        <item x="44"/>
        <item x="476"/>
        <item x="484"/>
        <item x="491"/>
        <item x="492"/>
        <item x="494"/>
        <item x="500"/>
        <item x="503"/>
        <item x="508"/>
        <item x="509"/>
        <item x="510"/>
        <item x="511"/>
        <item x="513"/>
        <item x="516"/>
        <item x="517"/>
        <item x="518"/>
        <item x="521"/>
        <item x="522"/>
        <item x="526"/>
        <item x="528"/>
        <item x="531"/>
        <item x="536"/>
        <item x="532"/>
        <item x="537"/>
        <item x="538"/>
        <item x="540"/>
        <item m="1" x="587"/>
        <item x="547"/>
        <item x="548"/>
        <item x="546"/>
        <item x="551"/>
        <item x="554"/>
        <item x="555"/>
        <item x="557"/>
        <item x="558"/>
        <item x="399"/>
        <item x="481"/>
        <item x="502"/>
        <item x="507"/>
        <item x="512"/>
        <item x="514"/>
        <item x="515"/>
        <item x="519"/>
        <item x="520"/>
        <item x="523"/>
        <item x="524"/>
        <item x="525"/>
        <item x="527"/>
        <item x="529"/>
        <item x="530"/>
        <item x="533"/>
        <item x="534"/>
        <item x="535"/>
        <item x="539"/>
        <item x="541"/>
        <item x="543"/>
        <item x="544"/>
        <item x="545"/>
        <item x="549"/>
        <item x="550"/>
        <item x="552"/>
        <item x="553"/>
        <item x="556"/>
        <item x="559"/>
        <item x="561"/>
        <item x="564"/>
        <item x="562"/>
        <item x="563"/>
        <item x="565"/>
        <item x="542"/>
        <item x="566"/>
        <item x="567"/>
        <item x="569"/>
        <item x="570"/>
        <item x="571"/>
        <item x="572"/>
        <item x="573"/>
        <item x="575"/>
        <item x="568"/>
        <item x="574"/>
        <item x="576"/>
        <item t="default"/>
      </items>
    </pivotField>
    <pivotField showAll="0" defaultSubtotal="0"/>
    <pivotField showAll="0" defaultSubtotal="0"/>
  </pivotFields>
  <rowFields count="2">
    <field x="9"/>
    <field x="7"/>
  </rowFields>
  <rowItems count="37">
    <i>
      <x v="54"/>
    </i>
    <i r="1">
      <x v="1969"/>
    </i>
    <i>
      <x v="67"/>
    </i>
    <i r="1">
      <x v="70"/>
    </i>
    <i>
      <x v="125"/>
    </i>
    <i r="1">
      <x v="687"/>
    </i>
    <i>
      <x v="138"/>
    </i>
    <i r="1">
      <x v="70"/>
    </i>
    <i>
      <x v="154"/>
    </i>
    <i r="1">
      <x v="1974"/>
    </i>
    <i>
      <x v="165"/>
    </i>
    <i r="1">
      <x v="1979"/>
    </i>
    <i>
      <x v="204"/>
    </i>
    <i r="1">
      <x v="23"/>
    </i>
    <i>
      <x v="227"/>
    </i>
    <i r="1">
      <x v="1908"/>
    </i>
    <i>
      <x v="246"/>
    </i>
    <i r="1">
      <x v="1970"/>
    </i>
    <i>
      <x v="249"/>
    </i>
    <i r="1">
      <x v="1975"/>
    </i>
    <i>
      <x v="386"/>
    </i>
    <i r="1">
      <x v="1971"/>
    </i>
    <i>
      <x v="413"/>
    </i>
    <i r="1">
      <x v="1966"/>
    </i>
    <i>
      <x v="438"/>
    </i>
    <i r="1">
      <x v="1935"/>
    </i>
    <i>
      <x v="457"/>
    </i>
    <i r="1">
      <x v="1933"/>
    </i>
    <i>
      <x v="569"/>
    </i>
    <i r="1">
      <x v="1973"/>
    </i>
    <i>
      <x v="584"/>
    </i>
    <i r="1">
      <x v="1976"/>
    </i>
    <i>
      <x v="611"/>
    </i>
    <i r="1">
      <x v="1949"/>
    </i>
    <i>
      <x v="616"/>
    </i>
    <i r="1">
      <x v="1972"/>
    </i>
    <i t="grand">
      <x/>
    </i>
  </rowItems>
  <colItems count="1">
    <i/>
  </colItems>
  <pageFields count="2">
    <pageField fld="8" hier="-1"/>
    <pageField fld="4" hier="-1"/>
  </pageFields>
  <dataFields count="1">
    <dataField name="Amount" fld="3" baseField="10" baseItem="6" numFmtId="7"/>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queryTables/queryTable1.xml><?xml version="1.0" encoding="utf-8"?>
<queryTable xmlns="http://schemas.openxmlformats.org/spreadsheetml/2006/main" name="munisapp_tylerci mu_live ap_vendor" connectionId="1" autoFormatId="16" applyNumberFormats="0" applyBorderFormats="0" applyFontFormats="0" applyPatternFormats="0" applyAlignmentFormats="0" applyWidthHeightFormats="0">
  <queryTableRefresh nextId="125">
    <queryTableFields count="11">
      <queryTableField id="1" name="a_vendor_number" tableColumnId="1"/>
      <queryTableField id="2" name="a_vendor_name" tableColumnId="2"/>
      <queryTableField id="3" name="v_vend_address1" tableColumnId="3"/>
      <queryTableField id="5" name="v_vend_city" tableColumnId="5"/>
      <queryTableField id="6" name="v_vend_state" tableColumnId="6"/>
      <queryTableField id="7" name="v_vend_zip" tableColumnId="7"/>
      <queryTableField id="120" name="a_vendor_id" tableColumnId="4"/>
      <queryTableField id="121" name="v_vend_address4" tableColumnId="8"/>
      <queryTableField id="122" name="a_vendor_name3" tableColumnId="9"/>
      <queryTableField id="123" name="a_vendor_name4" tableColumnId="10"/>
      <queryTableField id="124" name="v_indcont" tableColumnId="11"/>
    </queryTableFields>
    <queryTableDeletedFields count="113">
      <deletedField name="v_vend_address2"/>
      <deletedField name="a_vend_alpha_sort"/>
      <deletedField name="v_dba"/>
      <deletedField name="v_remit_addrs_y_n"/>
      <deletedField name="v_vend_entity_cd"/>
      <deletedField name="v_contact1_name"/>
      <deletedField name="v_contact1_desc"/>
      <deletedField name="v_contact1_phone"/>
      <deletedField name="v_contact1_fax"/>
      <deletedField name="v_contact2_name"/>
      <deletedField name="v_contact2_desc"/>
      <deletedField name="v_contact2_phone"/>
      <deletedField name="v_contact2_fax"/>
      <deletedField name="v_vend_status"/>
      <deletedField name="v_status_reason"/>
      <deletedField name="v_general_type"/>
      <deletedField name="v_vendor_class"/>
      <deletedField name="v_class_notes"/>
      <deletedField name="v_performance_code"/>
      <deletedField name="v_geographic_code"/>
      <deletedField name="v_certif_notes"/>
      <deletedField name="v_discount_percent"/>
      <deletedField name="v_days_disc_remain"/>
      <deletedField name="v_days_net"/>
      <deletedField name="v_minimum_order"/>
      <deletedField name="v_freight_comment"/>
      <deletedField name="v_1099_default"/>
      <deletedField name="v_soc_sec_num"/>
      <deletedField name="v_federal_iv_num"/>
      <deletedField name="a_ar_customer_cid"/>
      <deletedField name="a_employee_number"/>
      <deletedField name="v_bank_code"/>
      <deletedField name="v_bank_account"/>
      <deletedField name="v_entry_date"/>
      <deletedField name="v_hire_date"/>
      <deletedField name="v_w9_sent_y_n"/>
      <deletedField name="v_w9_received_y_n"/>
      <deletedField name="v_vend_county"/>
      <deletedField name="v_freight_percent"/>
      <deletedField name="v_email_addrs"/>
      <deletedField name="v_internet_addrs"/>
      <deletedField name="v_po_method"/>
      <deletedField name="v_account_type"/>
      <deletedField name="v_pre_note_for_eft"/>
      <deletedField name="v_1099_vendor"/>
      <deletedField name="v_munis_convert"/>
      <deletedField name="v_pay_method"/>
      <deletedField name="v_email_cont1"/>
      <deletedField name="v_email_cont2"/>
      <deletedField name="v_name2"/>
      <deletedField name="v_do_not_mail"/>
      <deletedField name="v_default_org"/>
      <deletedField name="v_default_object"/>
      <deletedField name="v_default_proj"/>
      <deletedField name="v_filler"/>
      <deletedField name="v_vend_address3"/>
      <deletedField name="v_vend_country"/>
      <deletedField name="v_sep_checks"/>
      <deletedField name="v_foreign_entity"/>
      <deletedField name="v_update_clerk"/>
      <deletedField name="v_update_date"/>
      <deletedField name="v_1099_year"/>
      <deletedField name="v_1099_box"/>
      <deletedField name="v_1099_amount"/>
      <deletedField name="v_1099_dept"/>
      <deletedField name="a_vendor_remit_seq"/>
      <deletedField name="vr_contact_name"/>
      <deletedField name="vr_vend_seq_addr1"/>
      <deletedField name="vr_vend_seq_addr2"/>
      <deletedField name="vr_vend_seq_city"/>
      <deletedField name="vr_vend_seq_state"/>
      <deletedField name="vr_vend_seq_zip"/>
      <deletedField name="vr_addr3"/>
      <deletedField name="vr_alpha_sort"/>
      <deletedField name="vr_comment"/>
      <deletedField name="vr_cont1"/>
      <deletedField name="vr_country"/>
      <deletedField name="vr_duns"/>
      <deletedField name="vr_email_addr"/>
      <deletedField name="vr_fax"/>
      <deletedField name="vr_po_del_meth"/>
      <deletedField name="vr_state"/>
      <deletedField name="v_allocation_code"/>
      <deletedField name="v_blank_inv"/>
      <deletedField name="v_class_code"/>
      <deletedField name="v_county_cd"/>
      <deletedField name="v_dob"/>
      <deletedField name="v_duns"/>
      <deletedField name="v_dup_inv"/>
      <deletedField name="v_eft_del_meth"/>
      <deletedField name="v_eft_file_type"/>
      <deletedField name="v_salestax_pct"/>
      <deletedField name="v_tax_status"/>
      <deletedField name="v_use_tax"/>
      <deletedField name="v_usetax_pct"/>
      <deletedField name="v_1099_ssn"/>
      <deletedField name="v_po_del_method"/>
      <deletedField name="v_include_doc"/>
      <deletedField name="vr_eft_del_meth"/>
      <deletedField name="apvn_fed_hld"/>
      <deletedField name="apvn_mbe_wbe"/>
      <deletedField name="ap99_cusip2"/>
      <deletedField name="ap99_cusip1"/>
      <deletedField name="v_xml_po"/>
      <deletedField name="vr_bank_code"/>
      <deletedField name="vr_bank_account"/>
      <deletedField name="vr_acct_type"/>
      <deletedField name="vr_prenote"/>
      <deletedField name="vr_payment_method"/>
      <deletedField name="apvn_gender"/>
      <deletedField name="apvn_ethnicity"/>
      <deletedField name="apvn_retirement_reportable"/>
      <deletedField name="apvn_everify_validated"/>
    </queryTableDeletedFields>
  </queryTableRefresh>
</queryTable>
</file>

<file path=xl/queryTables/queryTable2.xml><?xml version="1.0" encoding="utf-8"?>
<queryTable xmlns="http://schemas.openxmlformats.org/spreadsheetml/2006/main" name="munisapp_tylerci mu_live rq_department" refreshOnLoad="1" connectionId="2" autoFormatId="16" applyNumberFormats="0" applyBorderFormats="0" applyFontFormats="0" applyPatternFormats="0" applyAlignmentFormats="0" applyWidthHeightFormats="0">
  <queryTableRefresh nextId="32">
    <queryTableFields count="2">
      <queryTableField id="1" name="a_department_code" tableColumnId="1"/>
      <queryTableField id="4" name="rq_dept_name_long" tableColumnId="4"/>
    </queryTableFields>
    <queryTableDeletedFields count="29">
      <deletedField name="a_org"/>
      <deletedField name="rq_dept_name_short"/>
      <deletedField name="rh_buyer_id"/>
      <deletedField name="rq_ship_to_primary"/>
      <deletedField name="rq_bill_to_primary"/>
      <deletedField name="rq_manager_id"/>
      <deletedField name="rq_next_req_number"/>
      <deletedField name="rq_next_req_no_ny"/>
      <deletedField name="rq_next_po_number"/>
      <deletedField name="rq_next_po_no_ny"/>
      <deletedField name="rq_sole"/>
      <deletedField name="rq_exceed_bud_id"/>
      <deletedField name="rq_ein"/>
      <deletedField name="rq_rte"/>
      <deletedField name="rq_convert_notify"/>
      <deletedField name="rq_bud_compl"/>
      <deletedField name="rq_filler"/>
      <deletedField name="rq_bud_entered"/>
      <deletedField name="rq_enforce_amt"/>
      <deletedField name="rq_check_msg"/>
      <deletedField name="rq_next_doc_num"/>
      <deletedField name="rq_justify_amt"/>
      <deletedField name="rq_justify_days"/>
      <deletedField name="rq_sec_markup"/>
      <deletedField name="rq_create_gbinv"/>
      <deletedField name="rq_vendor_notify"/>
      <deletedField name="rq_calc_method"/>
      <deletedField name="rq_days"/>
      <deletedField name="rq_serial"/>
    </queryTableDeletedFields>
  </queryTableRefresh>
</queryTable>
</file>

<file path=xl/queryTables/queryTable3.xml><?xml version="1.0" encoding="utf-8"?>
<queryTable xmlns="http://schemas.openxmlformats.org/spreadsheetml/2006/main" name="munisapp_tylerci mu_live rq_master" connectionId="3" autoFormatId="16" applyNumberFormats="0" applyBorderFormats="0" applyFontFormats="0" applyPatternFormats="0" applyAlignmentFormats="0" applyWidthHeightFormats="0">
  <queryTableRefresh nextId="110" unboundColumnsRight="3">
    <queryTableFields count="12">
      <queryTableField id="1" name="rd_fiscal_year" tableColumnId="1"/>
      <queryTableField id="5" name="rd_unit_price" tableColumnId="5"/>
      <queryTableField id="9" name="rd_extended_price" tableColumnId="9"/>
      <queryTableField id="11" name="rd_price_net" tableColumnId="11"/>
      <queryTableField id="18" name="rd_po_create_date" tableColumnId="18"/>
      <queryTableField id="54" name="rh_vendor_suggest" tableColumnId="54"/>
      <queryTableField id="55" name="a_department_code" tableColumnId="55"/>
      <queryTableField id="61" name="rh_comments_generl" tableColumnId="61"/>
      <queryTableField id="65" name="a_purch_order_no" tableColumnId="65"/>
      <queryTableField id="107" dataBound="0" tableColumnId="107"/>
      <queryTableField id="108" dataBound="0" tableColumnId="108"/>
      <queryTableField id="109" dataBound="0" tableColumnId="109"/>
    </queryTableFields>
    <queryTableDeletedFields count="97">
      <deletedField name="rd_line_number"/>
      <deletedField name="rd_line_quantity"/>
      <deletedField name="rd_unit_of_measure"/>
      <deletedField name="rd_freight_est"/>
      <deletedField name="rd_discount_pct"/>
      <deletedField name="rd_discount_amount"/>
      <deletedField name="rd_trade_in_amt"/>
      <deletedField name="rd_commodity_code"/>
      <deletedField name="rd_line_desc"/>
      <deletedField name="rd_note_exist_flag"/>
      <deletedField name="rd_vendor_suggest"/>
      <deletedField name="rd_vend_note_flag"/>
      <deletedField name="rd_line_wo_number"/>
      <deletedField name="rd_bid_number"/>
      <deletedField name="rd_contract_number"/>
      <deletedField name="rd_line_quote_no"/>
      <deletedField name="rd_note_post_flag"/>
      <deletedField name="rd_department_code"/>
      <deletedField name="rd_1099_box"/>
      <deletedField name="rd_fixed_asset_y_n"/>
      <deletedField name="rd_request_by_date"/>
      <deletedField name="rd_inv_item_number"/>
      <deletedField name="rd_pick_ticket_no"/>
      <deletedField name="rd_inv_item_type"/>
      <deletedField name="rd_inv_item_loc"/>
      <deletedField name="rd_work_flow_msg"/>
      <deletedField name="rd_asset"/>
      <deletedField name="rd_taxable_amt"/>
      <deletedField name="rd_sales_tax"/>
      <deletedField name="rd_utax_line"/>
      <deletedField name="a_requisition_no"/>
      <deletedField name="rh_fiscal_yr_code"/>
      <deletedField name="rh_fiscal_year"/>
      <deletedField name="rh_fiscal_period"/>
      <deletedField name="rh_change_number"/>
      <deletedField name="rh_req_type"/>
      <deletedField name="rh_clerk_id"/>
      <deletedField name="rh_buyer_id"/>
      <deletedField name="rh_prep_date"/>
      <deletedField name="rh_request_by_date"/>
      <deletedField name="rh_req_by_text"/>
      <deletedField name="rh_change_no_date"/>
      <deletedField name="rh_status_code"/>
      <deletedField name="rh_handling_code"/>
      <deletedField name="rh_note_post_flag"/>
      <deletedField name="rh_allocation_code"/>
      <deletedField name="rh_commodity_code"/>
      <deletedField name="rh_vend_note_flag"/>
      <deletedField name="rh_ship_to_code"/>
      <deletedField name="rh_ship_to_ref"/>
      <deletedField name="rh_ship_method"/>
      <deletedField name="rh_bill_to_code"/>
      <deletedField name="rh_note_exist_flag"/>
      <deletedField name="rh_approval_nxt_id"/>
      <deletedField name="rh_bid_number"/>
      <deletedField name="rh_work_number"/>
      <deletedField name="rh_po_create_date"/>
      <deletedField name="rh_amount_total"/>
      <deletedField name="rh_batch_code"/>
      <deletedField name="rh_vend_disc_pct"/>
      <deletedField name="rh_freight_charge"/>
      <deletedField name="rh_sole_vend_sourc"/>
      <deletedField name="a_vendor_remit_no"/>
      <deletedField name="a_vendor_addr_no"/>
      <deletedField name="rh_review_code"/>
      <deletedField name="rh_wo_number"/>
      <deletedField name="rh_wo_activity_no"/>
      <deletedField name="rh_contract_number"/>
      <deletedField name="rh_po_type"/>
      <deletedField name="rh_approver_level"/>
      <deletedField name="rh_workflow_error"/>
      <deletedField name="rh_convert_notify"/>
      <deletedField name="rh_sales_tax"/>
      <deletedField name="rh_use_tax"/>
      <deletedField name="rh_wm_work_number"/>
      <deletedField name="rh_workorder_task"/>
      <deletedField name="rh_notify_requestor"/>
      <deletedField name="rh_cart_id"/>
      <deletedField name="rh_pa_applied"/>
      <deletedField name="rh_auto_conv"/>
      <deletedField name="rh_auto_post"/>
      <deletedField name="rh_filler"/>
      <deletedField name="rh_serial"/>
      <deletedField name="rh_do_3way_match"/>
      <deletedField name="rd_requested_by"/>
      <deletedField name="rd_amt_justify"/>
      <deletedField name="rd_ship_code"/>
      <deletedField name="rd_ship_to"/>
      <deletedField name="rd_contract_line_no"/>
      <deletedField name="rd_imported"/>
      <deletedField name="rd_work_order_no"/>
      <deletedField name="rd_wo_task"/>
      <deletedField name="rd_employee_no"/>
      <deletedField name="rd_serial"/>
      <deletedField name="rd_request_by"/>
      <deletedField name="rd_manufacturer_name"/>
      <deletedField name="rd_manufacturer_number"/>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table1.xml><?xml version="1.0" encoding="utf-8"?>
<table xmlns="http://schemas.openxmlformats.org/spreadsheetml/2006/main" id="1" name="Table_munisapp_tylerci_mu_live_ap_vendor" displayName="Table_munisapp_tylerci_mu_live_ap_vendor" ref="A1:K7600" tableType="queryTable" totalsRowShown="0">
  <autoFilter ref="A1:K7600"/>
  <tableColumns count="11">
    <tableColumn id="1" uniqueName="1" name="a_vendor_number" queryTableFieldId="1"/>
    <tableColumn id="2" uniqueName="2" name="a_vendor_name" queryTableFieldId="2"/>
    <tableColumn id="3" uniqueName="3" name="v_vend_address1" queryTableFieldId="3"/>
    <tableColumn id="5" uniqueName="5" name="v_vend_city" queryTableFieldId="5"/>
    <tableColumn id="6" uniqueName="6" name="v_vend_state" queryTableFieldId="6"/>
    <tableColumn id="7" uniqueName="7" name="v_vend_zip" queryTableFieldId="7"/>
    <tableColumn id="4" uniqueName="4" name="a_vendor_id" queryTableFieldId="120"/>
    <tableColumn id="8" uniqueName="8" name="v_vend_address4" queryTableFieldId="121"/>
    <tableColumn id="9" uniqueName="9" name="a_vendor_name3" queryTableFieldId="122"/>
    <tableColumn id="10" uniqueName="10" name="a_vendor_name4" queryTableFieldId="123"/>
    <tableColumn id="11" uniqueName="11" name="v_indcont" queryTableFieldId="124"/>
  </tableColumns>
  <tableStyleInfo name="TableStyleMedium2" showFirstColumn="0" showLastColumn="0" showRowStripes="1" showColumnStripes="0"/>
</table>
</file>

<file path=xl/tables/table2.xml><?xml version="1.0" encoding="utf-8"?>
<table xmlns="http://schemas.openxmlformats.org/spreadsheetml/2006/main" id="2" name="Table_munisapp_tylerci_mu_live_rq_department" displayName="Table_munisapp_tylerci_mu_live_rq_department" ref="A1:B83" tableType="queryTable" totalsRowShown="0">
  <autoFilter ref="A1:B83"/>
  <tableColumns count="2">
    <tableColumn id="1" uniqueName="1" name="a_department_code" queryTableFieldId="1"/>
    <tableColumn id="4" uniqueName="4" name="rq_dept_name_long" queryTableFieldId="4"/>
  </tableColumns>
  <tableStyleInfo name="TableStyleMedium2" showFirstColumn="0" showLastColumn="0" showRowStripes="1" showColumnStripes="0"/>
</table>
</file>

<file path=xl/tables/table3.xml><?xml version="1.0" encoding="utf-8"?>
<table xmlns="http://schemas.openxmlformats.org/spreadsheetml/2006/main" id="4" name="Table_munisapp_tylerci_mu_live_rq_master5" displayName="Table_munisapp_tylerci_mu_live_rq_master5" ref="A1:L3389" tableType="queryTable" totalsRowCount="1">
  <autoFilter ref="A1:L3388">
    <filterColumn colId="4">
      <filters>
        <dateGroupItem year="2017" month="7" day="25" dateTimeGrouping="day"/>
        <dateGroupItem year="2017" month="7" day="27" dateTimeGrouping="day"/>
      </filters>
    </filterColumn>
  </autoFilter>
  <tableColumns count="12">
    <tableColumn id="1" uniqueName="1" name="rd_fiscal_year" queryTableFieldId="1"/>
    <tableColumn id="5" uniqueName="5" name="rd_unit_price" queryTableFieldId="5"/>
    <tableColumn id="9" uniqueName="9" name="rd_extended_price" totalsRowFunction="sum" queryTableFieldId="9"/>
    <tableColumn id="11" uniqueName="11" name="rd_price_net" queryTableFieldId="11"/>
    <tableColumn id="18" uniqueName="18" name="rd_po_create_date" queryTableFieldId="18" dataDxfId="2" totalsRowDxfId="4"/>
    <tableColumn id="54" uniqueName="54" name="rh_vendor_suggest" queryTableFieldId="54"/>
    <tableColumn id="55" uniqueName="55" name="a_department_code" queryTableFieldId="55"/>
    <tableColumn id="61" uniqueName="61" name="rh_comments_generl" queryTableFieldId="61"/>
    <tableColumn id="65" uniqueName="65" name="a_purch_order_no" queryTableFieldId="65"/>
    <tableColumn id="107" uniqueName="107" name="Vendor Name" queryTableFieldId="107" dataDxfId="1" totalsRowDxfId="5">
      <calculatedColumnFormula>VLOOKUP(Table_munisapp_tylerci_mu_live_rq_master5[[#This Row],[rh_vendor_suggest]],Vend!A:B,2,0)</calculatedColumnFormula>
    </tableColumn>
    <tableColumn id="108" uniqueName="108" name="Department Name" queryTableFieldId="108" dataDxfId="0" totalsRowDxfId="6">
      <calculatedColumnFormula>VLOOKUP(Table_munisapp_tylerci_mu_live_rq_master5[[#This Row],[a_department_code]],Dept!A:B,2,0)</calculatedColumnFormula>
    </tableColumn>
    <tableColumn id="109" uniqueName="109" name="Count" queryTableFieldId="109">
      <calculatedColumnFormula>IF(I2=I1,0,1)</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7600"/>
  <sheetViews>
    <sheetView workbookViewId="0">
      <selection activeCell="B22" sqref="B22"/>
    </sheetView>
  </sheetViews>
  <sheetFormatPr defaultRowHeight="15" x14ac:dyDescent="0.25"/>
  <cols>
    <col min="1" max="1" width="19.85546875" bestFit="1" customWidth="1"/>
    <col min="2" max="2" width="57" bestFit="1" customWidth="1"/>
    <col min="3" max="3" width="34.42578125" bestFit="1" customWidth="1"/>
    <col min="4" max="4" width="25" bestFit="1" customWidth="1"/>
    <col min="5" max="5" width="15.140625" bestFit="1" customWidth="1"/>
    <col min="6" max="6" width="13.28515625" bestFit="1" customWidth="1"/>
    <col min="7" max="7" width="14.28515625" bestFit="1" customWidth="1"/>
    <col min="8" max="10" width="18.7109375" bestFit="1" customWidth="1"/>
    <col min="11" max="11" width="12" bestFit="1" customWidth="1"/>
  </cols>
  <sheetData>
    <row r="1" spans="1:11" x14ac:dyDescent="0.25">
      <c r="A1" t="s">
        <v>0</v>
      </c>
      <c r="B1" t="s">
        <v>1</v>
      </c>
      <c r="C1" t="s">
        <v>2</v>
      </c>
      <c r="D1" t="s">
        <v>3</v>
      </c>
      <c r="E1" t="s">
        <v>4</v>
      </c>
      <c r="F1" t="s">
        <v>5</v>
      </c>
      <c r="G1" t="s">
        <v>8527</v>
      </c>
      <c r="H1" t="s">
        <v>12170</v>
      </c>
      <c r="I1" t="s">
        <v>12171</v>
      </c>
      <c r="J1" t="s">
        <v>12172</v>
      </c>
      <c r="K1" t="s">
        <v>12173</v>
      </c>
    </row>
    <row r="2" spans="1:11" x14ac:dyDescent="0.25">
      <c r="A2">
        <v>1000</v>
      </c>
      <c r="B2" t="s">
        <v>6</v>
      </c>
      <c r="C2" t="s">
        <v>7</v>
      </c>
      <c r="D2" t="s">
        <v>9</v>
      </c>
      <c r="E2" t="s">
        <v>10</v>
      </c>
      <c r="F2" t="s">
        <v>11</v>
      </c>
      <c r="G2">
        <v>1</v>
      </c>
      <c r="H2" t="s">
        <v>8</v>
      </c>
      <c r="I2" t="s">
        <v>8</v>
      </c>
      <c r="J2" t="s">
        <v>8</v>
      </c>
      <c r="K2" t="s">
        <v>12169</v>
      </c>
    </row>
    <row r="3" spans="1:11" x14ac:dyDescent="0.25">
      <c r="A3">
        <v>1001</v>
      </c>
      <c r="B3" t="s">
        <v>13</v>
      </c>
      <c r="C3" t="s">
        <v>14</v>
      </c>
      <c r="D3" t="s">
        <v>15</v>
      </c>
      <c r="E3" t="s">
        <v>16</v>
      </c>
      <c r="F3" t="s">
        <v>17</v>
      </c>
      <c r="G3">
        <v>2</v>
      </c>
      <c r="H3" t="s">
        <v>8</v>
      </c>
      <c r="I3" t="s">
        <v>8</v>
      </c>
      <c r="J3" t="s">
        <v>8</v>
      </c>
      <c r="K3" t="s">
        <v>12169</v>
      </c>
    </row>
    <row r="4" spans="1:11" x14ac:dyDescent="0.25">
      <c r="A4">
        <v>1002</v>
      </c>
      <c r="B4" t="s">
        <v>18</v>
      </c>
      <c r="C4" t="s">
        <v>19</v>
      </c>
      <c r="D4" t="s">
        <v>20</v>
      </c>
      <c r="E4" t="s">
        <v>10</v>
      </c>
      <c r="F4" t="s">
        <v>21</v>
      </c>
      <c r="G4">
        <v>3</v>
      </c>
      <c r="H4" t="s">
        <v>8</v>
      </c>
      <c r="I4" t="s">
        <v>8</v>
      </c>
      <c r="J4" t="s">
        <v>8</v>
      </c>
      <c r="K4" t="s">
        <v>12169</v>
      </c>
    </row>
    <row r="5" spans="1:11" x14ac:dyDescent="0.25">
      <c r="A5">
        <v>1003</v>
      </c>
      <c r="B5" t="s">
        <v>22</v>
      </c>
      <c r="C5" t="s">
        <v>23</v>
      </c>
      <c r="D5" t="s">
        <v>24</v>
      </c>
      <c r="E5" t="s">
        <v>25</v>
      </c>
      <c r="F5" t="s">
        <v>26</v>
      </c>
      <c r="G5">
        <v>4</v>
      </c>
      <c r="H5" t="s">
        <v>8</v>
      </c>
      <c r="I5" t="s">
        <v>8</v>
      </c>
      <c r="J5" t="s">
        <v>8</v>
      </c>
      <c r="K5" t="s">
        <v>12169</v>
      </c>
    </row>
    <row r="6" spans="1:11" x14ac:dyDescent="0.25">
      <c r="A6">
        <v>1004</v>
      </c>
      <c r="B6" t="s">
        <v>27</v>
      </c>
      <c r="C6" t="s">
        <v>8856</v>
      </c>
      <c r="D6" t="s">
        <v>28</v>
      </c>
      <c r="E6" t="s">
        <v>10</v>
      </c>
      <c r="F6" t="s">
        <v>62</v>
      </c>
      <c r="G6">
        <v>5</v>
      </c>
      <c r="H6" t="s">
        <v>8</v>
      </c>
      <c r="I6" t="s">
        <v>8</v>
      </c>
      <c r="J6" t="s">
        <v>8</v>
      </c>
      <c r="K6" t="s">
        <v>12169</v>
      </c>
    </row>
    <row r="7" spans="1:11" x14ac:dyDescent="0.25">
      <c r="A7">
        <v>1005</v>
      </c>
      <c r="B7" t="s">
        <v>30</v>
      </c>
      <c r="C7" t="s">
        <v>31</v>
      </c>
      <c r="D7" t="s">
        <v>32</v>
      </c>
      <c r="E7" t="s">
        <v>10</v>
      </c>
      <c r="F7" t="s">
        <v>33</v>
      </c>
      <c r="G7">
        <v>6</v>
      </c>
      <c r="H7" t="s">
        <v>8</v>
      </c>
      <c r="I7" t="s">
        <v>8</v>
      </c>
      <c r="J7" t="s">
        <v>8</v>
      </c>
      <c r="K7" t="s">
        <v>12169</v>
      </c>
    </row>
    <row r="8" spans="1:11" x14ac:dyDescent="0.25">
      <c r="A8">
        <v>1006</v>
      </c>
      <c r="B8" t="s">
        <v>34</v>
      </c>
      <c r="C8" t="s">
        <v>35</v>
      </c>
      <c r="D8" t="s">
        <v>36</v>
      </c>
      <c r="E8" t="s">
        <v>10</v>
      </c>
      <c r="F8" t="s">
        <v>37</v>
      </c>
      <c r="G8">
        <v>7</v>
      </c>
      <c r="H8" t="s">
        <v>8</v>
      </c>
      <c r="I8" t="s">
        <v>8</v>
      </c>
      <c r="J8" t="s">
        <v>8</v>
      </c>
      <c r="K8" t="s">
        <v>12169</v>
      </c>
    </row>
    <row r="9" spans="1:11" x14ac:dyDescent="0.25">
      <c r="A9">
        <v>1007</v>
      </c>
      <c r="B9" t="s">
        <v>38</v>
      </c>
      <c r="C9" t="s">
        <v>39</v>
      </c>
      <c r="D9" t="s">
        <v>36</v>
      </c>
      <c r="E9" t="s">
        <v>10</v>
      </c>
      <c r="F9" t="s">
        <v>40</v>
      </c>
      <c r="G9">
        <v>8</v>
      </c>
      <c r="H9" t="s">
        <v>8</v>
      </c>
      <c r="I9" t="s">
        <v>8</v>
      </c>
      <c r="J9" t="s">
        <v>8</v>
      </c>
      <c r="K9" t="s">
        <v>12169</v>
      </c>
    </row>
    <row r="10" spans="1:11" x14ac:dyDescent="0.25">
      <c r="A10">
        <v>1008</v>
      </c>
      <c r="B10" t="s">
        <v>41</v>
      </c>
      <c r="C10" t="s">
        <v>42</v>
      </c>
      <c r="D10" t="s">
        <v>43</v>
      </c>
      <c r="E10" t="s">
        <v>10</v>
      </c>
      <c r="F10" t="s">
        <v>44</v>
      </c>
      <c r="G10">
        <v>9</v>
      </c>
      <c r="H10" t="s">
        <v>8</v>
      </c>
      <c r="I10" t="s">
        <v>8</v>
      </c>
      <c r="J10" t="s">
        <v>8</v>
      </c>
      <c r="K10" t="s">
        <v>12169</v>
      </c>
    </row>
    <row r="11" spans="1:11" x14ac:dyDescent="0.25">
      <c r="A11">
        <v>1009</v>
      </c>
      <c r="B11" t="s">
        <v>45</v>
      </c>
      <c r="C11" t="s">
        <v>46</v>
      </c>
      <c r="D11" t="s">
        <v>47</v>
      </c>
      <c r="E11" t="s">
        <v>48</v>
      </c>
      <c r="F11" t="s">
        <v>49</v>
      </c>
      <c r="G11">
        <v>10</v>
      </c>
      <c r="H11" t="s">
        <v>8</v>
      </c>
      <c r="I11" t="s">
        <v>8</v>
      </c>
      <c r="J11" t="s">
        <v>8</v>
      </c>
      <c r="K11" t="s">
        <v>12169</v>
      </c>
    </row>
    <row r="12" spans="1:11" x14ac:dyDescent="0.25">
      <c r="A12">
        <v>1010</v>
      </c>
      <c r="B12" t="s">
        <v>50</v>
      </c>
      <c r="C12" t="s">
        <v>51</v>
      </c>
      <c r="D12" t="s">
        <v>36</v>
      </c>
      <c r="E12" t="s">
        <v>10</v>
      </c>
      <c r="F12" t="s">
        <v>37</v>
      </c>
      <c r="G12">
        <v>11</v>
      </c>
      <c r="H12" t="s">
        <v>8</v>
      </c>
      <c r="I12" t="s">
        <v>8</v>
      </c>
      <c r="J12" t="s">
        <v>8</v>
      </c>
      <c r="K12" t="s">
        <v>12169</v>
      </c>
    </row>
    <row r="13" spans="1:11" x14ac:dyDescent="0.25">
      <c r="A13">
        <v>1011</v>
      </c>
      <c r="B13" t="s">
        <v>52</v>
      </c>
      <c r="C13" t="s">
        <v>53</v>
      </c>
      <c r="D13" t="s">
        <v>36</v>
      </c>
      <c r="E13" t="s">
        <v>10</v>
      </c>
      <c r="F13" t="s">
        <v>54</v>
      </c>
      <c r="G13">
        <v>12</v>
      </c>
      <c r="H13" t="s">
        <v>8</v>
      </c>
      <c r="I13" t="s">
        <v>8</v>
      </c>
      <c r="J13" t="s">
        <v>8</v>
      </c>
      <c r="K13" t="s">
        <v>12169</v>
      </c>
    </row>
    <row r="14" spans="1:11" x14ac:dyDescent="0.25">
      <c r="A14">
        <v>1012</v>
      </c>
      <c r="B14" t="s">
        <v>55</v>
      </c>
      <c r="C14" t="s">
        <v>56</v>
      </c>
      <c r="D14" t="s">
        <v>36</v>
      </c>
      <c r="E14" t="s">
        <v>10</v>
      </c>
      <c r="F14" t="s">
        <v>37</v>
      </c>
      <c r="G14">
        <v>13</v>
      </c>
      <c r="H14" t="s">
        <v>8</v>
      </c>
      <c r="I14" t="s">
        <v>8</v>
      </c>
      <c r="J14" t="s">
        <v>8</v>
      </c>
      <c r="K14" t="s">
        <v>12169</v>
      </c>
    </row>
    <row r="15" spans="1:11" x14ac:dyDescent="0.25">
      <c r="A15">
        <v>1013</v>
      </c>
      <c r="B15" t="s">
        <v>57</v>
      </c>
      <c r="C15" t="s">
        <v>58</v>
      </c>
      <c r="D15" t="s">
        <v>36</v>
      </c>
      <c r="E15" t="s">
        <v>10</v>
      </c>
      <c r="F15" t="s">
        <v>40</v>
      </c>
      <c r="G15">
        <v>14</v>
      </c>
      <c r="H15" t="s">
        <v>8</v>
      </c>
      <c r="I15" t="s">
        <v>8</v>
      </c>
      <c r="J15" t="s">
        <v>8</v>
      </c>
      <c r="K15" t="s">
        <v>12169</v>
      </c>
    </row>
    <row r="16" spans="1:11" x14ac:dyDescent="0.25">
      <c r="A16">
        <v>1013</v>
      </c>
      <c r="B16" t="s">
        <v>57</v>
      </c>
      <c r="C16" t="s">
        <v>58</v>
      </c>
      <c r="D16" t="s">
        <v>36</v>
      </c>
      <c r="E16" t="s">
        <v>10</v>
      </c>
      <c r="F16" t="s">
        <v>40</v>
      </c>
      <c r="G16">
        <v>14</v>
      </c>
      <c r="H16" t="s">
        <v>8</v>
      </c>
      <c r="I16" t="s">
        <v>8</v>
      </c>
      <c r="J16" t="s">
        <v>8</v>
      </c>
      <c r="K16" t="s">
        <v>12169</v>
      </c>
    </row>
    <row r="17" spans="1:11" x14ac:dyDescent="0.25">
      <c r="A17">
        <v>1013</v>
      </c>
      <c r="B17" t="s">
        <v>57</v>
      </c>
      <c r="C17" t="s">
        <v>58</v>
      </c>
      <c r="D17" t="s">
        <v>36</v>
      </c>
      <c r="E17" t="s">
        <v>10</v>
      </c>
      <c r="F17" t="s">
        <v>40</v>
      </c>
      <c r="G17">
        <v>14</v>
      </c>
      <c r="H17" t="s">
        <v>8</v>
      </c>
      <c r="I17" t="s">
        <v>8</v>
      </c>
      <c r="J17" t="s">
        <v>8</v>
      </c>
      <c r="K17" t="s">
        <v>12169</v>
      </c>
    </row>
    <row r="18" spans="1:11" x14ac:dyDescent="0.25">
      <c r="A18">
        <v>1013</v>
      </c>
      <c r="B18" t="s">
        <v>57</v>
      </c>
      <c r="C18" t="s">
        <v>58</v>
      </c>
      <c r="D18" t="s">
        <v>36</v>
      </c>
      <c r="E18" t="s">
        <v>10</v>
      </c>
      <c r="F18" t="s">
        <v>40</v>
      </c>
      <c r="G18">
        <v>14</v>
      </c>
      <c r="H18" t="s">
        <v>8</v>
      </c>
      <c r="I18" t="s">
        <v>8</v>
      </c>
      <c r="J18" t="s">
        <v>8</v>
      </c>
      <c r="K18" t="s">
        <v>12169</v>
      </c>
    </row>
    <row r="19" spans="1:11" x14ac:dyDescent="0.25">
      <c r="A19">
        <v>1013</v>
      </c>
      <c r="B19" t="s">
        <v>57</v>
      </c>
      <c r="C19" t="s">
        <v>58</v>
      </c>
      <c r="D19" t="s">
        <v>36</v>
      </c>
      <c r="E19" t="s">
        <v>10</v>
      </c>
      <c r="F19" t="s">
        <v>40</v>
      </c>
      <c r="G19">
        <v>14</v>
      </c>
      <c r="H19" t="s">
        <v>8</v>
      </c>
      <c r="I19" t="s">
        <v>8</v>
      </c>
      <c r="J19" t="s">
        <v>8</v>
      </c>
      <c r="K19" t="s">
        <v>12169</v>
      </c>
    </row>
    <row r="20" spans="1:11" x14ac:dyDescent="0.25">
      <c r="A20">
        <v>1014</v>
      </c>
      <c r="B20" t="s">
        <v>59</v>
      </c>
      <c r="C20" t="s">
        <v>60</v>
      </c>
      <c r="D20" t="s">
        <v>36</v>
      </c>
      <c r="E20" t="s">
        <v>10</v>
      </c>
      <c r="F20" t="s">
        <v>37</v>
      </c>
      <c r="G20">
        <v>15</v>
      </c>
      <c r="H20" t="s">
        <v>8</v>
      </c>
      <c r="I20" t="s">
        <v>8</v>
      </c>
      <c r="J20" t="s">
        <v>8</v>
      </c>
      <c r="K20" t="s">
        <v>12169</v>
      </c>
    </row>
    <row r="21" spans="1:11" x14ac:dyDescent="0.25">
      <c r="A21">
        <v>1014</v>
      </c>
      <c r="B21" t="s">
        <v>59</v>
      </c>
      <c r="C21" t="s">
        <v>60</v>
      </c>
      <c r="D21" t="s">
        <v>36</v>
      </c>
      <c r="E21" t="s">
        <v>10</v>
      </c>
      <c r="F21" t="s">
        <v>37</v>
      </c>
      <c r="G21">
        <v>15</v>
      </c>
      <c r="H21" t="s">
        <v>8</v>
      </c>
      <c r="I21" t="s">
        <v>8</v>
      </c>
      <c r="J21" t="s">
        <v>8</v>
      </c>
      <c r="K21" t="s">
        <v>12169</v>
      </c>
    </row>
    <row r="22" spans="1:11" x14ac:dyDescent="0.25">
      <c r="A22">
        <v>1014</v>
      </c>
      <c r="B22" t="s">
        <v>59</v>
      </c>
      <c r="C22" t="s">
        <v>60</v>
      </c>
      <c r="D22" t="s">
        <v>36</v>
      </c>
      <c r="E22" t="s">
        <v>10</v>
      </c>
      <c r="F22" t="s">
        <v>37</v>
      </c>
      <c r="G22">
        <v>15</v>
      </c>
      <c r="H22" t="s">
        <v>8</v>
      </c>
      <c r="I22" t="s">
        <v>8</v>
      </c>
      <c r="J22" t="s">
        <v>8</v>
      </c>
      <c r="K22" t="s">
        <v>12169</v>
      </c>
    </row>
    <row r="23" spans="1:11" x14ac:dyDescent="0.25">
      <c r="A23">
        <v>1014</v>
      </c>
      <c r="B23" t="s">
        <v>59</v>
      </c>
      <c r="C23" t="s">
        <v>60</v>
      </c>
      <c r="D23" t="s">
        <v>36</v>
      </c>
      <c r="E23" t="s">
        <v>10</v>
      </c>
      <c r="F23" t="s">
        <v>37</v>
      </c>
      <c r="G23">
        <v>15</v>
      </c>
      <c r="H23" t="s">
        <v>8</v>
      </c>
      <c r="I23" t="s">
        <v>8</v>
      </c>
      <c r="J23" t="s">
        <v>8</v>
      </c>
      <c r="K23" t="s">
        <v>12169</v>
      </c>
    </row>
    <row r="24" spans="1:11" x14ac:dyDescent="0.25">
      <c r="A24">
        <v>1014</v>
      </c>
      <c r="B24" t="s">
        <v>59</v>
      </c>
      <c r="C24" t="s">
        <v>60</v>
      </c>
      <c r="D24" t="s">
        <v>36</v>
      </c>
      <c r="E24" t="s">
        <v>10</v>
      </c>
      <c r="F24" t="s">
        <v>37</v>
      </c>
      <c r="G24">
        <v>15</v>
      </c>
      <c r="H24" t="s">
        <v>8</v>
      </c>
      <c r="I24" t="s">
        <v>8</v>
      </c>
      <c r="J24" t="s">
        <v>8</v>
      </c>
      <c r="K24" t="s">
        <v>12169</v>
      </c>
    </row>
    <row r="25" spans="1:11" x14ac:dyDescent="0.25">
      <c r="A25">
        <v>1014</v>
      </c>
      <c r="B25" t="s">
        <v>59</v>
      </c>
      <c r="C25" t="s">
        <v>60</v>
      </c>
      <c r="D25" t="s">
        <v>36</v>
      </c>
      <c r="E25" t="s">
        <v>10</v>
      </c>
      <c r="F25" t="s">
        <v>37</v>
      </c>
      <c r="G25">
        <v>15</v>
      </c>
      <c r="H25" t="s">
        <v>8</v>
      </c>
      <c r="I25" t="s">
        <v>8</v>
      </c>
      <c r="J25" t="s">
        <v>8</v>
      </c>
      <c r="K25" t="s">
        <v>12169</v>
      </c>
    </row>
    <row r="26" spans="1:11" x14ac:dyDescent="0.25">
      <c r="A26">
        <v>1014</v>
      </c>
      <c r="B26" t="s">
        <v>59</v>
      </c>
      <c r="C26" t="s">
        <v>60</v>
      </c>
      <c r="D26" t="s">
        <v>36</v>
      </c>
      <c r="E26" t="s">
        <v>10</v>
      </c>
      <c r="F26" t="s">
        <v>37</v>
      </c>
      <c r="G26">
        <v>15</v>
      </c>
      <c r="H26" t="s">
        <v>8</v>
      </c>
      <c r="I26" t="s">
        <v>8</v>
      </c>
      <c r="J26" t="s">
        <v>8</v>
      </c>
      <c r="K26" t="s">
        <v>12169</v>
      </c>
    </row>
    <row r="27" spans="1:11" x14ac:dyDescent="0.25">
      <c r="A27">
        <v>1014</v>
      </c>
      <c r="B27" t="s">
        <v>59</v>
      </c>
      <c r="C27" t="s">
        <v>60</v>
      </c>
      <c r="D27" t="s">
        <v>36</v>
      </c>
      <c r="E27" t="s">
        <v>10</v>
      </c>
      <c r="F27" t="s">
        <v>37</v>
      </c>
      <c r="G27">
        <v>15</v>
      </c>
      <c r="H27" t="s">
        <v>8</v>
      </c>
      <c r="I27" t="s">
        <v>8</v>
      </c>
      <c r="J27" t="s">
        <v>8</v>
      </c>
      <c r="K27" t="s">
        <v>12169</v>
      </c>
    </row>
    <row r="28" spans="1:11" x14ac:dyDescent="0.25">
      <c r="A28">
        <v>1015</v>
      </c>
      <c r="B28" t="s">
        <v>61</v>
      </c>
      <c r="C28" t="s">
        <v>9261</v>
      </c>
      <c r="D28" t="s">
        <v>28</v>
      </c>
      <c r="E28" t="s">
        <v>10</v>
      </c>
      <c r="F28" t="s">
        <v>62</v>
      </c>
      <c r="G28">
        <v>16</v>
      </c>
      <c r="H28" t="s">
        <v>8</v>
      </c>
      <c r="I28" t="s">
        <v>8</v>
      </c>
      <c r="J28" t="s">
        <v>8</v>
      </c>
      <c r="K28" t="s">
        <v>12169</v>
      </c>
    </row>
    <row r="29" spans="1:11" x14ac:dyDescent="0.25">
      <c r="A29">
        <v>1016</v>
      </c>
      <c r="B29" t="s">
        <v>63</v>
      </c>
      <c r="C29" t="s">
        <v>64</v>
      </c>
      <c r="D29" t="s">
        <v>9</v>
      </c>
      <c r="E29" t="s">
        <v>10</v>
      </c>
      <c r="F29" t="s">
        <v>65</v>
      </c>
      <c r="G29">
        <v>17</v>
      </c>
      <c r="H29" t="s">
        <v>8</v>
      </c>
      <c r="I29" t="s">
        <v>8</v>
      </c>
      <c r="J29" t="s">
        <v>8</v>
      </c>
      <c r="K29" t="s">
        <v>12169</v>
      </c>
    </row>
    <row r="30" spans="1:11" x14ac:dyDescent="0.25">
      <c r="A30">
        <v>1017</v>
      </c>
      <c r="B30" t="s">
        <v>66</v>
      </c>
      <c r="C30" t="s">
        <v>67</v>
      </c>
      <c r="D30" t="s">
        <v>68</v>
      </c>
      <c r="E30" t="s">
        <v>69</v>
      </c>
      <c r="F30" t="s">
        <v>70</v>
      </c>
      <c r="G30">
        <v>18</v>
      </c>
      <c r="H30" t="s">
        <v>8</v>
      </c>
      <c r="I30" t="s">
        <v>8</v>
      </c>
      <c r="J30" t="s">
        <v>8</v>
      </c>
      <c r="K30" t="s">
        <v>12169</v>
      </c>
    </row>
    <row r="31" spans="1:11" x14ac:dyDescent="0.25">
      <c r="A31">
        <v>1018</v>
      </c>
      <c r="B31" t="s">
        <v>71</v>
      </c>
      <c r="C31" t="s">
        <v>72</v>
      </c>
      <c r="D31" t="s">
        <v>73</v>
      </c>
      <c r="E31" t="s">
        <v>10</v>
      </c>
      <c r="F31" t="s">
        <v>74</v>
      </c>
      <c r="G31">
        <v>19</v>
      </c>
      <c r="H31" t="s">
        <v>8</v>
      </c>
      <c r="I31" t="s">
        <v>8</v>
      </c>
      <c r="J31" t="s">
        <v>8</v>
      </c>
      <c r="K31" t="s">
        <v>12169</v>
      </c>
    </row>
    <row r="32" spans="1:11" x14ac:dyDescent="0.25">
      <c r="A32">
        <v>1019</v>
      </c>
      <c r="B32" t="s">
        <v>75</v>
      </c>
      <c r="C32" t="s">
        <v>76</v>
      </c>
      <c r="D32" t="s">
        <v>36</v>
      </c>
      <c r="E32" t="s">
        <v>10</v>
      </c>
      <c r="F32" t="s">
        <v>40</v>
      </c>
      <c r="G32">
        <v>20</v>
      </c>
      <c r="H32" t="s">
        <v>8</v>
      </c>
      <c r="I32" t="s">
        <v>8</v>
      </c>
      <c r="J32" t="s">
        <v>8</v>
      </c>
      <c r="K32" t="s">
        <v>12169</v>
      </c>
    </row>
    <row r="33" spans="1:11" x14ac:dyDescent="0.25">
      <c r="A33">
        <v>1020</v>
      </c>
      <c r="B33" t="s">
        <v>77</v>
      </c>
      <c r="C33" t="s">
        <v>78</v>
      </c>
      <c r="D33" t="s">
        <v>79</v>
      </c>
      <c r="E33" t="s">
        <v>10</v>
      </c>
      <c r="F33" t="s">
        <v>80</v>
      </c>
      <c r="G33">
        <v>21</v>
      </c>
      <c r="H33" t="s">
        <v>8</v>
      </c>
      <c r="I33" t="s">
        <v>8</v>
      </c>
      <c r="J33" t="s">
        <v>8</v>
      </c>
      <c r="K33" t="s">
        <v>12169</v>
      </c>
    </row>
    <row r="34" spans="1:11" x14ac:dyDescent="0.25">
      <c r="A34">
        <v>1021</v>
      </c>
      <c r="B34" t="s">
        <v>81</v>
      </c>
      <c r="C34" t="s">
        <v>82</v>
      </c>
      <c r="D34" t="s">
        <v>83</v>
      </c>
      <c r="E34" t="s">
        <v>10</v>
      </c>
      <c r="F34" t="s">
        <v>84</v>
      </c>
      <c r="G34">
        <v>22</v>
      </c>
      <c r="H34" t="s">
        <v>8</v>
      </c>
      <c r="I34" t="s">
        <v>8</v>
      </c>
      <c r="J34" t="s">
        <v>8</v>
      </c>
      <c r="K34" t="s">
        <v>12169</v>
      </c>
    </row>
    <row r="35" spans="1:11" x14ac:dyDescent="0.25">
      <c r="A35">
        <v>1021</v>
      </c>
      <c r="B35" t="s">
        <v>81</v>
      </c>
      <c r="C35" t="s">
        <v>82</v>
      </c>
      <c r="D35" t="s">
        <v>83</v>
      </c>
      <c r="E35" t="s">
        <v>10</v>
      </c>
      <c r="F35" t="s">
        <v>84</v>
      </c>
      <c r="G35">
        <v>22</v>
      </c>
      <c r="H35" t="s">
        <v>8</v>
      </c>
      <c r="I35" t="s">
        <v>8</v>
      </c>
      <c r="J35" t="s">
        <v>8</v>
      </c>
      <c r="K35" t="s">
        <v>12169</v>
      </c>
    </row>
    <row r="36" spans="1:11" x14ac:dyDescent="0.25">
      <c r="A36">
        <v>1021</v>
      </c>
      <c r="B36" t="s">
        <v>81</v>
      </c>
      <c r="C36" t="s">
        <v>82</v>
      </c>
      <c r="D36" t="s">
        <v>83</v>
      </c>
      <c r="E36" t="s">
        <v>10</v>
      </c>
      <c r="F36" t="s">
        <v>84</v>
      </c>
      <c r="G36">
        <v>22</v>
      </c>
      <c r="H36" t="s">
        <v>8</v>
      </c>
      <c r="I36" t="s">
        <v>8</v>
      </c>
      <c r="J36" t="s">
        <v>8</v>
      </c>
      <c r="K36" t="s">
        <v>12169</v>
      </c>
    </row>
    <row r="37" spans="1:11" x14ac:dyDescent="0.25">
      <c r="A37">
        <v>1021</v>
      </c>
      <c r="B37" t="s">
        <v>81</v>
      </c>
      <c r="C37" t="s">
        <v>82</v>
      </c>
      <c r="D37" t="s">
        <v>83</v>
      </c>
      <c r="E37" t="s">
        <v>10</v>
      </c>
      <c r="F37" t="s">
        <v>84</v>
      </c>
      <c r="G37">
        <v>22</v>
      </c>
      <c r="H37" t="s">
        <v>8</v>
      </c>
      <c r="I37" t="s">
        <v>8</v>
      </c>
      <c r="J37" t="s">
        <v>8</v>
      </c>
      <c r="K37" t="s">
        <v>12169</v>
      </c>
    </row>
    <row r="38" spans="1:11" x14ac:dyDescent="0.25">
      <c r="A38">
        <v>1021</v>
      </c>
      <c r="B38" t="s">
        <v>81</v>
      </c>
      <c r="C38" t="s">
        <v>82</v>
      </c>
      <c r="D38" t="s">
        <v>83</v>
      </c>
      <c r="E38" t="s">
        <v>10</v>
      </c>
      <c r="F38" t="s">
        <v>84</v>
      </c>
      <c r="G38">
        <v>22</v>
      </c>
      <c r="H38" t="s">
        <v>8</v>
      </c>
      <c r="I38" t="s">
        <v>8</v>
      </c>
      <c r="J38" t="s">
        <v>8</v>
      </c>
      <c r="K38" t="s">
        <v>12169</v>
      </c>
    </row>
    <row r="39" spans="1:11" x14ac:dyDescent="0.25">
      <c r="A39">
        <v>1021</v>
      </c>
      <c r="B39" t="s">
        <v>81</v>
      </c>
      <c r="C39" t="s">
        <v>82</v>
      </c>
      <c r="D39" t="s">
        <v>83</v>
      </c>
      <c r="E39" t="s">
        <v>10</v>
      </c>
      <c r="F39" t="s">
        <v>84</v>
      </c>
      <c r="G39">
        <v>22</v>
      </c>
      <c r="H39" t="s">
        <v>8</v>
      </c>
      <c r="I39" t="s">
        <v>8</v>
      </c>
      <c r="J39" t="s">
        <v>8</v>
      </c>
      <c r="K39" t="s">
        <v>12169</v>
      </c>
    </row>
    <row r="40" spans="1:11" x14ac:dyDescent="0.25">
      <c r="A40">
        <v>1022</v>
      </c>
      <c r="B40" t="s">
        <v>85</v>
      </c>
      <c r="C40" t="s">
        <v>86</v>
      </c>
      <c r="D40" t="s">
        <v>24</v>
      </c>
      <c r="E40" t="s">
        <v>25</v>
      </c>
      <c r="F40" t="s">
        <v>87</v>
      </c>
      <c r="G40">
        <v>23</v>
      </c>
      <c r="H40" t="s">
        <v>8</v>
      </c>
      <c r="I40" t="s">
        <v>8</v>
      </c>
      <c r="J40" t="s">
        <v>8</v>
      </c>
      <c r="K40" t="s">
        <v>12169</v>
      </c>
    </row>
    <row r="41" spans="1:11" x14ac:dyDescent="0.25">
      <c r="A41">
        <v>1024</v>
      </c>
      <c r="B41" t="s">
        <v>89</v>
      </c>
      <c r="C41" t="s">
        <v>90</v>
      </c>
      <c r="D41" t="s">
        <v>91</v>
      </c>
      <c r="E41" t="s">
        <v>69</v>
      </c>
      <c r="F41" t="s">
        <v>92</v>
      </c>
      <c r="G41">
        <v>25</v>
      </c>
      <c r="H41" t="s">
        <v>8</v>
      </c>
      <c r="I41" t="s">
        <v>8</v>
      </c>
      <c r="J41" t="s">
        <v>8</v>
      </c>
      <c r="K41" t="s">
        <v>12169</v>
      </c>
    </row>
    <row r="42" spans="1:11" x14ac:dyDescent="0.25">
      <c r="A42">
        <v>1025</v>
      </c>
      <c r="B42" t="s">
        <v>93</v>
      </c>
      <c r="C42" t="s">
        <v>94</v>
      </c>
      <c r="D42" t="s">
        <v>36</v>
      </c>
      <c r="E42" t="s">
        <v>10</v>
      </c>
      <c r="F42" t="s">
        <v>37</v>
      </c>
      <c r="G42">
        <v>26</v>
      </c>
      <c r="H42" t="s">
        <v>8</v>
      </c>
      <c r="I42" t="s">
        <v>8</v>
      </c>
      <c r="J42" t="s">
        <v>8</v>
      </c>
      <c r="K42" t="s">
        <v>12169</v>
      </c>
    </row>
    <row r="43" spans="1:11" x14ac:dyDescent="0.25">
      <c r="A43">
        <v>1026</v>
      </c>
      <c r="B43" t="s">
        <v>95</v>
      </c>
      <c r="C43" t="s">
        <v>96</v>
      </c>
      <c r="D43" t="s">
        <v>68</v>
      </c>
      <c r="E43" t="s">
        <v>69</v>
      </c>
      <c r="F43" t="s">
        <v>97</v>
      </c>
      <c r="G43">
        <v>27</v>
      </c>
      <c r="H43" t="s">
        <v>8</v>
      </c>
      <c r="I43" t="s">
        <v>8</v>
      </c>
      <c r="J43" t="s">
        <v>8</v>
      </c>
      <c r="K43" t="s">
        <v>12169</v>
      </c>
    </row>
    <row r="44" spans="1:11" x14ac:dyDescent="0.25">
      <c r="A44">
        <v>1027</v>
      </c>
      <c r="B44" t="s">
        <v>98</v>
      </c>
      <c r="C44" t="s">
        <v>99</v>
      </c>
      <c r="D44" t="s">
        <v>100</v>
      </c>
      <c r="E44" t="s">
        <v>10</v>
      </c>
      <c r="F44" t="s">
        <v>101</v>
      </c>
      <c r="G44">
        <v>28</v>
      </c>
      <c r="H44" t="s">
        <v>8</v>
      </c>
      <c r="I44" t="s">
        <v>8</v>
      </c>
      <c r="J44" t="s">
        <v>8</v>
      </c>
      <c r="K44" t="s">
        <v>12169</v>
      </c>
    </row>
    <row r="45" spans="1:11" x14ac:dyDescent="0.25">
      <c r="A45">
        <v>1028</v>
      </c>
      <c r="B45" t="s">
        <v>102</v>
      </c>
      <c r="C45" t="s">
        <v>103</v>
      </c>
      <c r="D45" t="s">
        <v>104</v>
      </c>
      <c r="E45" t="s">
        <v>105</v>
      </c>
      <c r="F45" t="s">
        <v>106</v>
      </c>
      <c r="G45">
        <v>29</v>
      </c>
      <c r="H45" t="s">
        <v>8</v>
      </c>
      <c r="I45" t="s">
        <v>8</v>
      </c>
      <c r="J45" t="s">
        <v>8</v>
      </c>
      <c r="K45" t="s">
        <v>12169</v>
      </c>
    </row>
    <row r="46" spans="1:11" x14ac:dyDescent="0.25">
      <c r="A46">
        <v>1029</v>
      </c>
      <c r="B46" t="s">
        <v>107</v>
      </c>
      <c r="C46" t="s">
        <v>108</v>
      </c>
      <c r="D46" t="s">
        <v>36</v>
      </c>
      <c r="E46" t="s">
        <v>10</v>
      </c>
      <c r="F46" t="s">
        <v>37</v>
      </c>
      <c r="G46">
        <v>30</v>
      </c>
      <c r="H46" t="s">
        <v>8</v>
      </c>
      <c r="I46" t="s">
        <v>8</v>
      </c>
      <c r="J46" t="s">
        <v>8</v>
      </c>
      <c r="K46" t="s">
        <v>12169</v>
      </c>
    </row>
    <row r="47" spans="1:11" x14ac:dyDescent="0.25">
      <c r="A47">
        <v>1030</v>
      </c>
      <c r="B47" t="s">
        <v>109</v>
      </c>
      <c r="C47" t="s">
        <v>110</v>
      </c>
      <c r="D47" t="s">
        <v>111</v>
      </c>
      <c r="E47" t="s">
        <v>25</v>
      </c>
      <c r="F47" t="s">
        <v>112</v>
      </c>
      <c r="G47">
        <v>31</v>
      </c>
      <c r="H47" t="s">
        <v>8</v>
      </c>
      <c r="I47" t="s">
        <v>8</v>
      </c>
      <c r="J47" t="s">
        <v>8</v>
      </c>
      <c r="K47" t="s">
        <v>12169</v>
      </c>
    </row>
    <row r="48" spans="1:11" x14ac:dyDescent="0.25">
      <c r="A48">
        <v>1031</v>
      </c>
      <c r="B48" t="s">
        <v>113</v>
      </c>
      <c r="C48" t="s">
        <v>114</v>
      </c>
      <c r="D48" t="s">
        <v>115</v>
      </c>
      <c r="E48" t="s">
        <v>10</v>
      </c>
      <c r="F48" t="s">
        <v>116</v>
      </c>
      <c r="G48">
        <v>32</v>
      </c>
      <c r="H48" t="s">
        <v>8</v>
      </c>
      <c r="I48" t="s">
        <v>8</v>
      </c>
      <c r="J48" t="s">
        <v>8</v>
      </c>
      <c r="K48" t="s">
        <v>12169</v>
      </c>
    </row>
    <row r="49" spans="1:11" x14ac:dyDescent="0.25">
      <c r="A49">
        <v>1032</v>
      </c>
      <c r="B49" t="s">
        <v>117</v>
      </c>
      <c r="C49" t="s">
        <v>118</v>
      </c>
      <c r="D49" t="s">
        <v>119</v>
      </c>
      <c r="E49" t="s">
        <v>10</v>
      </c>
      <c r="F49" t="s">
        <v>120</v>
      </c>
      <c r="G49">
        <v>33</v>
      </c>
      <c r="H49" t="s">
        <v>8</v>
      </c>
      <c r="I49" t="s">
        <v>8</v>
      </c>
      <c r="J49" t="s">
        <v>8</v>
      </c>
      <c r="K49" t="s">
        <v>12169</v>
      </c>
    </row>
    <row r="50" spans="1:11" x14ac:dyDescent="0.25">
      <c r="A50">
        <v>1033</v>
      </c>
      <c r="B50" t="s">
        <v>121</v>
      </c>
      <c r="C50" t="s">
        <v>122</v>
      </c>
      <c r="D50" t="s">
        <v>83</v>
      </c>
      <c r="E50" t="s">
        <v>10</v>
      </c>
      <c r="F50" t="s">
        <v>84</v>
      </c>
      <c r="G50">
        <v>34</v>
      </c>
      <c r="H50" t="s">
        <v>8</v>
      </c>
      <c r="I50" t="s">
        <v>8</v>
      </c>
      <c r="J50" t="s">
        <v>8</v>
      </c>
      <c r="K50" t="s">
        <v>12169</v>
      </c>
    </row>
    <row r="51" spans="1:11" x14ac:dyDescent="0.25">
      <c r="A51">
        <v>1034</v>
      </c>
      <c r="B51" t="s">
        <v>123</v>
      </c>
      <c r="C51" t="s">
        <v>124</v>
      </c>
      <c r="D51" t="s">
        <v>83</v>
      </c>
      <c r="E51" t="s">
        <v>10</v>
      </c>
      <c r="F51" t="s">
        <v>84</v>
      </c>
      <c r="G51">
        <v>35</v>
      </c>
      <c r="H51" t="s">
        <v>8</v>
      </c>
      <c r="I51" t="s">
        <v>8</v>
      </c>
      <c r="J51" t="s">
        <v>8</v>
      </c>
      <c r="K51" t="s">
        <v>12169</v>
      </c>
    </row>
    <row r="52" spans="1:11" x14ac:dyDescent="0.25">
      <c r="A52">
        <v>1035</v>
      </c>
      <c r="B52" t="s">
        <v>125</v>
      </c>
      <c r="C52" t="s">
        <v>126</v>
      </c>
      <c r="D52" t="s">
        <v>36</v>
      </c>
      <c r="E52" t="s">
        <v>10</v>
      </c>
      <c r="F52" t="s">
        <v>40</v>
      </c>
      <c r="G52">
        <v>36</v>
      </c>
      <c r="H52" t="s">
        <v>8</v>
      </c>
      <c r="I52" t="s">
        <v>8</v>
      </c>
      <c r="J52" t="s">
        <v>8</v>
      </c>
      <c r="K52" t="s">
        <v>12169</v>
      </c>
    </row>
    <row r="53" spans="1:11" x14ac:dyDescent="0.25">
      <c r="A53">
        <v>1036</v>
      </c>
      <c r="B53" t="s">
        <v>127</v>
      </c>
      <c r="C53" t="s">
        <v>128</v>
      </c>
      <c r="D53" t="s">
        <v>129</v>
      </c>
      <c r="E53" t="s">
        <v>10</v>
      </c>
      <c r="F53" t="s">
        <v>88</v>
      </c>
      <c r="G53">
        <v>37</v>
      </c>
      <c r="H53" t="s">
        <v>8</v>
      </c>
      <c r="I53" t="s">
        <v>8</v>
      </c>
      <c r="J53" t="s">
        <v>8</v>
      </c>
      <c r="K53" t="s">
        <v>12169</v>
      </c>
    </row>
    <row r="54" spans="1:11" x14ac:dyDescent="0.25">
      <c r="A54">
        <v>1037</v>
      </c>
      <c r="B54" t="s">
        <v>130</v>
      </c>
      <c r="C54" t="s">
        <v>131</v>
      </c>
      <c r="D54" t="s">
        <v>132</v>
      </c>
      <c r="E54" t="s">
        <v>133</v>
      </c>
      <c r="F54" t="s">
        <v>134</v>
      </c>
      <c r="G54">
        <v>38</v>
      </c>
      <c r="H54" t="s">
        <v>8</v>
      </c>
      <c r="I54" t="s">
        <v>8</v>
      </c>
      <c r="J54" t="s">
        <v>8</v>
      </c>
      <c r="K54" t="s">
        <v>12169</v>
      </c>
    </row>
    <row r="55" spans="1:11" x14ac:dyDescent="0.25">
      <c r="A55">
        <v>1038</v>
      </c>
      <c r="B55" t="s">
        <v>135</v>
      </c>
      <c r="C55" t="s">
        <v>136</v>
      </c>
      <c r="D55" t="s">
        <v>36</v>
      </c>
      <c r="E55" t="s">
        <v>10</v>
      </c>
      <c r="F55" t="s">
        <v>37</v>
      </c>
      <c r="G55">
        <v>39</v>
      </c>
      <c r="H55" t="s">
        <v>8</v>
      </c>
      <c r="I55" t="s">
        <v>8</v>
      </c>
      <c r="J55" t="s">
        <v>8</v>
      </c>
      <c r="K55" t="s">
        <v>12169</v>
      </c>
    </row>
    <row r="56" spans="1:11" x14ac:dyDescent="0.25">
      <c r="A56">
        <v>1039</v>
      </c>
      <c r="B56" t="s">
        <v>137</v>
      </c>
      <c r="C56" t="s">
        <v>138</v>
      </c>
      <c r="D56" t="s">
        <v>36</v>
      </c>
      <c r="E56" t="s">
        <v>10</v>
      </c>
      <c r="F56" t="s">
        <v>40</v>
      </c>
      <c r="G56">
        <v>40</v>
      </c>
      <c r="H56" t="s">
        <v>8</v>
      </c>
      <c r="I56" t="s">
        <v>8</v>
      </c>
      <c r="J56" t="s">
        <v>8</v>
      </c>
      <c r="K56" t="s">
        <v>12169</v>
      </c>
    </row>
    <row r="57" spans="1:11" x14ac:dyDescent="0.25">
      <c r="A57">
        <v>1040</v>
      </c>
      <c r="B57" t="s">
        <v>139</v>
      </c>
      <c r="C57" t="s">
        <v>140</v>
      </c>
      <c r="D57" t="s">
        <v>36</v>
      </c>
      <c r="E57" t="s">
        <v>10</v>
      </c>
      <c r="F57" t="s">
        <v>141</v>
      </c>
      <c r="G57">
        <v>41</v>
      </c>
      <c r="H57" t="s">
        <v>8</v>
      </c>
      <c r="I57" t="s">
        <v>8</v>
      </c>
      <c r="J57" t="s">
        <v>8</v>
      </c>
      <c r="K57" t="s">
        <v>12169</v>
      </c>
    </row>
    <row r="58" spans="1:11" x14ac:dyDescent="0.25">
      <c r="A58">
        <v>1041</v>
      </c>
      <c r="B58" t="s">
        <v>142</v>
      </c>
      <c r="C58" t="s">
        <v>143</v>
      </c>
      <c r="D58" t="s">
        <v>144</v>
      </c>
      <c r="E58" t="s">
        <v>10</v>
      </c>
      <c r="F58" t="s">
        <v>44</v>
      </c>
      <c r="G58">
        <v>42</v>
      </c>
      <c r="H58" t="s">
        <v>8</v>
      </c>
      <c r="I58" t="s">
        <v>8</v>
      </c>
      <c r="J58" t="s">
        <v>8</v>
      </c>
      <c r="K58" t="s">
        <v>12169</v>
      </c>
    </row>
    <row r="59" spans="1:11" x14ac:dyDescent="0.25">
      <c r="A59">
        <v>1042</v>
      </c>
      <c r="B59" t="s">
        <v>145</v>
      </c>
      <c r="C59" t="s">
        <v>146</v>
      </c>
      <c r="D59" t="s">
        <v>147</v>
      </c>
      <c r="E59" t="s">
        <v>148</v>
      </c>
      <c r="F59" t="s">
        <v>149</v>
      </c>
      <c r="G59">
        <v>43</v>
      </c>
      <c r="H59" t="s">
        <v>8</v>
      </c>
      <c r="I59" t="s">
        <v>8</v>
      </c>
      <c r="J59" t="s">
        <v>8</v>
      </c>
      <c r="K59" t="s">
        <v>12169</v>
      </c>
    </row>
    <row r="60" spans="1:11" x14ac:dyDescent="0.25">
      <c r="A60">
        <v>1042</v>
      </c>
      <c r="B60" t="s">
        <v>145</v>
      </c>
      <c r="C60" t="s">
        <v>146</v>
      </c>
      <c r="D60" t="s">
        <v>147</v>
      </c>
      <c r="E60" t="s">
        <v>148</v>
      </c>
      <c r="F60" t="s">
        <v>149</v>
      </c>
      <c r="G60">
        <v>43</v>
      </c>
      <c r="H60" t="s">
        <v>8</v>
      </c>
      <c r="I60" t="s">
        <v>8</v>
      </c>
      <c r="J60" t="s">
        <v>8</v>
      </c>
      <c r="K60" t="s">
        <v>12169</v>
      </c>
    </row>
    <row r="61" spans="1:11" x14ac:dyDescent="0.25">
      <c r="A61">
        <v>1043</v>
      </c>
      <c r="B61" t="s">
        <v>150</v>
      </c>
      <c r="C61" t="s">
        <v>151</v>
      </c>
      <c r="D61" t="s">
        <v>152</v>
      </c>
      <c r="E61" t="s">
        <v>153</v>
      </c>
      <c r="F61" t="s">
        <v>154</v>
      </c>
      <c r="G61">
        <v>44</v>
      </c>
      <c r="H61" t="s">
        <v>8</v>
      </c>
      <c r="I61" t="s">
        <v>8</v>
      </c>
      <c r="J61" t="s">
        <v>8</v>
      </c>
      <c r="K61" t="s">
        <v>12169</v>
      </c>
    </row>
    <row r="62" spans="1:11" x14ac:dyDescent="0.25">
      <c r="A62">
        <v>1043</v>
      </c>
      <c r="B62" t="s">
        <v>150</v>
      </c>
      <c r="C62" t="s">
        <v>151</v>
      </c>
      <c r="D62" t="s">
        <v>152</v>
      </c>
      <c r="E62" t="s">
        <v>153</v>
      </c>
      <c r="F62" t="s">
        <v>154</v>
      </c>
      <c r="G62">
        <v>44</v>
      </c>
      <c r="H62" t="s">
        <v>8</v>
      </c>
      <c r="I62" t="s">
        <v>8</v>
      </c>
      <c r="J62" t="s">
        <v>8</v>
      </c>
      <c r="K62" t="s">
        <v>12169</v>
      </c>
    </row>
    <row r="63" spans="1:11" x14ac:dyDescent="0.25">
      <c r="A63">
        <v>1043</v>
      </c>
      <c r="B63" t="s">
        <v>150</v>
      </c>
      <c r="C63" t="s">
        <v>151</v>
      </c>
      <c r="D63" t="s">
        <v>152</v>
      </c>
      <c r="E63" t="s">
        <v>153</v>
      </c>
      <c r="F63" t="s">
        <v>154</v>
      </c>
      <c r="G63">
        <v>44</v>
      </c>
      <c r="H63" t="s">
        <v>8</v>
      </c>
      <c r="I63" t="s">
        <v>8</v>
      </c>
      <c r="J63" t="s">
        <v>8</v>
      </c>
      <c r="K63" t="s">
        <v>12169</v>
      </c>
    </row>
    <row r="64" spans="1:11" x14ac:dyDescent="0.25">
      <c r="A64">
        <v>1044</v>
      </c>
      <c r="B64" t="s">
        <v>155</v>
      </c>
      <c r="C64" t="s">
        <v>156</v>
      </c>
      <c r="D64" t="s">
        <v>157</v>
      </c>
      <c r="E64" t="s">
        <v>158</v>
      </c>
      <c r="F64" t="s">
        <v>159</v>
      </c>
      <c r="G64">
        <v>45</v>
      </c>
      <c r="H64" t="s">
        <v>8</v>
      </c>
      <c r="I64" t="s">
        <v>8</v>
      </c>
      <c r="J64" t="s">
        <v>8</v>
      </c>
      <c r="K64" t="s">
        <v>12169</v>
      </c>
    </row>
    <row r="65" spans="1:11" x14ac:dyDescent="0.25">
      <c r="A65">
        <v>1045</v>
      </c>
      <c r="B65" t="s">
        <v>160</v>
      </c>
      <c r="C65" t="s">
        <v>161</v>
      </c>
      <c r="D65" t="s">
        <v>36</v>
      </c>
      <c r="E65" t="s">
        <v>10</v>
      </c>
      <c r="F65" t="s">
        <v>37</v>
      </c>
      <c r="G65">
        <v>46</v>
      </c>
      <c r="H65" t="s">
        <v>8</v>
      </c>
      <c r="I65" t="s">
        <v>8</v>
      </c>
      <c r="J65" t="s">
        <v>8</v>
      </c>
      <c r="K65" t="s">
        <v>12169</v>
      </c>
    </row>
    <row r="66" spans="1:11" x14ac:dyDescent="0.25">
      <c r="A66">
        <v>1046</v>
      </c>
      <c r="B66" t="s">
        <v>162</v>
      </c>
      <c r="C66" t="s">
        <v>163</v>
      </c>
      <c r="D66" t="s">
        <v>83</v>
      </c>
      <c r="E66" t="s">
        <v>10</v>
      </c>
      <c r="F66" t="s">
        <v>84</v>
      </c>
      <c r="G66">
        <v>47</v>
      </c>
      <c r="H66" t="s">
        <v>8</v>
      </c>
      <c r="I66" t="s">
        <v>8</v>
      </c>
      <c r="J66" t="s">
        <v>8</v>
      </c>
      <c r="K66" t="s">
        <v>12169</v>
      </c>
    </row>
    <row r="67" spans="1:11" x14ac:dyDescent="0.25">
      <c r="A67">
        <v>1046</v>
      </c>
      <c r="B67" t="s">
        <v>162</v>
      </c>
      <c r="C67" t="s">
        <v>163</v>
      </c>
      <c r="D67" t="s">
        <v>83</v>
      </c>
      <c r="E67" t="s">
        <v>10</v>
      </c>
      <c r="F67" t="s">
        <v>84</v>
      </c>
      <c r="G67">
        <v>47</v>
      </c>
      <c r="H67" t="s">
        <v>8</v>
      </c>
      <c r="I67" t="s">
        <v>8</v>
      </c>
      <c r="J67" t="s">
        <v>8</v>
      </c>
      <c r="K67" t="s">
        <v>12169</v>
      </c>
    </row>
    <row r="68" spans="1:11" x14ac:dyDescent="0.25">
      <c r="A68">
        <v>1047</v>
      </c>
      <c r="B68" t="s">
        <v>164</v>
      </c>
      <c r="C68" t="s">
        <v>165</v>
      </c>
      <c r="D68" t="s">
        <v>166</v>
      </c>
      <c r="E68" t="s">
        <v>10</v>
      </c>
      <c r="F68" t="s">
        <v>167</v>
      </c>
      <c r="G68">
        <v>48</v>
      </c>
      <c r="H68" t="s">
        <v>8</v>
      </c>
      <c r="I68" t="s">
        <v>8</v>
      </c>
      <c r="J68" t="s">
        <v>8</v>
      </c>
      <c r="K68" t="s">
        <v>12169</v>
      </c>
    </row>
    <row r="69" spans="1:11" x14ac:dyDescent="0.25">
      <c r="A69">
        <v>1048</v>
      </c>
      <c r="B69" t="s">
        <v>168</v>
      </c>
      <c r="C69" t="s">
        <v>169</v>
      </c>
      <c r="D69" t="s">
        <v>9</v>
      </c>
      <c r="E69" t="s">
        <v>10</v>
      </c>
      <c r="F69" t="s">
        <v>170</v>
      </c>
      <c r="G69">
        <v>49</v>
      </c>
      <c r="H69" t="s">
        <v>8</v>
      </c>
      <c r="I69" t="s">
        <v>8</v>
      </c>
      <c r="J69" t="s">
        <v>8</v>
      </c>
      <c r="K69" t="s">
        <v>12169</v>
      </c>
    </row>
    <row r="70" spans="1:11" x14ac:dyDescent="0.25">
      <c r="A70">
        <v>1049</v>
      </c>
      <c r="B70" t="s">
        <v>171</v>
      </c>
      <c r="C70" t="s">
        <v>172</v>
      </c>
      <c r="D70" t="s">
        <v>173</v>
      </c>
      <c r="E70" t="s">
        <v>174</v>
      </c>
      <c r="F70" t="s">
        <v>175</v>
      </c>
      <c r="G70">
        <v>50</v>
      </c>
      <c r="H70" t="s">
        <v>8</v>
      </c>
      <c r="I70" t="s">
        <v>8</v>
      </c>
      <c r="J70" t="s">
        <v>8</v>
      </c>
      <c r="K70" t="s">
        <v>12169</v>
      </c>
    </row>
    <row r="71" spans="1:11" x14ac:dyDescent="0.25">
      <c r="A71">
        <v>1049</v>
      </c>
      <c r="B71" t="s">
        <v>171</v>
      </c>
      <c r="C71" t="s">
        <v>172</v>
      </c>
      <c r="D71" t="s">
        <v>173</v>
      </c>
      <c r="E71" t="s">
        <v>174</v>
      </c>
      <c r="F71" t="s">
        <v>175</v>
      </c>
      <c r="G71">
        <v>50</v>
      </c>
      <c r="H71" t="s">
        <v>8</v>
      </c>
      <c r="I71" t="s">
        <v>8</v>
      </c>
      <c r="J71" t="s">
        <v>8</v>
      </c>
      <c r="K71" t="s">
        <v>12169</v>
      </c>
    </row>
    <row r="72" spans="1:11" x14ac:dyDescent="0.25">
      <c r="A72">
        <v>1050</v>
      </c>
      <c r="B72" t="s">
        <v>176</v>
      </c>
      <c r="C72" t="s">
        <v>7922</v>
      </c>
      <c r="D72" t="s">
        <v>1013</v>
      </c>
      <c r="E72" t="s">
        <v>10</v>
      </c>
      <c r="F72" t="s">
        <v>65</v>
      </c>
      <c r="G72">
        <v>51</v>
      </c>
      <c r="H72" t="s">
        <v>8</v>
      </c>
      <c r="I72" t="s">
        <v>8</v>
      </c>
      <c r="J72" t="s">
        <v>8</v>
      </c>
      <c r="K72" t="s">
        <v>12169</v>
      </c>
    </row>
    <row r="73" spans="1:11" x14ac:dyDescent="0.25">
      <c r="A73">
        <v>1050</v>
      </c>
      <c r="B73" t="s">
        <v>176</v>
      </c>
      <c r="C73" t="s">
        <v>7922</v>
      </c>
      <c r="D73" t="s">
        <v>1013</v>
      </c>
      <c r="E73" t="s">
        <v>10</v>
      </c>
      <c r="F73" t="s">
        <v>65</v>
      </c>
      <c r="G73">
        <v>51</v>
      </c>
      <c r="H73" t="s">
        <v>8</v>
      </c>
      <c r="I73" t="s">
        <v>8</v>
      </c>
      <c r="J73" t="s">
        <v>8</v>
      </c>
      <c r="K73" t="s">
        <v>12169</v>
      </c>
    </row>
    <row r="74" spans="1:11" x14ac:dyDescent="0.25">
      <c r="A74">
        <v>1051</v>
      </c>
      <c r="B74" t="s">
        <v>178</v>
      </c>
      <c r="C74" t="s">
        <v>179</v>
      </c>
      <c r="D74" t="s">
        <v>180</v>
      </c>
      <c r="E74" t="s">
        <v>181</v>
      </c>
      <c r="F74" t="s">
        <v>182</v>
      </c>
      <c r="G74">
        <v>52</v>
      </c>
      <c r="H74" t="s">
        <v>8</v>
      </c>
      <c r="I74" t="s">
        <v>8</v>
      </c>
      <c r="J74" t="s">
        <v>8</v>
      </c>
      <c r="K74" t="s">
        <v>12169</v>
      </c>
    </row>
    <row r="75" spans="1:11" x14ac:dyDescent="0.25">
      <c r="A75">
        <v>1052</v>
      </c>
      <c r="B75" t="s">
        <v>183</v>
      </c>
      <c r="C75" t="s">
        <v>184</v>
      </c>
      <c r="D75" t="s">
        <v>185</v>
      </c>
      <c r="E75" t="s">
        <v>158</v>
      </c>
      <c r="F75" t="s">
        <v>186</v>
      </c>
      <c r="G75">
        <v>53</v>
      </c>
      <c r="H75" t="s">
        <v>8</v>
      </c>
      <c r="I75" t="s">
        <v>8</v>
      </c>
      <c r="J75" t="s">
        <v>8</v>
      </c>
      <c r="K75" t="s">
        <v>12169</v>
      </c>
    </row>
    <row r="76" spans="1:11" x14ac:dyDescent="0.25">
      <c r="A76">
        <v>1053</v>
      </c>
      <c r="B76" t="s">
        <v>187</v>
      </c>
      <c r="C76" t="s">
        <v>188</v>
      </c>
      <c r="D76" t="s">
        <v>189</v>
      </c>
      <c r="E76" t="s">
        <v>25</v>
      </c>
      <c r="F76" t="s">
        <v>190</v>
      </c>
      <c r="G76">
        <v>54</v>
      </c>
      <c r="H76" t="s">
        <v>8</v>
      </c>
      <c r="I76" t="s">
        <v>8</v>
      </c>
      <c r="J76" t="s">
        <v>8</v>
      </c>
      <c r="K76" t="s">
        <v>12169</v>
      </c>
    </row>
    <row r="77" spans="1:11" x14ac:dyDescent="0.25">
      <c r="A77">
        <v>1054</v>
      </c>
      <c r="B77" t="s">
        <v>191</v>
      </c>
      <c r="C77" t="s">
        <v>192</v>
      </c>
      <c r="D77" t="s">
        <v>36</v>
      </c>
      <c r="E77" t="s">
        <v>10</v>
      </c>
      <c r="F77" t="s">
        <v>37</v>
      </c>
      <c r="G77">
        <v>55</v>
      </c>
      <c r="H77" t="s">
        <v>8</v>
      </c>
      <c r="I77" t="s">
        <v>8</v>
      </c>
      <c r="J77" t="s">
        <v>8</v>
      </c>
      <c r="K77" t="s">
        <v>12169</v>
      </c>
    </row>
    <row r="78" spans="1:11" x14ac:dyDescent="0.25">
      <c r="A78">
        <v>1055</v>
      </c>
      <c r="B78" t="s">
        <v>193</v>
      </c>
      <c r="C78" t="s">
        <v>194</v>
      </c>
      <c r="D78" t="s">
        <v>166</v>
      </c>
      <c r="E78" t="s">
        <v>10</v>
      </c>
      <c r="F78" t="s">
        <v>167</v>
      </c>
      <c r="G78">
        <v>56</v>
      </c>
      <c r="H78" t="s">
        <v>8</v>
      </c>
      <c r="I78" t="s">
        <v>8</v>
      </c>
      <c r="J78" t="s">
        <v>8</v>
      </c>
      <c r="K78" t="s">
        <v>12169</v>
      </c>
    </row>
    <row r="79" spans="1:11" x14ac:dyDescent="0.25">
      <c r="A79">
        <v>1056</v>
      </c>
      <c r="B79" t="s">
        <v>195</v>
      </c>
      <c r="C79" t="s">
        <v>196</v>
      </c>
      <c r="D79" t="s">
        <v>197</v>
      </c>
      <c r="E79" t="s">
        <v>10</v>
      </c>
      <c r="F79" t="s">
        <v>198</v>
      </c>
      <c r="G79">
        <v>57</v>
      </c>
      <c r="H79" t="s">
        <v>8</v>
      </c>
      <c r="I79" t="s">
        <v>8</v>
      </c>
      <c r="J79" t="s">
        <v>8</v>
      </c>
      <c r="K79" t="s">
        <v>12169</v>
      </c>
    </row>
    <row r="80" spans="1:11" x14ac:dyDescent="0.25">
      <c r="A80">
        <v>1057</v>
      </c>
      <c r="B80" t="s">
        <v>199</v>
      </c>
      <c r="C80" t="s">
        <v>200</v>
      </c>
      <c r="D80" t="s">
        <v>201</v>
      </c>
      <c r="E80" t="s">
        <v>105</v>
      </c>
      <c r="F80" t="s">
        <v>202</v>
      </c>
      <c r="G80">
        <v>58</v>
      </c>
      <c r="H80" t="s">
        <v>8</v>
      </c>
      <c r="I80" t="s">
        <v>8</v>
      </c>
      <c r="J80" t="s">
        <v>8</v>
      </c>
      <c r="K80" t="s">
        <v>12169</v>
      </c>
    </row>
    <row r="81" spans="1:11" x14ac:dyDescent="0.25">
      <c r="A81">
        <v>1057</v>
      </c>
      <c r="B81" t="s">
        <v>199</v>
      </c>
      <c r="C81" t="s">
        <v>200</v>
      </c>
      <c r="D81" t="s">
        <v>201</v>
      </c>
      <c r="E81" t="s">
        <v>105</v>
      </c>
      <c r="F81" t="s">
        <v>202</v>
      </c>
      <c r="G81">
        <v>58</v>
      </c>
      <c r="H81" t="s">
        <v>8</v>
      </c>
      <c r="I81" t="s">
        <v>8</v>
      </c>
      <c r="J81" t="s">
        <v>8</v>
      </c>
      <c r="K81" t="s">
        <v>12169</v>
      </c>
    </row>
    <row r="82" spans="1:11" x14ac:dyDescent="0.25">
      <c r="A82">
        <v>1057</v>
      </c>
      <c r="B82" t="s">
        <v>199</v>
      </c>
      <c r="C82" t="s">
        <v>200</v>
      </c>
      <c r="D82" t="s">
        <v>201</v>
      </c>
      <c r="E82" t="s">
        <v>105</v>
      </c>
      <c r="F82" t="s">
        <v>202</v>
      </c>
      <c r="G82">
        <v>58</v>
      </c>
      <c r="H82" t="s">
        <v>8</v>
      </c>
      <c r="I82" t="s">
        <v>8</v>
      </c>
      <c r="J82" t="s">
        <v>8</v>
      </c>
      <c r="K82" t="s">
        <v>12169</v>
      </c>
    </row>
    <row r="83" spans="1:11" x14ac:dyDescent="0.25">
      <c r="A83">
        <v>1057</v>
      </c>
      <c r="B83" t="s">
        <v>199</v>
      </c>
      <c r="C83" t="s">
        <v>200</v>
      </c>
      <c r="D83" t="s">
        <v>201</v>
      </c>
      <c r="E83" t="s">
        <v>105</v>
      </c>
      <c r="F83" t="s">
        <v>202</v>
      </c>
      <c r="G83">
        <v>58</v>
      </c>
      <c r="H83" t="s">
        <v>8</v>
      </c>
      <c r="I83" t="s">
        <v>8</v>
      </c>
      <c r="J83" t="s">
        <v>8</v>
      </c>
      <c r="K83" t="s">
        <v>12169</v>
      </c>
    </row>
    <row r="84" spans="1:11" x14ac:dyDescent="0.25">
      <c r="A84">
        <v>1057</v>
      </c>
      <c r="B84" t="s">
        <v>199</v>
      </c>
      <c r="C84" t="s">
        <v>200</v>
      </c>
      <c r="D84" t="s">
        <v>201</v>
      </c>
      <c r="E84" t="s">
        <v>105</v>
      </c>
      <c r="F84" t="s">
        <v>202</v>
      </c>
      <c r="G84">
        <v>58</v>
      </c>
      <c r="H84" t="s">
        <v>8</v>
      </c>
      <c r="I84" t="s">
        <v>8</v>
      </c>
      <c r="J84" t="s">
        <v>8</v>
      </c>
      <c r="K84" t="s">
        <v>12169</v>
      </c>
    </row>
    <row r="85" spans="1:11" x14ac:dyDescent="0.25">
      <c r="A85">
        <v>1057</v>
      </c>
      <c r="B85" t="s">
        <v>199</v>
      </c>
      <c r="C85" t="s">
        <v>200</v>
      </c>
      <c r="D85" t="s">
        <v>201</v>
      </c>
      <c r="E85" t="s">
        <v>105</v>
      </c>
      <c r="F85" t="s">
        <v>202</v>
      </c>
      <c r="G85">
        <v>58</v>
      </c>
      <c r="H85" t="s">
        <v>8</v>
      </c>
      <c r="I85" t="s">
        <v>8</v>
      </c>
      <c r="J85" t="s">
        <v>8</v>
      </c>
      <c r="K85" t="s">
        <v>12169</v>
      </c>
    </row>
    <row r="86" spans="1:11" x14ac:dyDescent="0.25">
      <c r="A86">
        <v>1057</v>
      </c>
      <c r="B86" t="s">
        <v>199</v>
      </c>
      <c r="C86" t="s">
        <v>200</v>
      </c>
      <c r="D86" t="s">
        <v>201</v>
      </c>
      <c r="E86" t="s">
        <v>105</v>
      </c>
      <c r="F86" t="s">
        <v>202</v>
      </c>
      <c r="G86">
        <v>58</v>
      </c>
      <c r="H86" t="s">
        <v>8</v>
      </c>
      <c r="I86" t="s">
        <v>8</v>
      </c>
      <c r="J86" t="s">
        <v>8</v>
      </c>
      <c r="K86" t="s">
        <v>12169</v>
      </c>
    </row>
    <row r="87" spans="1:11" x14ac:dyDescent="0.25">
      <c r="A87">
        <v>1057</v>
      </c>
      <c r="B87" t="s">
        <v>199</v>
      </c>
      <c r="C87" t="s">
        <v>200</v>
      </c>
      <c r="D87" t="s">
        <v>201</v>
      </c>
      <c r="E87" t="s">
        <v>105</v>
      </c>
      <c r="F87" t="s">
        <v>202</v>
      </c>
      <c r="G87">
        <v>58</v>
      </c>
      <c r="H87" t="s">
        <v>8</v>
      </c>
      <c r="I87" t="s">
        <v>8</v>
      </c>
      <c r="J87" t="s">
        <v>8</v>
      </c>
      <c r="K87" t="s">
        <v>12169</v>
      </c>
    </row>
    <row r="88" spans="1:11" x14ac:dyDescent="0.25">
      <c r="A88">
        <v>1058</v>
      </c>
      <c r="B88" t="s">
        <v>203</v>
      </c>
      <c r="C88" t="s">
        <v>204</v>
      </c>
      <c r="D88" t="s">
        <v>68</v>
      </c>
      <c r="E88" t="s">
        <v>69</v>
      </c>
      <c r="F88" t="s">
        <v>205</v>
      </c>
      <c r="G88">
        <v>59</v>
      </c>
      <c r="H88" t="s">
        <v>8</v>
      </c>
      <c r="I88" t="s">
        <v>8</v>
      </c>
      <c r="J88" t="s">
        <v>8</v>
      </c>
      <c r="K88" t="s">
        <v>12169</v>
      </c>
    </row>
    <row r="89" spans="1:11" x14ac:dyDescent="0.25">
      <c r="A89">
        <v>1058</v>
      </c>
      <c r="B89" t="s">
        <v>203</v>
      </c>
      <c r="C89" t="s">
        <v>204</v>
      </c>
      <c r="D89" t="s">
        <v>68</v>
      </c>
      <c r="E89" t="s">
        <v>69</v>
      </c>
      <c r="F89" t="s">
        <v>205</v>
      </c>
      <c r="G89">
        <v>59</v>
      </c>
      <c r="H89" t="s">
        <v>8</v>
      </c>
      <c r="I89" t="s">
        <v>8</v>
      </c>
      <c r="J89" t="s">
        <v>8</v>
      </c>
      <c r="K89" t="s">
        <v>12169</v>
      </c>
    </row>
    <row r="90" spans="1:11" x14ac:dyDescent="0.25">
      <c r="A90">
        <v>1058</v>
      </c>
      <c r="B90" t="s">
        <v>203</v>
      </c>
      <c r="C90" t="s">
        <v>204</v>
      </c>
      <c r="D90" t="s">
        <v>68</v>
      </c>
      <c r="E90" t="s">
        <v>69</v>
      </c>
      <c r="F90" t="s">
        <v>205</v>
      </c>
      <c r="G90">
        <v>59</v>
      </c>
      <c r="H90" t="s">
        <v>8</v>
      </c>
      <c r="I90" t="s">
        <v>8</v>
      </c>
      <c r="J90" t="s">
        <v>8</v>
      </c>
      <c r="K90" t="s">
        <v>12169</v>
      </c>
    </row>
    <row r="91" spans="1:11" x14ac:dyDescent="0.25">
      <c r="A91">
        <v>1058</v>
      </c>
      <c r="B91" t="s">
        <v>203</v>
      </c>
      <c r="C91" t="s">
        <v>204</v>
      </c>
      <c r="D91" t="s">
        <v>68</v>
      </c>
      <c r="E91" t="s">
        <v>69</v>
      </c>
      <c r="F91" t="s">
        <v>205</v>
      </c>
      <c r="G91">
        <v>59</v>
      </c>
      <c r="H91" t="s">
        <v>8</v>
      </c>
      <c r="I91" t="s">
        <v>8</v>
      </c>
      <c r="J91" t="s">
        <v>8</v>
      </c>
      <c r="K91" t="s">
        <v>12169</v>
      </c>
    </row>
    <row r="92" spans="1:11" x14ac:dyDescent="0.25">
      <c r="A92">
        <v>1058</v>
      </c>
      <c r="B92" t="s">
        <v>203</v>
      </c>
      <c r="C92" t="s">
        <v>204</v>
      </c>
      <c r="D92" t="s">
        <v>68</v>
      </c>
      <c r="E92" t="s">
        <v>69</v>
      </c>
      <c r="F92" t="s">
        <v>205</v>
      </c>
      <c r="G92">
        <v>59</v>
      </c>
      <c r="H92" t="s">
        <v>8</v>
      </c>
      <c r="I92" t="s">
        <v>8</v>
      </c>
      <c r="J92" t="s">
        <v>8</v>
      </c>
      <c r="K92" t="s">
        <v>12169</v>
      </c>
    </row>
    <row r="93" spans="1:11" x14ac:dyDescent="0.25">
      <c r="A93">
        <v>1058</v>
      </c>
      <c r="B93" t="s">
        <v>203</v>
      </c>
      <c r="C93" t="s">
        <v>204</v>
      </c>
      <c r="D93" t="s">
        <v>68</v>
      </c>
      <c r="E93" t="s">
        <v>69</v>
      </c>
      <c r="F93" t="s">
        <v>205</v>
      </c>
      <c r="G93">
        <v>59</v>
      </c>
      <c r="H93" t="s">
        <v>8</v>
      </c>
      <c r="I93" t="s">
        <v>8</v>
      </c>
      <c r="J93" t="s">
        <v>8</v>
      </c>
      <c r="K93" t="s">
        <v>12169</v>
      </c>
    </row>
    <row r="94" spans="1:11" x14ac:dyDescent="0.25">
      <c r="A94">
        <v>1058</v>
      </c>
      <c r="B94" t="s">
        <v>203</v>
      </c>
      <c r="C94" t="s">
        <v>204</v>
      </c>
      <c r="D94" t="s">
        <v>68</v>
      </c>
      <c r="E94" t="s">
        <v>69</v>
      </c>
      <c r="F94" t="s">
        <v>205</v>
      </c>
      <c r="G94">
        <v>59</v>
      </c>
      <c r="H94" t="s">
        <v>8</v>
      </c>
      <c r="I94" t="s">
        <v>8</v>
      </c>
      <c r="J94" t="s">
        <v>8</v>
      </c>
      <c r="K94" t="s">
        <v>12169</v>
      </c>
    </row>
    <row r="95" spans="1:11" x14ac:dyDescent="0.25">
      <c r="A95">
        <v>1058</v>
      </c>
      <c r="B95" t="s">
        <v>203</v>
      </c>
      <c r="C95" t="s">
        <v>204</v>
      </c>
      <c r="D95" t="s">
        <v>68</v>
      </c>
      <c r="E95" t="s">
        <v>69</v>
      </c>
      <c r="F95" t="s">
        <v>205</v>
      </c>
      <c r="G95">
        <v>59</v>
      </c>
      <c r="H95" t="s">
        <v>8</v>
      </c>
      <c r="I95" t="s">
        <v>8</v>
      </c>
      <c r="J95" t="s">
        <v>8</v>
      </c>
      <c r="K95" t="s">
        <v>12169</v>
      </c>
    </row>
    <row r="96" spans="1:11" x14ac:dyDescent="0.25">
      <c r="A96">
        <v>1058</v>
      </c>
      <c r="B96" t="s">
        <v>203</v>
      </c>
      <c r="C96" t="s">
        <v>204</v>
      </c>
      <c r="D96" t="s">
        <v>68</v>
      </c>
      <c r="E96" t="s">
        <v>69</v>
      </c>
      <c r="F96" t="s">
        <v>205</v>
      </c>
      <c r="G96">
        <v>59</v>
      </c>
      <c r="H96" t="s">
        <v>8</v>
      </c>
      <c r="I96" t="s">
        <v>8</v>
      </c>
      <c r="J96" t="s">
        <v>8</v>
      </c>
      <c r="K96" t="s">
        <v>12169</v>
      </c>
    </row>
    <row r="97" spans="1:11" x14ac:dyDescent="0.25">
      <c r="A97">
        <v>1058</v>
      </c>
      <c r="B97" t="s">
        <v>203</v>
      </c>
      <c r="C97" t="s">
        <v>204</v>
      </c>
      <c r="D97" t="s">
        <v>68</v>
      </c>
      <c r="E97" t="s">
        <v>69</v>
      </c>
      <c r="F97" t="s">
        <v>205</v>
      </c>
      <c r="G97">
        <v>59</v>
      </c>
      <c r="H97" t="s">
        <v>8</v>
      </c>
      <c r="I97" t="s">
        <v>8</v>
      </c>
      <c r="J97" t="s">
        <v>8</v>
      </c>
      <c r="K97" t="s">
        <v>12169</v>
      </c>
    </row>
    <row r="98" spans="1:11" x14ac:dyDescent="0.25">
      <c r="A98">
        <v>1058</v>
      </c>
      <c r="B98" t="s">
        <v>203</v>
      </c>
      <c r="C98" t="s">
        <v>204</v>
      </c>
      <c r="D98" t="s">
        <v>68</v>
      </c>
      <c r="E98" t="s">
        <v>69</v>
      </c>
      <c r="F98" t="s">
        <v>205</v>
      </c>
      <c r="G98">
        <v>59</v>
      </c>
      <c r="H98" t="s">
        <v>8</v>
      </c>
      <c r="I98" t="s">
        <v>8</v>
      </c>
      <c r="J98" t="s">
        <v>8</v>
      </c>
      <c r="K98" t="s">
        <v>12169</v>
      </c>
    </row>
    <row r="99" spans="1:11" x14ac:dyDescent="0.25">
      <c r="A99">
        <v>1058</v>
      </c>
      <c r="B99" t="s">
        <v>203</v>
      </c>
      <c r="C99" t="s">
        <v>204</v>
      </c>
      <c r="D99" t="s">
        <v>68</v>
      </c>
      <c r="E99" t="s">
        <v>69</v>
      </c>
      <c r="F99" t="s">
        <v>205</v>
      </c>
      <c r="G99">
        <v>59</v>
      </c>
      <c r="H99" t="s">
        <v>8</v>
      </c>
      <c r="I99" t="s">
        <v>8</v>
      </c>
      <c r="J99" t="s">
        <v>8</v>
      </c>
      <c r="K99" t="s">
        <v>12169</v>
      </c>
    </row>
    <row r="100" spans="1:11" x14ac:dyDescent="0.25">
      <c r="A100">
        <v>1058</v>
      </c>
      <c r="B100" t="s">
        <v>203</v>
      </c>
      <c r="C100" t="s">
        <v>204</v>
      </c>
      <c r="D100" t="s">
        <v>68</v>
      </c>
      <c r="E100" t="s">
        <v>69</v>
      </c>
      <c r="F100" t="s">
        <v>205</v>
      </c>
      <c r="G100">
        <v>59</v>
      </c>
      <c r="H100" t="s">
        <v>8</v>
      </c>
      <c r="I100" t="s">
        <v>8</v>
      </c>
      <c r="J100" t="s">
        <v>8</v>
      </c>
      <c r="K100" t="s">
        <v>12169</v>
      </c>
    </row>
    <row r="101" spans="1:11" x14ac:dyDescent="0.25">
      <c r="A101">
        <v>1058</v>
      </c>
      <c r="B101" t="s">
        <v>203</v>
      </c>
      <c r="C101" t="s">
        <v>204</v>
      </c>
      <c r="D101" t="s">
        <v>68</v>
      </c>
      <c r="E101" t="s">
        <v>69</v>
      </c>
      <c r="F101" t="s">
        <v>205</v>
      </c>
      <c r="G101">
        <v>59</v>
      </c>
      <c r="H101" t="s">
        <v>8</v>
      </c>
      <c r="I101" t="s">
        <v>8</v>
      </c>
      <c r="J101" t="s">
        <v>8</v>
      </c>
      <c r="K101" t="s">
        <v>12169</v>
      </c>
    </row>
    <row r="102" spans="1:11" x14ac:dyDescent="0.25">
      <c r="A102">
        <v>1058</v>
      </c>
      <c r="B102" t="s">
        <v>203</v>
      </c>
      <c r="C102" t="s">
        <v>204</v>
      </c>
      <c r="D102" t="s">
        <v>68</v>
      </c>
      <c r="E102" t="s">
        <v>69</v>
      </c>
      <c r="F102" t="s">
        <v>205</v>
      </c>
      <c r="G102">
        <v>59</v>
      </c>
      <c r="H102" t="s">
        <v>8</v>
      </c>
      <c r="I102" t="s">
        <v>8</v>
      </c>
      <c r="J102" t="s">
        <v>8</v>
      </c>
      <c r="K102" t="s">
        <v>12169</v>
      </c>
    </row>
    <row r="103" spans="1:11" x14ac:dyDescent="0.25">
      <c r="A103">
        <v>1058</v>
      </c>
      <c r="B103" t="s">
        <v>203</v>
      </c>
      <c r="C103" t="s">
        <v>204</v>
      </c>
      <c r="D103" t="s">
        <v>68</v>
      </c>
      <c r="E103" t="s">
        <v>69</v>
      </c>
      <c r="F103" t="s">
        <v>205</v>
      </c>
      <c r="G103">
        <v>59</v>
      </c>
      <c r="H103" t="s">
        <v>8</v>
      </c>
      <c r="I103" t="s">
        <v>8</v>
      </c>
      <c r="J103" t="s">
        <v>8</v>
      </c>
      <c r="K103" t="s">
        <v>12169</v>
      </c>
    </row>
    <row r="104" spans="1:11" x14ac:dyDescent="0.25">
      <c r="A104">
        <v>1058</v>
      </c>
      <c r="B104" t="s">
        <v>203</v>
      </c>
      <c r="C104" t="s">
        <v>204</v>
      </c>
      <c r="D104" t="s">
        <v>68</v>
      </c>
      <c r="E104" t="s">
        <v>69</v>
      </c>
      <c r="F104" t="s">
        <v>205</v>
      </c>
      <c r="G104">
        <v>59</v>
      </c>
      <c r="H104" t="s">
        <v>8</v>
      </c>
      <c r="I104" t="s">
        <v>8</v>
      </c>
      <c r="J104" t="s">
        <v>8</v>
      </c>
      <c r="K104" t="s">
        <v>12169</v>
      </c>
    </row>
    <row r="105" spans="1:11" x14ac:dyDescent="0.25">
      <c r="A105">
        <v>1058</v>
      </c>
      <c r="B105" t="s">
        <v>203</v>
      </c>
      <c r="C105" t="s">
        <v>204</v>
      </c>
      <c r="D105" t="s">
        <v>68</v>
      </c>
      <c r="E105" t="s">
        <v>69</v>
      </c>
      <c r="F105" t="s">
        <v>205</v>
      </c>
      <c r="G105">
        <v>59</v>
      </c>
      <c r="H105" t="s">
        <v>8</v>
      </c>
      <c r="I105" t="s">
        <v>8</v>
      </c>
      <c r="J105" t="s">
        <v>8</v>
      </c>
      <c r="K105" t="s">
        <v>12169</v>
      </c>
    </row>
    <row r="106" spans="1:11" x14ac:dyDescent="0.25">
      <c r="A106">
        <v>1058</v>
      </c>
      <c r="B106" t="s">
        <v>203</v>
      </c>
      <c r="C106" t="s">
        <v>204</v>
      </c>
      <c r="D106" t="s">
        <v>68</v>
      </c>
      <c r="E106" t="s">
        <v>69</v>
      </c>
      <c r="F106" t="s">
        <v>205</v>
      </c>
      <c r="G106">
        <v>59</v>
      </c>
      <c r="H106" t="s">
        <v>8</v>
      </c>
      <c r="I106" t="s">
        <v>8</v>
      </c>
      <c r="J106" t="s">
        <v>8</v>
      </c>
      <c r="K106" t="s">
        <v>12169</v>
      </c>
    </row>
    <row r="107" spans="1:11" x14ac:dyDescent="0.25">
      <c r="A107">
        <v>1058</v>
      </c>
      <c r="B107" t="s">
        <v>203</v>
      </c>
      <c r="C107" t="s">
        <v>204</v>
      </c>
      <c r="D107" t="s">
        <v>68</v>
      </c>
      <c r="E107" t="s">
        <v>69</v>
      </c>
      <c r="F107" t="s">
        <v>205</v>
      </c>
      <c r="G107">
        <v>59</v>
      </c>
      <c r="H107" t="s">
        <v>8</v>
      </c>
      <c r="I107" t="s">
        <v>8</v>
      </c>
      <c r="J107" t="s">
        <v>8</v>
      </c>
      <c r="K107" t="s">
        <v>12169</v>
      </c>
    </row>
    <row r="108" spans="1:11" x14ac:dyDescent="0.25">
      <c r="A108">
        <v>1058</v>
      </c>
      <c r="B108" t="s">
        <v>203</v>
      </c>
      <c r="C108" t="s">
        <v>204</v>
      </c>
      <c r="D108" t="s">
        <v>68</v>
      </c>
      <c r="E108" t="s">
        <v>69</v>
      </c>
      <c r="F108" t="s">
        <v>205</v>
      </c>
      <c r="G108">
        <v>59</v>
      </c>
      <c r="H108" t="s">
        <v>8</v>
      </c>
      <c r="I108" t="s">
        <v>8</v>
      </c>
      <c r="J108" t="s">
        <v>8</v>
      </c>
      <c r="K108" t="s">
        <v>12169</v>
      </c>
    </row>
    <row r="109" spans="1:11" x14ac:dyDescent="0.25">
      <c r="A109">
        <v>1058</v>
      </c>
      <c r="B109" t="s">
        <v>203</v>
      </c>
      <c r="C109" t="s">
        <v>204</v>
      </c>
      <c r="D109" t="s">
        <v>68</v>
      </c>
      <c r="E109" t="s">
        <v>69</v>
      </c>
      <c r="F109" t="s">
        <v>205</v>
      </c>
      <c r="G109">
        <v>59</v>
      </c>
      <c r="H109" t="s">
        <v>8</v>
      </c>
      <c r="I109" t="s">
        <v>8</v>
      </c>
      <c r="J109" t="s">
        <v>8</v>
      </c>
      <c r="K109" t="s">
        <v>12169</v>
      </c>
    </row>
    <row r="110" spans="1:11" x14ac:dyDescent="0.25">
      <c r="A110">
        <v>1058</v>
      </c>
      <c r="B110" t="s">
        <v>203</v>
      </c>
      <c r="C110" t="s">
        <v>204</v>
      </c>
      <c r="D110" t="s">
        <v>68</v>
      </c>
      <c r="E110" t="s">
        <v>69</v>
      </c>
      <c r="F110" t="s">
        <v>205</v>
      </c>
      <c r="G110">
        <v>59</v>
      </c>
      <c r="H110" t="s">
        <v>8</v>
      </c>
      <c r="I110" t="s">
        <v>8</v>
      </c>
      <c r="J110" t="s">
        <v>8</v>
      </c>
      <c r="K110" t="s">
        <v>12169</v>
      </c>
    </row>
    <row r="111" spans="1:11" x14ac:dyDescent="0.25">
      <c r="A111">
        <v>1058</v>
      </c>
      <c r="B111" t="s">
        <v>203</v>
      </c>
      <c r="C111" t="s">
        <v>204</v>
      </c>
      <c r="D111" t="s">
        <v>68</v>
      </c>
      <c r="E111" t="s">
        <v>69</v>
      </c>
      <c r="F111" t="s">
        <v>205</v>
      </c>
      <c r="G111">
        <v>59</v>
      </c>
      <c r="H111" t="s">
        <v>8</v>
      </c>
      <c r="I111" t="s">
        <v>8</v>
      </c>
      <c r="J111" t="s">
        <v>8</v>
      </c>
      <c r="K111" t="s">
        <v>12169</v>
      </c>
    </row>
    <row r="112" spans="1:11" x14ac:dyDescent="0.25">
      <c r="A112">
        <v>1058</v>
      </c>
      <c r="B112" t="s">
        <v>203</v>
      </c>
      <c r="C112" t="s">
        <v>204</v>
      </c>
      <c r="D112" t="s">
        <v>68</v>
      </c>
      <c r="E112" t="s">
        <v>69</v>
      </c>
      <c r="F112" t="s">
        <v>205</v>
      </c>
      <c r="G112">
        <v>59</v>
      </c>
      <c r="H112" t="s">
        <v>8</v>
      </c>
      <c r="I112" t="s">
        <v>8</v>
      </c>
      <c r="J112" t="s">
        <v>8</v>
      </c>
      <c r="K112" t="s">
        <v>12169</v>
      </c>
    </row>
    <row r="113" spans="1:11" x14ac:dyDescent="0.25">
      <c r="A113">
        <v>1058</v>
      </c>
      <c r="B113" t="s">
        <v>203</v>
      </c>
      <c r="C113" t="s">
        <v>204</v>
      </c>
      <c r="D113" t="s">
        <v>68</v>
      </c>
      <c r="E113" t="s">
        <v>69</v>
      </c>
      <c r="F113" t="s">
        <v>205</v>
      </c>
      <c r="G113">
        <v>59</v>
      </c>
      <c r="H113" t="s">
        <v>8</v>
      </c>
      <c r="I113" t="s">
        <v>8</v>
      </c>
      <c r="J113" t="s">
        <v>8</v>
      </c>
      <c r="K113" t="s">
        <v>12169</v>
      </c>
    </row>
    <row r="114" spans="1:11" x14ac:dyDescent="0.25">
      <c r="A114">
        <v>1058</v>
      </c>
      <c r="B114" t="s">
        <v>203</v>
      </c>
      <c r="C114" t="s">
        <v>204</v>
      </c>
      <c r="D114" t="s">
        <v>68</v>
      </c>
      <c r="E114" t="s">
        <v>69</v>
      </c>
      <c r="F114" t="s">
        <v>205</v>
      </c>
      <c r="G114">
        <v>59</v>
      </c>
      <c r="H114" t="s">
        <v>8</v>
      </c>
      <c r="I114" t="s">
        <v>8</v>
      </c>
      <c r="J114" t="s">
        <v>8</v>
      </c>
      <c r="K114" t="s">
        <v>12169</v>
      </c>
    </row>
    <row r="115" spans="1:11" x14ac:dyDescent="0.25">
      <c r="A115">
        <v>1059</v>
      </c>
      <c r="B115" t="s">
        <v>206</v>
      </c>
      <c r="C115" t="s">
        <v>207</v>
      </c>
      <c r="D115" t="s">
        <v>36</v>
      </c>
      <c r="E115" t="s">
        <v>10</v>
      </c>
      <c r="F115" t="s">
        <v>208</v>
      </c>
      <c r="G115">
        <v>60</v>
      </c>
      <c r="H115" t="s">
        <v>8</v>
      </c>
      <c r="I115" t="s">
        <v>8</v>
      </c>
      <c r="J115" t="s">
        <v>8</v>
      </c>
      <c r="K115" t="s">
        <v>12169</v>
      </c>
    </row>
    <row r="116" spans="1:11" x14ac:dyDescent="0.25">
      <c r="A116">
        <v>1059</v>
      </c>
      <c r="B116" t="s">
        <v>206</v>
      </c>
      <c r="C116" t="s">
        <v>207</v>
      </c>
      <c r="D116" t="s">
        <v>36</v>
      </c>
      <c r="E116" t="s">
        <v>10</v>
      </c>
      <c r="F116" t="s">
        <v>208</v>
      </c>
      <c r="G116">
        <v>60</v>
      </c>
      <c r="H116" t="s">
        <v>8</v>
      </c>
      <c r="I116" t="s">
        <v>8</v>
      </c>
      <c r="J116" t="s">
        <v>8</v>
      </c>
      <c r="K116" t="s">
        <v>12169</v>
      </c>
    </row>
    <row r="117" spans="1:11" x14ac:dyDescent="0.25">
      <c r="A117">
        <v>1059</v>
      </c>
      <c r="B117" t="s">
        <v>206</v>
      </c>
      <c r="C117" t="s">
        <v>207</v>
      </c>
      <c r="D117" t="s">
        <v>36</v>
      </c>
      <c r="E117" t="s">
        <v>10</v>
      </c>
      <c r="F117" t="s">
        <v>208</v>
      </c>
      <c r="G117">
        <v>60</v>
      </c>
      <c r="H117" t="s">
        <v>8</v>
      </c>
      <c r="I117" t="s">
        <v>8</v>
      </c>
      <c r="J117" t="s">
        <v>8</v>
      </c>
      <c r="K117" t="s">
        <v>12169</v>
      </c>
    </row>
    <row r="118" spans="1:11" x14ac:dyDescent="0.25">
      <c r="A118">
        <v>1060</v>
      </c>
      <c r="B118" t="s">
        <v>209</v>
      </c>
      <c r="C118" t="s">
        <v>210</v>
      </c>
      <c r="D118" t="s">
        <v>211</v>
      </c>
      <c r="E118" t="s">
        <v>174</v>
      </c>
      <c r="F118" t="s">
        <v>212</v>
      </c>
      <c r="G118">
        <v>61</v>
      </c>
      <c r="H118" t="s">
        <v>8</v>
      </c>
      <c r="I118" t="s">
        <v>8</v>
      </c>
      <c r="J118" t="s">
        <v>8</v>
      </c>
      <c r="K118" t="s">
        <v>12169</v>
      </c>
    </row>
    <row r="119" spans="1:11" x14ac:dyDescent="0.25">
      <c r="A119">
        <v>1061</v>
      </c>
      <c r="B119" t="s">
        <v>213</v>
      </c>
      <c r="C119" t="s">
        <v>214</v>
      </c>
      <c r="D119" t="s">
        <v>215</v>
      </c>
      <c r="E119" t="s">
        <v>10</v>
      </c>
      <c r="F119" t="s">
        <v>44</v>
      </c>
      <c r="G119">
        <v>62</v>
      </c>
      <c r="H119" t="s">
        <v>8</v>
      </c>
      <c r="I119" t="s">
        <v>8</v>
      </c>
      <c r="J119" t="s">
        <v>8</v>
      </c>
      <c r="K119" t="s">
        <v>12169</v>
      </c>
    </row>
    <row r="120" spans="1:11" x14ac:dyDescent="0.25">
      <c r="A120">
        <v>1062</v>
      </c>
      <c r="B120" t="s">
        <v>216</v>
      </c>
      <c r="C120" t="s">
        <v>217</v>
      </c>
      <c r="D120" t="s">
        <v>218</v>
      </c>
      <c r="E120" t="s">
        <v>10</v>
      </c>
      <c r="F120" t="s">
        <v>80</v>
      </c>
      <c r="G120">
        <v>63</v>
      </c>
      <c r="H120" t="s">
        <v>8</v>
      </c>
      <c r="I120" t="s">
        <v>8</v>
      </c>
      <c r="J120" t="s">
        <v>8</v>
      </c>
      <c r="K120" t="s">
        <v>12169</v>
      </c>
    </row>
    <row r="121" spans="1:11" x14ac:dyDescent="0.25">
      <c r="A121">
        <v>1063</v>
      </c>
      <c r="B121" t="s">
        <v>219</v>
      </c>
      <c r="C121" t="s">
        <v>220</v>
      </c>
      <c r="D121" t="s">
        <v>221</v>
      </c>
      <c r="E121" t="s">
        <v>153</v>
      </c>
      <c r="F121" t="s">
        <v>222</v>
      </c>
      <c r="G121">
        <v>64</v>
      </c>
      <c r="H121" t="s">
        <v>8</v>
      </c>
      <c r="I121" t="s">
        <v>8</v>
      </c>
      <c r="J121" t="s">
        <v>8</v>
      </c>
      <c r="K121" t="s">
        <v>12169</v>
      </c>
    </row>
    <row r="122" spans="1:11" x14ac:dyDescent="0.25">
      <c r="A122">
        <v>1064</v>
      </c>
      <c r="B122" t="s">
        <v>223</v>
      </c>
      <c r="C122" t="s">
        <v>224</v>
      </c>
      <c r="D122" t="s">
        <v>144</v>
      </c>
      <c r="E122" t="s">
        <v>10</v>
      </c>
      <c r="F122" t="s">
        <v>44</v>
      </c>
      <c r="G122">
        <v>65</v>
      </c>
      <c r="H122" t="s">
        <v>8</v>
      </c>
      <c r="I122" t="s">
        <v>8</v>
      </c>
      <c r="J122" t="s">
        <v>8</v>
      </c>
      <c r="K122" t="s">
        <v>12169</v>
      </c>
    </row>
    <row r="123" spans="1:11" x14ac:dyDescent="0.25">
      <c r="A123">
        <v>1065</v>
      </c>
      <c r="B123" t="s">
        <v>225</v>
      </c>
      <c r="C123" t="s">
        <v>226</v>
      </c>
      <c r="D123" t="s">
        <v>36</v>
      </c>
      <c r="E123" t="s">
        <v>10</v>
      </c>
      <c r="F123" t="s">
        <v>37</v>
      </c>
      <c r="G123">
        <v>66</v>
      </c>
      <c r="H123" t="s">
        <v>8</v>
      </c>
      <c r="I123" t="s">
        <v>8</v>
      </c>
      <c r="J123" t="s">
        <v>8</v>
      </c>
      <c r="K123" t="s">
        <v>12169</v>
      </c>
    </row>
    <row r="124" spans="1:11" x14ac:dyDescent="0.25">
      <c r="A124">
        <v>1066</v>
      </c>
      <c r="B124" t="s">
        <v>227</v>
      </c>
      <c r="C124" t="s">
        <v>228</v>
      </c>
      <c r="D124" t="s">
        <v>9</v>
      </c>
      <c r="E124" t="s">
        <v>10</v>
      </c>
      <c r="F124" t="s">
        <v>229</v>
      </c>
      <c r="G124">
        <v>67</v>
      </c>
      <c r="H124" t="s">
        <v>8</v>
      </c>
      <c r="I124" t="s">
        <v>8</v>
      </c>
      <c r="J124" t="s">
        <v>8</v>
      </c>
      <c r="K124" t="s">
        <v>12169</v>
      </c>
    </row>
    <row r="125" spans="1:11" x14ac:dyDescent="0.25">
      <c r="A125">
        <v>1067</v>
      </c>
      <c r="B125" t="s">
        <v>230</v>
      </c>
      <c r="C125" t="s">
        <v>231</v>
      </c>
      <c r="D125" t="s">
        <v>83</v>
      </c>
      <c r="E125" t="s">
        <v>10</v>
      </c>
      <c r="F125" t="s">
        <v>84</v>
      </c>
      <c r="G125">
        <v>68</v>
      </c>
      <c r="H125" t="s">
        <v>8</v>
      </c>
      <c r="I125" t="s">
        <v>8</v>
      </c>
      <c r="J125" t="s">
        <v>8</v>
      </c>
      <c r="K125" t="s">
        <v>12169</v>
      </c>
    </row>
    <row r="126" spans="1:11" x14ac:dyDescent="0.25">
      <c r="A126">
        <v>1068</v>
      </c>
      <c r="B126" t="s">
        <v>232</v>
      </c>
      <c r="C126" t="s">
        <v>233</v>
      </c>
      <c r="D126" t="s">
        <v>234</v>
      </c>
      <c r="E126" t="s">
        <v>10</v>
      </c>
      <c r="F126" t="s">
        <v>8</v>
      </c>
      <c r="G126">
        <v>69</v>
      </c>
      <c r="H126" t="s">
        <v>8</v>
      </c>
      <c r="I126" t="s">
        <v>8</v>
      </c>
      <c r="J126" t="s">
        <v>8</v>
      </c>
      <c r="K126" t="s">
        <v>12169</v>
      </c>
    </row>
    <row r="127" spans="1:11" x14ac:dyDescent="0.25">
      <c r="A127">
        <v>1069</v>
      </c>
      <c r="B127" t="s">
        <v>235</v>
      </c>
      <c r="C127" t="s">
        <v>236</v>
      </c>
      <c r="D127" t="s">
        <v>237</v>
      </c>
      <c r="E127" t="s">
        <v>10</v>
      </c>
      <c r="F127" t="s">
        <v>80</v>
      </c>
      <c r="G127">
        <v>70</v>
      </c>
      <c r="H127" t="s">
        <v>8</v>
      </c>
      <c r="I127" t="s">
        <v>8</v>
      </c>
      <c r="J127" t="s">
        <v>8</v>
      </c>
      <c r="K127" t="s">
        <v>12169</v>
      </c>
    </row>
    <row r="128" spans="1:11" x14ac:dyDescent="0.25">
      <c r="A128">
        <v>1070</v>
      </c>
      <c r="B128" t="s">
        <v>238</v>
      </c>
      <c r="C128" t="s">
        <v>239</v>
      </c>
      <c r="D128" t="s">
        <v>240</v>
      </c>
      <c r="E128" t="s">
        <v>241</v>
      </c>
      <c r="F128" t="s">
        <v>242</v>
      </c>
      <c r="G128">
        <v>71</v>
      </c>
      <c r="H128" t="s">
        <v>8</v>
      </c>
      <c r="I128" t="s">
        <v>8</v>
      </c>
      <c r="J128" t="s">
        <v>8</v>
      </c>
      <c r="K128" t="s">
        <v>12169</v>
      </c>
    </row>
    <row r="129" spans="1:11" x14ac:dyDescent="0.25">
      <c r="A129">
        <v>1071</v>
      </c>
      <c r="B129" t="s">
        <v>243</v>
      </c>
      <c r="C129" t="s">
        <v>244</v>
      </c>
      <c r="D129" t="s">
        <v>245</v>
      </c>
      <c r="E129" t="s">
        <v>10</v>
      </c>
      <c r="F129" t="s">
        <v>246</v>
      </c>
      <c r="G129">
        <v>72</v>
      </c>
      <c r="H129" t="s">
        <v>8</v>
      </c>
      <c r="I129" t="s">
        <v>8</v>
      </c>
      <c r="J129" t="s">
        <v>8</v>
      </c>
      <c r="K129" t="s">
        <v>12169</v>
      </c>
    </row>
    <row r="130" spans="1:11" x14ac:dyDescent="0.25">
      <c r="A130">
        <v>1072</v>
      </c>
      <c r="B130" t="s">
        <v>247</v>
      </c>
      <c r="C130" t="s">
        <v>231</v>
      </c>
      <c r="D130" t="s">
        <v>83</v>
      </c>
      <c r="E130" t="s">
        <v>10</v>
      </c>
      <c r="F130" t="s">
        <v>84</v>
      </c>
      <c r="G130">
        <v>73</v>
      </c>
      <c r="H130" t="s">
        <v>8</v>
      </c>
      <c r="I130" t="s">
        <v>8</v>
      </c>
      <c r="J130" t="s">
        <v>8</v>
      </c>
      <c r="K130" t="s">
        <v>12169</v>
      </c>
    </row>
    <row r="131" spans="1:11" x14ac:dyDescent="0.25">
      <c r="A131">
        <v>1073</v>
      </c>
      <c r="B131" t="s">
        <v>248</v>
      </c>
      <c r="C131" t="s">
        <v>249</v>
      </c>
      <c r="D131" t="s">
        <v>250</v>
      </c>
      <c r="E131" t="s">
        <v>10</v>
      </c>
      <c r="F131" t="s">
        <v>251</v>
      </c>
      <c r="G131">
        <v>74</v>
      </c>
      <c r="H131" t="s">
        <v>8</v>
      </c>
      <c r="I131" t="s">
        <v>8</v>
      </c>
      <c r="J131" t="s">
        <v>8</v>
      </c>
      <c r="K131" t="s">
        <v>12169</v>
      </c>
    </row>
    <row r="132" spans="1:11" x14ac:dyDescent="0.25">
      <c r="A132">
        <v>1074</v>
      </c>
      <c r="B132" t="s">
        <v>252</v>
      </c>
      <c r="C132" t="s">
        <v>253</v>
      </c>
      <c r="D132" t="s">
        <v>36</v>
      </c>
      <c r="E132" t="s">
        <v>10</v>
      </c>
      <c r="F132" t="s">
        <v>40</v>
      </c>
      <c r="G132">
        <v>75</v>
      </c>
      <c r="H132" t="s">
        <v>8</v>
      </c>
      <c r="I132" t="s">
        <v>8</v>
      </c>
      <c r="J132" t="s">
        <v>8</v>
      </c>
      <c r="K132" t="s">
        <v>12169</v>
      </c>
    </row>
    <row r="133" spans="1:11" x14ac:dyDescent="0.25">
      <c r="A133">
        <v>1075</v>
      </c>
      <c r="B133" t="s">
        <v>254</v>
      </c>
      <c r="C133" t="s">
        <v>255</v>
      </c>
      <c r="D133" t="s">
        <v>32</v>
      </c>
      <c r="E133" t="s">
        <v>10</v>
      </c>
      <c r="F133" t="s">
        <v>33</v>
      </c>
      <c r="G133">
        <v>76</v>
      </c>
      <c r="H133" t="s">
        <v>8</v>
      </c>
      <c r="I133" t="s">
        <v>8</v>
      </c>
      <c r="J133" t="s">
        <v>8</v>
      </c>
      <c r="K133" t="s">
        <v>12169</v>
      </c>
    </row>
    <row r="134" spans="1:11" x14ac:dyDescent="0.25">
      <c r="A134">
        <v>1076</v>
      </c>
      <c r="B134" t="s">
        <v>256</v>
      </c>
      <c r="C134" t="s">
        <v>257</v>
      </c>
      <c r="D134" t="s">
        <v>258</v>
      </c>
      <c r="E134" t="s">
        <v>10</v>
      </c>
      <c r="F134" t="s">
        <v>259</v>
      </c>
      <c r="G134">
        <v>77</v>
      </c>
      <c r="H134" t="s">
        <v>8</v>
      </c>
      <c r="I134" t="s">
        <v>8</v>
      </c>
      <c r="J134" t="s">
        <v>8</v>
      </c>
      <c r="K134" t="s">
        <v>12169</v>
      </c>
    </row>
    <row r="135" spans="1:11" x14ac:dyDescent="0.25">
      <c r="A135">
        <v>1077</v>
      </c>
      <c r="B135" t="s">
        <v>260</v>
      </c>
      <c r="C135" t="s">
        <v>261</v>
      </c>
      <c r="D135" t="s">
        <v>119</v>
      </c>
      <c r="E135" t="s">
        <v>10</v>
      </c>
      <c r="F135" t="s">
        <v>120</v>
      </c>
      <c r="G135">
        <v>78</v>
      </c>
      <c r="H135" t="s">
        <v>8</v>
      </c>
      <c r="I135" t="s">
        <v>8</v>
      </c>
      <c r="J135" t="s">
        <v>8</v>
      </c>
      <c r="K135" t="s">
        <v>12169</v>
      </c>
    </row>
    <row r="136" spans="1:11" x14ac:dyDescent="0.25">
      <c r="A136">
        <v>1078</v>
      </c>
      <c r="B136" t="s">
        <v>262</v>
      </c>
      <c r="C136" t="s">
        <v>263</v>
      </c>
      <c r="D136" t="s">
        <v>36</v>
      </c>
      <c r="E136" t="s">
        <v>10</v>
      </c>
      <c r="F136" t="s">
        <v>40</v>
      </c>
      <c r="G136">
        <v>79</v>
      </c>
      <c r="H136" t="s">
        <v>8</v>
      </c>
      <c r="I136" t="s">
        <v>8</v>
      </c>
      <c r="J136" t="s">
        <v>8</v>
      </c>
      <c r="K136" t="s">
        <v>12169</v>
      </c>
    </row>
    <row r="137" spans="1:11" x14ac:dyDescent="0.25">
      <c r="A137">
        <v>1079</v>
      </c>
      <c r="B137" t="s">
        <v>264</v>
      </c>
      <c r="C137" t="s">
        <v>265</v>
      </c>
      <c r="D137" t="s">
        <v>36</v>
      </c>
      <c r="E137" t="s">
        <v>10</v>
      </c>
      <c r="F137" t="s">
        <v>40</v>
      </c>
      <c r="G137">
        <v>80</v>
      </c>
      <c r="H137" t="s">
        <v>8</v>
      </c>
      <c r="I137" t="s">
        <v>8</v>
      </c>
      <c r="J137" t="s">
        <v>8</v>
      </c>
      <c r="K137" t="s">
        <v>12169</v>
      </c>
    </row>
    <row r="138" spans="1:11" x14ac:dyDescent="0.25">
      <c r="A138">
        <v>1080</v>
      </c>
      <c r="B138" t="s">
        <v>266</v>
      </c>
      <c r="C138" t="s">
        <v>267</v>
      </c>
      <c r="D138" t="s">
        <v>268</v>
      </c>
      <c r="E138" t="s">
        <v>148</v>
      </c>
      <c r="F138" t="s">
        <v>269</v>
      </c>
      <c r="G138">
        <v>81</v>
      </c>
      <c r="H138" t="s">
        <v>8</v>
      </c>
      <c r="I138" t="s">
        <v>8</v>
      </c>
      <c r="J138" t="s">
        <v>8</v>
      </c>
      <c r="K138" t="s">
        <v>12169</v>
      </c>
    </row>
    <row r="139" spans="1:11" x14ac:dyDescent="0.25">
      <c r="A139">
        <v>1080</v>
      </c>
      <c r="B139" t="s">
        <v>266</v>
      </c>
      <c r="C139" t="s">
        <v>267</v>
      </c>
      <c r="D139" t="s">
        <v>268</v>
      </c>
      <c r="E139" t="s">
        <v>148</v>
      </c>
      <c r="F139" t="s">
        <v>269</v>
      </c>
      <c r="G139">
        <v>81</v>
      </c>
      <c r="H139" t="s">
        <v>8</v>
      </c>
      <c r="I139" t="s">
        <v>8</v>
      </c>
      <c r="J139" t="s">
        <v>8</v>
      </c>
      <c r="K139" t="s">
        <v>12169</v>
      </c>
    </row>
    <row r="140" spans="1:11" x14ac:dyDescent="0.25">
      <c r="A140">
        <v>1080</v>
      </c>
      <c r="B140" t="s">
        <v>266</v>
      </c>
      <c r="C140" t="s">
        <v>267</v>
      </c>
      <c r="D140" t="s">
        <v>268</v>
      </c>
      <c r="E140" t="s">
        <v>148</v>
      </c>
      <c r="F140" t="s">
        <v>269</v>
      </c>
      <c r="G140">
        <v>81</v>
      </c>
      <c r="H140" t="s">
        <v>8</v>
      </c>
      <c r="I140" t="s">
        <v>8</v>
      </c>
      <c r="J140" t="s">
        <v>8</v>
      </c>
      <c r="K140" t="s">
        <v>12169</v>
      </c>
    </row>
    <row r="141" spans="1:11" x14ac:dyDescent="0.25">
      <c r="A141">
        <v>1081</v>
      </c>
      <c r="B141" t="s">
        <v>270</v>
      </c>
      <c r="C141" t="s">
        <v>271</v>
      </c>
      <c r="D141" t="s">
        <v>28</v>
      </c>
      <c r="E141" t="s">
        <v>10</v>
      </c>
      <c r="F141" t="s">
        <v>62</v>
      </c>
      <c r="G141">
        <v>82</v>
      </c>
      <c r="H141" t="s">
        <v>8</v>
      </c>
      <c r="I141" t="s">
        <v>8</v>
      </c>
      <c r="J141" t="s">
        <v>8</v>
      </c>
      <c r="K141" t="s">
        <v>12169</v>
      </c>
    </row>
    <row r="142" spans="1:11" x14ac:dyDescent="0.25">
      <c r="A142">
        <v>1083</v>
      </c>
      <c r="B142" t="s">
        <v>272</v>
      </c>
      <c r="C142" t="s">
        <v>7398</v>
      </c>
      <c r="D142" t="s">
        <v>36</v>
      </c>
      <c r="E142" t="s">
        <v>10</v>
      </c>
      <c r="F142" t="s">
        <v>273</v>
      </c>
      <c r="G142">
        <v>84</v>
      </c>
      <c r="H142" t="s">
        <v>8</v>
      </c>
      <c r="I142" t="s">
        <v>8</v>
      </c>
      <c r="J142" t="s">
        <v>8</v>
      </c>
      <c r="K142" t="s">
        <v>12169</v>
      </c>
    </row>
    <row r="143" spans="1:11" x14ac:dyDescent="0.25">
      <c r="A143">
        <v>1084</v>
      </c>
      <c r="B143" t="s">
        <v>274</v>
      </c>
      <c r="C143" t="s">
        <v>275</v>
      </c>
      <c r="D143" t="s">
        <v>9</v>
      </c>
      <c r="E143" t="s">
        <v>10</v>
      </c>
      <c r="F143" t="s">
        <v>276</v>
      </c>
      <c r="G143">
        <v>85</v>
      </c>
      <c r="H143" t="s">
        <v>8</v>
      </c>
      <c r="I143" t="s">
        <v>8</v>
      </c>
      <c r="J143" t="s">
        <v>8</v>
      </c>
      <c r="K143" t="s">
        <v>12169</v>
      </c>
    </row>
    <row r="144" spans="1:11" x14ac:dyDescent="0.25">
      <c r="A144">
        <v>1085</v>
      </c>
      <c r="B144" t="s">
        <v>277</v>
      </c>
      <c r="C144" t="s">
        <v>278</v>
      </c>
      <c r="D144" t="s">
        <v>279</v>
      </c>
      <c r="E144" t="s">
        <v>10</v>
      </c>
      <c r="F144" t="s">
        <v>280</v>
      </c>
      <c r="G144">
        <v>86</v>
      </c>
      <c r="H144" t="s">
        <v>8</v>
      </c>
      <c r="I144" t="s">
        <v>8</v>
      </c>
      <c r="J144" t="s">
        <v>8</v>
      </c>
      <c r="K144" t="s">
        <v>12169</v>
      </c>
    </row>
    <row r="145" spans="1:11" x14ac:dyDescent="0.25">
      <c r="A145">
        <v>1086</v>
      </c>
      <c r="B145" t="s">
        <v>281</v>
      </c>
      <c r="C145" t="s">
        <v>282</v>
      </c>
      <c r="D145" t="s">
        <v>9</v>
      </c>
      <c r="E145" t="s">
        <v>10</v>
      </c>
      <c r="F145" t="s">
        <v>283</v>
      </c>
      <c r="G145">
        <v>87</v>
      </c>
      <c r="H145" t="s">
        <v>8</v>
      </c>
      <c r="I145" t="s">
        <v>8</v>
      </c>
      <c r="J145" t="s">
        <v>8</v>
      </c>
      <c r="K145" t="s">
        <v>12169</v>
      </c>
    </row>
    <row r="146" spans="1:11" x14ac:dyDescent="0.25">
      <c r="A146">
        <v>1087</v>
      </c>
      <c r="B146" t="s">
        <v>284</v>
      </c>
      <c r="C146" t="s">
        <v>285</v>
      </c>
      <c r="D146" t="s">
        <v>279</v>
      </c>
      <c r="E146" t="s">
        <v>10</v>
      </c>
      <c r="F146" t="s">
        <v>280</v>
      </c>
      <c r="G146">
        <v>88</v>
      </c>
      <c r="H146" t="s">
        <v>8</v>
      </c>
      <c r="I146" t="s">
        <v>8</v>
      </c>
      <c r="J146" t="s">
        <v>8</v>
      </c>
      <c r="K146" t="s">
        <v>12169</v>
      </c>
    </row>
    <row r="147" spans="1:11" x14ac:dyDescent="0.25">
      <c r="A147">
        <v>1088</v>
      </c>
      <c r="B147" t="s">
        <v>286</v>
      </c>
      <c r="C147" t="s">
        <v>287</v>
      </c>
      <c r="D147" t="s">
        <v>288</v>
      </c>
      <c r="E147" t="s">
        <v>158</v>
      </c>
      <c r="F147" t="s">
        <v>289</v>
      </c>
      <c r="G147">
        <v>89</v>
      </c>
      <c r="H147" t="s">
        <v>8</v>
      </c>
      <c r="I147" t="s">
        <v>8</v>
      </c>
      <c r="J147" t="s">
        <v>8</v>
      </c>
      <c r="K147" t="s">
        <v>12169</v>
      </c>
    </row>
    <row r="148" spans="1:11" x14ac:dyDescent="0.25">
      <c r="A148">
        <v>1089</v>
      </c>
      <c r="B148" t="s">
        <v>290</v>
      </c>
      <c r="C148" t="s">
        <v>291</v>
      </c>
      <c r="D148" t="s">
        <v>36</v>
      </c>
      <c r="E148" t="s">
        <v>10</v>
      </c>
      <c r="F148" t="s">
        <v>40</v>
      </c>
      <c r="G148">
        <v>90</v>
      </c>
      <c r="H148" t="s">
        <v>8</v>
      </c>
      <c r="I148" t="s">
        <v>8</v>
      </c>
      <c r="J148" t="s">
        <v>8</v>
      </c>
      <c r="K148" t="s">
        <v>12169</v>
      </c>
    </row>
    <row r="149" spans="1:11" x14ac:dyDescent="0.25">
      <c r="A149">
        <v>1089</v>
      </c>
      <c r="B149" t="s">
        <v>290</v>
      </c>
      <c r="C149" t="s">
        <v>291</v>
      </c>
      <c r="D149" t="s">
        <v>36</v>
      </c>
      <c r="E149" t="s">
        <v>10</v>
      </c>
      <c r="F149" t="s">
        <v>40</v>
      </c>
      <c r="G149">
        <v>90</v>
      </c>
      <c r="H149" t="s">
        <v>8</v>
      </c>
      <c r="I149" t="s">
        <v>8</v>
      </c>
      <c r="J149" t="s">
        <v>8</v>
      </c>
      <c r="K149" t="s">
        <v>12169</v>
      </c>
    </row>
    <row r="150" spans="1:11" x14ac:dyDescent="0.25">
      <c r="A150">
        <v>1090</v>
      </c>
      <c r="B150" t="s">
        <v>292</v>
      </c>
      <c r="C150" t="s">
        <v>9262</v>
      </c>
      <c r="D150" t="s">
        <v>293</v>
      </c>
      <c r="E150" t="s">
        <v>10</v>
      </c>
      <c r="F150" t="s">
        <v>294</v>
      </c>
      <c r="G150">
        <v>91</v>
      </c>
      <c r="H150" t="s">
        <v>8</v>
      </c>
      <c r="I150" t="s">
        <v>8</v>
      </c>
      <c r="J150" t="s">
        <v>8</v>
      </c>
      <c r="K150" t="s">
        <v>12169</v>
      </c>
    </row>
    <row r="151" spans="1:11" x14ac:dyDescent="0.25">
      <c r="A151">
        <v>1091</v>
      </c>
      <c r="B151" t="s">
        <v>295</v>
      </c>
      <c r="C151" t="s">
        <v>296</v>
      </c>
      <c r="D151" t="s">
        <v>129</v>
      </c>
      <c r="E151" t="s">
        <v>10</v>
      </c>
      <c r="F151" t="s">
        <v>88</v>
      </c>
      <c r="G151">
        <v>92</v>
      </c>
      <c r="H151" t="s">
        <v>8</v>
      </c>
      <c r="I151" t="s">
        <v>8</v>
      </c>
      <c r="J151" t="s">
        <v>8</v>
      </c>
      <c r="K151" t="s">
        <v>12169</v>
      </c>
    </row>
    <row r="152" spans="1:11" x14ac:dyDescent="0.25">
      <c r="A152">
        <v>1091</v>
      </c>
      <c r="B152" t="s">
        <v>295</v>
      </c>
      <c r="C152" t="s">
        <v>296</v>
      </c>
      <c r="D152" t="s">
        <v>129</v>
      </c>
      <c r="E152" t="s">
        <v>10</v>
      </c>
      <c r="F152" t="s">
        <v>88</v>
      </c>
      <c r="G152">
        <v>92</v>
      </c>
      <c r="H152" t="s">
        <v>8</v>
      </c>
      <c r="I152" t="s">
        <v>8</v>
      </c>
      <c r="J152" t="s">
        <v>8</v>
      </c>
      <c r="K152" t="s">
        <v>12169</v>
      </c>
    </row>
    <row r="153" spans="1:11" x14ac:dyDescent="0.25">
      <c r="A153">
        <v>1091</v>
      </c>
      <c r="B153" t="s">
        <v>295</v>
      </c>
      <c r="C153" t="s">
        <v>296</v>
      </c>
      <c r="D153" t="s">
        <v>129</v>
      </c>
      <c r="E153" t="s">
        <v>10</v>
      </c>
      <c r="F153" t="s">
        <v>88</v>
      </c>
      <c r="G153">
        <v>92</v>
      </c>
      <c r="H153" t="s">
        <v>8</v>
      </c>
      <c r="I153" t="s">
        <v>8</v>
      </c>
      <c r="J153" t="s">
        <v>8</v>
      </c>
      <c r="K153" t="s">
        <v>12169</v>
      </c>
    </row>
    <row r="154" spans="1:11" x14ac:dyDescent="0.25">
      <c r="A154">
        <v>1091</v>
      </c>
      <c r="B154" t="s">
        <v>295</v>
      </c>
      <c r="C154" t="s">
        <v>296</v>
      </c>
      <c r="D154" t="s">
        <v>129</v>
      </c>
      <c r="E154" t="s">
        <v>10</v>
      </c>
      <c r="F154" t="s">
        <v>88</v>
      </c>
      <c r="G154">
        <v>92</v>
      </c>
      <c r="H154" t="s">
        <v>8</v>
      </c>
      <c r="I154" t="s">
        <v>8</v>
      </c>
      <c r="J154" t="s">
        <v>8</v>
      </c>
      <c r="K154" t="s">
        <v>12169</v>
      </c>
    </row>
    <row r="155" spans="1:11" x14ac:dyDescent="0.25">
      <c r="A155">
        <v>1092</v>
      </c>
      <c r="B155" t="s">
        <v>297</v>
      </c>
      <c r="C155" t="s">
        <v>298</v>
      </c>
      <c r="D155" t="s">
        <v>9</v>
      </c>
      <c r="E155" t="s">
        <v>10</v>
      </c>
      <c r="F155" t="s">
        <v>229</v>
      </c>
      <c r="G155">
        <v>93</v>
      </c>
      <c r="H155" t="s">
        <v>8</v>
      </c>
      <c r="I155" t="s">
        <v>8</v>
      </c>
      <c r="J155" t="s">
        <v>8</v>
      </c>
      <c r="K155" t="s">
        <v>12169</v>
      </c>
    </row>
    <row r="156" spans="1:11" x14ac:dyDescent="0.25">
      <c r="A156">
        <v>1093</v>
      </c>
      <c r="B156" t="s">
        <v>7260</v>
      </c>
      <c r="C156" t="s">
        <v>299</v>
      </c>
      <c r="D156" t="s">
        <v>9</v>
      </c>
      <c r="E156" t="s">
        <v>10</v>
      </c>
      <c r="F156" t="s">
        <v>300</v>
      </c>
      <c r="G156">
        <v>94</v>
      </c>
      <c r="H156" t="s">
        <v>8</v>
      </c>
      <c r="I156" t="s">
        <v>8</v>
      </c>
      <c r="J156" t="s">
        <v>8</v>
      </c>
      <c r="K156" t="s">
        <v>12169</v>
      </c>
    </row>
    <row r="157" spans="1:11" x14ac:dyDescent="0.25">
      <c r="A157">
        <v>1094</v>
      </c>
      <c r="B157" t="s">
        <v>301</v>
      </c>
      <c r="C157" t="s">
        <v>302</v>
      </c>
      <c r="D157" t="s">
        <v>36</v>
      </c>
      <c r="E157" t="s">
        <v>10</v>
      </c>
      <c r="F157" t="s">
        <v>37</v>
      </c>
      <c r="G157">
        <v>95</v>
      </c>
      <c r="H157" t="s">
        <v>8</v>
      </c>
      <c r="I157" t="s">
        <v>8</v>
      </c>
      <c r="J157" t="s">
        <v>8</v>
      </c>
      <c r="K157" t="s">
        <v>12169</v>
      </c>
    </row>
    <row r="158" spans="1:11" x14ac:dyDescent="0.25">
      <c r="A158">
        <v>1094</v>
      </c>
      <c r="B158" t="s">
        <v>301</v>
      </c>
      <c r="C158" t="s">
        <v>302</v>
      </c>
      <c r="D158" t="s">
        <v>36</v>
      </c>
      <c r="E158" t="s">
        <v>10</v>
      </c>
      <c r="F158" t="s">
        <v>37</v>
      </c>
      <c r="G158">
        <v>95</v>
      </c>
      <c r="H158" t="s">
        <v>8</v>
      </c>
      <c r="I158" t="s">
        <v>8</v>
      </c>
      <c r="J158" t="s">
        <v>8</v>
      </c>
      <c r="K158" t="s">
        <v>12169</v>
      </c>
    </row>
    <row r="159" spans="1:11" x14ac:dyDescent="0.25">
      <c r="A159">
        <v>1094</v>
      </c>
      <c r="B159" t="s">
        <v>301</v>
      </c>
      <c r="C159" t="s">
        <v>302</v>
      </c>
      <c r="D159" t="s">
        <v>36</v>
      </c>
      <c r="E159" t="s">
        <v>10</v>
      </c>
      <c r="F159" t="s">
        <v>37</v>
      </c>
      <c r="G159">
        <v>95</v>
      </c>
      <c r="H159" t="s">
        <v>8</v>
      </c>
      <c r="I159" t="s">
        <v>8</v>
      </c>
      <c r="J159" t="s">
        <v>8</v>
      </c>
      <c r="K159" t="s">
        <v>12169</v>
      </c>
    </row>
    <row r="160" spans="1:11" x14ac:dyDescent="0.25">
      <c r="A160">
        <v>1094</v>
      </c>
      <c r="B160" t="s">
        <v>301</v>
      </c>
      <c r="C160" t="s">
        <v>302</v>
      </c>
      <c r="D160" t="s">
        <v>36</v>
      </c>
      <c r="E160" t="s">
        <v>10</v>
      </c>
      <c r="F160" t="s">
        <v>37</v>
      </c>
      <c r="G160">
        <v>95</v>
      </c>
      <c r="H160" t="s">
        <v>8</v>
      </c>
      <c r="I160" t="s">
        <v>8</v>
      </c>
      <c r="J160" t="s">
        <v>8</v>
      </c>
      <c r="K160" t="s">
        <v>12169</v>
      </c>
    </row>
    <row r="161" spans="1:11" x14ac:dyDescent="0.25">
      <c r="A161">
        <v>1094</v>
      </c>
      <c r="B161" t="s">
        <v>301</v>
      </c>
      <c r="C161" t="s">
        <v>302</v>
      </c>
      <c r="D161" t="s">
        <v>36</v>
      </c>
      <c r="E161" t="s">
        <v>10</v>
      </c>
      <c r="F161" t="s">
        <v>37</v>
      </c>
      <c r="G161">
        <v>95</v>
      </c>
      <c r="H161" t="s">
        <v>8</v>
      </c>
      <c r="I161" t="s">
        <v>8</v>
      </c>
      <c r="J161" t="s">
        <v>8</v>
      </c>
      <c r="K161" t="s">
        <v>12169</v>
      </c>
    </row>
    <row r="162" spans="1:11" x14ac:dyDescent="0.25">
      <c r="A162">
        <v>1094</v>
      </c>
      <c r="B162" t="s">
        <v>301</v>
      </c>
      <c r="C162" t="s">
        <v>302</v>
      </c>
      <c r="D162" t="s">
        <v>36</v>
      </c>
      <c r="E162" t="s">
        <v>10</v>
      </c>
      <c r="F162" t="s">
        <v>37</v>
      </c>
      <c r="G162">
        <v>95</v>
      </c>
      <c r="H162" t="s">
        <v>8</v>
      </c>
      <c r="I162" t="s">
        <v>8</v>
      </c>
      <c r="J162" t="s">
        <v>8</v>
      </c>
      <c r="K162" t="s">
        <v>12169</v>
      </c>
    </row>
    <row r="163" spans="1:11" x14ac:dyDescent="0.25">
      <c r="A163">
        <v>1094</v>
      </c>
      <c r="B163" t="s">
        <v>301</v>
      </c>
      <c r="C163" t="s">
        <v>302</v>
      </c>
      <c r="D163" t="s">
        <v>36</v>
      </c>
      <c r="E163" t="s">
        <v>10</v>
      </c>
      <c r="F163" t="s">
        <v>37</v>
      </c>
      <c r="G163">
        <v>95</v>
      </c>
      <c r="H163" t="s">
        <v>8</v>
      </c>
      <c r="I163" t="s">
        <v>8</v>
      </c>
      <c r="J163" t="s">
        <v>8</v>
      </c>
      <c r="K163" t="s">
        <v>12169</v>
      </c>
    </row>
    <row r="164" spans="1:11" x14ac:dyDescent="0.25">
      <c r="A164">
        <v>1094</v>
      </c>
      <c r="B164" t="s">
        <v>301</v>
      </c>
      <c r="C164" t="s">
        <v>302</v>
      </c>
      <c r="D164" t="s">
        <v>36</v>
      </c>
      <c r="E164" t="s">
        <v>10</v>
      </c>
      <c r="F164" t="s">
        <v>37</v>
      </c>
      <c r="G164">
        <v>95</v>
      </c>
      <c r="H164" t="s">
        <v>8</v>
      </c>
      <c r="I164" t="s">
        <v>8</v>
      </c>
      <c r="J164" t="s">
        <v>8</v>
      </c>
      <c r="K164" t="s">
        <v>12169</v>
      </c>
    </row>
    <row r="165" spans="1:11" x14ac:dyDescent="0.25">
      <c r="A165">
        <v>1094</v>
      </c>
      <c r="B165" t="s">
        <v>301</v>
      </c>
      <c r="C165" t="s">
        <v>302</v>
      </c>
      <c r="D165" t="s">
        <v>36</v>
      </c>
      <c r="E165" t="s">
        <v>10</v>
      </c>
      <c r="F165" t="s">
        <v>37</v>
      </c>
      <c r="G165">
        <v>95</v>
      </c>
      <c r="H165" t="s">
        <v>8</v>
      </c>
      <c r="I165" t="s">
        <v>8</v>
      </c>
      <c r="J165" t="s">
        <v>8</v>
      </c>
      <c r="K165" t="s">
        <v>12169</v>
      </c>
    </row>
    <row r="166" spans="1:11" x14ac:dyDescent="0.25">
      <c r="A166">
        <v>1094</v>
      </c>
      <c r="B166" t="s">
        <v>301</v>
      </c>
      <c r="C166" t="s">
        <v>302</v>
      </c>
      <c r="D166" t="s">
        <v>36</v>
      </c>
      <c r="E166" t="s">
        <v>10</v>
      </c>
      <c r="F166" t="s">
        <v>37</v>
      </c>
      <c r="G166">
        <v>95</v>
      </c>
      <c r="H166" t="s">
        <v>8</v>
      </c>
      <c r="I166" t="s">
        <v>8</v>
      </c>
      <c r="J166" t="s">
        <v>8</v>
      </c>
      <c r="K166" t="s">
        <v>12169</v>
      </c>
    </row>
    <row r="167" spans="1:11" x14ac:dyDescent="0.25">
      <c r="A167">
        <v>1094</v>
      </c>
      <c r="B167" t="s">
        <v>301</v>
      </c>
      <c r="C167" t="s">
        <v>302</v>
      </c>
      <c r="D167" t="s">
        <v>36</v>
      </c>
      <c r="E167" t="s">
        <v>10</v>
      </c>
      <c r="F167" t="s">
        <v>37</v>
      </c>
      <c r="G167">
        <v>95</v>
      </c>
      <c r="H167" t="s">
        <v>8</v>
      </c>
      <c r="I167" t="s">
        <v>8</v>
      </c>
      <c r="J167" t="s">
        <v>8</v>
      </c>
      <c r="K167" t="s">
        <v>12169</v>
      </c>
    </row>
    <row r="168" spans="1:11" x14ac:dyDescent="0.25">
      <c r="A168">
        <v>1094</v>
      </c>
      <c r="B168" t="s">
        <v>301</v>
      </c>
      <c r="C168" t="s">
        <v>302</v>
      </c>
      <c r="D168" t="s">
        <v>36</v>
      </c>
      <c r="E168" t="s">
        <v>10</v>
      </c>
      <c r="F168" t="s">
        <v>37</v>
      </c>
      <c r="G168">
        <v>95</v>
      </c>
      <c r="H168" t="s">
        <v>8</v>
      </c>
      <c r="I168" t="s">
        <v>8</v>
      </c>
      <c r="J168" t="s">
        <v>8</v>
      </c>
      <c r="K168" t="s">
        <v>12169</v>
      </c>
    </row>
    <row r="169" spans="1:11" x14ac:dyDescent="0.25">
      <c r="A169">
        <v>1094</v>
      </c>
      <c r="B169" t="s">
        <v>301</v>
      </c>
      <c r="C169" t="s">
        <v>302</v>
      </c>
      <c r="D169" t="s">
        <v>36</v>
      </c>
      <c r="E169" t="s">
        <v>10</v>
      </c>
      <c r="F169" t="s">
        <v>37</v>
      </c>
      <c r="G169">
        <v>95</v>
      </c>
      <c r="H169" t="s">
        <v>8</v>
      </c>
      <c r="I169" t="s">
        <v>8</v>
      </c>
      <c r="J169" t="s">
        <v>8</v>
      </c>
      <c r="K169" t="s">
        <v>12169</v>
      </c>
    </row>
    <row r="170" spans="1:11" x14ac:dyDescent="0.25">
      <c r="A170">
        <v>1095</v>
      </c>
      <c r="B170" t="s">
        <v>303</v>
      </c>
      <c r="C170" t="s">
        <v>304</v>
      </c>
      <c r="D170" t="s">
        <v>197</v>
      </c>
      <c r="E170" t="s">
        <v>10</v>
      </c>
      <c r="F170" t="s">
        <v>305</v>
      </c>
      <c r="G170">
        <v>96</v>
      </c>
      <c r="H170" t="s">
        <v>8</v>
      </c>
      <c r="I170" t="s">
        <v>8</v>
      </c>
      <c r="J170" t="s">
        <v>8</v>
      </c>
      <c r="K170" t="s">
        <v>12169</v>
      </c>
    </row>
    <row r="171" spans="1:11" x14ac:dyDescent="0.25">
      <c r="A171">
        <v>1096</v>
      </c>
      <c r="B171" t="s">
        <v>306</v>
      </c>
      <c r="C171" t="s">
        <v>307</v>
      </c>
      <c r="D171" t="s">
        <v>308</v>
      </c>
      <c r="E171" t="s">
        <v>69</v>
      </c>
      <c r="F171" t="s">
        <v>309</v>
      </c>
      <c r="G171">
        <v>97</v>
      </c>
      <c r="H171" t="s">
        <v>8</v>
      </c>
      <c r="I171" t="s">
        <v>8</v>
      </c>
      <c r="J171" t="s">
        <v>8</v>
      </c>
      <c r="K171" t="s">
        <v>12169</v>
      </c>
    </row>
    <row r="172" spans="1:11" x14ac:dyDescent="0.25">
      <c r="A172">
        <v>1097</v>
      </c>
      <c r="B172" t="s">
        <v>310</v>
      </c>
      <c r="C172" t="s">
        <v>311</v>
      </c>
      <c r="D172" t="s">
        <v>312</v>
      </c>
      <c r="E172" t="s">
        <v>133</v>
      </c>
      <c r="F172" t="s">
        <v>313</v>
      </c>
      <c r="G172">
        <v>98</v>
      </c>
      <c r="H172" t="s">
        <v>8</v>
      </c>
      <c r="I172" t="s">
        <v>8</v>
      </c>
      <c r="J172" t="s">
        <v>8</v>
      </c>
      <c r="K172" t="s">
        <v>12169</v>
      </c>
    </row>
    <row r="173" spans="1:11" x14ac:dyDescent="0.25">
      <c r="A173">
        <v>1098</v>
      </c>
      <c r="B173" t="s">
        <v>314</v>
      </c>
      <c r="C173" t="s">
        <v>315</v>
      </c>
      <c r="D173" t="s">
        <v>36</v>
      </c>
      <c r="E173" t="s">
        <v>10</v>
      </c>
      <c r="F173" t="s">
        <v>40</v>
      </c>
      <c r="G173">
        <v>99</v>
      </c>
      <c r="H173" t="s">
        <v>8</v>
      </c>
      <c r="I173" t="s">
        <v>8</v>
      </c>
      <c r="J173" t="s">
        <v>8</v>
      </c>
      <c r="K173" t="s">
        <v>12169</v>
      </c>
    </row>
    <row r="174" spans="1:11" x14ac:dyDescent="0.25">
      <c r="A174">
        <v>1099</v>
      </c>
      <c r="B174" t="s">
        <v>316</v>
      </c>
      <c r="C174" t="s">
        <v>317</v>
      </c>
      <c r="D174" t="s">
        <v>36</v>
      </c>
      <c r="E174" t="s">
        <v>10</v>
      </c>
      <c r="F174" t="s">
        <v>37</v>
      </c>
      <c r="G174">
        <v>100</v>
      </c>
      <c r="H174" t="s">
        <v>8</v>
      </c>
      <c r="I174" t="s">
        <v>8</v>
      </c>
      <c r="J174" t="s">
        <v>8</v>
      </c>
      <c r="K174" t="s">
        <v>12169</v>
      </c>
    </row>
    <row r="175" spans="1:11" x14ac:dyDescent="0.25">
      <c r="A175">
        <v>1100</v>
      </c>
      <c r="B175" t="s">
        <v>318</v>
      </c>
      <c r="C175" t="s">
        <v>319</v>
      </c>
      <c r="D175" t="s">
        <v>211</v>
      </c>
      <c r="E175" t="s">
        <v>174</v>
      </c>
      <c r="F175" t="s">
        <v>320</v>
      </c>
      <c r="G175">
        <v>101</v>
      </c>
      <c r="H175" t="s">
        <v>8</v>
      </c>
      <c r="I175" t="s">
        <v>8</v>
      </c>
      <c r="J175" t="s">
        <v>8</v>
      </c>
      <c r="K175" t="s">
        <v>12169</v>
      </c>
    </row>
    <row r="176" spans="1:11" x14ac:dyDescent="0.25">
      <c r="A176">
        <v>1100</v>
      </c>
      <c r="B176" t="s">
        <v>318</v>
      </c>
      <c r="C176" t="s">
        <v>319</v>
      </c>
      <c r="D176" t="s">
        <v>211</v>
      </c>
      <c r="E176" t="s">
        <v>174</v>
      </c>
      <c r="F176" t="s">
        <v>320</v>
      </c>
      <c r="G176">
        <v>101</v>
      </c>
      <c r="H176" t="s">
        <v>8</v>
      </c>
      <c r="I176" t="s">
        <v>8</v>
      </c>
      <c r="J176" t="s">
        <v>8</v>
      </c>
      <c r="K176" t="s">
        <v>12169</v>
      </c>
    </row>
    <row r="177" spans="1:11" x14ac:dyDescent="0.25">
      <c r="A177">
        <v>1101</v>
      </c>
      <c r="B177" t="s">
        <v>321</v>
      </c>
      <c r="C177" t="s">
        <v>322</v>
      </c>
      <c r="D177" t="s">
        <v>323</v>
      </c>
      <c r="E177" t="s">
        <v>10</v>
      </c>
      <c r="F177" t="s">
        <v>37</v>
      </c>
      <c r="G177">
        <v>102</v>
      </c>
      <c r="H177" t="s">
        <v>8</v>
      </c>
      <c r="I177" t="s">
        <v>8</v>
      </c>
      <c r="J177" t="s">
        <v>8</v>
      </c>
      <c r="K177" t="s">
        <v>12169</v>
      </c>
    </row>
    <row r="178" spans="1:11" x14ac:dyDescent="0.25">
      <c r="A178">
        <v>1103</v>
      </c>
      <c r="B178" t="s">
        <v>324</v>
      </c>
      <c r="C178" t="s">
        <v>325</v>
      </c>
      <c r="D178" t="s">
        <v>326</v>
      </c>
      <c r="E178" t="s">
        <v>158</v>
      </c>
      <c r="F178" t="s">
        <v>327</v>
      </c>
      <c r="G178">
        <v>104</v>
      </c>
      <c r="H178" t="s">
        <v>8</v>
      </c>
      <c r="I178" t="s">
        <v>8</v>
      </c>
      <c r="J178" t="s">
        <v>8</v>
      </c>
      <c r="K178" t="s">
        <v>12169</v>
      </c>
    </row>
    <row r="179" spans="1:11" x14ac:dyDescent="0.25">
      <c r="A179">
        <v>1104</v>
      </c>
      <c r="B179" t="s">
        <v>328</v>
      </c>
      <c r="C179" t="s">
        <v>329</v>
      </c>
      <c r="D179" t="s">
        <v>36</v>
      </c>
      <c r="E179" t="s">
        <v>10</v>
      </c>
      <c r="F179" t="s">
        <v>208</v>
      </c>
      <c r="G179">
        <v>105</v>
      </c>
      <c r="H179" t="s">
        <v>8</v>
      </c>
      <c r="I179" t="s">
        <v>8</v>
      </c>
      <c r="J179" t="s">
        <v>8</v>
      </c>
      <c r="K179" t="s">
        <v>12169</v>
      </c>
    </row>
    <row r="180" spans="1:11" x14ac:dyDescent="0.25">
      <c r="A180">
        <v>1105</v>
      </c>
      <c r="B180" t="s">
        <v>330</v>
      </c>
      <c r="C180" t="s">
        <v>331</v>
      </c>
      <c r="D180" t="s">
        <v>332</v>
      </c>
      <c r="E180" t="s">
        <v>69</v>
      </c>
      <c r="F180" t="s">
        <v>333</v>
      </c>
      <c r="G180">
        <v>106</v>
      </c>
      <c r="H180" t="s">
        <v>8</v>
      </c>
      <c r="I180" t="s">
        <v>8</v>
      </c>
      <c r="J180" t="s">
        <v>8</v>
      </c>
      <c r="K180" t="s">
        <v>12169</v>
      </c>
    </row>
    <row r="181" spans="1:11" x14ac:dyDescent="0.25">
      <c r="A181">
        <v>1106</v>
      </c>
      <c r="B181" t="s">
        <v>334</v>
      </c>
      <c r="C181" t="s">
        <v>335</v>
      </c>
      <c r="D181" t="s">
        <v>336</v>
      </c>
      <c r="E181" t="s">
        <v>10</v>
      </c>
      <c r="F181" t="s">
        <v>337</v>
      </c>
      <c r="G181">
        <v>107</v>
      </c>
      <c r="H181" t="s">
        <v>8</v>
      </c>
      <c r="I181" t="s">
        <v>8</v>
      </c>
      <c r="J181" t="s">
        <v>8</v>
      </c>
      <c r="K181" t="s">
        <v>12169</v>
      </c>
    </row>
    <row r="182" spans="1:11" x14ac:dyDescent="0.25">
      <c r="A182">
        <v>1107</v>
      </c>
      <c r="B182" t="s">
        <v>338</v>
      </c>
      <c r="C182" t="s">
        <v>339</v>
      </c>
      <c r="D182" t="s">
        <v>340</v>
      </c>
      <c r="E182" t="s">
        <v>341</v>
      </c>
      <c r="F182" t="s">
        <v>342</v>
      </c>
      <c r="G182">
        <v>108</v>
      </c>
      <c r="H182" t="s">
        <v>8</v>
      </c>
      <c r="I182" t="s">
        <v>8</v>
      </c>
      <c r="J182" t="s">
        <v>8</v>
      </c>
      <c r="K182" t="s">
        <v>12169</v>
      </c>
    </row>
    <row r="183" spans="1:11" x14ac:dyDescent="0.25">
      <c r="A183">
        <v>1108</v>
      </c>
      <c r="B183" t="s">
        <v>343</v>
      </c>
      <c r="C183" t="s">
        <v>344</v>
      </c>
      <c r="D183" t="s">
        <v>36</v>
      </c>
      <c r="E183" t="s">
        <v>10</v>
      </c>
      <c r="F183" t="s">
        <v>37</v>
      </c>
      <c r="G183">
        <v>109</v>
      </c>
      <c r="H183" t="s">
        <v>8</v>
      </c>
      <c r="I183" t="s">
        <v>8</v>
      </c>
      <c r="J183" t="s">
        <v>8</v>
      </c>
      <c r="K183" t="s">
        <v>12169</v>
      </c>
    </row>
    <row r="184" spans="1:11" x14ac:dyDescent="0.25">
      <c r="A184">
        <v>1109</v>
      </c>
      <c r="B184" t="s">
        <v>345</v>
      </c>
      <c r="C184" t="s">
        <v>9135</v>
      </c>
      <c r="D184" t="s">
        <v>375</v>
      </c>
      <c r="E184" t="s">
        <v>10</v>
      </c>
      <c r="F184" t="s">
        <v>376</v>
      </c>
      <c r="G184">
        <v>110</v>
      </c>
      <c r="H184" t="s">
        <v>8</v>
      </c>
      <c r="I184" t="s">
        <v>8</v>
      </c>
      <c r="J184" t="s">
        <v>8</v>
      </c>
      <c r="K184" t="s">
        <v>12169</v>
      </c>
    </row>
    <row r="185" spans="1:11" x14ac:dyDescent="0.25">
      <c r="A185">
        <v>1110</v>
      </c>
      <c r="B185" t="s">
        <v>346</v>
      </c>
      <c r="C185" t="s">
        <v>347</v>
      </c>
      <c r="D185" t="s">
        <v>312</v>
      </c>
      <c r="E185" t="s">
        <v>133</v>
      </c>
      <c r="F185" t="s">
        <v>313</v>
      </c>
      <c r="G185">
        <v>111</v>
      </c>
      <c r="H185" t="s">
        <v>8</v>
      </c>
      <c r="I185" t="s">
        <v>8</v>
      </c>
      <c r="J185" t="s">
        <v>8</v>
      </c>
      <c r="K185" t="s">
        <v>12169</v>
      </c>
    </row>
    <row r="186" spans="1:11" x14ac:dyDescent="0.25">
      <c r="A186">
        <v>1111</v>
      </c>
      <c r="B186" t="s">
        <v>348</v>
      </c>
      <c r="C186" t="s">
        <v>349</v>
      </c>
      <c r="D186" t="s">
        <v>350</v>
      </c>
      <c r="E186" t="s">
        <v>10</v>
      </c>
      <c r="F186" t="s">
        <v>351</v>
      </c>
      <c r="G186">
        <v>112</v>
      </c>
      <c r="H186" t="s">
        <v>8</v>
      </c>
      <c r="I186" t="s">
        <v>8</v>
      </c>
      <c r="J186" t="s">
        <v>8</v>
      </c>
      <c r="K186" t="s">
        <v>12169</v>
      </c>
    </row>
    <row r="187" spans="1:11" x14ac:dyDescent="0.25">
      <c r="A187">
        <v>1112</v>
      </c>
      <c r="B187" t="s">
        <v>352</v>
      </c>
      <c r="C187" t="s">
        <v>353</v>
      </c>
      <c r="D187" t="s">
        <v>24</v>
      </c>
      <c r="E187" t="s">
        <v>25</v>
      </c>
      <c r="F187" t="s">
        <v>354</v>
      </c>
      <c r="G187">
        <v>113</v>
      </c>
      <c r="H187" t="s">
        <v>8</v>
      </c>
      <c r="I187" t="s">
        <v>8</v>
      </c>
      <c r="J187" t="s">
        <v>8</v>
      </c>
      <c r="K187" t="s">
        <v>12169</v>
      </c>
    </row>
    <row r="188" spans="1:11" x14ac:dyDescent="0.25">
      <c r="A188">
        <v>1113</v>
      </c>
      <c r="B188" t="s">
        <v>355</v>
      </c>
      <c r="C188" t="s">
        <v>356</v>
      </c>
      <c r="D188" t="s">
        <v>9</v>
      </c>
      <c r="E188" t="s">
        <v>10</v>
      </c>
      <c r="F188" t="s">
        <v>357</v>
      </c>
      <c r="G188">
        <v>114</v>
      </c>
      <c r="H188" t="s">
        <v>8</v>
      </c>
      <c r="I188" t="s">
        <v>8</v>
      </c>
      <c r="J188" t="s">
        <v>8</v>
      </c>
      <c r="K188" t="s">
        <v>12169</v>
      </c>
    </row>
    <row r="189" spans="1:11" x14ac:dyDescent="0.25">
      <c r="A189">
        <v>1114</v>
      </c>
      <c r="B189" t="s">
        <v>358</v>
      </c>
      <c r="C189" t="s">
        <v>359</v>
      </c>
      <c r="D189" t="s">
        <v>36</v>
      </c>
      <c r="E189" t="s">
        <v>10</v>
      </c>
      <c r="F189" t="s">
        <v>208</v>
      </c>
      <c r="G189">
        <v>115</v>
      </c>
      <c r="H189" t="s">
        <v>8</v>
      </c>
      <c r="I189" t="s">
        <v>8</v>
      </c>
      <c r="J189" t="s">
        <v>8</v>
      </c>
      <c r="K189" t="s">
        <v>12169</v>
      </c>
    </row>
    <row r="190" spans="1:11" x14ac:dyDescent="0.25">
      <c r="A190">
        <v>1115</v>
      </c>
      <c r="B190" t="s">
        <v>360</v>
      </c>
      <c r="C190" t="s">
        <v>361</v>
      </c>
      <c r="D190" t="s">
        <v>362</v>
      </c>
      <c r="E190" t="s">
        <v>10</v>
      </c>
      <c r="F190" t="s">
        <v>363</v>
      </c>
      <c r="G190">
        <v>116</v>
      </c>
      <c r="H190" t="s">
        <v>8</v>
      </c>
      <c r="I190" t="s">
        <v>8</v>
      </c>
      <c r="J190" t="s">
        <v>8</v>
      </c>
      <c r="K190" t="s">
        <v>12169</v>
      </c>
    </row>
    <row r="191" spans="1:11" x14ac:dyDescent="0.25">
      <c r="A191">
        <v>1115</v>
      </c>
      <c r="B191" t="s">
        <v>360</v>
      </c>
      <c r="C191" t="s">
        <v>361</v>
      </c>
      <c r="D191" t="s">
        <v>362</v>
      </c>
      <c r="E191" t="s">
        <v>10</v>
      </c>
      <c r="F191" t="s">
        <v>363</v>
      </c>
      <c r="G191">
        <v>116</v>
      </c>
      <c r="H191" t="s">
        <v>8</v>
      </c>
      <c r="I191" t="s">
        <v>8</v>
      </c>
      <c r="J191" t="s">
        <v>8</v>
      </c>
      <c r="K191" t="s">
        <v>12169</v>
      </c>
    </row>
    <row r="192" spans="1:11" x14ac:dyDescent="0.25">
      <c r="A192">
        <v>1115</v>
      </c>
      <c r="B192" t="s">
        <v>360</v>
      </c>
      <c r="C192" t="s">
        <v>361</v>
      </c>
      <c r="D192" t="s">
        <v>362</v>
      </c>
      <c r="E192" t="s">
        <v>10</v>
      </c>
      <c r="F192" t="s">
        <v>363</v>
      </c>
      <c r="G192">
        <v>116</v>
      </c>
      <c r="H192" t="s">
        <v>8</v>
      </c>
      <c r="I192" t="s">
        <v>8</v>
      </c>
      <c r="J192" t="s">
        <v>8</v>
      </c>
      <c r="K192" t="s">
        <v>12169</v>
      </c>
    </row>
    <row r="193" spans="1:11" x14ac:dyDescent="0.25">
      <c r="A193">
        <v>1115</v>
      </c>
      <c r="B193" t="s">
        <v>360</v>
      </c>
      <c r="C193" t="s">
        <v>361</v>
      </c>
      <c r="D193" t="s">
        <v>362</v>
      </c>
      <c r="E193" t="s">
        <v>10</v>
      </c>
      <c r="F193" t="s">
        <v>363</v>
      </c>
      <c r="G193">
        <v>116</v>
      </c>
      <c r="H193" t="s">
        <v>8</v>
      </c>
      <c r="I193" t="s">
        <v>8</v>
      </c>
      <c r="J193" t="s">
        <v>8</v>
      </c>
      <c r="K193" t="s">
        <v>12169</v>
      </c>
    </row>
    <row r="194" spans="1:11" x14ac:dyDescent="0.25">
      <c r="A194">
        <v>1116</v>
      </c>
      <c r="B194" t="s">
        <v>364</v>
      </c>
      <c r="C194" t="s">
        <v>365</v>
      </c>
      <c r="D194" t="s">
        <v>129</v>
      </c>
      <c r="E194" t="s">
        <v>10</v>
      </c>
      <c r="F194" t="s">
        <v>88</v>
      </c>
      <c r="G194">
        <v>117</v>
      </c>
      <c r="H194" t="s">
        <v>8</v>
      </c>
      <c r="I194" t="s">
        <v>8</v>
      </c>
      <c r="J194" t="s">
        <v>8</v>
      </c>
      <c r="K194" t="s">
        <v>12169</v>
      </c>
    </row>
    <row r="195" spans="1:11" x14ac:dyDescent="0.25">
      <c r="A195">
        <v>1117</v>
      </c>
      <c r="B195" t="s">
        <v>366</v>
      </c>
      <c r="C195" t="s">
        <v>367</v>
      </c>
      <c r="D195" t="s">
        <v>24</v>
      </c>
      <c r="E195" t="s">
        <v>25</v>
      </c>
      <c r="F195" t="s">
        <v>368</v>
      </c>
      <c r="G195">
        <v>118</v>
      </c>
      <c r="H195" t="s">
        <v>8</v>
      </c>
      <c r="I195" t="s">
        <v>8</v>
      </c>
      <c r="J195" t="s">
        <v>8</v>
      </c>
      <c r="K195" t="s">
        <v>12169</v>
      </c>
    </row>
    <row r="196" spans="1:11" x14ac:dyDescent="0.25">
      <c r="A196">
        <v>1117</v>
      </c>
      <c r="B196" t="s">
        <v>366</v>
      </c>
      <c r="C196" t="s">
        <v>367</v>
      </c>
      <c r="D196" t="s">
        <v>24</v>
      </c>
      <c r="E196" t="s">
        <v>25</v>
      </c>
      <c r="F196" t="s">
        <v>368</v>
      </c>
      <c r="G196">
        <v>118</v>
      </c>
      <c r="H196" t="s">
        <v>8</v>
      </c>
      <c r="I196" t="s">
        <v>8</v>
      </c>
      <c r="J196" t="s">
        <v>8</v>
      </c>
      <c r="K196" t="s">
        <v>12169</v>
      </c>
    </row>
    <row r="197" spans="1:11" x14ac:dyDescent="0.25">
      <c r="A197">
        <v>1117</v>
      </c>
      <c r="B197" t="s">
        <v>366</v>
      </c>
      <c r="C197" t="s">
        <v>367</v>
      </c>
      <c r="D197" t="s">
        <v>24</v>
      </c>
      <c r="E197" t="s">
        <v>25</v>
      </c>
      <c r="F197" t="s">
        <v>368</v>
      </c>
      <c r="G197">
        <v>118</v>
      </c>
      <c r="H197" t="s">
        <v>8</v>
      </c>
      <c r="I197" t="s">
        <v>8</v>
      </c>
      <c r="J197" t="s">
        <v>8</v>
      </c>
      <c r="K197" t="s">
        <v>12169</v>
      </c>
    </row>
    <row r="198" spans="1:11" x14ac:dyDescent="0.25">
      <c r="A198">
        <v>1117</v>
      </c>
      <c r="B198" t="s">
        <v>366</v>
      </c>
      <c r="C198" t="s">
        <v>367</v>
      </c>
      <c r="D198" t="s">
        <v>24</v>
      </c>
      <c r="E198" t="s">
        <v>25</v>
      </c>
      <c r="F198" t="s">
        <v>368</v>
      </c>
      <c r="G198">
        <v>118</v>
      </c>
      <c r="H198" t="s">
        <v>8</v>
      </c>
      <c r="I198" t="s">
        <v>8</v>
      </c>
      <c r="J198" t="s">
        <v>8</v>
      </c>
      <c r="K198" t="s">
        <v>12169</v>
      </c>
    </row>
    <row r="199" spans="1:11" x14ac:dyDescent="0.25">
      <c r="A199">
        <v>1117</v>
      </c>
      <c r="B199" t="s">
        <v>366</v>
      </c>
      <c r="C199" t="s">
        <v>367</v>
      </c>
      <c r="D199" t="s">
        <v>24</v>
      </c>
      <c r="E199" t="s">
        <v>25</v>
      </c>
      <c r="F199" t="s">
        <v>368</v>
      </c>
      <c r="G199">
        <v>118</v>
      </c>
      <c r="H199" t="s">
        <v>8</v>
      </c>
      <c r="I199" t="s">
        <v>8</v>
      </c>
      <c r="J199" t="s">
        <v>8</v>
      </c>
      <c r="K199" t="s">
        <v>12169</v>
      </c>
    </row>
    <row r="200" spans="1:11" x14ac:dyDescent="0.25">
      <c r="A200">
        <v>1117</v>
      </c>
      <c r="B200" t="s">
        <v>366</v>
      </c>
      <c r="C200" t="s">
        <v>367</v>
      </c>
      <c r="D200" t="s">
        <v>24</v>
      </c>
      <c r="E200" t="s">
        <v>25</v>
      </c>
      <c r="F200" t="s">
        <v>368</v>
      </c>
      <c r="G200">
        <v>118</v>
      </c>
      <c r="H200" t="s">
        <v>8</v>
      </c>
      <c r="I200" t="s">
        <v>8</v>
      </c>
      <c r="J200" t="s">
        <v>8</v>
      </c>
      <c r="K200" t="s">
        <v>12169</v>
      </c>
    </row>
    <row r="201" spans="1:11" x14ac:dyDescent="0.25">
      <c r="A201">
        <v>1117</v>
      </c>
      <c r="B201" t="s">
        <v>366</v>
      </c>
      <c r="C201" t="s">
        <v>367</v>
      </c>
      <c r="D201" t="s">
        <v>24</v>
      </c>
      <c r="E201" t="s">
        <v>25</v>
      </c>
      <c r="F201" t="s">
        <v>368</v>
      </c>
      <c r="G201">
        <v>118</v>
      </c>
      <c r="H201" t="s">
        <v>8</v>
      </c>
      <c r="I201" t="s">
        <v>8</v>
      </c>
      <c r="J201" t="s">
        <v>8</v>
      </c>
      <c r="K201" t="s">
        <v>12169</v>
      </c>
    </row>
    <row r="202" spans="1:11" x14ac:dyDescent="0.25">
      <c r="A202">
        <v>1117</v>
      </c>
      <c r="B202" t="s">
        <v>366</v>
      </c>
      <c r="C202" t="s">
        <v>367</v>
      </c>
      <c r="D202" t="s">
        <v>24</v>
      </c>
      <c r="E202" t="s">
        <v>25</v>
      </c>
      <c r="F202" t="s">
        <v>368</v>
      </c>
      <c r="G202">
        <v>118</v>
      </c>
      <c r="H202" t="s">
        <v>8</v>
      </c>
      <c r="I202" t="s">
        <v>8</v>
      </c>
      <c r="J202" t="s">
        <v>8</v>
      </c>
      <c r="K202" t="s">
        <v>12169</v>
      </c>
    </row>
    <row r="203" spans="1:11" x14ac:dyDescent="0.25">
      <c r="A203">
        <v>1117</v>
      </c>
      <c r="B203" t="s">
        <v>366</v>
      </c>
      <c r="C203" t="s">
        <v>367</v>
      </c>
      <c r="D203" t="s">
        <v>24</v>
      </c>
      <c r="E203" t="s">
        <v>25</v>
      </c>
      <c r="F203" t="s">
        <v>368</v>
      </c>
      <c r="G203">
        <v>118</v>
      </c>
      <c r="H203" t="s">
        <v>8</v>
      </c>
      <c r="I203" t="s">
        <v>8</v>
      </c>
      <c r="J203" t="s">
        <v>8</v>
      </c>
      <c r="K203" t="s">
        <v>12169</v>
      </c>
    </row>
    <row r="204" spans="1:11" x14ac:dyDescent="0.25">
      <c r="A204">
        <v>1117</v>
      </c>
      <c r="B204" t="s">
        <v>366</v>
      </c>
      <c r="C204" t="s">
        <v>367</v>
      </c>
      <c r="D204" t="s">
        <v>24</v>
      </c>
      <c r="E204" t="s">
        <v>25</v>
      </c>
      <c r="F204" t="s">
        <v>368</v>
      </c>
      <c r="G204">
        <v>118</v>
      </c>
      <c r="H204" t="s">
        <v>8</v>
      </c>
      <c r="I204" t="s">
        <v>8</v>
      </c>
      <c r="J204" t="s">
        <v>8</v>
      </c>
      <c r="K204" t="s">
        <v>12169</v>
      </c>
    </row>
    <row r="205" spans="1:11" x14ac:dyDescent="0.25">
      <c r="A205">
        <v>1118</v>
      </c>
      <c r="B205" t="s">
        <v>369</v>
      </c>
      <c r="C205" t="s">
        <v>370</v>
      </c>
      <c r="D205" t="s">
        <v>9</v>
      </c>
      <c r="E205" t="s">
        <v>10</v>
      </c>
      <c r="F205" t="s">
        <v>283</v>
      </c>
      <c r="G205">
        <v>119</v>
      </c>
      <c r="H205" t="s">
        <v>8</v>
      </c>
      <c r="I205" t="s">
        <v>8</v>
      </c>
      <c r="J205" t="s">
        <v>8</v>
      </c>
      <c r="K205" t="s">
        <v>12169</v>
      </c>
    </row>
    <row r="206" spans="1:11" x14ac:dyDescent="0.25">
      <c r="A206">
        <v>1119</v>
      </c>
      <c r="B206" t="s">
        <v>371</v>
      </c>
      <c r="C206" t="s">
        <v>372</v>
      </c>
      <c r="D206" t="s">
        <v>9</v>
      </c>
      <c r="E206" t="s">
        <v>10</v>
      </c>
      <c r="F206" t="s">
        <v>305</v>
      </c>
      <c r="G206">
        <v>120</v>
      </c>
      <c r="H206" t="s">
        <v>8</v>
      </c>
      <c r="I206" t="s">
        <v>8</v>
      </c>
      <c r="J206" t="s">
        <v>8</v>
      </c>
      <c r="K206" t="s">
        <v>12169</v>
      </c>
    </row>
    <row r="207" spans="1:11" x14ac:dyDescent="0.25">
      <c r="A207">
        <v>1119</v>
      </c>
      <c r="B207" t="s">
        <v>371</v>
      </c>
      <c r="C207" t="s">
        <v>372</v>
      </c>
      <c r="D207" t="s">
        <v>9</v>
      </c>
      <c r="E207" t="s">
        <v>10</v>
      </c>
      <c r="F207" t="s">
        <v>305</v>
      </c>
      <c r="G207">
        <v>120</v>
      </c>
      <c r="H207" t="s">
        <v>8</v>
      </c>
      <c r="I207" t="s">
        <v>8</v>
      </c>
      <c r="J207" t="s">
        <v>8</v>
      </c>
      <c r="K207" t="s">
        <v>12169</v>
      </c>
    </row>
    <row r="208" spans="1:11" x14ac:dyDescent="0.25">
      <c r="A208">
        <v>1121</v>
      </c>
      <c r="B208" t="s">
        <v>373</v>
      </c>
      <c r="C208" t="s">
        <v>374</v>
      </c>
      <c r="D208" t="s">
        <v>375</v>
      </c>
      <c r="E208" t="s">
        <v>10</v>
      </c>
      <c r="F208" t="s">
        <v>376</v>
      </c>
      <c r="G208">
        <v>121</v>
      </c>
      <c r="H208" t="s">
        <v>8</v>
      </c>
      <c r="I208" t="s">
        <v>8</v>
      </c>
      <c r="J208" t="s">
        <v>8</v>
      </c>
      <c r="K208" t="s">
        <v>12169</v>
      </c>
    </row>
    <row r="209" spans="1:11" x14ac:dyDescent="0.25">
      <c r="A209">
        <v>1122</v>
      </c>
      <c r="B209" t="s">
        <v>377</v>
      </c>
      <c r="C209" t="s">
        <v>378</v>
      </c>
      <c r="D209" t="s">
        <v>36</v>
      </c>
      <c r="E209" t="s">
        <v>10</v>
      </c>
      <c r="F209" t="s">
        <v>40</v>
      </c>
      <c r="G209">
        <v>122</v>
      </c>
      <c r="H209" t="s">
        <v>8</v>
      </c>
      <c r="I209" t="s">
        <v>8</v>
      </c>
      <c r="J209" t="s">
        <v>8</v>
      </c>
      <c r="K209" t="s">
        <v>12169</v>
      </c>
    </row>
    <row r="210" spans="1:11" x14ac:dyDescent="0.25">
      <c r="A210">
        <v>1123</v>
      </c>
      <c r="B210" t="s">
        <v>379</v>
      </c>
      <c r="C210" t="s">
        <v>380</v>
      </c>
      <c r="D210" t="s">
        <v>381</v>
      </c>
      <c r="E210" t="s">
        <v>10</v>
      </c>
      <c r="F210" t="s">
        <v>21</v>
      </c>
      <c r="G210">
        <v>123</v>
      </c>
      <c r="H210" t="s">
        <v>8</v>
      </c>
      <c r="I210" t="s">
        <v>8</v>
      </c>
      <c r="J210" t="s">
        <v>8</v>
      </c>
      <c r="K210" t="s">
        <v>12169</v>
      </c>
    </row>
    <row r="211" spans="1:11" x14ac:dyDescent="0.25">
      <c r="A211">
        <v>1124</v>
      </c>
      <c r="B211" t="s">
        <v>382</v>
      </c>
      <c r="C211" t="s">
        <v>383</v>
      </c>
      <c r="D211" t="s">
        <v>28</v>
      </c>
      <c r="E211" t="s">
        <v>10</v>
      </c>
      <c r="F211" t="s">
        <v>62</v>
      </c>
      <c r="G211">
        <v>124</v>
      </c>
      <c r="H211" t="s">
        <v>8</v>
      </c>
      <c r="I211" t="s">
        <v>8</v>
      </c>
      <c r="J211" t="s">
        <v>8</v>
      </c>
      <c r="K211" t="s">
        <v>12169</v>
      </c>
    </row>
    <row r="212" spans="1:11" x14ac:dyDescent="0.25">
      <c r="A212">
        <v>1125</v>
      </c>
      <c r="B212" t="s">
        <v>384</v>
      </c>
      <c r="C212" t="s">
        <v>10492</v>
      </c>
      <c r="D212" t="s">
        <v>129</v>
      </c>
      <c r="E212" t="s">
        <v>10</v>
      </c>
      <c r="F212" t="s">
        <v>88</v>
      </c>
      <c r="G212">
        <v>125</v>
      </c>
      <c r="H212" t="s">
        <v>8</v>
      </c>
      <c r="I212" t="s">
        <v>8</v>
      </c>
      <c r="J212" t="s">
        <v>8</v>
      </c>
      <c r="K212" t="s">
        <v>12169</v>
      </c>
    </row>
    <row r="213" spans="1:11" x14ac:dyDescent="0.25">
      <c r="A213">
        <v>1126</v>
      </c>
      <c r="B213" t="s">
        <v>385</v>
      </c>
      <c r="C213" t="s">
        <v>386</v>
      </c>
      <c r="D213" t="s">
        <v>387</v>
      </c>
      <c r="E213" t="s">
        <v>10</v>
      </c>
      <c r="F213" t="s">
        <v>388</v>
      </c>
      <c r="G213">
        <v>126</v>
      </c>
      <c r="H213" t="s">
        <v>8</v>
      </c>
      <c r="I213" t="s">
        <v>8</v>
      </c>
      <c r="J213" t="s">
        <v>8</v>
      </c>
      <c r="K213" t="s">
        <v>12169</v>
      </c>
    </row>
    <row r="214" spans="1:11" x14ac:dyDescent="0.25">
      <c r="A214">
        <v>1127</v>
      </c>
      <c r="B214" t="s">
        <v>389</v>
      </c>
      <c r="C214" t="s">
        <v>390</v>
      </c>
      <c r="D214" t="s">
        <v>391</v>
      </c>
      <c r="E214" t="s">
        <v>10</v>
      </c>
      <c r="F214" t="s">
        <v>392</v>
      </c>
      <c r="G214">
        <v>127</v>
      </c>
      <c r="H214" t="s">
        <v>8</v>
      </c>
      <c r="I214" t="s">
        <v>8</v>
      </c>
      <c r="J214" t="s">
        <v>8</v>
      </c>
      <c r="K214" t="s">
        <v>12169</v>
      </c>
    </row>
    <row r="215" spans="1:11" x14ac:dyDescent="0.25">
      <c r="A215">
        <v>1128</v>
      </c>
      <c r="B215" t="s">
        <v>393</v>
      </c>
      <c r="C215" t="s">
        <v>394</v>
      </c>
      <c r="D215" t="s">
        <v>336</v>
      </c>
      <c r="E215" t="s">
        <v>10</v>
      </c>
      <c r="F215" t="s">
        <v>337</v>
      </c>
      <c r="G215">
        <v>128</v>
      </c>
      <c r="H215" t="s">
        <v>8</v>
      </c>
      <c r="I215" t="s">
        <v>8</v>
      </c>
      <c r="J215" t="s">
        <v>8</v>
      </c>
      <c r="K215" t="s">
        <v>12169</v>
      </c>
    </row>
    <row r="216" spans="1:11" x14ac:dyDescent="0.25">
      <c r="A216">
        <v>1129</v>
      </c>
      <c r="B216" t="s">
        <v>395</v>
      </c>
      <c r="C216" t="s">
        <v>396</v>
      </c>
      <c r="D216" t="s">
        <v>129</v>
      </c>
      <c r="E216" t="s">
        <v>10</v>
      </c>
      <c r="F216" t="s">
        <v>273</v>
      </c>
      <c r="G216">
        <v>129</v>
      </c>
      <c r="H216" t="s">
        <v>8</v>
      </c>
      <c r="I216" t="s">
        <v>8</v>
      </c>
      <c r="J216" t="s">
        <v>8</v>
      </c>
      <c r="K216" t="s">
        <v>12169</v>
      </c>
    </row>
    <row r="217" spans="1:11" x14ac:dyDescent="0.25">
      <c r="A217">
        <v>1130</v>
      </c>
      <c r="B217" t="s">
        <v>397</v>
      </c>
      <c r="C217" t="s">
        <v>398</v>
      </c>
      <c r="D217" t="s">
        <v>83</v>
      </c>
      <c r="E217" t="s">
        <v>10</v>
      </c>
      <c r="F217" t="s">
        <v>84</v>
      </c>
      <c r="G217">
        <v>130</v>
      </c>
      <c r="H217" t="s">
        <v>8</v>
      </c>
      <c r="I217" t="s">
        <v>8</v>
      </c>
      <c r="J217" t="s">
        <v>8</v>
      </c>
      <c r="K217" t="s">
        <v>12169</v>
      </c>
    </row>
    <row r="218" spans="1:11" x14ac:dyDescent="0.25">
      <c r="A218">
        <v>1131</v>
      </c>
      <c r="B218" t="s">
        <v>399</v>
      </c>
      <c r="C218" t="s">
        <v>11411</v>
      </c>
      <c r="D218" t="s">
        <v>28</v>
      </c>
      <c r="E218" t="s">
        <v>10</v>
      </c>
      <c r="F218" t="s">
        <v>62</v>
      </c>
      <c r="G218">
        <v>131</v>
      </c>
      <c r="H218" t="s">
        <v>8</v>
      </c>
      <c r="I218" t="s">
        <v>8</v>
      </c>
      <c r="J218" t="s">
        <v>8</v>
      </c>
      <c r="K218" t="s">
        <v>12169</v>
      </c>
    </row>
    <row r="219" spans="1:11" x14ac:dyDescent="0.25">
      <c r="A219">
        <v>1131</v>
      </c>
      <c r="B219" t="s">
        <v>399</v>
      </c>
      <c r="C219" t="s">
        <v>11411</v>
      </c>
      <c r="D219" t="s">
        <v>28</v>
      </c>
      <c r="E219" t="s">
        <v>10</v>
      </c>
      <c r="F219" t="s">
        <v>62</v>
      </c>
      <c r="G219">
        <v>131</v>
      </c>
      <c r="H219" t="s">
        <v>8</v>
      </c>
      <c r="I219" t="s">
        <v>8</v>
      </c>
      <c r="J219" t="s">
        <v>8</v>
      </c>
      <c r="K219" t="s">
        <v>12169</v>
      </c>
    </row>
    <row r="220" spans="1:11" x14ac:dyDescent="0.25">
      <c r="A220">
        <v>1132</v>
      </c>
      <c r="B220" t="s">
        <v>400</v>
      </c>
      <c r="C220" t="s">
        <v>401</v>
      </c>
      <c r="D220" t="s">
        <v>36</v>
      </c>
      <c r="E220" t="s">
        <v>10</v>
      </c>
      <c r="F220" t="s">
        <v>88</v>
      </c>
      <c r="G220">
        <v>132</v>
      </c>
      <c r="H220" t="s">
        <v>8</v>
      </c>
      <c r="I220" t="s">
        <v>8</v>
      </c>
      <c r="J220" t="s">
        <v>8</v>
      </c>
      <c r="K220" t="s">
        <v>12169</v>
      </c>
    </row>
    <row r="221" spans="1:11" x14ac:dyDescent="0.25">
      <c r="A221">
        <v>1133</v>
      </c>
      <c r="B221" t="s">
        <v>402</v>
      </c>
      <c r="C221" t="s">
        <v>403</v>
      </c>
      <c r="D221" t="s">
        <v>279</v>
      </c>
      <c r="E221" t="s">
        <v>10</v>
      </c>
      <c r="F221" t="s">
        <v>280</v>
      </c>
      <c r="G221">
        <v>133</v>
      </c>
      <c r="H221" t="s">
        <v>8</v>
      </c>
      <c r="I221" t="s">
        <v>8</v>
      </c>
      <c r="J221" t="s">
        <v>8</v>
      </c>
      <c r="K221" t="s">
        <v>12169</v>
      </c>
    </row>
    <row r="222" spans="1:11" x14ac:dyDescent="0.25">
      <c r="A222">
        <v>1134</v>
      </c>
      <c r="B222" t="s">
        <v>404</v>
      </c>
      <c r="C222" t="s">
        <v>405</v>
      </c>
      <c r="D222" t="s">
        <v>36</v>
      </c>
      <c r="E222" t="s">
        <v>10</v>
      </c>
      <c r="F222" t="s">
        <v>406</v>
      </c>
      <c r="G222">
        <v>134</v>
      </c>
      <c r="H222" t="s">
        <v>8</v>
      </c>
      <c r="I222" t="s">
        <v>8</v>
      </c>
      <c r="J222" t="s">
        <v>8</v>
      </c>
      <c r="K222" t="s">
        <v>12169</v>
      </c>
    </row>
    <row r="223" spans="1:11" x14ac:dyDescent="0.25">
      <c r="A223">
        <v>1135</v>
      </c>
      <c r="B223" t="s">
        <v>407</v>
      </c>
      <c r="C223" t="s">
        <v>9661</v>
      </c>
      <c r="D223" t="s">
        <v>36</v>
      </c>
      <c r="E223" t="s">
        <v>10</v>
      </c>
      <c r="F223" t="s">
        <v>88</v>
      </c>
      <c r="G223">
        <v>135</v>
      </c>
      <c r="H223" t="s">
        <v>8</v>
      </c>
      <c r="I223" t="s">
        <v>8</v>
      </c>
      <c r="J223" t="s">
        <v>8</v>
      </c>
      <c r="K223" t="s">
        <v>12169</v>
      </c>
    </row>
    <row r="224" spans="1:11" x14ac:dyDescent="0.25">
      <c r="A224">
        <v>1136</v>
      </c>
      <c r="B224" t="s">
        <v>408</v>
      </c>
      <c r="C224" t="s">
        <v>409</v>
      </c>
      <c r="D224" t="s">
        <v>410</v>
      </c>
      <c r="E224" t="s">
        <v>411</v>
      </c>
      <c r="F224" t="s">
        <v>412</v>
      </c>
      <c r="G224">
        <v>136</v>
      </c>
      <c r="H224" t="s">
        <v>8</v>
      </c>
      <c r="I224" t="s">
        <v>8</v>
      </c>
      <c r="J224" t="s">
        <v>8</v>
      </c>
      <c r="K224" t="s">
        <v>12169</v>
      </c>
    </row>
    <row r="225" spans="1:11" x14ac:dyDescent="0.25">
      <c r="A225">
        <v>1137</v>
      </c>
      <c r="B225" t="s">
        <v>413</v>
      </c>
      <c r="C225" t="s">
        <v>414</v>
      </c>
      <c r="D225" t="s">
        <v>83</v>
      </c>
      <c r="E225" t="s">
        <v>10</v>
      </c>
      <c r="F225" t="s">
        <v>84</v>
      </c>
      <c r="G225">
        <v>137</v>
      </c>
      <c r="H225" t="s">
        <v>8</v>
      </c>
      <c r="I225" t="s">
        <v>8</v>
      </c>
      <c r="J225" t="s">
        <v>8</v>
      </c>
      <c r="K225" t="s">
        <v>12169</v>
      </c>
    </row>
    <row r="226" spans="1:11" x14ac:dyDescent="0.25">
      <c r="A226">
        <v>1137</v>
      </c>
      <c r="B226" t="s">
        <v>413</v>
      </c>
      <c r="C226" t="s">
        <v>414</v>
      </c>
      <c r="D226" t="s">
        <v>83</v>
      </c>
      <c r="E226" t="s">
        <v>10</v>
      </c>
      <c r="F226" t="s">
        <v>84</v>
      </c>
      <c r="G226">
        <v>137</v>
      </c>
      <c r="H226" t="s">
        <v>8</v>
      </c>
      <c r="I226" t="s">
        <v>8</v>
      </c>
      <c r="J226" t="s">
        <v>8</v>
      </c>
      <c r="K226" t="s">
        <v>12169</v>
      </c>
    </row>
    <row r="227" spans="1:11" x14ac:dyDescent="0.25">
      <c r="A227">
        <v>1137</v>
      </c>
      <c r="B227" t="s">
        <v>413</v>
      </c>
      <c r="C227" t="s">
        <v>414</v>
      </c>
      <c r="D227" t="s">
        <v>83</v>
      </c>
      <c r="E227" t="s">
        <v>10</v>
      </c>
      <c r="F227" t="s">
        <v>84</v>
      </c>
      <c r="G227">
        <v>137</v>
      </c>
      <c r="H227" t="s">
        <v>8</v>
      </c>
      <c r="I227" t="s">
        <v>8</v>
      </c>
      <c r="J227" t="s">
        <v>8</v>
      </c>
      <c r="K227" t="s">
        <v>12169</v>
      </c>
    </row>
    <row r="228" spans="1:11" x14ac:dyDescent="0.25">
      <c r="A228">
        <v>1138</v>
      </c>
      <c r="B228" t="s">
        <v>415</v>
      </c>
      <c r="C228" t="s">
        <v>416</v>
      </c>
      <c r="D228" t="s">
        <v>215</v>
      </c>
      <c r="E228" t="s">
        <v>10</v>
      </c>
      <c r="F228" t="s">
        <v>44</v>
      </c>
      <c r="G228">
        <v>138</v>
      </c>
      <c r="H228" t="s">
        <v>8</v>
      </c>
      <c r="I228" t="s">
        <v>8</v>
      </c>
      <c r="J228" t="s">
        <v>8</v>
      </c>
      <c r="K228" t="s">
        <v>12169</v>
      </c>
    </row>
    <row r="229" spans="1:11" x14ac:dyDescent="0.25">
      <c r="A229">
        <v>1139</v>
      </c>
      <c r="B229" t="s">
        <v>417</v>
      </c>
      <c r="C229" t="s">
        <v>418</v>
      </c>
      <c r="D229" t="s">
        <v>419</v>
      </c>
      <c r="E229" t="s">
        <v>153</v>
      </c>
      <c r="F229" t="s">
        <v>420</v>
      </c>
      <c r="G229">
        <v>139</v>
      </c>
      <c r="H229" t="s">
        <v>8</v>
      </c>
      <c r="I229" t="s">
        <v>8</v>
      </c>
      <c r="J229" t="s">
        <v>8</v>
      </c>
      <c r="K229" t="s">
        <v>12169</v>
      </c>
    </row>
    <row r="230" spans="1:11" x14ac:dyDescent="0.25">
      <c r="A230">
        <v>1140</v>
      </c>
      <c r="B230" t="s">
        <v>421</v>
      </c>
      <c r="C230" t="s">
        <v>422</v>
      </c>
      <c r="D230" t="s">
        <v>323</v>
      </c>
      <c r="E230" t="s">
        <v>10</v>
      </c>
      <c r="F230" t="s">
        <v>37</v>
      </c>
      <c r="G230">
        <v>140</v>
      </c>
      <c r="H230" t="s">
        <v>8</v>
      </c>
      <c r="I230" t="s">
        <v>8</v>
      </c>
      <c r="J230" t="s">
        <v>8</v>
      </c>
      <c r="K230" t="s">
        <v>12169</v>
      </c>
    </row>
    <row r="231" spans="1:11" x14ac:dyDescent="0.25">
      <c r="A231">
        <v>1141</v>
      </c>
      <c r="B231" t="s">
        <v>423</v>
      </c>
      <c r="C231" t="s">
        <v>424</v>
      </c>
      <c r="D231" t="s">
        <v>68</v>
      </c>
      <c r="E231" t="s">
        <v>69</v>
      </c>
      <c r="F231" t="s">
        <v>425</v>
      </c>
      <c r="G231">
        <v>141</v>
      </c>
      <c r="H231" t="s">
        <v>8</v>
      </c>
      <c r="I231" t="s">
        <v>8</v>
      </c>
      <c r="J231" t="s">
        <v>8</v>
      </c>
      <c r="K231" t="s">
        <v>12169</v>
      </c>
    </row>
    <row r="232" spans="1:11" x14ac:dyDescent="0.25">
      <c r="A232">
        <v>1141</v>
      </c>
      <c r="B232" t="s">
        <v>423</v>
      </c>
      <c r="C232" t="s">
        <v>424</v>
      </c>
      <c r="D232" t="s">
        <v>68</v>
      </c>
      <c r="E232" t="s">
        <v>69</v>
      </c>
      <c r="F232" t="s">
        <v>425</v>
      </c>
      <c r="G232">
        <v>141</v>
      </c>
      <c r="H232" t="s">
        <v>8</v>
      </c>
      <c r="I232" t="s">
        <v>8</v>
      </c>
      <c r="J232" t="s">
        <v>8</v>
      </c>
      <c r="K232" t="s">
        <v>12169</v>
      </c>
    </row>
    <row r="233" spans="1:11" x14ac:dyDescent="0.25">
      <c r="A233">
        <v>1141</v>
      </c>
      <c r="B233" t="s">
        <v>423</v>
      </c>
      <c r="C233" t="s">
        <v>424</v>
      </c>
      <c r="D233" t="s">
        <v>68</v>
      </c>
      <c r="E233" t="s">
        <v>69</v>
      </c>
      <c r="F233" t="s">
        <v>425</v>
      </c>
      <c r="G233">
        <v>141</v>
      </c>
      <c r="H233" t="s">
        <v>8</v>
      </c>
      <c r="I233" t="s">
        <v>8</v>
      </c>
      <c r="J233" t="s">
        <v>8</v>
      </c>
      <c r="K233" t="s">
        <v>12169</v>
      </c>
    </row>
    <row r="234" spans="1:11" x14ac:dyDescent="0.25">
      <c r="A234">
        <v>1142</v>
      </c>
      <c r="B234" t="s">
        <v>426</v>
      </c>
      <c r="C234" t="s">
        <v>427</v>
      </c>
      <c r="D234" t="s">
        <v>36</v>
      </c>
      <c r="E234" t="s">
        <v>10</v>
      </c>
      <c r="F234" t="s">
        <v>88</v>
      </c>
      <c r="G234">
        <v>142</v>
      </c>
      <c r="H234" t="s">
        <v>8</v>
      </c>
      <c r="I234" t="s">
        <v>8</v>
      </c>
      <c r="J234" t="s">
        <v>8</v>
      </c>
      <c r="K234" t="s">
        <v>12169</v>
      </c>
    </row>
    <row r="235" spans="1:11" x14ac:dyDescent="0.25">
      <c r="A235">
        <v>1143</v>
      </c>
      <c r="B235" t="s">
        <v>428</v>
      </c>
      <c r="C235" t="s">
        <v>429</v>
      </c>
      <c r="D235" t="s">
        <v>430</v>
      </c>
      <c r="E235" t="s">
        <v>10</v>
      </c>
      <c r="F235" t="s">
        <v>431</v>
      </c>
      <c r="G235">
        <v>143</v>
      </c>
      <c r="H235" t="s">
        <v>8</v>
      </c>
      <c r="I235" t="s">
        <v>8</v>
      </c>
      <c r="J235" t="s">
        <v>8</v>
      </c>
      <c r="K235" t="s">
        <v>12169</v>
      </c>
    </row>
    <row r="236" spans="1:11" x14ac:dyDescent="0.25">
      <c r="A236">
        <v>1144</v>
      </c>
      <c r="B236" t="s">
        <v>432</v>
      </c>
      <c r="C236" t="s">
        <v>433</v>
      </c>
      <c r="D236" t="s">
        <v>36</v>
      </c>
      <c r="E236" t="s">
        <v>10</v>
      </c>
      <c r="F236" t="s">
        <v>37</v>
      </c>
      <c r="G236">
        <v>144</v>
      </c>
      <c r="H236" t="s">
        <v>8</v>
      </c>
      <c r="I236" t="s">
        <v>8</v>
      </c>
      <c r="J236" t="s">
        <v>8</v>
      </c>
      <c r="K236" t="s">
        <v>12169</v>
      </c>
    </row>
    <row r="237" spans="1:11" x14ac:dyDescent="0.25">
      <c r="A237">
        <v>1145</v>
      </c>
      <c r="B237" t="s">
        <v>434</v>
      </c>
      <c r="C237" t="s">
        <v>435</v>
      </c>
      <c r="D237" t="s">
        <v>36</v>
      </c>
      <c r="E237" t="s">
        <v>10</v>
      </c>
      <c r="F237" t="s">
        <v>88</v>
      </c>
      <c r="G237">
        <v>145</v>
      </c>
      <c r="H237" t="s">
        <v>8</v>
      </c>
      <c r="I237" t="s">
        <v>8</v>
      </c>
      <c r="J237" t="s">
        <v>8</v>
      </c>
      <c r="K237" t="s">
        <v>12169</v>
      </c>
    </row>
    <row r="238" spans="1:11" x14ac:dyDescent="0.25">
      <c r="A238">
        <v>1146</v>
      </c>
      <c r="B238" t="s">
        <v>436</v>
      </c>
      <c r="C238" t="s">
        <v>437</v>
      </c>
      <c r="D238" t="s">
        <v>9</v>
      </c>
      <c r="E238" t="s">
        <v>10</v>
      </c>
      <c r="F238" t="s">
        <v>438</v>
      </c>
      <c r="G238">
        <v>146</v>
      </c>
      <c r="H238" t="s">
        <v>8</v>
      </c>
      <c r="I238" t="s">
        <v>8</v>
      </c>
      <c r="J238" t="s">
        <v>8</v>
      </c>
      <c r="K238" t="s">
        <v>12169</v>
      </c>
    </row>
    <row r="239" spans="1:11" x14ac:dyDescent="0.25">
      <c r="A239">
        <v>1147</v>
      </c>
      <c r="B239" t="s">
        <v>439</v>
      </c>
      <c r="C239" t="s">
        <v>440</v>
      </c>
      <c r="D239" t="s">
        <v>258</v>
      </c>
      <c r="E239" t="s">
        <v>10</v>
      </c>
      <c r="F239" t="s">
        <v>259</v>
      </c>
      <c r="G239">
        <v>147</v>
      </c>
      <c r="H239" t="s">
        <v>8</v>
      </c>
      <c r="I239" t="s">
        <v>8</v>
      </c>
      <c r="J239" t="s">
        <v>8</v>
      </c>
      <c r="K239" t="s">
        <v>12169</v>
      </c>
    </row>
    <row r="240" spans="1:11" x14ac:dyDescent="0.25">
      <c r="A240">
        <v>1147</v>
      </c>
      <c r="B240" t="s">
        <v>439</v>
      </c>
      <c r="C240" t="s">
        <v>440</v>
      </c>
      <c r="D240" t="s">
        <v>258</v>
      </c>
      <c r="E240" t="s">
        <v>10</v>
      </c>
      <c r="F240" t="s">
        <v>259</v>
      </c>
      <c r="G240">
        <v>147</v>
      </c>
      <c r="H240" t="s">
        <v>8</v>
      </c>
      <c r="I240" t="s">
        <v>8</v>
      </c>
      <c r="J240" t="s">
        <v>8</v>
      </c>
      <c r="K240" t="s">
        <v>12169</v>
      </c>
    </row>
    <row r="241" spans="1:11" x14ac:dyDescent="0.25">
      <c r="A241">
        <v>1147</v>
      </c>
      <c r="B241" t="s">
        <v>439</v>
      </c>
      <c r="C241" t="s">
        <v>440</v>
      </c>
      <c r="D241" t="s">
        <v>258</v>
      </c>
      <c r="E241" t="s">
        <v>10</v>
      </c>
      <c r="F241" t="s">
        <v>259</v>
      </c>
      <c r="G241">
        <v>147</v>
      </c>
      <c r="H241" t="s">
        <v>8</v>
      </c>
      <c r="I241" t="s">
        <v>8</v>
      </c>
      <c r="J241" t="s">
        <v>8</v>
      </c>
      <c r="K241" t="s">
        <v>12169</v>
      </c>
    </row>
    <row r="242" spans="1:11" x14ac:dyDescent="0.25">
      <c r="A242">
        <v>1147</v>
      </c>
      <c r="B242" t="s">
        <v>439</v>
      </c>
      <c r="C242" t="s">
        <v>440</v>
      </c>
      <c r="D242" t="s">
        <v>258</v>
      </c>
      <c r="E242" t="s">
        <v>10</v>
      </c>
      <c r="F242" t="s">
        <v>259</v>
      </c>
      <c r="G242">
        <v>147</v>
      </c>
      <c r="H242" t="s">
        <v>8</v>
      </c>
      <c r="I242" t="s">
        <v>8</v>
      </c>
      <c r="J242" t="s">
        <v>8</v>
      </c>
      <c r="K242" t="s">
        <v>12169</v>
      </c>
    </row>
    <row r="243" spans="1:11" x14ac:dyDescent="0.25">
      <c r="A243">
        <v>1148</v>
      </c>
      <c r="B243" t="s">
        <v>441</v>
      </c>
      <c r="C243" t="s">
        <v>442</v>
      </c>
      <c r="D243" t="s">
        <v>215</v>
      </c>
      <c r="E243" t="s">
        <v>10</v>
      </c>
      <c r="F243" t="s">
        <v>44</v>
      </c>
      <c r="G243">
        <v>148</v>
      </c>
      <c r="H243" t="s">
        <v>8</v>
      </c>
      <c r="I243" t="s">
        <v>8</v>
      </c>
      <c r="J243" t="s">
        <v>8</v>
      </c>
      <c r="K243" t="s">
        <v>12169</v>
      </c>
    </row>
    <row r="244" spans="1:11" x14ac:dyDescent="0.25">
      <c r="A244">
        <v>1149</v>
      </c>
      <c r="B244" t="s">
        <v>443</v>
      </c>
      <c r="C244" t="s">
        <v>444</v>
      </c>
      <c r="D244" t="s">
        <v>36</v>
      </c>
      <c r="E244" t="s">
        <v>10</v>
      </c>
      <c r="F244" t="s">
        <v>80</v>
      </c>
      <c r="G244">
        <v>149</v>
      </c>
      <c r="H244" t="s">
        <v>8</v>
      </c>
      <c r="I244" t="s">
        <v>8</v>
      </c>
      <c r="J244" t="s">
        <v>8</v>
      </c>
      <c r="K244" t="s">
        <v>12169</v>
      </c>
    </row>
    <row r="245" spans="1:11" x14ac:dyDescent="0.25">
      <c r="A245">
        <v>1152</v>
      </c>
      <c r="B245" t="s">
        <v>449</v>
      </c>
      <c r="C245" t="s">
        <v>450</v>
      </c>
      <c r="D245" t="s">
        <v>451</v>
      </c>
      <c r="E245" t="s">
        <v>452</v>
      </c>
      <c r="F245" t="s">
        <v>453</v>
      </c>
      <c r="G245">
        <v>152</v>
      </c>
      <c r="H245" t="s">
        <v>8</v>
      </c>
      <c r="I245" t="s">
        <v>8</v>
      </c>
      <c r="J245" t="s">
        <v>8</v>
      </c>
      <c r="K245" t="s">
        <v>12169</v>
      </c>
    </row>
    <row r="246" spans="1:11" x14ac:dyDescent="0.25">
      <c r="A246">
        <v>1153</v>
      </c>
      <c r="B246" t="s">
        <v>454</v>
      </c>
      <c r="C246" t="s">
        <v>455</v>
      </c>
      <c r="D246" t="s">
        <v>456</v>
      </c>
      <c r="E246" t="s">
        <v>457</v>
      </c>
      <c r="F246" t="s">
        <v>458</v>
      </c>
      <c r="G246">
        <v>153</v>
      </c>
      <c r="H246" t="s">
        <v>8</v>
      </c>
      <c r="I246" t="s">
        <v>8</v>
      </c>
      <c r="J246" t="s">
        <v>8</v>
      </c>
      <c r="K246" t="s">
        <v>12169</v>
      </c>
    </row>
    <row r="247" spans="1:11" x14ac:dyDescent="0.25">
      <c r="A247">
        <v>1154</v>
      </c>
      <c r="B247" t="s">
        <v>459</v>
      </c>
      <c r="C247" t="s">
        <v>460</v>
      </c>
      <c r="D247" t="s">
        <v>461</v>
      </c>
      <c r="E247" t="s">
        <v>148</v>
      </c>
      <c r="F247" t="s">
        <v>462</v>
      </c>
      <c r="G247">
        <v>154</v>
      </c>
      <c r="H247" t="s">
        <v>8</v>
      </c>
      <c r="I247" t="s">
        <v>8</v>
      </c>
      <c r="J247" t="s">
        <v>8</v>
      </c>
      <c r="K247" t="s">
        <v>12169</v>
      </c>
    </row>
    <row r="248" spans="1:11" x14ac:dyDescent="0.25">
      <c r="A248">
        <v>1155</v>
      </c>
      <c r="B248" t="s">
        <v>463</v>
      </c>
      <c r="C248" t="s">
        <v>464</v>
      </c>
      <c r="D248" t="s">
        <v>68</v>
      </c>
      <c r="E248" t="s">
        <v>69</v>
      </c>
      <c r="F248" t="s">
        <v>425</v>
      </c>
      <c r="G248">
        <v>155</v>
      </c>
      <c r="H248" t="s">
        <v>8</v>
      </c>
      <c r="I248" t="s">
        <v>8</v>
      </c>
      <c r="J248" t="s">
        <v>8</v>
      </c>
      <c r="K248" t="s">
        <v>12169</v>
      </c>
    </row>
    <row r="249" spans="1:11" x14ac:dyDescent="0.25">
      <c r="A249">
        <v>1155</v>
      </c>
      <c r="B249" t="s">
        <v>463</v>
      </c>
      <c r="C249" t="s">
        <v>464</v>
      </c>
      <c r="D249" t="s">
        <v>68</v>
      </c>
      <c r="E249" t="s">
        <v>69</v>
      </c>
      <c r="F249" t="s">
        <v>425</v>
      </c>
      <c r="G249">
        <v>155</v>
      </c>
      <c r="H249" t="s">
        <v>8</v>
      </c>
      <c r="I249" t="s">
        <v>8</v>
      </c>
      <c r="J249" t="s">
        <v>8</v>
      </c>
      <c r="K249" t="s">
        <v>12169</v>
      </c>
    </row>
    <row r="250" spans="1:11" x14ac:dyDescent="0.25">
      <c r="A250">
        <v>1155</v>
      </c>
      <c r="B250" t="s">
        <v>463</v>
      </c>
      <c r="C250" t="s">
        <v>464</v>
      </c>
      <c r="D250" t="s">
        <v>68</v>
      </c>
      <c r="E250" t="s">
        <v>69</v>
      </c>
      <c r="F250" t="s">
        <v>425</v>
      </c>
      <c r="G250">
        <v>155</v>
      </c>
      <c r="H250" t="s">
        <v>8</v>
      </c>
      <c r="I250" t="s">
        <v>8</v>
      </c>
      <c r="J250" t="s">
        <v>8</v>
      </c>
      <c r="K250" t="s">
        <v>12169</v>
      </c>
    </row>
    <row r="251" spans="1:11" x14ac:dyDescent="0.25">
      <c r="A251">
        <v>1156</v>
      </c>
      <c r="B251" t="s">
        <v>465</v>
      </c>
      <c r="C251" t="s">
        <v>466</v>
      </c>
      <c r="D251" t="s">
        <v>36</v>
      </c>
      <c r="E251" t="s">
        <v>10</v>
      </c>
      <c r="F251" t="s">
        <v>88</v>
      </c>
      <c r="G251">
        <v>156</v>
      </c>
      <c r="H251" t="s">
        <v>8</v>
      </c>
      <c r="I251" t="s">
        <v>8</v>
      </c>
      <c r="J251" t="s">
        <v>8</v>
      </c>
      <c r="K251" t="s">
        <v>12169</v>
      </c>
    </row>
    <row r="252" spans="1:11" x14ac:dyDescent="0.25">
      <c r="A252">
        <v>1156</v>
      </c>
      <c r="B252" t="s">
        <v>465</v>
      </c>
      <c r="C252" t="s">
        <v>466</v>
      </c>
      <c r="D252" t="s">
        <v>36</v>
      </c>
      <c r="E252" t="s">
        <v>10</v>
      </c>
      <c r="F252" t="s">
        <v>88</v>
      </c>
      <c r="G252">
        <v>156</v>
      </c>
      <c r="H252" t="s">
        <v>8</v>
      </c>
      <c r="I252" t="s">
        <v>8</v>
      </c>
      <c r="J252" t="s">
        <v>8</v>
      </c>
      <c r="K252" t="s">
        <v>12169</v>
      </c>
    </row>
    <row r="253" spans="1:11" x14ac:dyDescent="0.25">
      <c r="A253">
        <v>1157</v>
      </c>
      <c r="B253" t="s">
        <v>467</v>
      </c>
      <c r="C253" t="s">
        <v>468</v>
      </c>
      <c r="D253" t="s">
        <v>258</v>
      </c>
      <c r="E253" t="s">
        <v>10</v>
      </c>
      <c r="F253" t="s">
        <v>259</v>
      </c>
      <c r="G253">
        <v>157</v>
      </c>
      <c r="H253" t="s">
        <v>8</v>
      </c>
      <c r="I253" t="s">
        <v>8</v>
      </c>
      <c r="J253" t="s">
        <v>8</v>
      </c>
      <c r="K253" t="s">
        <v>12169</v>
      </c>
    </row>
    <row r="254" spans="1:11" x14ac:dyDescent="0.25">
      <c r="A254">
        <v>1158</v>
      </c>
      <c r="B254" t="s">
        <v>469</v>
      </c>
      <c r="C254" t="s">
        <v>470</v>
      </c>
      <c r="D254" t="s">
        <v>375</v>
      </c>
      <c r="E254" t="s">
        <v>10</v>
      </c>
      <c r="F254" t="s">
        <v>471</v>
      </c>
      <c r="G254">
        <v>158</v>
      </c>
      <c r="H254" t="s">
        <v>8</v>
      </c>
      <c r="I254" t="s">
        <v>8</v>
      </c>
      <c r="J254" t="s">
        <v>8</v>
      </c>
      <c r="K254" t="s">
        <v>12169</v>
      </c>
    </row>
    <row r="255" spans="1:11" x14ac:dyDescent="0.25">
      <c r="A255">
        <v>1158</v>
      </c>
      <c r="B255" t="s">
        <v>469</v>
      </c>
      <c r="C255" t="s">
        <v>470</v>
      </c>
      <c r="D255" t="s">
        <v>375</v>
      </c>
      <c r="E255" t="s">
        <v>10</v>
      </c>
      <c r="F255" t="s">
        <v>471</v>
      </c>
      <c r="G255">
        <v>158</v>
      </c>
      <c r="H255" t="s">
        <v>8</v>
      </c>
      <c r="I255" t="s">
        <v>8</v>
      </c>
      <c r="J255" t="s">
        <v>8</v>
      </c>
      <c r="K255" t="s">
        <v>12169</v>
      </c>
    </row>
    <row r="256" spans="1:11" x14ac:dyDescent="0.25">
      <c r="A256">
        <v>1158</v>
      </c>
      <c r="B256" t="s">
        <v>469</v>
      </c>
      <c r="C256" t="s">
        <v>470</v>
      </c>
      <c r="D256" t="s">
        <v>375</v>
      </c>
      <c r="E256" t="s">
        <v>10</v>
      </c>
      <c r="F256" t="s">
        <v>471</v>
      </c>
      <c r="G256">
        <v>158</v>
      </c>
      <c r="H256" t="s">
        <v>8</v>
      </c>
      <c r="I256" t="s">
        <v>8</v>
      </c>
      <c r="J256" t="s">
        <v>8</v>
      </c>
      <c r="K256" t="s">
        <v>12169</v>
      </c>
    </row>
    <row r="257" spans="1:11" x14ac:dyDescent="0.25">
      <c r="A257">
        <v>1158</v>
      </c>
      <c r="B257" t="s">
        <v>469</v>
      </c>
      <c r="C257" t="s">
        <v>470</v>
      </c>
      <c r="D257" t="s">
        <v>375</v>
      </c>
      <c r="E257" t="s">
        <v>10</v>
      </c>
      <c r="F257" t="s">
        <v>471</v>
      </c>
      <c r="G257">
        <v>158</v>
      </c>
      <c r="H257" t="s">
        <v>8</v>
      </c>
      <c r="I257" t="s">
        <v>8</v>
      </c>
      <c r="J257" t="s">
        <v>8</v>
      </c>
      <c r="K257" t="s">
        <v>12169</v>
      </c>
    </row>
    <row r="258" spans="1:11" x14ac:dyDescent="0.25">
      <c r="A258">
        <v>1159</v>
      </c>
      <c r="B258" t="s">
        <v>472</v>
      </c>
      <c r="C258" t="s">
        <v>473</v>
      </c>
      <c r="D258" t="s">
        <v>147</v>
      </c>
      <c r="E258" t="s">
        <v>148</v>
      </c>
      <c r="F258" t="s">
        <v>149</v>
      </c>
      <c r="G258">
        <v>159</v>
      </c>
      <c r="H258" t="s">
        <v>8</v>
      </c>
      <c r="I258" t="s">
        <v>8</v>
      </c>
      <c r="J258" t="s">
        <v>8</v>
      </c>
      <c r="K258" t="s">
        <v>12169</v>
      </c>
    </row>
    <row r="259" spans="1:11" x14ac:dyDescent="0.25">
      <c r="A259">
        <v>1161</v>
      </c>
      <c r="B259" t="s">
        <v>474</v>
      </c>
      <c r="C259" t="s">
        <v>475</v>
      </c>
      <c r="D259" t="s">
        <v>476</v>
      </c>
      <c r="E259" t="s">
        <v>10</v>
      </c>
      <c r="F259" t="s">
        <v>477</v>
      </c>
      <c r="G259">
        <v>161</v>
      </c>
      <c r="H259" t="s">
        <v>8</v>
      </c>
      <c r="I259" t="s">
        <v>8</v>
      </c>
      <c r="J259" t="s">
        <v>8</v>
      </c>
      <c r="K259" t="s">
        <v>12169</v>
      </c>
    </row>
    <row r="260" spans="1:11" x14ac:dyDescent="0.25">
      <c r="A260">
        <v>1162</v>
      </c>
      <c r="B260" t="s">
        <v>478</v>
      </c>
      <c r="C260" t="s">
        <v>479</v>
      </c>
      <c r="D260" t="s">
        <v>480</v>
      </c>
      <c r="E260" t="s">
        <v>10</v>
      </c>
      <c r="F260" t="s">
        <v>481</v>
      </c>
      <c r="G260">
        <v>162</v>
      </c>
      <c r="H260" t="s">
        <v>8</v>
      </c>
      <c r="I260" t="s">
        <v>8</v>
      </c>
      <c r="J260" t="s">
        <v>8</v>
      </c>
      <c r="K260" t="s">
        <v>12169</v>
      </c>
    </row>
    <row r="261" spans="1:11" x14ac:dyDescent="0.25">
      <c r="A261">
        <v>1163</v>
      </c>
      <c r="B261" t="s">
        <v>482</v>
      </c>
      <c r="C261" t="s">
        <v>483</v>
      </c>
      <c r="D261" t="s">
        <v>36</v>
      </c>
      <c r="E261" t="s">
        <v>10</v>
      </c>
      <c r="F261" t="s">
        <v>40</v>
      </c>
      <c r="G261">
        <v>163</v>
      </c>
      <c r="H261" t="s">
        <v>8</v>
      </c>
      <c r="I261" t="s">
        <v>8</v>
      </c>
      <c r="J261" t="s">
        <v>8</v>
      </c>
      <c r="K261" t="s">
        <v>12169</v>
      </c>
    </row>
    <row r="262" spans="1:11" x14ac:dyDescent="0.25">
      <c r="A262">
        <v>1164</v>
      </c>
      <c r="B262" t="s">
        <v>484</v>
      </c>
      <c r="C262" t="s">
        <v>485</v>
      </c>
      <c r="D262" t="s">
        <v>215</v>
      </c>
      <c r="E262" t="s">
        <v>10</v>
      </c>
      <c r="F262" t="s">
        <v>44</v>
      </c>
      <c r="G262">
        <v>164</v>
      </c>
      <c r="H262" t="s">
        <v>8</v>
      </c>
      <c r="I262" t="s">
        <v>8</v>
      </c>
      <c r="J262" t="s">
        <v>8</v>
      </c>
      <c r="K262" t="s">
        <v>12169</v>
      </c>
    </row>
    <row r="263" spans="1:11" x14ac:dyDescent="0.25">
      <c r="A263">
        <v>1164</v>
      </c>
      <c r="B263" t="s">
        <v>484</v>
      </c>
      <c r="C263" t="s">
        <v>485</v>
      </c>
      <c r="D263" t="s">
        <v>215</v>
      </c>
      <c r="E263" t="s">
        <v>10</v>
      </c>
      <c r="F263" t="s">
        <v>44</v>
      </c>
      <c r="G263">
        <v>164</v>
      </c>
      <c r="H263" t="s">
        <v>8</v>
      </c>
      <c r="I263" t="s">
        <v>8</v>
      </c>
      <c r="J263" t="s">
        <v>8</v>
      </c>
      <c r="K263" t="s">
        <v>12169</v>
      </c>
    </row>
    <row r="264" spans="1:11" x14ac:dyDescent="0.25">
      <c r="A264">
        <v>1164</v>
      </c>
      <c r="B264" t="s">
        <v>484</v>
      </c>
      <c r="C264" t="s">
        <v>485</v>
      </c>
      <c r="D264" t="s">
        <v>215</v>
      </c>
      <c r="E264" t="s">
        <v>10</v>
      </c>
      <c r="F264" t="s">
        <v>44</v>
      </c>
      <c r="G264">
        <v>164</v>
      </c>
      <c r="H264" t="s">
        <v>8</v>
      </c>
      <c r="I264" t="s">
        <v>8</v>
      </c>
      <c r="J264" t="s">
        <v>8</v>
      </c>
      <c r="K264" t="s">
        <v>12169</v>
      </c>
    </row>
    <row r="265" spans="1:11" x14ac:dyDescent="0.25">
      <c r="A265">
        <v>1165</v>
      </c>
      <c r="B265" t="s">
        <v>486</v>
      </c>
      <c r="C265" t="s">
        <v>10160</v>
      </c>
      <c r="D265" t="s">
        <v>1163</v>
      </c>
      <c r="E265" t="s">
        <v>10</v>
      </c>
      <c r="F265" t="s">
        <v>88</v>
      </c>
      <c r="G265">
        <v>165</v>
      </c>
      <c r="H265" t="s">
        <v>8</v>
      </c>
      <c r="I265" t="s">
        <v>8</v>
      </c>
      <c r="J265" t="s">
        <v>8</v>
      </c>
      <c r="K265" t="s">
        <v>12169</v>
      </c>
    </row>
    <row r="266" spans="1:11" x14ac:dyDescent="0.25">
      <c r="A266">
        <v>1166</v>
      </c>
      <c r="B266" t="s">
        <v>488</v>
      </c>
      <c r="C266" t="s">
        <v>489</v>
      </c>
      <c r="D266" t="s">
        <v>9</v>
      </c>
      <c r="E266" t="s">
        <v>10</v>
      </c>
      <c r="F266" t="s">
        <v>65</v>
      </c>
      <c r="G266">
        <v>166</v>
      </c>
      <c r="H266" t="s">
        <v>8</v>
      </c>
      <c r="I266" t="s">
        <v>8</v>
      </c>
      <c r="J266" t="s">
        <v>8</v>
      </c>
      <c r="K266" t="s">
        <v>12169</v>
      </c>
    </row>
    <row r="267" spans="1:11" x14ac:dyDescent="0.25">
      <c r="A267">
        <v>1166</v>
      </c>
      <c r="B267" t="s">
        <v>488</v>
      </c>
      <c r="C267" t="s">
        <v>489</v>
      </c>
      <c r="D267" t="s">
        <v>9</v>
      </c>
      <c r="E267" t="s">
        <v>10</v>
      </c>
      <c r="F267" t="s">
        <v>65</v>
      </c>
      <c r="G267">
        <v>166</v>
      </c>
      <c r="H267" t="s">
        <v>8</v>
      </c>
      <c r="I267" t="s">
        <v>8</v>
      </c>
      <c r="J267" t="s">
        <v>8</v>
      </c>
      <c r="K267" t="s">
        <v>12169</v>
      </c>
    </row>
    <row r="268" spans="1:11" x14ac:dyDescent="0.25">
      <c r="A268">
        <v>1166</v>
      </c>
      <c r="B268" t="s">
        <v>488</v>
      </c>
      <c r="C268" t="s">
        <v>489</v>
      </c>
      <c r="D268" t="s">
        <v>9</v>
      </c>
      <c r="E268" t="s">
        <v>10</v>
      </c>
      <c r="F268" t="s">
        <v>65</v>
      </c>
      <c r="G268">
        <v>166</v>
      </c>
      <c r="H268" t="s">
        <v>8</v>
      </c>
      <c r="I268" t="s">
        <v>8</v>
      </c>
      <c r="J268" t="s">
        <v>8</v>
      </c>
      <c r="K268" t="s">
        <v>12169</v>
      </c>
    </row>
    <row r="269" spans="1:11" x14ac:dyDescent="0.25">
      <c r="A269">
        <v>1166</v>
      </c>
      <c r="B269" t="s">
        <v>488</v>
      </c>
      <c r="C269" t="s">
        <v>489</v>
      </c>
      <c r="D269" t="s">
        <v>9</v>
      </c>
      <c r="E269" t="s">
        <v>10</v>
      </c>
      <c r="F269" t="s">
        <v>65</v>
      </c>
      <c r="G269">
        <v>166</v>
      </c>
      <c r="H269" t="s">
        <v>8</v>
      </c>
      <c r="I269" t="s">
        <v>8</v>
      </c>
      <c r="J269" t="s">
        <v>8</v>
      </c>
      <c r="K269" t="s">
        <v>12169</v>
      </c>
    </row>
    <row r="270" spans="1:11" x14ac:dyDescent="0.25">
      <c r="A270">
        <v>1167</v>
      </c>
      <c r="B270" t="s">
        <v>491</v>
      </c>
      <c r="C270" t="s">
        <v>492</v>
      </c>
      <c r="D270" t="s">
        <v>36</v>
      </c>
      <c r="E270" t="s">
        <v>10</v>
      </c>
      <c r="F270" t="s">
        <v>40</v>
      </c>
      <c r="G270">
        <v>167</v>
      </c>
      <c r="H270" t="s">
        <v>8</v>
      </c>
      <c r="I270" t="s">
        <v>8</v>
      </c>
      <c r="J270" t="s">
        <v>8</v>
      </c>
      <c r="K270" t="s">
        <v>12169</v>
      </c>
    </row>
    <row r="271" spans="1:11" x14ac:dyDescent="0.25">
      <c r="A271">
        <v>1168</v>
      </c>
      <c r="B271" t="s">
        <v>493</v>
      </c>
      <c r="C271" t="s">
        <v>494</v>
      </c>
      <c r="D271" t="s">
        <v>495</v>
      </c>
      <c r="E271" t="s">
        <v>496</v>
      </c>
      <c r="F271" t="s">
        <v>497</v>
      </c>
      <c r="G271">
        <v>168</v>
      </c>
      <c r="H271" t="s">
        <v>8</v>
      </c>
      <c r="I271" t="s">
        <v>8</v>
      </c>
      <c r="J271" t="s">
        <v>8</v>
      </c>
      <c r="K271" t="s">
        <v>12169</v>
      </c>
    </row>
    <row r="272" spans="1:11" x14ac:dyDescent="0.25">
      <c r="A272">
        <v>1168</v>
      </c>
      <c r="B272" t="s">
        <v>493</v>
      </c>
      <c r="C272" t="s">
        <v>494</v>
      </c>
      <c r="D272" t="s">
        <v>495</v>
      </c>
      <c r="E272" t="s">
        <v>496</v>
      </c>
      <c r="F272" t="s">
        <v>497</v>
      </c>
      <c r="G272">
        <v>168</v>
      </c>
      <c r="H272" t="s">
        <v>8</v>
      </c>
      <c r="I272" t="s">
        <v>8</v>
      </c>
      <c r="J272" t="s">
        <v>8</v>
      </c>
      <c r="K272" t="s">
        <v>12169</v>
      </c>
    </row>
    <row r="273" spans="1:11" x14ac:dyDescent="0.25">
      <c r="A273">
        <v>1169</v>
      </c>
      <c r="B273" t="s">
        <v>498</v>
      </c>
      <c r="C273" t="s">
        <v>499</v>
      </c>
      <c r="D273" t="s">
        <v>500</v>
      </c>
      <c r="E273" t="s">
        <v>501</v>
      </c>
      <c r="F273" t="s">
        <v>502</v>
      </c>
      <c r="G273">
        <v>169</v>
      </c>
      <c r="H273" t="s">
        <v>8</v>
      </c>
      <c r="I273" t="s">
        <v>8</v>
      </c>
      <c r="J273" t="s">
        <v>8</v>
      </c>
      <c r="K273" t="s">
        <v>12169</v>
      </c>
    </row>
    <row r="274" spans="1:11" x14ac:dyDescent="0.25">
      <c r="A274">
        <v>1172</v>
      </c>
      <c r="B274" t="s">
        <v>503</v>
      </c>
      <c r="C274" t="s">
        <v>504</v>
      </c>
      <c r="D274" t="s">
        <v>36</v>
      </c>
      <c r="E274" t="s">
        <v>10</v>
      </c>
      <c r="F274" t="s">
        <v>37</v>
      </c>
      <c r="G274">
        <v>172</v>
      </c>
      <c r="H274" t="s">
        <v>8</v>
      </c>
      <c r="I274" t="s">
        <v>8</v>
      </c>
      <c r="J274" t="s">
        <v>8</v>
      </c>
      <c r="K274" t="s">
        <v>12169</v>
      </c>
    </row>
    <row r="275" spans="1:11" x14ac:dyDescent="0.25">
      <c r="A275">
        <v>1173</v>
      </c>
      <c r="B275" t="s">
        <v>505</v>
      </c>
      <c r="C275" t="s">
        <v>506</v>
      </c>
      <c r="D275" t="s">
        <v>336</v>
      </c>
      <c r="E275" t="s">
        <v>10</v>
      </c>
      <c r="F275" t="s">
        <v>337</v>
      </c>
      <c r="G275">
        <v>173</v>
      </c>
      <c r="H275" t="s">
        <v>8</v>
      </c>
      <c r="I275" t="s">
        <v>8</v>
      </c>
      <c r="J275" t="s">
        <v>8</v>
      </c>
      <c r="K275" t="s">
        <v>12169</v>
      </c>
    </row>
    <row r="276" spans="1:11" x14ac:dyDescent="0.25">
      <c r="A276">
        <v>1174</v>
      </c>
      <c r="B276" t="s">
        <v>507</v>
      </c>
      <c r="C276" t="s">
        <v>508</v>
      </c>
      <c r="D276" t="s">
        <v>509</v>
      </c>
      <c r="E276" t="s">
        <v>10</v>
      </c>
      <c r="F276" t="s">
        <v>510</v>
      </c>
      <c r="G276">
        <v>174</v>
      </c>
      <c r="H276" t="s">
        <v>8</v>
      </c>
      <c r="I276" t="s">
        <v>8</v>
      </c>
      <c r="J276" t="s">
        <v>8</v>
      </c>
      <c r="K276" t="s">
        <v>12169</v>
      </c>
    </row>
    <row r="277" spans="1:11" x14ac:dyDescent="0.25">
      <c r="A277">
        <v>1175</v>
      </c>
      <c r="B277" t="s">
        <v>511</v>
      </c>
      <c r="C277" t="s">
        <v>512</v>
      </c>
      <c r="D277" t="s">
        <v>323</v>
      </c>
      <c r="E277" t="s">
        <v>10</v>
      </c>
      <c r="F277" t="s">
        <v>37</v>
      </c>
      <c r="G277">
        <v>175</v>
      </c>
      <c r="H277" t="s">
        <v>8</v>
      </c>
      <c r="I277" t="s">
        <v>8</v>
      </c>
      <c r="J277" t="s">
        <v>8</v>
      </c>
      <c r="K277" t="s">
        <v>12169</v>
      </c>
    </row>
    <row r="278" spans="1:11" x14ac:dyDescent="0.25">
      <c r="A278">
        <v>1176</v>
      </c>
      <c r="B278" t="s">
        <v>513</v>
      </c>
      <c r="C278" t="s">
        <v>514</v>
      </c>
      <c r="D278" t="s">
        <v>24</v>
      </c>
      <c r="E278" t="s">
        <v>25</v>
      </c>
      <c r="F278" t="s">
        <v>515</v>
      </c>
      <c r="G278">
        <v>176</v>
      </c>
      <c r="H278" t="s">
        <v>8</v>
      </c>
      <c r="I278" t="s">
        <v>8</v>
      </c>
      <c r="J278" t="s">
        <v>8</v>
      </c>
      <c r="K278" t="s">
        <v>12169</v>
      </c>
    </row>
    <row r="279" spans="1:11" x14ac:dyDescent="0.25">
      <c r="A279">
        <v>1177</v>
      </c>
      <c r="B279" t="s">
        <v>516</v>
      </c>
      <c r="C279" t="s">
        <v>517</v>
      </c>
      <c r="D279" t="s">
        <v>518</v>
      </c>
      <c r="E279" t="s">
        <v>10</v>
      </c>
      <c r="F279" t="s">
        <v>519</v>
      </c>
      <c r="G279">
        <v>177</v>
      </c>
      <c r="H279" t="s">
        <v>8</v>
      </c>
      <c r="I279" t="s">
        <v>8</v>
      </c>
      <c r="J279" t="s">
        <v>8</v>
      </c>
      <c r="K279" t="s">
        <v>12169</v>
      </c>
    </row>
    <row r="280" spans="1:11" x14ac:dyDescent="0.25">
      <c r="A280">
        <v>1178</v>
      </c>
      <c r="B280" t="s">
        <v>520</v>
      </c>
      <c r="C280" t="s">
        <v>521</v>
      </c>
      <c r="D280" t="s">
        <v>522</v>
      </c>
      <c r="E280" t="s">
        <v>10</v>
      </c>
      <c r="F280" t="s">
        <v>40</v>
      </c>
      <c r="G280">
        <v>178</v>
      </c>
      <c r="H280" t="s">
        <v>8</v>
      </c>
      <c r="I280" t="s">
        <v>8</v>
      </c>
      <c r="J280" t="s">
        <v>8</v>
      </c>
      <c r="K280" t="s">
        <v>12169</v>
      </c>
    </row>
    <row r="281" spans="1:11" x14ac:dyDescent="0.25">
      <c r="A281">
        <v>1179</v>
      </c>
      <c r="B281" t="s">
        <v>523</v>
      </c>
      <c r="C281" t="s">
        <v>524</v>
      </c>
      <c r="D281" t="s">
        <v>68</v>
      </c>
      <c r="E281" t="s">
        <v>69</v>
      </c>
      <c r="F281" t="s">
        <v>525</v>
      </c>
      <c r="G281">
        <v>179</v>
      </c>
      <c r="H281" t="s">
        <v>8</v>
      </c>
      <c r="I281" t="s">
        <v>8</v>
      </c>
      <c r="J281" t="s">
        <v>8</v>
      </c>
      <c r="K281" t="s">
        <v>12169</v>
      </c>
    </row>
    <row r="282" spans="1:11" x14ac:dyDescent="0.25">
      <c r="A282">
        <v>1180</v>
      </c>
      <c r="B282" t="s">
        <v>526</v>
      </c>
      <c r="C282" t="s">
        <v>527</v>
      </c>
      <c r="D282" t="s">
        <v>528</v>
      </c>
      <c r="E282" t="s">
        <v>452</v>
      </c>
      <c r="F282" t="s">
        <v>7261</v>
      </c>
      <c r="G282">
        <v>180</v>
      </c>
      <c r="H282" t="s">
        <v>8</v>
      </c>
      <c r="I282" t="s">
        <v>8</v>
      </c>
      <c r="J282" t="s">
        <v>8</v>
      </c>
      <c r="K282" t="s">
        <v>12169</v>
      </c>
    </row>
    <row r="283" spans="1:11" x14ac:dyDescent="0.25">
      <c r="A283">
        <v>1180</v>
      </c>
      <c r="B283" t="s">
        <v>526</v>
      </c>
      <c r="C283" t="s">
        <v>527</v>
      </c>
      <c r="D283" t="s">
        <v>528</v>
      </c>
      <c r="E283" t="s">
        <v>452</v>
      </c>
      <c r="F283" t="s">
        <v>7261</v>
      </c>
      <c r="G283">
        <v>180</v>
      </c>
      <c r="H283" t="s">
        <v>8</v>
      </c>
      <c r="I283" t="s">
        <v>8</v>
      </c>
      <c r="J283" t="s">
        <v>8</v>
      </c>
      <c r="K283" t="s">
        <v>12169</v>
      </c>
    </row>
    <row r="284" spans="1:11" x14ac:dyDescent="0.25">
      <c r="A284">
        <v>1180</v>
      </c>
      <c r="B284" t="s">
        <v>526</v>
      </c>
      <c r="C284" t="s">
        <v>527</v>
      </c>
      <c r="D284" t="s">
        <v>528</v>
      </c>
      <c r="E284" t="s">
        <v>452</v>
      </c>
      <c r="F284" t="s">
        <v>7261</v>
      </c>
      <c r="G284">
        <v>180</v>
      </c>
      <c r="H284" t="s">
        <v>8</v>
      </c>
      <c r="I284" t="s">
        <v>8</v>
      </c>
      <c r="J284" t="s">
        <v>8</v>
      </c>
      <c r="K284" t="s">
        <v>12169</v>
      </c>
    </row>
    <row r="285" spans="1:11" x14ac:dyDescent="0.25">
      <c r="A285">
        <v>1180</v>
      </c>
      <c r="B285" t="s">
        <v>526</v>
      </c>
      <c r="C285" t="s">
        <v>527</v>
      </c>
      <c r="D285" t="s">
        <v>528</v>
      </c>
      <c r="E285" t="s">
        <v>452</v>
      </c>
      <c r="F285" t="s">
        <v>7261</v>
      </c>
      <c r="G285">
        <v>180</v>
      </c>
      <c r="H285" t="s">
        <v>8</v>
      </c>
      <c r="I285" t="s">
        <v>8</v>
      </c>
      <c r="J285" t="s">
        <v>8</v>
      </c>
      <c r="K285" t="s">
        <v>12169</v>
      </c>
    </row>
    <row r="286" spans="1:11" x14ac:dyDescent="0.25">
      <c r="A286">
        <v>1180</v>
      </c>
      <c r="B286" t="s">
        <v>526</v>
      </c>
      <c r="C286" t="s">
        <v>527</v>
      </c>
      <c r="D286" t="s">
        <v>528</v>
      </c>
      <c r="E286" t="s">
        <v>452</v>
      </c>
      <c r="F286" t="s">
        <v>7261</v>
      </c>
      <c r="G286">
        <v>180</v>
      </c>
      <c r="H286" t="s">
        <v>8</v>
      </c>
      <c r="I286" t="s">
        <v>8</v>
      </c>
      <c r="J286" t="s">
        <v>8</v>
      </c>
      <c r="K286" t="s">
        <v>12169</v>
      </c>
    </row>
    <row r="287" spans="1:11" x14ac:dyDescent="0.25">
      <c r="A287">
        <v>1180</v>
      </c>
      <c r="B287" t="s">
        <v>526</v>
      </c>
      <c r="C287" t="s">
        <v>527</v>
      </c>
      <c r="D287" t="s">
        <v>528</v>
      </c>
      <c r="E287" t="s">
        <v>452</v>
      </c>
      <c r="F287" t="s">
        <v>7261</v>
      </c>
      <c r="G287">
        <v>180</v>
      </c>
      <c r="H287" t="s">
        <v>8</v>
      </c>
      <c r="I287" t="s">
        <v>8</v>
      </c>
      <c r="J287" t="s">
        <v>8</v>
      </c>
      <c r="K287" t="s">
        <v>12169</v>
      </c>
    </row>
    <row r="288" spans="1:11" x14ac:dyDescent="0.25">
      <c r="A288">
        <v>1180</v>
      </c>
      <c r="B288" t="s">
        <v>526</v>
      </c>
      <c r="C288" t="s">
        <v>527</v>
      </c>
      <c r="D288" t="s">
        <v>528</v>
      </c>
      <c r="E288" t="s">
        <v>452</v>
      </c>
      <c r="F288" t="s">
        <v>7261</v>
      </c>
      <c r="G288">
        <v>180</v>
      </c>
      <c r="H288" t="s">
        <v>8</v>
      </c>
      <c r="I288" t="s">
        <v>8</v>
      </c>
      <c r="J288" t="s">
        <v>8</v>
      </c>
      <c r="K288" t="s">
        <v>12169</v>
      </c>
    </row>
    <row r="289" spans="1:11" x14ac:dyDescent="0.25">
      <c r="A289">
        <v>1180</v>
      </c>
      <c r="B289" t="s">
        <v>526</v>
      </c>
      <c r="C289" t="s">
        <v>527</v>
      </c>
      <c r="D289" t="s">
        <v>528</v>
      </c>
      <c r="E289" t="s">
        <v>452</v>
      </c>
      <c r="F289" t="s">
        <v>7261</v>
      </c>
      <c r="G289">
        <v>180</v>
      </c>
      <c r="H289" t="s">
        <v>8</v>
      </c>
      <c r="I289" t="s">
        <v>8</v>
      </c>
      <c r="J289" t="s">
        <v>8</v>
      </c>
      <c r="K289" t="s">
        <v>12169</v>
      </c>
    </row>
    <row r="290" spans="1:11" x14ac:dyDescent="0.25">
      <c r="A290">
        <v>1180</v>
      </c>
      <c r="B290" t="s">
        <v>526</v>
      </c>
      <c r="C290" t="s">
        <v>527</v>
      </c>
      <c r="D290" t="s">
        <v>528</v>
      </c>
      <c r="E290" t="s">
        <v>452</v>
      </c>
      <c r="F290" t="s">
        <v>7261</v>
      </c>
      <c r="G290">
        <v>180</v>
      </c>
      <c r="H290" t="s">
        <v>8</v>
      </c>
      <c r="I290" t="s">
        <v>8</v>
      </c>
      <c r="J290" t="s">
        <v>8</v>
      </c>
      <c r="K290" t="s">
        <v>12169</v>
      </c>
    </row>
    <row r="291" spans="1:11" x14ac:dyDescent="0.25">
      <c r="A291">
        <v>1180</v>
      </c>
      <c r="B291" t="s">
        <v>526</v>
      </c>
      <c r="C291" t="s">
        <v>527</v>
      </c>
      <c r="D291" t="s">
        <v>528</v>
      </c>
      <c r="E291" t="s">
        <v>452</v>
      </c>
      <c r="F291" t="s">
        <v>7261</v>
      </c>
      <c r="G291">
        <v>180</v>
      </c>
      <c r="H291" t="s">
        <v>8</v>
      </c>
      <c r="I291" t="s">
        <v>8</v>
      </c>
      <c r="J291" t="s">
        <v>8</v>
      </c>
      <c r="K291" t="s">
        <v>12169</v>
      </c>
    </row>
    <row r="292" spans="1:11" x14ac:dyDescent="0.25">
      <c r="A292">
        <v>1180</v>
      </c>
      <c r="B292" t="s">
        <v>526</v>
      </c>
      <c r="C292" t="s">
        <v>527</v>
      </c>
      <c r="D292" t="s">
        <v>528</v>
      </c>
      <c r="E292" t="s">
        <v>452</v>
      </c>
      <c r="F292" t="s">
        <v>7261</v>
      </c>
      <c r="G292">
        <v>180</v>
      </c>
      <c r="H292" t="s">
        <v>8</v>
      </c>
      <c r="I292" t="s">
        <v>8</v>
      </c>
      <c r="J292" t="s">
        <v>8</v>
      </c>
      <c r="K292" t="s">
        <v>12169</v>
      </c>
    </row>
    <row r="293" spans="1:11" x14ac:dyDescent="0.25">
      <c r="A293">
        <v>1180</v>
      </c>
      <c r="B293" t="s">
        <v>526</v>
      </c>
      <c r="C293" t="s">
        <v>527</v>
      </c>
      <c r="D293" t="s">
        <v>528</v>
      </c>
      <c r="E293" t="s">
        <v>452</v>
      </c>
      <c r="F293" t="s">
        <v>7261</v>
      </c>
      <c r="G293">
        <v>180</v>
      </c>
      <c r="H293" t="s">
        <v>8</v>
      </c>
      <c r="I293" t="s">
        <v>8</v>
      </c>
      <c r="J293" t="s">
        <v>8</v>
      </c>
      <c r="K293" t="s">
        <v>12169</v>
      </c>
    </row>
    <row r="294" spans="1:11" x14ac:dyDescent="0.25">
      <c r="A294">
        <v>1180</v>
      </c>
      <c r="B294" t="s">
        <v>526</v>
      </c>
      <c r="C294" t="s">
        <v>527</v>
      </c>
      <c r="D294" t="s">
        <v>528</v>
      </c>
      <c r="E294" t="s">
        <v>452</v>
      </c>
      <c r="F294" t="s">
        <v>7261</v>
      </c>
      <c r="G294">
        <v>180</v>
      </c>
      <c r="H294" t="s">
        <v>8</v>
      </c>
      <c r="I294" t="s">
        <v>8</v>
      </c>
      <c r="J294" t="s">
        <v>8</v>
      </c>
      <c r="K294" t="s">
        <v>12169</v>
      </c>
    </row>
    <row r="295" spans="1:11" x14ac:dyDescent="0.25">
      <c r="A295">
        <v>1180</v>
      </c>
      <c r="B295" t="s">
        <v>526</v>
      </c>
      <c r="C295" t="s">
        <v>527</v>
      </c>
      <c r="D295" t="s">
        <v>528</v>
      </c>
      <c r="E295" t="s">
        <v>452</v>
      </c>
      <c r="F295" t="s">
        <v>7261</v>
      </c>
      <c r="G295">
        <v>180</v>
      </c>
      <c r="H295" t="s">
        <v>8</v>
      </c>
      <c r="I295" t="s">
        <v>8</v>
      </c>
      <c r="J295" t="s">
        <v>8</v>
      </c>
      <c r="K295" t="s">
        <v>12169</v>
      </c>
    </row>
    <row r="296" spans="1:11" x14ac:dyDescent="0.25">
      <c r="A296">
        <v>1180</v>
      </c>
      <c r="B296" t="s">
        <v>526</v>
      </c>
      <c r="C296" t="s">
        <v>527</v>
      </c>
      <c r="D296" t="s">
        <v>528</v>
      </c>
      <c r="E296" t="s">
        <v>452</v>
      </c>
      <c r="F296" t="s">
        <v>7261</v>
      </c>
      <c r="G296">
        <v>180</v>
      </c>
      <c r="H296" t="s">
        <v>8</v>
      </c>
      <c r="I296" t="s">
        <v>8</v>
      </c>
      <c r="J296" t="s">
        <v>8</v>
      </c>
      <c r="K296" t="s">
        <v>12169</v>
      </c>
    </row>
    <row r="297" spans="1:11" x14ac:dyDescent="0.25">
      <c r="A297">
        <v>1180</v>
      </c>
      <c r="B297" t="s">
        <v>526</v>
      </c>
      <c r="C297" t="s">
        <v>527</v>
      </c>
      <c r="D297" t="s">
        <v>528</v>
      </c>
      <c r="E297" t="s">
        <v>452</v>
      </c>
      <c r="F297" t="s">
        <v>7261</v>
      </c>
      <c r="G297">
        <v>180</v>
      </c>
      <c r="H297" t="s">
        <v>8</v>
      </c>
      <c r="I297" t="s">
        <v>8</v>
      </c>
      <c r="J297" t="s">
        <v>8</v>
      </c>
      <c r="K297" t="s">
        <v>12169</v>
      </c>
    </row>
    <row r="298" spans="1:11" x14ac:dyDescent="0.25">
      <c r="A298">
        <v>1180</v>
      </c>
      <c r="B298" t="s">
        <v>526</v>
      </c>
      <c r="C298" t="s">
        <v>527</v>
      </c>
      <c r="D298" t="s">
        <v>528</v>
      </c>
      <c r="E298" t="s">
        <v>452</v>
      </c>
      <c r="F298" t="s">
        <v>7261</v>
      </c>
      <c r="G298">
        <v>180</v>
      </c>
      <c r="H298" t="s">
        <v>8</v>
      </c>
      <c r="I298" t="s">
        <v>8</v>
      </c>
      <c r="J298" t="s">
        <v>8</v>
      </c>
      <c r="K298" t="s">
        <v>12169</v>
      </c>
    </row>
    <row r="299" spans="1:11" x14ac:dyDescent="0.25">
      <c r="A299">
        <v>1180</v>
      </c>
      <c r="B299" t="s">
        <v>526</v>
      </c>
      <c r="C299" t="s">
        <v>527</v>
      </c>
      <c r="D299" t="s">
        <v>528</v>
      </c>
      <c r="E299" t="s">
        <v>452</v>
      </c>
      <c r="F299" t="s">
        <v>7261</v>
      </c>
      <c r="G299">
        <v>180</v>
      </c>
      <c r="H299" t="s">
        <v>8</v>
      </c>
      <c r="I299" t="s">
        <v>8</v>
      </c>
      <c r="J299" t="s">
        <v>8</v>
      </c>
      <c r="K299" t="s">
        <v>12169</v>
      </c>
    </row>
    <row r="300" spans="1:11" x14ac:dyDescent="0.25">
      <c r="A300">
        <v>1180</v>
      </c>
      <c r="B300" t="s">
        <v>526</v>
      </c>
      <c r="C300" t="s">
        <v>527</v>
      </c>
      <c r="D300" t="s">
        <v>528</v>
      </c>
      <c r="E300" t="s">
        <v>452</v>
      </c>
      <c r="F300" t="s">
        <v>7261</v>
      </c>
      <c r="G300">
        <v>180</v>
      </c>
      <c r="H300" t="s">
        <v>8</v>
      </c>
      <c r="I300" t="s">
        <v>8</v>
      </c>
      <c r="J300" t="s">
        <v>8</v>
      </c>
      <c r="K300" t="s">
        <v>12169</v>
      </c>
    </row>
    <row r="301" spans="1:11" x14ac:dyDescent="0.25">
      <c r="A301">
        <v>1180</v>
      </c>
      <c r="B301" t="s">
        <v>526</v>
      </c>
      <c r="C301" t="s">
        <v>527</v>
      </c>
      <c r="D301" t="s">
        <v>528</v>
      </c>
      <c r="E301" t="s">
        <v>452</v>
      </c>
      <c r="F301" t="s">
        <v>7261</v>
      </c>
      <c r="G301">
        <v>180</v>
      </c>
      <c r="H301" t="s">
        <v>8</v>
      </c>
      <c r="I301" t="s">
        <v>8</v>
      </c>
      <c r="J301" t="s">
        <v>8</v>
      </c>
      <c r="K301" t="s">
        <v>12169</v>
      </c>
    </row>
    <row r="302" spans="1:11" x14ac:dyDescent="0.25">
      <c r="A302">
        <v>1180</v>
      </c>
      <c r="B302" t="s">
        <v>526</v>
      </c>
      <c r="C302" t="s">
        <v>527</v>
      </c>
      <c r="D302" t="s">
        <v>528</v>
      </c>
      <c r="E302" t="s">
        <v>452</v>
      </c>
      <c r="F302" t="s">
        <v>7261</v>
      </c>
      <c r="G302">
        <v>180</v>
      </c>
      <c r="H302" t="s">
        <v>8</v>
      </c>
      <c r="I302" t="s">
        <v>8</v>
      </c>
      <c r="J302" t="s">
        <v>8</v>
      </c>
      <c r="K302" t="s">
        <v>12169</v>
      </c>
    </row>
    <row r="303" spans="1:11" x14ac:dyDescent="0.25">
      <c r="A303">
        <v>1180</v>
      </c>
      <c r="B303" t="s">
        <v>526</v>
      </c>
      <c r="C303" t="s">
        <v>527</v>
      </c>
      <c r="D303" t="s">
        <v>528</v>
      </c>
      <c r="E303" t="s">
        <v>452</v>
      </c>
      <c r="F303" t="s">
        <v>7261</v>
      </c>
      <c r="G303">
        <v>180</v>
      </c>
      <c r="H303" t="s">
        <v>8</v>
      </c>
      <c r="I303" t="s">
        <v>8</v>
      </c>
      <c r="J303" t="s">
        <v>8</v>
      </c>
      <c r="K303" t="s">
        <v>12169</v>
      </c>
    </row>
    <row r="304" spans="1:11" x14ac:dyDescent="0.25">
      <c r="A304">
        <v>1180</v>
      </c>
      <c r="B304" t="s">
        <v>526</v>
      </c>
      <c r="C304" t="s">
        <v>527</v>
      </c>
      <c r="D304" t="s">
        <v>528</v>
      </c>
      <c r="E304" t="s">
        <v>452</v>
      </c>
      <c r="F304" t="s">
        <v>7261</v>
      </c>
      <c r="G304">
        <v>180</v>
      </c>
      <c r="H304" t="s">
        <v>8</v>
      </c>
      <c r="I304" t="s">
        <v>8</v>
      </c>
      <c r="J304" t="s">
        <v>8</v>
      </c>
      <c r="K304" t="s">
        <v>12169</v>
      </c>
    </row>
    <row r="305" spans="1:11" x14ac:dyDescent="0.25">
      <c r="A305">
        <v>1180</v>
      </c>
      <c r="B305" t="s">
        <v>526</v>
      </c>
      <c r="C305" t="s">
        <v>527</v>
      </c>
      <c r="D305" t="s">
        <v>528</v>
      </c>
      <c r="E305" t="s">
        <v>452</v>
      </c>
      <c r="F305" t="s">
        <v>7261</v>
      </c>
      <c r="G305">
        <v>180</v>
      </c>
      <c r="H305" t="s">
        <v>8</v>
      </c>
      <c r="I305" t="s">
        <v>8</v>
      </c>
      <c r="J305" t="s">
        <v>8</v>
      </c>
      <c r="K305" t="s">
        <v>12169</v>
      </c>
    </row>
    <row r="306" spans="1:11" x14ac:dyDescent="0.25">
      <c r="A306">
        <v>1180</v>
      </c>
      <c r="B306" t="s">
        <v>526</v>
      </c>
      <c r="C306" t="s">
        <v>527</v>
      </c>
      <c r="D306" t="s">
        <v>528</v>
      </c>
      <c r="E306" t="s">
        <v>452</v>
      </c>
      <c r="F306" t="s">
        <v>7261</v>
      </c>
      <c r="G306">
        <v>180</v>
      </c>
      <c r="H306" t="s">
        <v>8</v>
      </c>
      <c r="I306" t="s">
        <v>8</v>
      </c>
      <c r="J306" t="s">
        <v>8</v>
      </c>
      <c r="K306" t="s">
        <v>12169</v>
      </c>
    </row>
    <row r="307" spans="1:11" x14ac:dyDescent="0.25">
      <c r="A307">
        <v>1180</v>
      </c>
      <c r="B307" t="s">
        <v>526</v>
      </c>
      <c r="C307" t="s">
        <v>527</v>
      </c>
      <c r="D307" t="s">
        <v>528</v>
      </c>
      <c r="E307" t="s">
        <v>452</v>
      </c>
      <c r="F307" t="s">
        <v>7261</v>
      </c>
      <c r="G307">
        <v>180</v>
      </c>
      <c r="H307" t="s">
        <v>8</v>
      </c>
      <c r="I307" t="s">
        <v>8</v>
      </c>
      <c r="J307" t="s">
        <v>8</v>
      </c>
      <c r="K307" t="s">
        <v>12169</v>
      </c>
    </row>
    <row r="308" spans="1:11" x14ac:dyDescent="0.25">
      <c r="A308">
        <v>1180</v>
      </c>
      <c r="B308" t="s">
        <v>526</v>
      </c>
      <c r="C308" t="s">
        <v>527</v>
      </c>
      <c r="D308" t="s">
        <v>528</v>
      </c>
      <c r="E308" t="s">
        <v>452</v>
      </c>
      <c r="F308" t="s">
        <v>7261</v>
      </c>
      <c r="G308">
        <v>180</v>
      </c>
      <c r="H308" t="s">
        <v>8</v>
      </c>
      <c r="I308" t="s">
        <v>8</v>
      </c>
      <c r="J308" t="s">
        <v>8</v>
      </c>
      <c r="K308" t="s">
        <v>12169</v>
      </c>
    </row>
    <row r="309" spans="1:11" x14ac:dyDescent="0.25">
      <c r="A309">
        <v>1180</v>
      </c>
      <c r="B309" t="s">
        <v>526</v>
      </c>
      <c r="C309" t="s">
        <v>527</v>
      </c>
      <c r="D309" t="s">
        <v>528</v>
      </c>
      <c r="E309" t="s">
        <v>452</v>
      </c>
      <c r="F309" t="s">
        <v>7261</v>
      </c>
      <c r="G309">
        <v>180</v>
      </c>
      <c r="H309" t="s">
        <v>8</v>
      </c>
      <c r="I309" t="s">
        <v>8</v>
      </c>
      <c r="J309" t="s">
        <v>8</v>
      </c>
      <c r="K309" t="s">
        <v>12169</v>
      </c>
    </row>
    <row r="310" spans="1:11" x14ac:dyDescent="0.25">
      <c r="A310">
        <v>1180</v>
      </c>
      <c r="B310" t="s">
        <v>526</v>
      </c>
      <c r="C310" t="s">
        <v>527</v>
      </c>
      <c r="D310" t="s">
        <v>528</v>
      </c>
      <c r="E310" t="s">
        <v>452</v>
      </c>
      <c r="F310" t="s">
        <v>7261</v>
      </c>
      <c r="G310">
        <v>180</v>
      </c>
      <c r="H310" t="s">
        <v>8</v>
      </c>
      <c r="I310" t="s">
        <v>8</v>
      </c>
      <c r="J310" t="s">
        <v>8</v>
      </c>
      <c r="K310" t="s">
        <v>12169</v>
      </c>
    </row>
    <row r="311" spans="1:11" x14ac:dyDescent="0.25">
      <c r="A311">
        <v>1180</v>
      </c>
      <c r="B311" t="s">
        <v>526</v>
      </c>
      <c r="C311" t="s">
        <v>527</v>
      </c>
      <c r="D311" t="s">
        <v>528</v>
      </c>
      <c r="E311" t="s">
        <v>452</v>
      </c>
      <c r="F311" t="s">
        <v>7261</v>
      </c>
      <c r="G311">
        <v>180</v>
      </c>
      <c r="H311" t="s">
        <v>8</v>
      </c>
      <c r="I311" t="s">
        <v>8</v>
      </c>
      <c r="J311" t="s">
        <v>8</v>
      </c>
      <c r="K311" t="s">
        <v>12169</v>
      </c>
    </row>
    <row r="312" spans="1:11" x14ac:dyDescent="0.25">
      <c r="A312">
        <v>1181</v>
      </c>
      <c r="B312" t="s">
        <v>529</v>
      </c>
      <c r="C312" t="s">
        <v>530</v>
      </c>
      <c r="D312" t="s">
        <v>531</v>
      </c>
      <c r="E312" t="s">
        <v>174</v>
      </c>
      <c r="F312" t="s">
        <v>532</v>
      </c>
      <c r="G312">
        <v>181</v>
      </c>
      <c r="H312" t="s">
        <v>8</v>
      </c>
      <c r="I312" t="s">
        <v>8</v>
      </c>
      <c r="J312" t="s">
        <v>8</v>
      </c>
      <c r="K312" t="s">
        <v>12169</v>
      </c>
    </row>
    <row r="313" spans="1:11" x14ac:dyDescent="0.25">
      <c r="A313">
        <v>1182</v>
      </c>
      <c r="B313" t="s">
        <v>533</v>
      </c>
      <c r="C313" t="s">
        <v>534</v>
      </c>
      <c r="D313" t="s">
        <v>535</v>
      </c>
      <c r="E313" t="s">
        <v>10</v>
      </c>
      <c r="F313" t="s">
        <v>536</v>
      </c>
      <c r="G313">
        <v>182</v>
      </c>
      <c r="H313" t="s">
        <v>8</v>
      </c>
      <c r="I313" t="s">
        <v>8</v>
      </c>
      <c r="J313" t="s">
        <v>8</v>
      </c>
      <c r="K313" t="s">
        <v>12169</v>
      </c>
    </row>
    <row r="314" spans="1:11" x14ac:dyDescent="0.25">
      <c r="A314">
        <v>1183</v>
      </c>
      <c r="B314" t="s">
        <v>537</v>
      </c>
      <c r="C314" t="s">
        <v>8715</v>
      </c>
      <c r="D314" t="s">
        <v>538</v>
      </c>
      <c r="E314" t="s">
        <v>10</v>
      </c>
      <c r="F314" t="s">
        <v>539</v>
      </c>
      <c r="G314">
        <v>183</v>
      </c>
      <c r="H314" t="s">
        <v>8</v>
      </c>
      <c r="I314" t="s">
        <v>8</v>
      </c>
      <c r="J314" t="s">
        <v>8</v>
      </c>
      <c r="K314" t="s">
        <v>12169</v>
      </c>
    </row>
    <row r="315" spans="1:11" x14ac:dyDescent="0.25">
      <c r="A315">
        <v>1183</v>
      </c>
      <c r="B315" t="s">
        <v>537</v>
      </c>
      <c r="C315" t="s">
        <v>8715</v>
      </c>
      <c r="D315" t="s">
        <v>538</v>
      </c>
      <c r="E315" t="s">
        <v>10</v>
      </c>
      <c r="F315" t="s">
        <v>539</v>
      </c>
      <c r="G315">
        <v>183</v>
      </c>
      <c r="H315" t="s">
        <v>8</v>
      </c>
      <c r="I315" t="s">
        <v>8</v>
      </c>
      <c r="J315" t="s">
        <v>8</v>
      </c>
      <c r="K315" t="s">
        <v>12169</v>
      </c>
    </row>
    <row r="316" spans="1:11" x14ac:dyDescent="0.25">
      <c r="A316">
        <v>1183</v>
      </c>
      <c r="B316" t="s">
        <v>537</v>
      </c>
      <c r="C316" t="s">
        <v>8715</v>
      </c>
      <c r="D316" t="s">
        <v>538</v>
      </c>
      <c r="E316" t="s">
        <v>10</v>
      </c>
      <c r="F316" t="s">
        <v>539</v>
      </c>
      <c r="G316">
        <v>183</v>
      </c>
      <c r="H316" t="s">
        <v>8</v>
      </c>
      <c r="I316" t="s">
        <v>8</v>
      </c>
      <c r="J316" t="s">
        <v>8</v>
      </c>
      <c r="K316" t="s">
        <v>12169</v>
      </c>
    </row>
    <row r="317" spans="1:11" x14ac:dyDescent="0.25">
      <c r="A317">
        <v>1183</v>
      </c>
      <c r="B317" t="s">
        <v>537</v>
      </c>
      <c r="C317" t="s">
        <v>8715</v>
      </c>
      <c r="D317" t="s">
        <v>538</v>
      </c>
      <c r="E317" t="s">
        <v>10</v>
      </c>
      <c r="F317" t="s">
        <v>539</v>
      </c>
      <c r="G317">
        <v>183</v>
      </c>
      <c r="H317" t="s">
        <v>8</v>
      </c>
      <c r="I317" t="s">
        <v>8</v>
      </c>
      <c r="J317" t="s">
        <v>8</v>
      </c>
      <c r="K317" t="s">
        <v>12169</v>
      </c>
    </row>
    <row r="318" spans="1:11" x14ac:dyDescent="0.25">
      <c r="A318">
        <v>1184</v>
      </c>
      <c r="B318" t="s">
        <v>540</v>
      </c>
      <c r="C318" t="s">
        <v>541</v>
      </c>
      <c r="D318" t="s">
        <v>542</v>
      </c>
      <c r="E318" t="s">
        <v>543</v>
      </c>
      <c r="F318" t="s">
        <v>544</v>
      </c>
      <c r="G318">
        <v>184</v>
      </c>
      <c r="H318" t="s">
        <v>8</v>
      </c>
      <c r="I318" t="s">
        <v>8</v>
      </c>
      <c r="J318" t="s">
        <v>8</v>
      </c>
      <c r="K318" t="s">
        <v>12169</v>
      </c>
    </row>
    <row r="319" spans="1:11" x14ac:dyDescent="0.25">
      <c r="A319">
        <v>1185</v>
      </c>
      <c r="B319" t="s">
        <v>545</v>
      </c>
      <c r="C319" t="s">
        <v>546</v>
      </c>
      <c r="D319" t="s">
        <v>157</v>
      </c>
      <c r="E319" t="s">
        <v>148</v>
      </c>
      <c r="F319" t="s">
        <v>547</v>
      </c>
      <c r="G319">
        <v>185</v>
      </c>
      <c r="H319" t="s">
        <v>8</v>
      </c>
      <c r="I319" t="s">
        <v>8</v>
      </c>
      <c r="J319" t="s">
        <v>8</v>
      </c>
      <c r="K319" t="s">
        <v>12169</v>
      </c>
    </row>
    <row r="320" spans="1:11" x14ac:dyDescent="0.25">
      <c r="A320">
        <v>1186</v>
      </c>
      <c r="B320" t="s">
        <v>548</v>
      </c>
      <c r="C320" t="s">
        <v>549</v>
      </c>
      <c r="D320" t="s">
        <v>132</v>
      </c>
      <c r="E320" t="s">
        <v>133</v>
      </c>
      <c r="F320" t="s">
        <v>550</v>
      </c>
      <c r="G320">
        <v>186</v>
      </c>
      <c r="H320" t="s">
        <v>8</v>
      </c>
      <c r="I320" t="s">
        <v>8</v>
      </c>
      <c r="J320" t="s">
        <v>8</v>
      </c>
      <c r="K320" t="s">
        <v>12169</v>
      </c>
    </row>
    <row r="321" spans="1:11" x14ac:dyDescent="0.25">
      <c r="A321">
        <v>1187</v>
      </c>
      <c r="B321" t="s">
        <v>551</v>
      </c>
      <c r="C321" t="s">
        <v>552</v>
      </c>
      <c r="D321" t="s">
        <v>476</v>
      </c>
      <c r="E321" t="s">
        <v>10</v>
      </c>
      <c r="F321" t="s">
        <v>553</v>
      </c>
      <c r="G321">
        <v>187</v>
      </c>
      <c r="H321" t="s">
        <v>8</v>
      </c>
      <c r="I321" t="s">
        <v>8</v>
      </c>
      <c r="J321" t="s">
        <v>8</v>
      </c>
      <c r="K321" t="s">
        <v>12169</v>
      </c>
    </row>
    <row r="322" spans="1:11" x14ac:dyDescent="0.25">
      <c r="A322">
        <v>1188</v>
      </c>
      <c r="B322" t="s">
        <v>554</v>
      </c>
      <c r="C322" t="s">
        <v>555</v>
      </c>
      <c r="D322" t="s">
        <v>36</v>
      </c>
      <c r="E322" t="s">
        <v>10</v>
      </c>
      <c r="F322" t="s">
        <v>40</v>
      </c>
      <c r="G322">
        <v>188</v>
      </c>
      <c r="H322" t="s">
        <v>8</v>
      </c>
      <c r="I322" t="s">
        <v>8</v>
      </c>
      <c r="J322" t="s">
        <v>8</v>
      </c>
      <c r="K322" t="s">
        <v>12169</v>
      </c>
    </row>
    <row r="323" spans="1:11" x14ac:dyDescent="0.25">
      <c r="A323">
        <v>1189</v>
      </c>
      <c r="B323" t="s">
        <v>556</v>
      </c>
      <c r="C323" t="s">
        <v>557</v>
      </c>
      <c r="D323" t="s">
        <v>237</v>
      </c>
      <c r="E323" t="s">
        <v>10</v>
      </c>
      <c r="F323" t="s">
        <v>80</v>
      </c>
      <c r="G323">
        <v>189</v>
      </c>
      <c r="H323" t="s">
        <v>8</v>
      </c>
      <c r="I323" t="s">
        <v>8</v>
      </c>
      <c r="J323" t="s">
        <v>8</v>
      </c>
      <c r="K323" t="s">
        <v>12169</v>
      </c>
    </row>
    <row r="324" spans="1:11" x14ac:dyDescent="0.25">
      <c r="A324">
        <v>1191</v>
      </c>
      <c r="B324" t="s">
        <v>558</v>
      </c>
      <c r="C324" t="s">
        <v>559</v>
      </c>
      <c r="D324" t="s">
        <v>9</v>
      </c>
      <c r="E324" t="s">
        <v>10</v>
      </c>
      <c r="F324" t="s">
        <v>560</v>
      </c>
      <c r="G324">
        <v>191</v>
      </c>
      <c r="H324" t="s">
        <v>8</v>
      </c>
      <c r="I324" t="s">
        <v>8</v>
      </c>
      <c r="J324" t="s">
        <v>8</v>
      </c>
      <c r="K324" t="s">
        <v>12169</v>
      </c>
    </row>
    <row r="325" spans="1:11" x14ac:dyDescent="0.25">
      <c r="A325">
        <v>1192</v>
      </c>
      <c r="B325" t="s">
        <v>561</v>
      </c>
      <c r="C325" t="s">
        <v>562</v>
      </c>
      <c r="D325" t="s">
        <v>36</v>
      </c>
      <c r="E325" t="s">
        <v>10</v>
      </c>
      <c r="F325" t="s">
        <v>37</v>
      </c>
      <c r="G325">
        <v>192</v>
      </c>
      <c r="H325" t="s">
        <v>8</v>
      </c>
      <c r="I325" t="s">
        <v>8</v>
      </c>
      <c r="J325" t="s">
        <v>8</v>
      </c>
      <c r="K325" t="s">
        <v>12169</v>
      </c>
    </row>
    <row r="326" spans="1:11" x14ac:dyDescent="0.25">
      <c r="A326">
        <v>1193</v>
      </c>
      <c r="B326" t="s">
        <v>563</v>
      </c>
      <c r="C326" t="s">
        <v>564</v>
      </c>
      <c r="D326" t="s">
        <v>36</v>
      </c>
      <c r="E326" t="s">
        <v>10</v>
      </c>
      <c r="F326" t="s">
        <v>37</v>
      </c>
      <c r="G326">
        <v>193</v>
      </c>
      <c r="H326" t="s">
        <v>8</v>
      </c>
      <c r="I326" t="s">
        <v>8</v>
      </c>
      <c r="J326" t="s">
        <v>8</v>
      </c>
      <c r="K326" t="s">
        <v>12169</v>
      </c>
    </row>
    <row r="327" spans="1:11" x14ac:dyDescent="0.25">
      <c r="A327">
        <v>1194</v>
      </c>
      <c r="B327" t="s">
        <v>565</v>
      </c>
      <c r="C327" t="s">
        <v>566</v>
      </c>
      <c r="D327" t="s">
        <v>375</v>
      </c>
      <c r="E327" t="s">
        <v>10</v>
      </c>
      <c r="F327" t="s">
        <v>471</v>
      </c>
      <c r="G327">
        <v>194</v>
      </c>
      <c r="H327" t="s">
        <v>8</v>
      </c>
      <c r="I327" t="s">
        <v>8</v>
      </c>
      <c r="J327" t="s">
        <v>8</v>
      </c>
      <c r="K327" t="s">
        <v>12169</v>
      </c>
    </row>
    <row r="328" spans="1:11" x14ac:dyDescent="0.25">
      <c r="A328">
        <v>1195</v>
      </c>
      <c r="B328" t="s">
        <v>567</v>
      </c>
      <c r="C328" t="s">
        <v>8110</v>
      </c>
      <c r="D328" t="s">
        <v>568</v>
      </c>
      <c r="E328" t="s">
        <v>569</v>
      </c>
      <c r="F328" t="s">
        <v>570</v>
      </c>
      <c r="G328">
        <v>195</v>
      </c>
      <c r="H328" t="s">
        <v>8</v>
      </c>
      <c r="I328" t="s">
        <v>8</v>
      </c>
      <c r="J328" t="s">
        <v>8</v>
      </c>
      <c r="K328" t="s">
        <v>12169</v>
      </c>
    </row>
    <row r="329" spans="1:11" x14ac:dyDescent="0.25">
      <c r="A329">
        <v>1197</v>
      </c>
      <c r="B329" t="s">
        <v>573</v>
      </c>
      <c r="C329" t="s">
        <v>574</v>
      </c>
      <c r="D329" t="s">
        <v>111</v>
      </c>
      <c r="E329" t="s">
        <v>25</v>
      </c>
      <c r="F329" t="s">
        <v>112</v>
      </c>
      <c r="G329">
        <v>197</v>
      </c>
      <c r="H329" t="s">
        <v>8</v>
      </c>
      <c r="I329" t="s">
        <v>8</v>
      </c>
      <c r="J329" t="s">
        <v>8</v>
      </c>
      <c r="K329" t="s">
        <v>12169</v>
      </c>
    </row>
    <row r="330" spans="1:11" x14ac:dyDescent="0.25">
      <c r="A330">
        <v>1197</v>
      </c>
      <c r="B330" t="s">
        <v>573</v>
      </c>
      <c r="C330" t="s">
        <v>574</v>
      </c>
      <c r="D330" t="s">
        <v>111</v>
      </c>
      <c r="E330" t="s">
        <v>25</v>
      </c>
      <c r="F330" t="s">
        <v>112</v>
      </c>
      <c r="G330">
        <v>197</v>
      </c>
      <c r="H330" t="s">
        <v>8</v>
      </c>
      <c r="I330" t="s">
        <v>8</v>
      </c>
      <c r="J330" t="s">
        <v>8</v>
      </c>
      <c r="K330" t="s">
        <v>12169</v>
      </c>
    </row>
    <row r="331" spans="1:11" x14ac:dyDescent="0.25">
      <c r="A331">
        <v>1198</v>
      </c>
      <c r="B331" t="s">
        <v>575</v>
      </c>
      <c r="C331" t="s">
        <v>576</v>
      </c>
      <c r="D331" t="s">
        <v>577</v>
      </c>
      <c r="E331" t="s">
        <v>148</v>
      </c>
      <c r="F331" t="s">
        <v>578</v>
      </c>
      <c r="G331">
        <v>198</v>
      </c>
      <c r="H331" t="s">
        <v>8</v>
      </c>
      <c r="I331" t="s">
        <v>8</v>
      </c>
      <c r="J331" t="s">
        <v>8</v>
      </c>
      <c r="K331" t="s">
        <v>12169</v>
      </c>
    </row>
    <row r="332" spans="1:11" x14ac:dyDescent="0.25">
      <c r="A332">
        <v>1199</v>
      </c>
      <c r="B332" t="s">
        <v>579</v>
      </c>
      <c r="C332" t="s">
        <v>580</v>
      </c>
      <c r="D332" t="s">
        <v>9</v>
      </c>
      <c r="E332" t="s">
        <v>10</v>
      </c>
      <c r="F332" t="s">
        <v>198</v>
      </c>
      <c r="G332">
        <v>199</v>
      </c>
      <c r="H332" t="s">
        <v>8</v>
      </c>
      <c r="I332" t="s">
        <v>8</v>
      </c>
      <c r="J332" t="s">
        <v>8</v>
      </c>
      <c r="K332" t="s">
        <v>12169</v>
      </c>
    </row>
    <row r="333" spans="1:11" x14ac:dyDescent="0.25">
      <c r="A333">
        <v>1200</v>
      </c>
      <c r="B333" t="s">
        <v>581</v>
      </c>
      <c r="C333" t="s">
        <v>582</v>
      </c>
      <c r="D333" t="s">
        <v>583</v>
      </c>
      <c r="E333" t="s">
        <v>584</v>
      </c>
      <c r="F333" t="s">
        <v>585</v>
      </c>
      <c r="G333">
        <v>200</v>
      </c>
      <c r="H333" t="s">
        <v>8</v>
      </c>
      <c r="I333" t="s">
        <v>8</v>
      </c>
      <c r="J333" t="s">
        <v>8</v>
      </c>
      <c r="K333" t="s">
        <v>12169</v>
      </c>
    </row>
    <row r="334" spans="1:11" x14ac:dyDescent="0.25">
      <c r="A334">
        <v>1202</v>
      </c>
      <c r="B334" t="s">
        <v>586</v>
      </c>
      <c r="C334" t="s">
        <v>8591</v>
      </c>
      <c r="D334" t="s">
        <v>522</v>
      </c>
      <c r="E334" t="s">
        <v>10</v>
      </c>
      <c r="F334" t="s">
        <v>40</v>
      </c>
      <c r="G334">
        <v>202</v>
      </c>
      <c r="H334" t="s">
        <v>8</v>
      </c>
      <c r="I334" t="s">
        <v>8</v>
      </c>
      <c r="J334" t="s">
        <v>8</v>
      </c>
      <c r="K334" t="s">
        <v>12169</v>
      </c>
    </row>
    <row r="335" spans="1:11" x14ac:dyDescent="0.25">
      <c r="A335">
        <v>1203</v>
      </c>
      <c r="B335" t="s">
        <v>587</v>
      </c>
      <c r="C335" t="s">
        <v>588</v>
      </c>
      <c r="D335" t="s">
        <v>36</v>
      </c>
      <c r="E335" t="s">
        <v>10</v>
      </c>
      <c r="F335" t="s">
        <v>37</v>
      </c>
      <c r="G335">
        <v>203</v>
      </c>
      <c r="H335" t="s">
        <v>8</v>
      </c>
      <c r="I335" t="s">
        <v>8</v>
      </c>
      <c r="J335" t="s">
        <v>8</v>
      </c>
      <c r="K335" t="s">
        <v>12169</v>
      </c>
    </row>
    <row r="336" spans="1:11" x14ac:dyDescent="0.25">
      <c r="A336">
        <v>1203</v>
      </c>
      <c r="B336" t="s">
        <v>587</v>
      </c>
      <c r="C336" t="s">
        <v>588</v>
      </c>
      <c r="D336" t="s">
        <v>36</v>
      </c>
      <c r="E336" t="s">
        <v>10</v>
      </c>
      <c r="F336" t="s">
        <v>37</v>
      </c>
      <c r="G336">
        <v>203</v>
      </c>
      <c r="H336" t="s">
        <v>8</v>
      </c>
      <c r="I336" t="s">
        <v>8</v>
      </c>
      <c r="J336" t="s">
        <v>8</v>
      </c>
      <c r="K336" t="s">
        <v>12169</v>
      </c>
    </row>
    <row r="337" spans="1:11" x14ac:dyDescent="0.25">
      <c r="A337">
        <v>1204</v>
      </c>
      <c r="B337" t="s">
        <v>589</v>
      </c>
      <c r="C337" t="s">
        <v>590</v>
      </c>
      <c r="D337" t="s">
        <v>480</v>
      </c>
      <c r="E337" t="s">
        <v>10</v>
      </c>
      <c r="F337" t="s">
        <v>481</v>
      </c>
      <c r="G337">
        <v>204</v>
      </c>
      <c r="H337" t="s">
        <v>8</v>
      </c>
      <c r="I337" t="s">
        <v>8</v>
      </c>
      <c r="J337" t="s">
        <v>8</v>
      </c>
      <c r="K337" t="s">
        <v>12169</v>
      </c>
    </row>
    <row r="338" spans="1:11" x14ac:dyDescent="0.25">
      <c r="A338">
        <v>1205</v>
      </c>
      <c r="B338" t="s">
        <v>591</v>
      </c>
      <c r="C338" t="s">
        <v>592</v>
      </c>
      <c r="D338" t="s">
        <v>593</v>
      </c>
      <c r="E338" t="s">
        <v>153</v>
      </c>
      <c r="F338" t="s">
        <v>594</v>
      </c>
      <c r="G338">
        <v>205</v>
      </c>
      <c r="H338" t="s">
        <v>8</v>
      </c>
      <c r="I338" t="s">
        <v>8</v>
      </c>
      <c r="J338" t="s">
        <v>8</v>
      </c>
      <c r="K338" t="s">
        <v>12169</v>
      </c>
    </row>
    <row r="339" spans="1:11" x14ac:dyDescent="0.25">
      <c r="A339">
        <v>1206</v>
      </c>
      <c r="B339" t="s">
        <v>595</v>
      </c>
      <c r="C339" t="s">
        <v>596</v>
      </c>
      <c r="D339" t="s">
        <v>375</v>
      </c>
      <c r="E339" t="s">
        <v>10</v>
      </c>
      <c r="F339" t="s">
        <v>376</v>
      </c>
      <c r="G339">
        <v>206</v>
      </c>
      <c r="H339" t="s">
        <v>8</v>
      </c>
      <c r="I339" t="s">
        <v>8</v>
      </c>
      <c r="J339" t="s">
        <v>8</v>
      </c>
      <c r="K339" t="s">
        <v>12169</v>
      </c>
    </row>
    <row r="340" spans="1:11" x14ac:dyDescent="0.25">
      <c r="A340">
        <v>1206</v>
      </c>
      <c r="B340" t="s">
        <v>595</v>
      </c>
      <c r="C340" t="s">
        <v>596</v>
      </c>
      <c r="D340" t="s">
        <v>375</v>
      </c>
      <c r="E340" t="s">
        <v>10</v>
      </c>
      <c r="F340" t="s">
        <v>376</v>
      </c>
      <c r="G340">
        <v>206</v>
      </c>
      <c r="H340" t="s">
        <v>8</v>
      </c>
      <c r="I340" t="s">
        <v>8</v>
      </c>
      <c r="J340" t="s">
        <v>8</v>
      </c>
      <c r="K340" t="s">
        <v>12169</v>
      </c>
    </row>
    <row r="341" spans="1:11" x14ac:dyDescent="0.25">
      <c r="A341">
        <v>1208</v>
      </c>
      <c r="B341" t="s">
        <v>597</v>
      </c>
      <c r="C341" t="s">
        <v>598</v>
      </c>
      <c r="D341" t="s">
        <v>480</v>
      </c>
      <c r="E341" t="s">
        <v>10</v>
      </c>
      <c r="F341" t="s">
        <v>481</v>
      </c>
      <c r="G341">
        <v>208</v>
      </c>
      <c r="H341" t="s">
        <v>8</v>
      </c>
      <c r="I341" t="s">
        <v>8</v>
      </c>
      <c r="J341" t="s">
        <v>8</v>
      </c>
      <c r="K341" t="s">
        <v>12169</v>
      </c>
    </row>
    <row r="342" spans="1:11" x14ac:dyDescent="0.25">
      <c r="A342">
        <v>1209</v>
      </c>
      <c r="B342" t="s">
        <v>599</v>
      </c>
      <c r="C342" t="s">
        <v>600</v>
      </c>
      <c r="D342" t="s">
        <v>601</v>
      </c>
      <c r="E342" t="s">
        <v>543</v>
      </c>
      <c r="F342" t="s">
        <v>602</v>
      </c>
      <c r="G342">
        <v>209</v>
      </c>
      <c r="H342" t="s">
        <v>8</v>
      </c>
      <c r="I342" t="s">
        <v>8</v>
      </c>
      <c r="J342" t="s">
        <v>8</v>
      </c>
      <c r="K342" t="s">
        <v>12169</v>
      </c>
    </row>
    <row r="343" spans="1:11" x14ac:dyDescent="0.25">
      <c r="A343">
        <v>1209</v>
      </c>
      <c r="B343" t="s">
        <v>599</v>
      </c>
      <c r="C343" t="s">
        <v>600</v>
      </c>
      <c r="D343" t="s">
        <v>601</v>
      </c>
      <c r="E343" t="s">
        <v>543</v>
      </c>
      <c r="F343" t="s">
        <v>602</v>
      </c>
      <c r="G343">
        <v>209</v>
      </c>
      <c r="H343" t="s">
        <v>8</v>
      </c>
      <c r="I343" t="s">
        <v>8</v>
      </c>
      <c r="J343" t="s">
        <v>8</v>
      </c>
      <c r="K343" t="s">
        <v>12169</v>
      </c>
    </row>
    <row r="344" spans="1:11" x14ac:dyDescent="0.25">
      <c r="A344">
        <v>1209</v>
      </c>
      <c r="B344" t="s">
        <v>599</v>
      </c>
      <c r="C344" t="s">
        <v>600</v>
      </c>
      <c r="D344" t="s">
        <v>601</v>
      </c>
      <c r="E344" t="s">
        <v>543</v>
      </c>
      <c r="F344" t="s">
        <v>602</v>
      </c>
      <c r="G344">
        <v>209</v>
      </c>
      <c r="H344" t="s">
        <v>8</v>
      </c>
      <c r="I344" t="s">
        <v>8</v>
      </c>
      <c r="J344" t="s">
        <v>8</v>
      </c>
      <c r="K344" t="s">
        <v>12169</v>
      </c>
    </row>
    <row r="345" spans="1:11" x14ac:dyDescent="0.25">
      <c r="A345">
        <v>1209</v>
      </c>
      <c r="B345" t="s">
        <v>599</v>
      </c>
      <c r="C345" t="s">
        <v>600</v>
      </c>
      <c r="D345" t="s">
        <v>601</v>
      </c>
      <c r="E345" t="s">
        <v>543</v>
      </c>
      <c r="F345" t="s">
        <v>602</v>
      </c>
      <c r="G345">
        <v>209</v>
      </c>
      <c r="H345" t="s">
        <v>8</v>
      </c>
      <c r="I345" t="s">
        <v>8</v>
      </c>
      <c r="J345" t="s">
        <v>8</v>
      </c>
      <c r="K345" t="s">
        <v>12169</v>
      </c>
    </row>
    <row r="346" spans="1:11" x14ac:dyDescent="0.25">
      <c r="A346">
        <v>1209</v>
      </c>
      <c r="B346" t="s">
        <v>599</v>
      </c>
      <c r="C346" t="s">
        <v>600</v>
      </c>
      <c r="D346" t="s">
        <v>601</v>
      </c>
      <c r="E346" t="s">
        <v>543</v>
      </c>
      <c r="F346" t="s">
        <v>602</v>
      </c>
      <c r="G346">
        <v>209</v>
      </c>
      <c r="H346" t="s">
        <v>8</v>
      </c>
      <c r="I346" t="s">
        <v>8</v>
      </c>
      <c r="J346" t="s">
        <v>8</v>
      </c>
      <c r="K346" t="s">
        <v>12169</v>
      </c>
    </row>
    <row r="347" spans="1:11" x14ac:dyDescent="0.25">
      <c r="A347">
        <v>1209</v>
      </c>
      <c r="B347" t="s">
        <v>599</v>
      </c>
      <c r="C347" t="s">
        <v>600</v>
      </c>
      <c r="D347" t="s">
        <v>601</v>
      </c>
      <c r="E347" t="s">
        <v>543</v>
      </c>
      <c r="F347" t="s">
        <v>602</v>
      </c>
      <c r="G347">
        <v>209</v>
      </c>
      <c r="H347" t="s">
        <v>8</v>
      </c>
      <c r="I347" t="s">
        <v>8</v>
      </c>
      <c r="J347" t="s">
        <v>8</v>
      </c>
      <c r="K347" t="s">
        <v>12169</v>
      </c>
    </row>
    <row r="348" spans="1:11" x14ac:dyDescent="0.25">
      <c r="A348">
        <v>1210</v>
      </c>
      <c r="B348" t="s">
        <v>603</v>
      </c>
      <c r="C348" t="s">
        <v>604</v>
      </c>
      <c r="D348" t="s">
        <v>605</v>
      </c>
      <c r="E348" t="s">
        <v>148</v>
      </c>
      <c r="F348" t="s">
        <v>606</v>
      </c>
      <c r="G348">
        <v>210</v>
      </c>
      <c r="H348" t="s">
        <v>8</v>
      </c>
      <c r="I348" t="s">
        <v>8</v>
      </c>
      <c r="J348" t="s">
        <v>8</v>
      </c>
      <c r="K348" t="s">
        <v>12169</v>
      </c>
    </row>
    <row r="349" spans="1:11" x14ac:dyDescent="0.25">
      <c r="A349">
        <v>1211</v>
      </c>
      <c r="B349" t="s">
        <v>607</v>
      </c>
      <c r="C349" t="s">
        <v>608</v>
      </c>
      <c r="D349" t="s">
        <v>609</v>
      </c>
      <c r="E349" t="s">
        <v>133</v>
      </c>
      <c r="F349" t="s">
        <v>610</v>
      </c>
      <c r="G349">
        <v>211</v>
      </c>
      <c r="H349" t="s">
        <v>8</v>
      </c>
      <c r="I349" t="s">
        <v>8</v>
      </c>
      <c r="J349" t="s">
        <v>8</v>
      </c>
      <c r="K349" t="s">
        <v>12169</v>
      </c>
    </row>
    <row r="350" spans="1:11" x14ac:dyDescent="0.25">
      <c r="A350">
        <v>1212</v>
      </c>
      <c r="B350" t="s">
        <v>611</v>
      </c>
      <c r="C350" t="s">
        <v>612</v>
      </c>
      <c r="D350" t="s">
        <v>9</v>
      </c>
      <c r="E350" t="s">
        <v>10</v>
      </c>
      <c r="F350" t="s">
        <v>471</v>
      </c>
      <c r="G350">
        <v>212</v>
      </c>
      <c r="H350" t="s">
        <v>8</v>
      </c>
      <c r="I350" t="s">
        <v>8</v>
      </c>
      <c r="J350" t="s">
        <v>8</v>
      </c>
      <c r="K350" t="s">
        <v>12169</v>
      </c>
    </row>
    <row r="351" spans="1:11" x14ac:dyDescent="0.25">
      <c r="A351">
        <v>1213</v>
      </c>
      <c r="B351" t="s">
        <v>613</v>
      </c>
      <c r="C351" t="s">
        <v>614</v>
      </c>
      <c r="D351" t="s">
        <v>387</v>
      </c>
      <c r="E351" t="s">
        <v>10</v>
      </c>
      <c r="F351" t="s">
        <v>388</v>
      </c>
      <c r="G351">
        <v>213</v>
      </c>
      <c r="H351" t="s">
        <v>8</v>
      </c>
      <c r="I351" t="s">
        <v>8</v>
      </c>
      <c r="J351" t="s">
        <v>8</v>
      </c>
      <c r="K351" t="s">
        <v>12169</v>
      </c>
    </row>
    <row r="352" spans="1:11" x14ac:dyDescent="0.25">
      <c r="A352">
        <v>1214</v>
      </c>
      <c r="B352" t="s">
        <v>615</v>
      </c>
      <c r="C352" t="s">
        <v>616</v>
      </c>
      <c r="D352" t="s">
        <v>617</v>
      </c>
      <c r="E352" t="s">
        <v>618</v>
      </c>
      <c r="F352" t="s">
        <v>619</v>
      </c>
      <c r="G352">
        <v>214</v>
      </c>
      <c r="H352" t="s">
        <v>8</v>
      </c>
      <c r="I352" t="s">
        <v>8</v>
      </c>
      <c r="J352" t="s">
        <v>8</v>
      </c>
      <c r="K352" t="s">
        <v>12169</v>
      </c>
    </row>
    <row r="353" spans="1:11" x14ac:dyDescent="0.25">
      <c r="A353">
        <v>1215</v>
      </c>
      <c r="B353" t="s">
        <v>620</v>
      </c>
      <c r="C353" t="s">
        <v>621</v>
      </c>
      <c r="D353" t="s">
        <v>36</v>
      </c>
      <c r="E353" t="s">
        <v>10</v>
      </c>
      <c r="F353" t="s">
        <v>406</v>
      </c>
      <c r="G353">
        <v>215</v>
      </c>
      <c r="H353" t="s">
        <v>8</v>
      </c>
      <c r="I353" t="s">
        <v>8</v>
      </c>
      <c r="J353" t="s">
        <v>8</v>
      </c>
      <c r="K353" t="s">
        <v>12169</v>
      </c>
    </row>
    <row r="354" spans="1:11" x14ac:dyDescent="0.25">
      <c r="A354">
        <v>1216</v>
      </c>
      <c r="B354" t="s">
        <v>622</v>
      </c>
      <c r="C354" t="s">
        <v>623</v>
      </c>
      <c r="D354" t="s">
        <v>36</v>
      </c>
      <c r="E354" t="s">
        <v>10</v>
      </c>
      <c r="F354" t="s">
        <v>37</v>
      </c>
      <c r="G354">
        <v>216</v>
      </c>
      <c r="H354" t="s">
        <v>8</v>
      </c>
      <c r="I354" t="s">
        <v>8</v>
      </c>
      <c r="J354" t="s">
        <v>8</v>
      </c>
      <c r="K354" t="s">
        <v>12169</v>
      </c>
    </row>
    <row r="355" spans="1:11" x14ac:dyDescent="0.25">
      <c r="A355">
        <v>1217</v>
      </c>
      <c r="B355" t="s">
        <v>624</v>
      </c>
      <c r="C355" t="s">
        <v>625</v>
      </c>
      <c r="D355" t="s">
        <v>279</v>
      </c>
      <c r="E355" t="s">
        <v>10</v>
      </c>
      <c r="F355" t="s">
        <v>280</v>
      </c>
      <c r="G355">
        <v>217</v>
      </c>
      <c r="H355" t="s">
        <v>8</v>
      </c>
      <c r="I355" t="s">
        <v>8</v>
      </c>
      <c r="J355" t="s">
        <v>8</v>
      </c>
      <c r="K355" t="s">
        <v>12169</v>
      </c>
    </row>
    <row r="356" spans="1:11" x14ac:dyDescent="0.25">
      <c r="A356">
        <v>1218</v>
      </c>
      <c r="B356" t="s">
        <v>626</v>
      </c>
      <c r="C356" t="s">
        <v>627</v>
      </c>
      <c r="D356" t="s">
        <v>628</v>
      </c>
      <c r="E356" t="s">
        <v>10</v>
      </c>
      <c r="F356" t="s">
        <v>37</v>
      </c>
      <c r="G356">
        <v>218</v>
      </c>
      <c r="H356" t="s">
        <v>8</v>
      </c>
      <c r="I356" t="s">
        <v>8</v>
      </c>
      <c r="J356" t="s">
        <v>8</v>
      </c>
      <c r="K356" t="s">
        <v>12169</v>
      </c>
    </row>
    <row r="357" spans="1:11" x14ac:dyDescent="0.25">
      <c r="A357">
        <v>1219</v>
      </c>
      <c r="B357" t="s">
        <v>629</v>
      </c>
      <c r="C357" t="s">
        <v>630</v>
      </c>
      <c r="D357" t="s">
        <v>28</v>
      </c>
      <c r="E357" t="s">
        <v>10</v>
      </c>
      <c r="F357" t="s">
        <v>62</v>
      </c>
      <c r="G357">
        <v>219</v>
      </c>
      <c r="H357" t="s">
        <v>8</v>
      </c>
      <c r="I357" t="s">
        <v>8</v>
      </c>
      <c r="J357" t="s">
        <v>8</v>
      </c>
      <c r="K357" t="s">
        <v>12169</v>
      </c>
    </row>
    <row r="358" spans="1:11" x14ac:dyDescent="0.25">
      <c r="A358">
        <v>1220</v>
      </c>
      <c r="B358" t="s">
        <v>631</v>
      </c>
      <c r="C358" t="s">
        <v>632</v>
      </c>
      <c r="D358" t="s">
        <v>211</v>
      </c>
      <c r="E358" t="s">
        <v>174</v>
      </c>
      <c r="F358" t="s">
        <v>633</v>
      </c>
      <c r="G358">
        <v>220</v>
      </c>
      <c r="H358" t="s">
        <v>8</v>
      </c>
      <c r="I358" t="s">
        <v>8</v>
      </c>
      <c r="J358" t="s">
        <v>8</v>
      </c>
      <c r="K358" t="s">
        <v>12169</v>
      </c>
    </row>
    <row r="359" spans="1:11" x14ac:dyDescent="0.25">
      <c r="A359">
        <v>1221</v>
      </c>
      <c r="B359" t="s">
        <v>634</v>
      </c>
      <c r="C359" t="s">
        <v>635</v>
      </c>
      <c r="D359" t="s">
        <v>36</v>
      </c>
      <c r="E359" t="s">
        <v>10</v>
      </c>
      <c r="F359" t="s">
        <v>37</v>
      </c>
      <c r="G359">
        <v>221</v>
      </c>
      <c r="H359" t="s">
        <v>8</v>
      </c>
      <c r="I359" t="s">
        <v>8</v>
      </c>
      <c r="J359" t="s">
        <v>8</v>
      </c>
      <c r="K359" t="s">
        <v>12169</v>
      </c>
    </row>
    <row r="360" spans="1:11" x14ac:dyDescent="0.25">
      <c r="A360">
        <v>1222</v>
      </c>
      <c r="B360" t="s">
        <v>636</v>
      </c>
      <c r="C360" t="s">
        <v>637</v>
      </c>
      <c r="D360" t="s">
        <v>36</v>
      </c>
      <c r="E360" t="s">
        <v>10</v>
      </c>
      <c r="F360" t="s">
        <v>40</v>
      </c>
      <c r="G360">
        <v>222</v>
      </c>
      <c r="H360" t="s">
        <v>8</v>
      </c>
      <c r="I360" t="s">
        <v>8</v>
      </c>
      <c r="J360" t="s">
        <v>8</v>
      </c>
      <c r="K360" t="s">
        <v>12169</v>
      </c>
    </row>
    <row r="361" spans="1:11" x14ac:dyDescent="0.25">
      <c r="A361">
        <v>1223</v>
      </c>
      <c r="B361" t="s">
        <v>638</v>
      </c>
      <c r="C361" t="s">
        <v>639</v>
      </c>
      <c r="D361" t="s">
        <v>28</v>
      </c>
      <c r="E361" t="s">
        <v>10</v>
      </c>
      <c r="F361" t="s">
        <v>62</v>
      </c>
      <c r="G361">
        <v>223</v>
      </c>
      <c r="H361" t="s">
        <v>8</v>
      </c>
      <c r="I361" t="s">
        <v>8</v>
      </c>
      <c r="J361" t="s">
        <v>8</v>
      </c>
      <c r="K361" t="s">
        <v>12169</v>
      </c>
    </row>
    <row r="362" spans="1:11" x14ac:dyDescent="0.25">
      <c r="A362">
        <v>1223</v>
      </c>
      <c r="B362" t="s">
        <v>638</v>
      </c>
      <c r="C362" t="s">
        <v>639</v>
      </c>
      <c r="D362" t="s">
        <v>28</v>
      </c>
      <c r="E362" t="s">
        <v>10</v>
      </c>
      <c r="F362" t="s">
        <v>62</v>
      </c>
      <c r="G362">
        <v>223</v>
      </c>
      <c r="H362" t="s">
        <v>8</v>
      </c>
      <c r="I362" t="s">
        <v>8</v>
      </c>
      <c r="J362" t="s">
        <v>8</v>
      </c>
      <c r="K362" t="s">
        <v>12169</v>
      </c>
    </row>
    <row r="363" spans="1:11" x14ac:dyDescent="0.25">
      <c r="A363">
        <v>1224</v>
      </c>
      <c r="B363" t="s">
        <v>640</v>
      </c>
      <c r="C363" t="s">
        <v>641</v>
      </c>
      <c r="D363" t="s">
        <v>36</v>
      </c>
      <c r="E363" t="s">
        <v>10</v>
      </c>
      <c r="F363" t="s">
        <v>40</v>
      </c>
      <c r="G363">
        <v>224</v>
      </c>
      <c r="H363" t="s">
        <v>8</v>
      </c>
      <c r="I363" t="s">
        <v>8</v>
      </c>
      <c r="J363" t="s">
        <v>8</v>
      </c>
      <c r="K363" t="s">
        <v>12169</v>
      </c>
    </row>
    <row r="364" spans="1:11" x14ac:dyDescent="0.25">
      <c r="A364">
        <v>1225</v>
      </c>
      <c r="B364" t="s">
        <v>642</v>
      </c>
      <c r="C364" t="s">
        <v>643</v>
      </c>
      <c r="D364" t="s">
        <v>9</v>
      </c>
      <c r="E364" t="s">
        <v>10</v>
      </c>
      <c r="F364" t="s">
        <v>560</v>
      </c>
      <c r="G364">
        <v>225</v>
      </c>
      <c r="H364" t="s">
        <v>8</v>
      </c>
      <c r="I364" t="s">
        <v>8</v>
      </c>
      <c r="J364" t="s">
        <v>8</v>
      </c>
      <c r="K364" t="s">
        <v>12169</v>
      </c>
    </row>
    <row r="365" spans="1:11" x14ac:dyDescent="0.25">
      <c r="A365">
        <v>1225</v>
      </c>
      <c r="B365" t="s">
        <v>642</v>
      </c>
      <c r="C365" t="s">
        <v>643</v>
      </c>
      <c r="D365" t="s">
        <v>9</v>
      </c>
      <c r="E365" t="s">
        <v>10</v>
      </c>
      <c r="F365" t="s">
        <v>560</v>
      </c>
      <c r="G365">
        <v>225</v>
      </c>
      <c r="H365" t="s">
        <v>8</v>
      </c>
      <c r="I365" t="s">
        <v>8</v>
      </c>
      <c r="J365" t="s">
        <v>8</v>
      </c>
      <c r="K365" t="s">
        <v>12169</v>
      </c>
    </row>
    <row r="366" spans="1:11" x14ac:dyDescent="0.25">
      <c r="A366">
        <v>1225</v>
      </c>
      <c r="B366" t="s">
        <v>642</v>
      </c>
      <c r="C366" t="s">
        <v>643</v>
      </c>
      <c r="D366" t="s">
        <v>9</v>
      </c>
      <c r="E366" t="s">
        <v>10</v>
      </c>
      <c r="F366" t="s">
        <v>560</v>
      </c>
      <c r="G366">
        <v>225</v>
      </c>
      <c r="H366" t="s">
        <v>8</v>
      </c>
      <c r="I366" t="s">
        <v>8</v>
      </c>
      <c r="J366" t="s">
        <v>8</v>
      </c>
      <c r="K366" t="s">
        <v>12169</v>
      </c>
    </row>
    <row r="367" spans="1:11" x14ac:dyDescent="0.25">
      <c r="A367">
        <v>1226</v>
      </c>
      <c r="B367" t="s">
        <v>644</v>
      </c>
      <c r="C367" t="s">
        <v>645</v>
      </c>
      <c r="D367" t="s">
        <v>646</v>
      </c>
      <c r="E367" t="s">
        <v>10</v>
      </c>
      <c r="F367" t="s">
        <v>273</v>
      </c>
      <c r="G367">
        <v>226</v>
      </c>
      <c r="H367" t="s">
        <v>8</v>
      </c>
      <c r="I367" t="s">
        <v>8</v>
      </c>
      <c r="J367" t="s">
        <v>8</v>
      </c>
      <c r="K367" t="s">
        <v>12169</v>
      </c>
    </row>
    <row r="368" spans="1:11" x14ac:dyDescent="0.25">
      <c r="A368">
        <v>1226</v>
      </c>
      <c r="B368" t="s">
        <v>644</v>
      </c>
      <c r="C368" t="s">
        <v>645</v>
      </c>
      <c r="D368" t="s">
        <v>646</v>
      </c>
      <c r="E368" t="s">
        <v>10</v>
      </c>
      <c r="F368" t="s">
        <v>273</v>
      </c>
      <c r="G368">
        <v>226</v>
      </c>
      <c r="H368" t="s">
        <v>8</v>
      </c>
      <c r="I368" t="s">
        <v>8</v>
      </c>
      <c r="J368" t="s">
        <v>8</v>
      </c>
      <c r="K368" t="s">
        <v>12169</v>
      </c>
    </row>
    <row r="369" spans="1:11" x14ac:dyDescent="0.25">
      <c r="A369">
        <v>1227</v>
      </c>
      <c r="B369" t="s">
        <v>647</v>
      </c>
      <c r="C369" t="s">
        <v>648</v>
      </c>
      <c r="D369" t="s">
        <v>649</v>
      </c>
      <c r="E369" t="s">
        <v>10</v>
      </c>
      <c r="F369" t="s">
        <v>650</v>
      </c>
      <c r="G369">
        <v>227</v>
      </c>
      <c r="H369" t="s">
        <v>8</v>
      </c>
      <c r="I369" t="s">
        <v>8</v>
      </c>
      <c r="J369" t="s">
        <v>8</v>
      </c>
      <c r="K369" t="s">
        <v>12169</v>
      </c>
    </row>
    <row r="370" spans="1:11" x14ac:dyDescent="0.25">
      <c r="A370">
        <v>1228</v>
      </c>
      <c r="B370" t="s">
        <v>651</v>
      </c>
      <c r="C370" t="s">
        <v>652</v>
      </c>
      <c r="D370" t="s">
        <v>476</v>
      </c>
      <c r="E370" t="s">
        <v>10</v>
      </c>
      <c r="F370" t="s">
        <v>653</v>
      </c>
      <c r="G370">
        <v>228</v>
      </c>
      <c r="H370" t="s">
        <v>8</v>
      </c>
      <c r="I370" t="s">
        <v>8</v>
      </c>
      <c r="J370" t="s">
        <v>8</v>
      </c>
      <c r="K370" t="s">
        <v>12169</v>
      </c>
    </row>
    <row r="371" spans="1:11" x14ac:dyDescent="0.25">
      <c r="A371">
        <v>1228</v>
      </c>
      <c r="B371" t="s">
        <v>651</v>
      </c>
      <c r="C371" t="s">
        <v>652</v>
      </c>
      <c r="D371" t="s">
        <v>476</v>
      </c>
      <c r="E371" t="s">
        <v>10</v>
      </c>
      <c r="F371" t="s">
        <v>653</v>
      </c>
      <c r="G371">
        <v>228</v>
      </c>
      <c r="H371" t="s">
        <v>8</v>
      </c>
      <c r="I371" t="s">
        <v>8</v>
      </c>
      <c r="J371" t="s">
        <v>8</v>
      </c>
      <c r="K371" t="s">
        <v>12169</v>
      </c>
    </row>
    <row r="372" spans="1:11" x14ac:dyDescent="0.25">
      <c r="A372">
        <v>1228</v>
      </c>
      <c r="B372" t="s">
        <v>651</v>
      </c>
      <c r="C372" t="s">
        <v>652</v>
      </c>
      <c r="D372" t="s">
        <v>476</v>
      </c>
      <c r="E372" t="s">
        <v>10</v>
      </c>
      <c r="F372" t="s">
        <v>653</v>
      </c>
      <c r="G372">
        <v>228</v>
      </c>
      <c r="H372" t="s">
        <v>8</v>
      </c>
      <c r="I372" t="s">
        <v>8</v>
      </c>
      <c r="J372" t="s">
        <v>8</v>
      </c>
      <c r="K372" t="s">
        <v>12169</v>
      </c>
    </row>
    <row r="373" spans="1:11" x14ac:dyDescent="0.25">
      <c r="A373">
        <v>1230</v>
      </c>
      <c r="B373" t="s">
        <v>657</v>
      </c>
      <c r="C373" t="s">
        <v>658</v>
      </c>
      <c r="D373" t="s">
        <v>522</v>
      </c>
      <c r="E373" t="s">
        <v>10</v>
      </c>
      <c r="F373" t="s">
        <v>40</v>
      </c>
      <c r="G373">
        <v>230</v>
      </c>
      <c r="H373" t="s">
        <v>8</v>
      </c>
      <c r="I373" t="s">
        <v>8</v>
      </c>
      <c r="J373" t="s">
        <v>8</v>
      </c>
      <c r="K373" t="s">
        <v>12169</v>
      </c>
    </row>
    <row r="374" spans="1:11" x14ac:dyDescent="0.25">
      <c r="A374">
        <v>1231</v>
      </c>
      <c r="B374" t="s">
        <v>659</v>
      </c>
      <c r="C374" t="s">
        <v>660</v>
      </c>
      <c r="D374" t="s">
        <v>9</v>
      </c>
      <c r="E374" t="s">
        <v>10</v>
      </c>
      <c r="F374" t="s">
        <v>661</v>
      </c>
      <c r="G374">
        <v>231</v>
      </c>
      <c r="H374" t="s">
        <v>8</v>
      </c>
      <c r="I374" t="s">
        <v>8</v>
      </c>
      <c r="J374" t="s">
        <v>8</v>
      </c>
      <c r="K374" t="s">
        <v>12169</v>
      </c>
    </row>
    <row r="375" spans="1:11" x14ac:dyDescent="0.25">
      <c r="A375">
        <v>1231</v>
      </c>
      <c r="B375" t="s">
        <v>659</v>
      </c>
      <c r="C375" t="s">
        <v>660</v>
      </c>
      <c r="D375" t="s">
        <v>9</v>
      </c>
      <c r="E375" t="s">
        <v>10</v>
      </c>
      <c r="F375" t="s">
        <v>661</v>
      </c>
      <c r="G375">
        <v>231</v>
      </c>
      <c r="H375" t="s">
        <v>8</v>
      </c>
      <c r="I375" t="s">
        <v>8</v>
      </c>
      <c r="J375" t="s">
        <v>8</v>
      </c>
      <c r="K375" t="s">
        <v>12169</v>
      </c>
    </row>
    <row r="376" spans="1:11" x14ac:dyDescent="0.25">
      <c r="A376">
        <v>1232</v>
      </c>
      <c r="B376" t="s">
        <v>662</v>
      </c>
      <c r="C376" t="s">
        <v>663</v>
      </c>
      <c r="D376" t="s">
        <v>36</v>
      </c>
      <c r="E376" t="s">
        <v>10</v>
      </c>
      <c r="F376" t="s">
        <v>37</v>
      </c>
      <c r="G376">
        <v>232</v>
      </c>
      <c r="H376" t="s">
        <v>8</v>
      </c>
      <c r="I376" t="s">
        <v>8</v>
      </c>
      <c r="J376" t="s">
        <v>8</v>
      </c>
      <c r="K376" t="s">
        <v>12169</v>
      </c>
    </row>
    <row r="377" spans="1:11" x14ac:dyDescent="0.25">
      <c r="A377">
        <v>1233</v>
      </c>
      <c r="B377" t="s">
        <v>664</v>
      </c>
      <c r="C377" t="s">
        <v>665</v>
      </c>
      <c r="D377" t="s">
        <v>9</v>
      </c>
      <c r="E377" t="s">
        <v>10</v>
      </c>
      <c r="F377" t="s">
        <v>666</v>
      </c>
      <c r="G377">
        <v>233</v>
      </c>
      <c r="H377" t="s">
        <v>8</v>
      </c>
      <c r="I377" t="s">
        <v>8</v>
      </c>
      <c r="J377" t="s">
        <v>8</v>
      </c>
      <c r="K377" t="s">
        <v>12169</v>
      </c>
    </row>
    <row r="378" spans="1:11" x14ac:dyDescent="0.25">
      <c r="A378">
        <v>1233</v>
      </c>
      <c r="B378" t="s">
        <v>664</v>
      </c>
      <c r="C378" t="s">
        <v>665</v>
      </c>
      <c r="D378" t="s">
        <v>9</v>
      </c>
      <c r="E378" t="s">
        <v>10</v>
      </c>
      <c r="F378" t="s">
        <v>666</v>
      </c>
      <c r="G378">
        <v>233</v>
      </c>
      <c r="H378" t="s">
        <v>8</v>
      </c>
      <c r="I378" t="s">
        <v>8</v>
      </c>
      <c r="J378" t="s">
        <v>8</v>
      </c>
      <c r="K378" t="s">
        <v>12169</v>
      </c>
    </row>
    <row r="379" spans="1:11" x14ac:dyDescent="0.25">
      <c r="A379">
        <v>1233</v>
      </c>
      <c r="B379" t="s">
        <v>664</v>
      </c>
      <c r="C379" t="s">
        <v>665</v>
      </c>
      <c r="D379" t="s">
        <v>9</v>
      </c>
      <c r="E379" t="s">
        <v>10</v>
      </c>
      <c r="F379" t="s">
        <v>666</v>
      </c>
      <c r="G379">
        <v>233</v>
      </c>
      <c r="H379" t="s">
        <v>8</v>
      </c>
      <c r="I379" t="s">
        <v>8</v>
      </c>
      <c r="J379" t="s">
        <v>8</v>
      </c>
      <c r="K379" t="s">
        <v>12169</v>
      </c>
    </row>
    <row r="380" spans="1:11" x14ac:dyDescent="0.25">
      <c r="A380">
        <v>1234</v>
      </c>
      <c r="B380" t="s">
        <v>668</v>
      </c>
      <c r="C380" t="s">
        <v>669</v>
      </c>
      <c r="D380" t="s">
        <v>36</v>
      </c>
      <c r="E380" t="s">
        <v>10</v>
      </c>
      <c r="F380" t="s">
        <v>37</v>
      </c>
      <c r="G380">
        <v>234</v>
      </c>
      <c r="H380" t="s">
        <v>8</v>
      </c>
      <c r="I380" t="s">
        <v>8</v>
      </c>
      <c r="J380" t="s">
        <v>8</v>
      </c>
      <c r="K380" t="s">
        <v>12169</v>
      </c>
    </row>
    <row r="381" spans="1:11" x14ac:dyDescent="0.25">
      <c r="A381">
        <v>1235</v>
      </c>
      <c r="B381" t="s">
        <v>670</v>
      </c>
      <c r="C381" t="s">
        <v>671</v>
      </c>
      <c r="D381" t="s">
        <v>28</v>
      </c>
      <c r="E381" t="s">
        <v>10</v>
      </c>
      <c r="F381" t="s">
        <v>62</v>
      </c>
      <c r="G381">
        <v>235</v>
      </c>
      <c r="H381" t="s">
        <v>8</v>
      </c>
      <c r="I381" t="s">
        <v>8</v>
      </c>
      <c r="J381" t="s">
        <v>8</v>
      </c>
      <c r="K381" t="s">
        <v>12169</v>
      </c>
    </row>
    <row r="382" spans="1:11" x14ac:dyDescent="0.25">
      <c r="A382">
        <v>1236</v>
      </c>
      <c r="B382" t="s">
        <v>672</v>
      </c>
      <c r="C382" t="s">
        <v>673</v>
      </c>
      <c r="D382" t="s">
        <v>323</v>
      </c>
      <c r="E382" t="s">
        <v>10</v>
      </c>
      <c r="F382" t="s">
        <v>37</v>
      </c>
      <c r="G382">
        <v>236</v>
      </c>
      <c r="H382" t="s">
        <v>8</v>
      </c>
      <c r="I382" t="s">
        <v>8</v>
      </c>
      <c r="J382" t="s">
        <v>8</v>
      </c>
      <c r="K382" t="s">
        <v>12169</v>
      </c>
    </row>
    <row r="383" spans="1:11" x14ac:dyDescent="0.25">
      <c r="A383">
        <v>1237</v>
      </c>
      <c r="B383" t="s">
        <v>674</v>
      </c>
      <c r="C383" t="s">
        <v>675</v>
      </c>
      <c r="D383" t="s">
        <v>83</v>
      </c>
      <c r="E383" t="s">
        <v>10</v>
      </c>
      <c r="F383" t="s">
        <v>84</v>
      </c>
      <c r="G383">
        <v>237</v>
      </c>
      <c r="H383" t="s">
        <v>8</v>
      </c>
      <c r="I383" t="s">
        <v>8</v>
      </c>
      <c r="J383" t="s">
        <v>8</v>
      </c>
      <c r="K383" t="s">
        <v>12169</v>
      </c>
    </row>
    <row r="384" spans="1:11" x14ac:dyDescent="0.25">
      <c r="A384">
        <v>1238</v>
      </c>
      <c r="B384" t="s">
        <v>676</v>
      </c>
      <c r="C384" t="s">
        <v>677</v>
      </c>
      <c r="D384" t="s">
        <v>9</v>
      </c>
      <c r="E384" t="s">
        <v>10</v>
      </c>
      <c r="F384" t="s">
        <v>678</v>
      </c>
      <c r="G384">
        <v>238</v>
      </c>
      <c r="H384" t="s">
        <v>8</v>
      </c>
      <c r="I384" t="s">
        <v>8</v>
      </c>
      <c r="J384" t="s">
        <v>8</v>
      </c>
      <c r="K384" t="s">
        <v>12169</v>
      </c>
    </row>
    <row r="385" spans="1:11" x14ac:dyDescent="0.25">
      <c r="A385">
        <v>1238</v>
      </c>
      <c r="B385" t="s">
        <v>676</v>
      </c>
      <c r="C385" t="s">
        <v>677</v>
      </c>
      <c r="D385" t="s">
        <v>9</v>
      </c>
      <c r="E385" t="s">
        <v>10</v>
      </c>
      <c r="F385" t="s">
        <v>678</v>
      </c>
      <c r="G385">
        <v>238</v>
      </c>
      <c r="H385" t="s">
        <v>8</v>
      </c>
      <c r="I385" t="s">
        <v>8</v>
      </c>
      <c r="J385" t="s">
        <v>8</v>
      </c>
      <c r="K385" t="s">
        <v>12169</v>
      </c>
    </row>
    <row r="386" spans="1:11" x14ac:dyDescent="0.25">
      <c r="A386">
        <v>1238</v>
      </c>
      <c r="B386" t="s">
        <v>676</v>
      </c>
      <c r="C386" t="s">
        <v>677</v>
      </c>
      <c r="D386" t="s">
        <v>9</v>
      </c>
      <c r="E386" t="s">
        <v>10</v>
      </c>
      <c r="F386" t="s">
        <v>678</v>
      </c>
      <c r="G386">
        <v>238</v>
      </c>
      <c r="H386" t="s">
        <v>8</v>
      </c>
      <c r="I386" t="s">
        <v>8</v>
      </c>
      <c r="J386" t="s">
        <v>8</v>
      </c>
      <c r="K386" t="s">
        <v>12169</v>
      </c>
    </row>
    <row r="387" spans="1:11" x14ac:dyDescent="0.25">
      <c r="A387">
        <v>1238</v>
      </c>
      <c r="B387" t="s">
        <v>676</v>
      </c>
      <c r="C387" t="s">
        <v>677</v>
      </c>
      <c r="D387" t="s">
        <v>9</v>
      </c>
      <c r="E387" t="s">
        <v>10</v>
      </c>
      <c r="F387" t="s">
        <v>678</v>
      </c>
      <c r="G387">
        <v>238</v>
      </c>
      <c r="H387" t="s">
        <v>8</v>
      </c>
      <c r="I387" t="s">
        <v>8</v>
      </c>
      <c r="J387" t="s">
        <v>8</v>
      </c>
      <c r="K387" t="s">
        <v>12169</v>
      </c>
    </row>
    <row r="388" spans="1:11" x14ac:dyDescent="0.25">
      <c r="A388">
        <v>1238</v>
      </c>
      <c r="B388" t="s">
        <v>676</v>
      </c>
      <c r="C388" t="s">
        <v>677</v>
      </c>
      <c r="D388" t="s">
        <v>9</v>
      </c>
      <c r="E388" t="s">
        <v>10</v>
      </c>
      <c r="F388" t="s">
        <v>678</v>
      </c>
      <c r="G388">
        <v>238</v>
      </c>
      <c r="H388" t="s">
        <v>8</v>
      </c>
      <c r="I388" t="s">
        <v>8</v>
      </c>
      <c r="J388" t="s">
        <v>8</v>
      </c>
      <c r="K388" t="s">
        <v>12169</v>
      </c>
    </row>
    <row r="389" spans="1:11" x14ac:dyDescent="0.25">
      <c r="A389">
        <v>1238</v>
      </c>
      <c r="B389" t="s">
        <v>676</v>
      </c>
      <c r="C389" t="s">
        <v>677</v>
      </c>
      <c r="D389" t="s">
        <v>9</v>
      </c>
      <c r="E389" t="s">
        <v>10</v>
      </c>
      <c r="F389" t="s">
        <v>678</v>
      </c>
      <c r="G389">
        <v>238</v>
      </c>
      <c r="H389" t="s">
        <v>8</v>
      </c>
      <c r="I389" t="s">
        <v>8</v>
      </c>
      <c r="J389" t="s">
        <v>8</v>
      </c>
      <c r="K389" t="s">
        <v>12169</v>
      </c>
    </row>
    <row r="390" spans="1:11" x14ac:dyDescent="0.25">
      <c r="A390">
        <v>1238</v>
      </c>
      <c r="B390" t="s">
        <v>676</v>
      </c>
      <c r="C390" t="s">
        <v>677</v>
      </c>
      <c r="D390" t="s">
        <v>9</v>
      </c>
      <c r="E390" t="s">
        <v>10</v>
      </c>
      <c r="F390" t="s">
        <v>678</v>
      </c>
      <c r="G390">
        <v>238</v>
      </c>
      <c r="H390" t="s">
        <v>8</v>
      </c>
      <c r="I390" t="s">
        <v>8</v>
      </c>
      <c r="J390" t="s">
        <v>8</v>
      </c>
      <c r="K390" t="s">
        <v>12169</v>
      </c>
    </row>
    <row r="391" spans="1:11" x14ac:dyDescent="0.25">
      <c r="A391">
        <v>1238</v>
      </c>
      <c r="B391" t="s">
        <v>676</v>
      </c>
      <c r="C391" t="s">
        <v>677</v>
      </c>
      <c r="D391" t="s">
        <v>9</v>
      </c>
      <c r="E391" t="s">
        <v>10</v>
      </c>
      <c r="F391" t="s">
        <v>678</v>
      </c>
      <c r="G391">
        <v>238</v>
      </c>
      <c r="H391" t="s">
        <v>8</v>
      </c>
      <c r="I391" t="s">
        <v>8</v>
      </c>
      <c r="J391" t="s">
        <v>8</v>
      </c>
      <c r="K391" t="s">
        <v>12169</v>
      </c>
    </row>
    <row r="392" spans="1:11" x14ac:dyDescent="0.25">
      <c r="A392">
        <v>1238</v>
      </c>
      <c r="B392" t="s">
        <v>676</v>
      </c>
      <c r="C392" t="s">
        <v>677</v>
      </c>
      <c r="D392" t="s">
        <v>9</v>
      </c>
      <c r="E392" t="s">
        <v>10</v>
      </c>
      <c r="F392" t="s">
        <v>678</v>
      </c>
      <c r="G392">
        <v>238</v>
      </c>
      <c r="H392" t="s">
        <v>8</v>
      </c>
      <c r="I392" t="s">
        <v>8</v>
      </c>
      <c r="J392" t="s">
        <v>8</v>
      </c>
      <c r="K392" t="s">
        <v>12169</v>
      </c>
    </row>
    <row r="393" spans="1:11" x14ac:dyDescent="0.25">
      <c r="A393">
        <v>1238</v>
      </c>
      <c r="B393" t="s">
        <v>676</v>
      </c>
      <c r="C393" t="s">
        <v>677</v>
      </c>
      <c r="D393" t="s">
        <v>9</v>
      </c>
      <c r="E393" t="s">
        <v>10</v>
      </c>
      <c r="F393" t="s">
        <v>678</v>
      </c>
      <c r="G393">
        <v>238</v>
      </c>
      <c r="H393" t="s">
        <v>8</v>
      </c>
      <c r="I393" t="s">
        <v>8</v>
      </c>
      <c r="J393" t="s">
        <v>8</v>
      </c>
      <c r="K393" t="s">
        <v>12169</v>
      </c>
    </row>
    <row r="394" spans="1:11" x14ac:dyDescent="0.25">
      <c r="A394">
        <v>1238</v>
      </c>
      <c r="B394" t="s">
        <v>676</v>
      </c>
      <c r="C394" t="s">
        <v>677</v>
      </c>
      <c r="D394" t="s">
        <v>9</v>
      </c>
      <c r="E394" t="s">
        <v>10</v>
      </c>
      <c r="F394" t="s">
        <v>678</v>
      </c>
      <c r="G394">
        <v>238</v>
      </c>
      <c r="H394" t="s">
        <v>8</v>
      </c>
      <c r="I394" t="s">
        <v>8</v>
      </c>
      <c r="J394" t="s">
        <v>8</v>
      </c>
      <c r="K394" t="s">
        <v>12169</v>
      </c>
    </row>
    <row r="395" spans="1:11" x14ac:dyDescent="0.25">
      <c r="A395">
        <v>1238</v>
      </c>
      <c r="B395" t="s">
        <v>676</v>
      </c>
      <c r="C395" t="s">
        <v>677</v>
      </c>
      <c r="D395" t="s">
        <v>9</v>
      </c>
      <c r="E395" t="s">
        <v>10</v>
      </c>
      <c r="F395" t="s">
        <v>678</v>
      </c>
      <c r="G395">
        <v>238</v>
      </c>
      <c r="H395" t="s">
        <v>8</v>
      </c>
      <c r="I395" t="s">
        <v>8</v>
      </c>
      <c r="J395" t="s">
        <v>8</v>
      </c>
      <c r="K395" t="s">
        <v>12169</v>
      </c>
    </row>
    <row r="396" spans="1:11" x14ac:dyDescent="0.25">
      <c r="A396">
        <v>1238</v>
      </c>
      <c r="B396" t="s">
        <v>676</v>
      </c>
      <c r="C396" t="s">
        <v>677</v>
      </c>
      <c r="D396" t="s">
        <v>9</v>
      </c>
      <c r="E396" t="s">
        <v>10</v>
      </c>
      <c r="F396" t="s">
        <v>678</v>
      </c>
      <c r="G396">
        <v>238</v>
      </c>
      <c r="H396" t="s">
        <v>8</v>
      </c>
      <c r="I396" t="s">
        <v>8</v>
      </c>
      <c r="J396" t="s">
        <v>8</v>
      </c>
      <c r="K396" t="s">
        <v>12169</v>
      </c>
    </row>
    <row r="397" spans="1:11" x14ac:dyDescent="0.25">
      <c r="A397">
        <v>1238</v>
      </c>
      <c r="B397" t="s">
        <v>676</v>
      </c>
      <c r="C397" t="s">
        <v>677</v>
      </c>
      <c r="D397" t="s">
        <v>9</v>
      </c>
      <c r="E397" t="s">
        <v>10</v>
      </c>
      <c r="F397" t="s">
        <v>678</v>
      </c>
      <c r="G397">
        <v>238</v>
      </c>
      <c r="H397" t="s">
        <v>8</v>
      </c>
      <c r="I397" t="s">
        <v>8</v>
      </c>
      <c r="J397" t="s">
        <v>8</v>
      </c>
      <c r="K397" t="s">
        <v>12169</v>
      </c>
    </row>
    <row r="398" spans="1:11" x14ac:dyDescent="0.25">
      <c r="A398">
        <v>1239</v>
      </c>
      <c r="B398" t="s">
        <v>679</v>
      </c>
      <c r="C398" t="s">
        <v>680</v>
      </c>
      <c r="D398" t="s">
        <v>36</v>
      </c>
      <c r="E398" t="s">
        <v>10</v>
      </c>
      <c r="F398" t="s">
        <v>273</v>
      </c>
      <c r="G398">
        <v>239</v>
      </c>
      <c r="H398" t="s">
        <v>8</v>
      </c>
      <c r="I398" t="s">
        <v>8</v>
      </c>
      <c r="J398" t="s">
        <v>8</v>
      </c>
      <c r="K398" t="s">
        <v>12169</v>
      </c>
    </row>
    <row r="399" spans="1:11" x14ac:dyDescent="0.25">
      <c r="A399">
        <v>1239</v>
      </c>
      <c r="B399" t="s">
        <v>679</v>
      </c>
      <c r="C399" t="s">
        <v>680</v>
      </c>
      <c r="D399" t="s">
        <v>36</v>
      </c>
      <c r="E399" t="s">
        <v>10</v>
      </c>
      <c r="F399" t="s">
        <v>273</v>
      </c>
      <c r="G399">
        <v>239</v>
      </c>
      <c r="H399" t="s">
        <v>8</v>
      </c>
      <c r="I399" t="s">
        <v>8</v>
      </c>
      <c r="J399" t="s">
        <v>8</v>
      </c>
      <c r="K399" t="s">
        <v>12169</v>
      </c>
    </row>
    <row r="400" spans="1:11" x14ac:dyDescent="0.25">
      <c r="A400">
        <v>1239</v>
      </c>
      <c r="B400" t="s">
        <v>679</v>
      </c>
      <c r="C400" t="s">
        <v>680</v>
      </c>
      <c r="D400" t="s">
        <v>36</v>
      </c>
      <c r="E400" t="s">
        <v>10</v>
      </c>
      <c r="F400" t="s">
        <v>273</v>
      </c>
      <c r="G400">
        <v>239</v>
      </c>
      <c r="H400" t="s">
        <v>8</v>
      </c>
      <c r="I400" t="s">
        <v>8</v>
      </c>
      <c r="J400" t="s">
        <v>8</v>
      </c>
      <c r="K400" t="s">
        <v>12169</v>
      </c>
    </row>
    <row r="401" spans="1:11" x14ac:dyDescent="0.25">
      <c r="A401">
        <v>1239</v>
      </c>
      <c r="B401" t="s">
        <v>679</v>
      </c>
      <c r="C401" t="s">
        <v>680</v>
      </c>
      <c r="D401" t="s">
        <v>36</v>
      </c>
      <c r="E401" t="s">
        <v>10</v>
      </c>
      <c r="F401" t="s">
        <v>273</v>
      </c>
      <c r="G401">
        <v>239</v>
      </c>
      <c r="H401" t="s">
        <v>8</v>
      </c>
      <c r="I401" t="s">
        <v>8</v>
      </c>
      <c r="J401" t="s">
        <v>8</v>
      </c>
      <c r="K401" t="s">
        <v>12169</v>
      </c>
    </row>
    <row r="402" spans="1:11" x14ac:dyDescent="0.25">
      <c r="A402">
        <v>1239</v>
      </c>
      <c r="B402" t="s">
        <v>679</v>
      </c>
      <c r="C402" t="s">
        <v>680</v>
      </c>
      <c r="D402" t="s">
        <v>36</v>
      </c>
      <c r="E402" t="s">
        <v>10</v>
      </c>
      <c r="F402" t="s">
        <v>273</v>
      </c>
      <c r="G402">
        <v>239</v>
      </c>
      <c r="H402" t="s">
        <v>8</v>
      </c>
      <c r="I402" t="s">
        <v>8</v>
      </c>
      <c r="J402" t="s">
        <v>8</v>
      </c>
      <c r="K402" t="s">
        <v>12169</v>
      </c>
    </row>
    <row r="403" spans="1:11" x14ac:dyDescent="0.25">
      <c r="A403">
        <v>1239</v>
      </c>
      <c r="B403" t="s">
        <v>679</v>
      </c>
      <c r="C403" t="s">
        <v>680</v>
      </c>
      <c r="D403" t="s">
        <v>36</v>
      </c>
      <c r="E403" t="s">
        <v>10</v>
      </c>
      <c r="F403" t="s">
        <v>273</v>
      </c>
      <c r="G403">
        <v>239</v>
      </c>
      <c r="H403" t="s">
        <v>8</v>
      </c>
      <c r="I403" t="s">
        <v>8</v>
      </c>
      <c r="J403" t="s">
        <v>8</v>
      </c>
      <c r="K403" t="s">
        <v>12169</v>
      </c>
    </row>
    <row r="404" spans="1:11" x14ac:dyDescent="0.25">
      <c r="A404">
        <v>1241</v>
      </c>
      <c r="B404" t="s">
        <v>681</v>
      </c>
      <c r="C404" t="s">
        <v>682</v>
      </c>
      <c r="D404" t="s">
        <v>24</v>
      </c>
      <c r="E404" t="s">
        <v>25</v>
      </c>
      <c r="F404" t="s">
        <v>683</v>
      </c>
      <c r="G404">
        <v>241</v>
      </c>
      <c r="H404" t="s">
        <v>8</v>
      </c>
      <c r="I404" t="s">
        <v>8</v>
      </c>
      <c r="J404" t="s">
        <v>8</v>
      </c>
      <c r="K404" t="s">
        <v>12169</v>
      </c>
    </row>
    <row r="405" spans="1:11" x14ac:dyDescent="0.25">
      <c r="A405">
        <v>1242</v>
      </c>
      <c r="B405" t="s">
        <v>684</v>
      </c>
      <c r="C405" t="s">
        <v>685</v>
      </c>
      <c r="D405" t="s">
        <v>522</v>
      </c>
      <c r="E405" t="s">
        <v>10</v>
      </c>
      <c r="F405" t="s">
        <v>40</v>
      </c>
      <c r="G405">
        <v>242</v>
      </c>
      <c r="H405" t="s">
        <v>8</v>
      </c>
      <c r="I405" t="s">
        <v>8</v>
      </c>
      <c r="J405" t="s">
        <v>8</v>
      </c>
      <c r="K405" t="s">
        <v>12169</v>
      </c>
    </row>
    <row r="406" spans="1:11" x14ac:dyDescent="0.25">
      <c r="A406">
        <v>1242</v>
      </c>
      <c r="B406" t="s">
        <v>684</v>
      </c>
      <c r="C406" t="s">
        <v>685</v>
      </c>
      <c r="D406" t="s">
        <v>522</v>
      </c>
      <c r="E406" t="s">
        <v>10</v>
      </c>
      <c r="F406" t="s">
        <v>40</v>
      </c>
      <c r="G406">
        <v>242</v>
      </c>
      <c r="H406" t="s">
        <v>8</v>
      </c>
      <c r="I406" t="s">
        <v>8</v>
      </c>
      <c r="J406" t="s">
        <v>8</v>
      </c>
      <c r="K406" t="s">
        <v>12169</v>
      </c>
    </row>
    <row r="407" spans="1:11" x14ac:dyDescent="0.25">
      <c r="A407">
        <v>1243</v>
      </c>
      <c r="B407" t="s">
        <v>686</v>
      </c>
      <c r="C407" t="s">
        <v>687</v>
      </c>
      <c r="D407" t="s">
        <v>688</v>
      </c>
      <c r="E407" t="s">
        <v>48</v>
      </c>
      <c r="F407" t="s">
        <v>689</v>
      </c>
      <c r="G407">
        <v>243</v>
      </c>
      <c r="H407" t="s">
        <v>8</v>
      </c>
      <c r="I407" t="s">
        <v>8</v>
      </c>
      <c r="J407" t="s">
        <v>8</v>
      </c>
      <c r="K407" t="s">
        <v>12169</v>
      </c>
    </row>
    <row r="408" spans="1:11" x14ac:dyDescent="0.25">
      <c r="A408">
        <v>1243</v>
      </c>
      <c r="B408" t="s">
        <v>686</v>
      </c>
      <c r="C408" t="s">
        <v>687</v>
      </c>
      <c r="D408" t="s">
        <v>688</v>
      </c>
      <c r="E408" t="s">
        <v>48</v>
      </c>
      <c r="F408" t="s">
        <v>689</v>
      </c>
      <c r="G408">
        <v>243</v>
      </c>
      <c r="H408" t="s">
        <v>8</v>
      </c>
      <c r="I408" t="s">
        <v>8</v>
      </c>
      <c r="J408" t="s">
        <v>8</v>
      </c>
      <c r="K408" t="s">
        <v>12169</v>
      </c>
    </row>
    <row r="409" spans="1:11" x14ac:dyDescent="0.25">
      <c r="A409">
        <v>1244</v>
      </c>
      <c r="B409" t="s">
        <v>7399</v>
      </c>
      <c r="C409" t="s">
        <v>690</v>
      </c>
      <c r="D409" t="s">
        <v>36</v>
      </c>
      <c r="E409" t="s">
        <v>10</v>
      </c>
      <c r="F409" t="s">
        <v>88</v>
      </c>
      <c r="G409">
        <v>244</v>
      </c>
      <c r="H409" t="s">
        <v>8</v>
      </c>
      <c r="I409" t="s">
        <v>8</v>
      </c>
      <c r="J409" t="s">
        <v>8</v>
      </c>
      <c r="K409" t="s">
        <v>12169</v>
      </c>
    </row>
    <row r="410" spans="1:11" x14ac:dyDescent="0.25">
      <c r="A410">
        <v>1244</v>
      </c>
      <c r="B410" t="s">
        <v>7399</v>
      </c>
      <c r="C410" t="s">
        <v>690</v>
      </c>
      <c r="D410" t="s">
        <v>36</v>
      </c>
      <c r="E410" t="s">
        <v>10</v>
      </c>
      <c r="F410" t="s">
        <v>88</v>
      </c>
      <c r="G410">
        <v>244</v>
      </c>
      <c r="H410" t="s">
        <v>8</v>
      </c>
      <c r="I410" t="s">
        <v>8</v>
      </c>
      <c r="J410" t="s">
        <v>8</v>
      </c>
      <c r="K410" t="s">
        <v>12169</v>
      </c>
    </row>
    <row r="411" spans="1:11" x14ac:dyDescent="0.25">
      <c r="A411">
        <v>1244</v>
      </c>
      <c r="B411" t="s">
        <v>7399</v>
      </c>
      <c r="C411" t="s">
        <v>690</v>
      </c>
      <c r="D411" t="s">
        <v>36</v>
      </c>
      <c r="E411" t="s">
        <v>10</v>
      </c>
      <c r="F411" t="s">
        <v>88</v>
      </c>
      <c r="G411">
        <v>244</v>
      </c>
      <c r="H411" t="s">
        <v>8</v>
      </c>
      <c r="I411" t="s">
        <v>8</v>
      </c>
      <c r="J411" t="s">
        <v>8</v>
      </c>
      <c r="K411" t="s">
        <v>12169</v>
      </c>
    </row>
    <row r="412" spans="1:11" x14ac:dyDescent="0.25">
      <c r="A412">
        <v>1245</v>
      </c>
      <c r="B412" t="s">
        <v>691</v>
      </c>
      <c r="C412" t="s">
        <v>692</v>
      </c>
      <c r="D412" t="s">
        <v>693</v>
      </c>
      <c r="E412" t="s">
        <v>10</v>
      </c>
      <c r="F412" t="s">
        <v>694</v>
      </c>
      <c r="G412">
        <v>245</v>
      </c>
      <c r="H412" t="s">
        <v>8</v>
      </c>
      <c r="I412" t="s">
        <v>8</v>
      </c>
      <c r="J412" t="s">
        <v>8</v>
      </c>
      <c r="K412" t="s">
        <v>12169</v>
      </c>
    </row>
    <row r="413" spans="1:11" x14ac:dyDescent="0.25">
      <c r="A413">
        <v>1246</v>
      </c>
      <c r="B413" t="s">
        <v>695</v>
      </c>
      <c r="C413" t="s">
        <v>696</v>
      </c>
      <c r="D413" t="s">
        <v>36</v>
      </c>
      <c r="E413" t="s">
        <v>10</v>
      </c>
      <c r="F413" t="s">
        <v>40</v>
      </c>
      <c r="G413">
        <v>246</v>
      </c>
      <c r="H413" t="s">
        <v>8</v>
      </c>
      <c r="I413" t="s">
        <v>8</v>
      </c>
      <c r="J413" t="s">
        <v>8</v>
      </c>
      <c r="K413" t="s">
        <v>12169</v>
      </c>
    </row>
    <row r="414" spans="1:11" x14ac:dyDescent="0.25">
      <c r="A414">
        <v>1247</v>
      </c>
      <c r="B414" t="s">
        <v>697</v>
      </c>
      <c r="C414" t="s">
        <v>10057</v>
      </c>
      <c r="D414" t="s">
        <v>237</v>
      </c>
      <c r="E414" t="s">
        <v>10</v>
      </c>
      <c r="F414" t="s">
        <v>80</v>
      </c>
      <c r="G414">
        <v>247</v>
      </c>
      <c r="H414" t="s">
        <v>8</v>
      </c>
      <c r="I414" t="s">
        <v>8</v>
      </c>
      <c r="J414" t="s">
        <v>8</v>
      </c>
      <c r="K414" t="s">
        <v>12169</v>
      </c>
    </row>
    <row r="415" spans="1:11" x14ac:dyDescent="0.25">
      <c r="A415">
        <v>1247</v>
      </c>
      <c r="B415" t="s">
        <v>697</v>
      </c>
      <c r="C415" t="s">
        <v>10057</v>
      </c>
      <c r="D415" t="s">
        <v>237</v>
      </c>
      <c r="E415" t="s">
        <v>10</v>
      </c>
      <c r="F415" t="s">
        <v>80</v>
      </c>
      <c r="G415">
        <v>247</v>
      </c>
      <c r="H415" t="s">
        <v>8</v>
      </c>
      <c r="I415" t="s">
        <v>8</v>
      </c>
      <c r="J415" t="s">
        <v>8</v>
      </c>
      <c r="K415" t="s">
        <v>12169</v>
      </c>
    </row>
    <row r="416" spans="1:11" x14ac:dyDescent="0.25">
      <c r="A416">
        <v>1247</v>
      </c>
      <c r="B416" t="s">
        <v>697</v>
      </c>
      <c r="C416" t="s">
        <v>10057</v>
      </c>
      <c r="D416" t="s">
        <v>237</v>
      </c>
      <c r="E416" t="s">
        <v>10</v>
      </c>
      <c r="F416" t="s">
        <v>80</v>
      </c>
      <c r="G416">
        <v>247</v>
      </c>
      <c r="H416" t="s">
        <v>8</v>
      </c>
      <c r="I416" t="s">
        <v>8</v>
      </c>
      <c r="J416" t="s">
        <v>8</v>
      </c>
      <c r="K416" t="s">
        <v>12169</v>
      </c>
    </row>
    <row r="417" spans="1:11" x14ac:dyDescent="0.25">
      <c r="A417">
        <v>1248</v>
      </c>
      <c r="B417" t="s">
        <v>698</v>
      </c>
      <c r="C417" t="s">
        <v>699</v>
      </c>
      <c r="D417" t="s">
        <v>201</v>
      </c>
      <c r="E417" t="s">
        <v>105</v>
      </c>
      <c r="F417" t="s">
        <v>700</v>
      </c>
      <c r="G417">
        <v>248</v>
      </c>
      <c r="H417" t="s">
        <v>8</v>
      </c>
      <c r="I417" t="s">
        <v>8</v>
      </c>
      <c r="J417" t="s">
        <v>8</v>
      </c>
      <c r="K417" t="s">
        <v>12169</v>
      </c>
    </row>
    <row r="418" spans="1:11" x14ac:dyDescent="0.25">
      <c r="A418">
        <v>1249</v>
      </c>
      <c r="B418" t="s">
        <v>701</v>
      </c>
      <c r="C418" t="s">
        <v>702</v>
      </c>
      <c r="D418" t="s">
        <v>258</v>
      </c>
      <c r="E418" t="s">
        <v>10</v>
      </c>
      <c r="F418" t="s">
        <v>259</v>
      </c>
      <c r="G418">
        <v>249</v>
      </c>
      <c r="H418" t="s">
        <v>8</v>
      </c>
      <c r="I418" t="s">
        <v>8</v>
      </c>
      <c r="J418" t="s">
        <v>8</v>
      </c>
      <c r="K418" t="s">
        <v>12169</v>
      </c>
    </row>
    <row r="419" spans="1:11" x14ac:dyDescent="0.25">
      <c r="A419">
        <v>1251</v>
      </c>
      <c r="B419" t="s">
        <v>703</v>
      </c>
      <c r="C419" t="s">
        <v>704</v>
      </c>
      <c r="D419" t="s">
        <v>705</v>
      </c>
      <c r="E419" t="s">
        <v>133</v>
      </c>
      <c r="F419" t="s">
        <v>706</v>
      </c>
      <c r="G419">
        <v>251</v>
      </c>
      <c r="H419" t="s">
        <v>8</v>
      </c>
      <c r="I419" t="s">
        <v>8</v>
      </c>
      <c r="J419" t="s">
        <v>8</v>
      </c>
      <c r="K419" t="s">
        <v>12169</v>
      </c>
    </row>
    <row r="420" spans="1:11" x14ac:dyDescent="0.25">
      <c r="A420">
        <v>1254</v>
      </c>
      <c r="B420" t="s">
        <v>707</v>
      </c>
      <c r="C420" t="s">
        <v>708</v>
      </c>
      <c r="D420" t="s">
        <v>709</v>
      </c>
      <c r="E420" t="s">
        <v>133</v>
      </c>
      <c r="F420" t="s">
        <v>710</v>
      </c>
      <c r="G420">
        <v>254</v>
      </c>
      <c r="H420" t="s">
        <v>8</v>
      </c>
      <c r="I420" t="s">
        <v>8</v>
      </c>
      <c r="J420" t="s">
        <v>8</v>
      </c>
      <c r="K420" t="s">
        <v>12169</v>
      </c>
    </row>
    <row r="421" spans="1:11" x14ac:dyDescent="0.25">
      <c r="A421">
        <v>1256</v>
      </c>
      <c r="B421" t="s">
        <v>712</v>
      </c>
      <c r="C421" t="s">
        <v>713</v>
      </c>
      <c r="D421" t="s">
        <v>714</v>
      </c>
      <c r="E421" t="s">
        <v>10</v>
      </c>
      <c r="F421" t="s">
        <v>715</v>
      </c>
      <c r="G421">
        <v>256</v>
      </c>
      <c r="H421" t="s">
        <v>8</v>
      </c>
      <c r="I421" t="s">
        <v>8</v>
      </c>
      <c r="J421" t="s">
        <v>8</v>
      </c>
      <c r="K421" t="s">
        <v>12169</v>
      </c>
    </row>
    <row r="422" spans="1:11" x14ac:dyDescent="0.25">
      <c r="A422">
        <v>1256</v>
      </c>
      <c r="B422" t="s">
        <v>712</v>
      </c>
      <c r="C422" t="s">
        <v>713</v>
      </c>
      <c r="D422" t="s">
        <v>714</v>
      </c>
      <c r="E422" t="s">
        <v>10</v>
      </c>
      <c r="F422" t="s">
        <v>715</v>
      </c>
      <c r="G422">
        <v>256</v>
      </c>
      <c r="H422" t="s">
        <v>8</v>
      </c>
      <c r="I422" t="s">
        <v>8</v>
      </c>
      <c r="J422" t="s">
        <v>8</v>
      </c>
      <c r="K422" t="s">
        <v>12169</v>
      </c>
    </row>
    <row r="423" spans="1:11" x14ac:dyDescent="0.25">
      <c r="A423">
        <v>1257</v>
      </c>
      <c r="B423" t="s">
        <v>716</v>
      </c>
      <c r="C423" t="s">
        <v>717</v>
      </c>
      <c r="D423" t="s">
        <v>36</v>
      </c>
      <c r="E423" t="s">
        <v>10</v>
      </c>
      <c r="F423" t="s">
        <v>273</v>
      </c>
      <c r="G423">
        <v>257</v>
      </c>
      <c r="H423" t="s">
        <v>8</v>
      </c>
      <c r="I423" t="s">
        <v>8</v>
      </c>
      <c r="J423" t="s">
        <v>8</v>
      </c>
      <c r="K423" t="s">
        <v>12169</v>
      </c>
    </row>
    <row r="424" spans="1:11" x14ac:dyDescent="0.25">
      <c r="A424">
        <v>1258</v>
      </c>
      <c r="B424" t="s">
        <v>718</v>
      </c>
      <c r="C424" t="s">
        <v>719</v>
      </c>
      <c r="D424" t="s">
        <v>36</v>
      </c>
      <c r="E424" t="s">
        <v>10</v>
      </c>
      <c r="F424" t="s">
        <v>37</v>
      </c>
      <c r="G424">
        <v>258</v>
      </c>
      <c r="H424" t="s">
        <v>8</v>
      </c>
      <c r="I424" t="s">
        <v>8</v>
      </c>
      <c r="J424" t="s">
        <v>8</v>
      </c>
      <c r="K424" t="s">
        <v>12169</v>
      </c>
    </row>
    <row r="425" spans="1:11" x14ac:dyDescent="0.25">
      <c r="A425">
        <v>1259</v>
      </c>
      <c r="B425" t="s">
        <v>720</v>
      </c>
      <c r="C425" t="s">
        <v>721</v>
      </c>
      <c r="D425" t="s">
        <v>9</v>
      </c>
      <c r="E425" t="s">
        <v>10</v>
      </c>
      <c r="F425" t="s">
        <v>722</v>
      </c>
      <c r="G425">
        <v>259</v>
      </c>
      <c r="H425" t="s">
        <v>8</v>
      </c>
      <c r="I425" t="s">
        <v>8</v>
      </c>
      <c r="J425" t="s">
        <v>8</v>
      </c>
      <c r="K425" t="s">
        <v>12169</v>
      </c>
    </row>
    <row r="426" spans="1:11" x14ac:dyDescent="0.25">
      <c r="A426">
        <v>1260</v>
      </c>
      <c r="B426" t="s">
        <v>723</v>
      </c>
      <c r="C426" t="s">
        <v>724</v>
      </c>
      <c r="D426" t="s">
        <v>36</v>
      </c>
      <c r="E426" t="s">
        <v>10</v>
      </c>
      <c r="F426" t="s">
        <v>88</v>
      </c>
      <c r="G426">
        <v>260</v>
      </c>
      <c r="H426" t="s">
        <v>8</v>
      </c>
      <c r="I426" t="s">
        <v>8</v>
      </c>
      <c r="J426" t="s">
        <v>8</v>
      </c>
      <c r="K426" t="s">
        <v>12169</v>
      </c>
    </row>
    <row r="427" spans="1:11" x14ac:dyDescent="0.25">
      <c r="A427">
        <v>1262</v>
      </c>
      <c r="B427" t="s">
        <v>725</v>
      </c>
      <c r="C427" t="s">
        <v>726</v>
      </c>
      <c r="D427" t="s">
        <v>36</v>
      </c>
      <c r="E427" t="s">
        <v>10</v>
      </c>
      <c r="F427" t="s">
        <v>273</v>
      </c>
      <c r="G427">
        <v>262</v>
      </c>
      <c r="H427" t="s">
        <v>8</v>
      </c>
      <c r="I427" t="s">
        <v>8</v>
      </c>
      <c r="J427" t="s">
        <v>8</v>
      </c>
      <c r="K427" t="s">
        <v>12169</v>
      </c>
    </row>
    <row r="428" spans="1:11" x14ac:dyDescent="0.25">
      <c r="A428">
        <v>1263</v>
      </c>
      <c r="B428" t="s">
        <v>727</v>
      </c>
      <c r="C428" t="s">
        <v>728</v>
      </c>
      <c r="D428" t="s">
        <v>729</v>
      </c>
      <c r="E428" t="s">
        <v>148</v>
      </c>
      <c r="F428" t="s">
        <v>730</v>
      </c>
      <c r="G428">
        <v>263</v>
      </c>
      <c r="H428" t="s">
        <v>8</v>
      </c>
      <c r="I428" t="s">
        <v>8</v>
      </c>
      <c r="J428" t="s">
        <v>8</v>
      </c>
      <c r="K428" t="s">
        <v>12169</v>
      </c>
    </row>
    <row r="429" spans="1:11" x14ac:dyDescent="0.25">
      <c r="A429">
        <v>1264</v>
      </c>
      <c r="B429" t="s">
        <v>731</v>
      </c>
      <c r="C429" t="s">
        <v>732</v>
      </c>
      <c r="D429" t="s">
        <v>36</v>
      </c>
      <c r="E429" t="s">
        <v>10</v>
      </c>
      <c r="F429" t="s">
        <v>40</v>
      </c>
      <c r="G429">
        <v>264</v>
      </c>
      <c r="H429" t="s">
        <v>8</v>
      </c>
      <c r="I429" t="s">
        <v>8</v>
      </c>
      <c r="J429" t="s">
        <v>8</v>
      </c>
      <c r="K429" t="s">
        <v>12169</v>
      </c>
    </row>
    <row r="430" spans="1:11" x14ac:dyDescent="0.25">
      <c r="A430">
        <v>1267</v>
      </c>
      <c r="B430" t="s">
        <v>734</v>
      </c>
      <c r="C430" t="s">
        <v>735</v>
      </c>
      <c r="D430" t="s">
        <v>323</v>
      </c>
      <c r="E430" t="s">
        <v>10</v>
      </c>
      <c r="F430" t="s">
        <v>37</v>
      </c>
      <c r="G430">
        <v>266</v>
      </c>
      <c r="H430" t="s">
        <v>8</v>
      </c>
      <c r="I430" t="s">
        <v>8</v>
      </c>
      <c r="J430" t="s">
        <v>8</v>
      </c>
      <c r="K430" t="s">
        <v>12169</v>
      </c>
    </row>
    <row r="431" spans="1:11" x14ac:dyDescent="0.25">
      <c r="A431">
        <v>1268</v>
      </c>
      <c r="B431" t="s">
        <v>8857</v>
      </c>
      <c r="C431" t="s">
        <v>736</v>
      </c>
      <c r="D431" t="s">
        <v>83</v>
      </c>
      <c r="E431" t="s">
        <v>10</v>
      </c>
      <c r="F431" t="s">
        <v>84</v>
      </c>
      <c r="G431">
        <v>267</v>
      </c>
      <c r="H431" t="s">
        <v>8</v>
      </c>
      <c r="I431" t="s">
        <v>8</v>
      </c>
      <c r="J431" t="s">
        <v>8</v>
      </c>
      <c r="K431" t="s">
        <v>12169</v>
      </c>
    </row>
    <row r="432" spans="1:11" x14ac:dyDescent="0.25">
      <c r="A432">
        <v>1269</v>
      </c>
      <c r="B432" t="s">
        <v>737</v>
      </c>
      <c r="C432" t="s">
        <v>738</v>
      </c>
      <c r="D432" t="s">
        <v>9</v>
      </c>
      <c r="E432" t="s">
        <v>10</v>
      </c>
      <c r="F432" t="s">
        <v>739</v>
      </c>
      <c r="G432">
        <v>268</v>
      </c>
      <c r="H432" t="s">
        <v>8</v>
      </c>
      <c r="I432" t="s">
        <v>8</v>
      </c>
      <c r="J432" t="s">
        <v>8</v>
      </c>
      <c r="K432" t="s">
        <v>12169</v>
      </c>
    </row>
    <row r="433" spans="1:11" x14ac:dyDescent="0.25">
      <c r="A433">
        <v>1270</v>
      </c>
      <c r="B433" t="s">
        <v>740</v>
      </c>
      <c r="C433" t="s">
        <v>741</v>
      </c>
      <c r="D433" t="s">
        <v>9</v>
      </c>
      <c r="E433" t="s">
        <v>10</v>
      </c>
      <c r="F433" t="s">
        <v>742</v>
      </c>
      <c r="G433">
        <v>269</v>
      </c>
      <c r="H433" t="s">
        <v>8</v>
      </c>
      <c r="I433" t="s">
        <v>8</v>
      </c>
      <c r="J433" t="s">
        <v>8</v>
      </c>
      <c r="K433" t="s">
        <v>12169</v>
      </c>
    </row>
    <row r="434" spans="1:11" x14ac:dyDescent="0.25">
      <c r="A434">
        <v>1274</v>
      </c>
      <c r="B434" t="s">
        <v>744</v>
      </c>
      <c r="C434" t="s">
        <v>745</v>
      </c>
      <c r="D434" t="s">
        <v>9</v>
      </c>
      <c r="E434" t="s">
        <v>10</v>
      </c>
      <c r="F434" t="s">
        <v>746</v>
      </c>
      <c r="G434">
        <v>273</v>
      </c>
      <c r="H434" t="s">
        <v>8</v>
      </c>
      <c r="I434" t="s">
        <v>8</v>
      </c>
      <c r="J434" t="s">
        <v>8</v>
      </c>
      <c r="K434" t="s">
        <v>12169</v>
      </c>
    </row>
    <row r="435" spans="1:11" x14ac:dyDescent="0.25">
      <c r="A435">
        <v>1276</v>
      </c>
      <c r="B435" t="s">
        <v>747</v>
      </c>
      <c r="C435" t="s">
        <v>748</v>
      </c>
      <c r="D435" t="s">
        <v>9</v>
      </c>
      <c r="E435" t="s">
        <v>10</v>
      </c>
      <c r="F435" t="s">
        <v>305</v>
      </c>
      <c r="G435">
        <v>275</v>
      </c>
      <c r="H435" t="s">
        <v>8</v>
      </c>
      <c r="I435" t="s">
        <v>8</v>
      </c>
      <c r="J435" t="s">
        <v>8</v>
      </c>
      <c r="K435" t="s">
        <v>12169</v>
      </c>
    </row>
    <row r="436" spans="1:11" x14ac:dyDescent="0.25">
      <c r="A436">
        <v>1277</v>
      </c>
      <c r="B436" t="s">
        <v>749</v>
      </c>
      <c r="C436" t="s">
        <v>750</v>
      </c>
      <c r="D436" t="s">
        <v>476</v>
      </c>
      <c r="E436" t="s">
        <v>10</v>
      </c>
      <c r="F436" t="s">
        <v>553</v>
      </c>
      <c r="G436">
        <v>276</v>
      </c>
      <c r="H436" t="s">
        <v>8</v>
      </c>
      <c r="I436" t="s">
        <v>8</v>
      </c>
      <c r="J436" t="s">
        <v>8</v>
      </c>
      <c r="K436" t="s">
        <v>12169</v>
      </c>
    </row>
    <row r="437" spans="1:11" x14ac:dyDescent="0.25">
      <c r="A437">
        <v>1278</v>
      </c>
      <c r="B437" t="s">
        <v>751</v>
      </c>
      <c r="C437" t="s">
        <v>752</v>
      </c>
      <c r="D437" t="s">
        <v>36</v>
      </c>
      <c r="E437" t="s">
        <v>10</v>
      </c>
      <c r="F437" t="s">
        <v>37</v>
      </c>
      <c r="G437">
        <v>277</v>
      </c>
      <c r="H437" t="s">
        <v>8</v>
      </c>
      <c r="I437" t="s">
        <v>8</v>
      </c>
      <c r="J437" t="s">
        <v>8</v>
      </c>
      <c r="K437" t="s">
        <v>12169</v>
      </c>
    </row>
    <row r="438" spans="1:11" x14ac:dyDescent="0.25">
      <c r="A438">
        <v>1279</v>
      </c>
      <c r="B438" t="s">
        <v>753</v>
      </c>
      <c r="C438" t="s">
        <v>754</v>
      </c>
      <c r="D438" t="s">
        <v>211</v>
      </c>
      <c r="E438" t="s">
        <v>174</v>
      </c>
      <c r="F438" t="s">
        <v>755</v>
      </c>
      <c r="G438">
        <v>278</v>
      </c>
      <c r="H438" t="s">
        <v>8</v>
      </c>
      <c r="I438" t="s">
        <v>8</v>
      </c>
      <c r="J438" t="s">
        <v>8</v>
      </c>
      <c r="K438" t="s">
        <v>12169</v>
      </c>
    </row>
    <row r="439" spans="1:11" x14ac:dyDescent="0.25">
      <c r="A439">
        <v>1280</v>
      </c>
      <c r="B439" t="s">
        <v>756</v>
      </c>
      <c r="C439" t="s">
        <v>757</v>
      </c>
      <c r="D439" t="s">
        <v>36</v>
      </c>
      <c r="E439" t="s">
        <v>10</v>
      </c>
      <c r="F439" t="s">
        <v>40</v>
      </c>
      <c r="G439">
        <v>279</v>
      </c>
      <c r="H439" t="s">
        <v>8</v>
      </c>
      <c r="I439" t="s">
        <v>8</v>
      </c>
      <c r="J439" t="s">
        <v>8</v>
      </c>
      <c r="K439" t="s">
        <v>12169</v>
      </c>
    </row>
    <row r="440" spans="1:11" x14ac:dyDescent="0.25">
      <c r="A440">
        <v>1281</v>
      </c>
      <c r="B440" t="s">
        <v>758</v>
      </c>
      <c r="C440" t="s">
        <v>759</v>
      </c>
      <c r="D440" t="s">
        <v>36</v>
      </c>
      <c r="E440" t="s">
        <v>10</v>
      </c>
      <c r="F440" t="s">
        <v>406</v>
      </c>
      <c r="G440">
        <v>280</v>
      </c>
      <c r="H440" t="s">
        <v>8</v>
      </c>
      <c r="I440" t="s">
        <v>8</v>
      </c>
      <c r="J440" t="s">
        <v>8</v>
      </c>
      <c r="K440" t="s">
        <v>12169</v>
      </c>
    </row>
    <row r="441" spans="1:11" x14ac:dyDescent="0.25">
      <c r="A441">
        <v>1281</v>
      </c>
      <c r="B441" t="s">
        <v>758</v>
      </c>
      <c r="C441" t="s">
        <v>759</v>
      </c>
      <c r="D441" t="s">
        <v>36</v>
      </c>
      <c r="E441" t="s">
        <v>10</v>
      </c>
      <c r="F441" t="s">
        <v>406</v>
      </c>
      <c r="G441">
        <v>280</v>
      </c>
      <c r="H441" t="s">
        <v>8</v>
      </c>
      <c r="I441" t="s">
        <v>8</v>
      </c>
      <c r="J441" t="s">
        <v>8</v>
      </c>
      <c r="K441" t="s">
        <v>12169</v>
      </c>
    </row>
    <row r="442" spans="1:11" x14ac:dyDescent="0.25">
      <c r="A442">
        <v>1281</v>
      </c>
      <c r="B442" t="s">
        <v>758</v>
      </c>
      <c r="C442" t="s">
        <v>759</v>
      </c>
      <c r="D442" t="s">
        <v>36</v>
      </c>
      <c r="E442" t="s">
        <v>10</v>
      </c>
      <c r="F442" t="s">
        <v>406</v>
      </c>
      <c r="G442">
        <v>280</v>
      </c>
      <c r="H442" t="s">
        <v>8</v>
      </c>
      <c r="I442" t="s">
        <v>8</v>
      </c>
      <c r="J442" t="s">
        <v>8</v>
      </c>
      <c r="K442" t="s">
        <v>12169</v>
      </c>
    </row>
    <row r="443" spans="1:11" x14ac:dyDescent="0.25">
      <c r="A443">
        <v>1281</v>
      </c>
      <c r="B443" t="s">
        <v>758</v>
      </c>
      <c r="C443" t="s">
        <v>759</v>
      </c>
      <c r="D443" t="s">
        <v>36</v>
      </c>
      <c r="E443" t="s">
        <v>10</v>
      </c>
      <c r="F443" t="s">
        <v>406</v>
      </c>
      <c r="G443">
        <v>280</v>
      </c>
      <c r="H443" t="s">
        <v>8</v>
      </c>
      <c r="I443" t="s">
        <v>8</v>
      </c>
      <c r="J443" t="s">
        <v>8</v>
      </c>
      <c r="K443" t="s">
        <v>12169</v>
      </c>
    </row>
    <row r="444" spans="1:11" x14ac:dyDescent="0.25">
      <c r="A444">
        <v>1281</v>
      </c>
      <c r="B444" t="s">
        <v>758</v>
      </c>
      <c r="C444" t="s">
        <v>759</v>
      </c>
      <c r="D444" t="s">
        <v>36</v>
      </c>
      <c r="E444" t="s">
        <v>10</v>
      </c>
      <c r="F444" t="s">
        <v>406</v>
      </c>
      <c r="G444">
        <v>280</v>
      </c>
      <c r="H444" t="s">
        <v>8</v>
      </c>
      <c r="I444" t="s">
        <v>8</v>
      </c>
      <c r="J444" t="s">
        <v>8</v>
      </c>
      <c r="K444" t="s">
        <v>12169</v>
      </c>
    </row>
    <row r="445" spans="1:11" x14ac:dyDescent="0.25">
      <c r="A445">
        <v>1281</v>
      </c>
      <c r="B445" t="s">
        <v>758</v>
      </c>
      <c r="C445" t="s">
        <v>759</v>
      </c>
      <c r="D445" t="s">
        <v>36</v>
      </c>
      <c r="E445" t="s">
        <v>10</v>
      </c>
      <c r="F445" t="s">
        <v>406</v>
      </c>
      <c r="G445">
        <v>280</v>
      </c>
      <c r="H445" t="s">
        <v>8</v>
      </c>
      <c r="I445" t="s">
        <v>8</v>
      </c>
      <c r="J445" t="s">
        <v>8</v>
      </c>
      <c r="K445" t="s">
        <v>12169</v>
      </c>
    </row>
    <row r="446" spans="1:11" x14ac:dyDescent="0.25">
      <c r="A446">
        <v>1281</v>
      </c>
      <c r="B446" t="s">
        <v>758</v>
      </c>
      <c r="C446" t="s">
        <v>759</v>
      </c>
      <c r="D446" t="s">
        <v>36</v>
      </c>
      <c r="E446" t="s">
        <v>10</v>
      </c>
      <c r="F446" t="s">
        <v>406</v>
      </c>
      <c r="G446">
        <v>280</v>
      </c>
      <c r="H446" t="s">
        <v>8</v>
      </c>
      <c r="I446" t="s">
        <v>8</v>
      </c>
      <c r="J446" t="s">
        <v>8</v>
      </c>
      <c r="K446" t="s">
        <v>12169</v>
      </c>
    </row>
    <row r="447" spans="1:11" x14ac:dyDescent="0.25">
      <c r="A447">
        <v>1281</v>
      </c>
      <c r="B447" t="s">
        <v>758</v>
      </c>
      <c r="C447" t="s">
        <v>759</v>
      </c>
      <c r="D447" t="s">
        <v>36</v>
      </c>
      <c r="E447" t="s">
        <v>10</v>
      </c>
      <c r="F447" t="s">
        <v>406</v>
      </c>
      <c r="G447">
        <v>280</v>
      </c>
      <c r="H447" t="s">
        <v>8</v>
      </c>
      <c r="I447" t="s">
        <v>8</v>
      </c>
      <c r="J447" t="s">
        <v>8</v>
      </c>
      <c r="K447" t="s">
        <v>12169</v>
      </c>
    </row>
    <row r="448" spans="1:11" x14ac:dyDescent="0.25">
      <c r="A448">
        <v>1282</v>
      </c>
      <c r="B448" t="s">
        <v>760</v>
      </c>
      <c r="C448" t="s">
        <v>761</v>
      </c>
      <c r="D448" t="s">
        <v>762</v>
      </c>
      <c r="E448" t="s">
        <v>10</v>
      </c>
      <c r="F448" t="s">
        <v>763</v>
      </c>
      <c r="G448">
        <v>281</v>
      </c>
      <c r="H448" t="s">
        <v>8</v>
      </c>
      <c r="I448" t="s">
        <v>8</v>
      </c>
      <c r="J448" t="s">
        <v>8</v>
      </c>
      <c r="K448" t="s">
        <v>12169</v>
      </c>
    </row>
    <row r="449" spans="1:11" x14ac:dyDescent="0.25">
      <c r="A449">
        <v>1283</v>
      </c>
      <c r="B449" t="s">
        <v>764</v>
      </c>
      <c r="C449" t="s">
        <v>765</v>
      </c>
      <c r="D449" t="s">
        <v>766</v>
      </c>
      <c r="E449" t="s">
        <v>569</v>
      </c>
      <c r="F449" t="s">
        <v>767</v>
      </c>
      <c r="G449">
        <v>282</v>
      </c>
      <c r="H449" t="s">
        <v>8</v>
      </c>
      <c r="I449" t="s">
        <v>8</v>
      </c>
      <c r="J449" t="s">
        <v>8</v>
      </c>
      <c r="K449" t="s">
        <v>12169</v>
      </c>
    </row>
    <row r="450" spans="1:11" x14ac:dyDescent="0.25">
      <c r="A450">
        <v>1283</v>
      </c>
      <c r="B450" t="s">
        <v>764</v>
      </c>
      <c r="C450" t="s">
        <v>765</v>
      </c>
      <c r="D450" t="s">
        <v>766</v>
      </c>
      <c r="E450" t="s">
        <v>569</v>
      </c>
      <c r="F450" t="s">
        <v>767</v>
      </c>
      <c r="G450">
        <v>282</v>
      </c>
      <c r="H450" t="s">
        <v>8</v>
      </c>
      <c r="I450" t="s">
        <v>8</v>
      </c>
      <c r="J450" t="s">
        <v>8</v>
      </c>
      <c r="K450" t="s">
        <v>12169</v>
      </c>
    </row>
    <row r="451" spans="1:11" x14ac:dyDescent="0.25">
      <c r="A451">
        <v>1284</v>
      </c>
      <c r="B451" t="s">
        <v>768</v>
      </c>
      <c r="C451" t="s">
        <v>769</v>
      </c>
      <c r="D451" t="s">
        <v>770</v>
      </c>
      <c r="E451" t="s">
        <v>10</v>
      </c>
      <c r="F451" t="s">
        <v>273</v>
      </c>
      <c r="G451">
        <v>283</v>
      </c>
      <c r="H451" t="s">
        <v>8</v>
      </c>
      <c r="I451" t="s">
        <v>8</v>
      </c>
      <c r="J451" t="s">
        <v>8</v>
      </c>
      <c r="K451" t="s">
        <v>12169</v>
      </c>
    </row>
    <row r="452" spans="1:11" x14ac:dyDescent="0.25">
      <c r="A452">
        <v>1284</v>
      </c>
      <c r="B452" t="s">
        <v>768</v>
      </c>
      <c r="C452" t="s">
        <v>769</v>
      </c>
      <c r="D452" t="s">
        <v>770</v>
      </c>
      <c r="E452" t="s">
        <v>10</v>
      </c>
      <c r="F452" t="s">
        <v>273</v>
      </c>
      <c r="G452">
        <v>283</v>
      </c>
      <c r="H452" t="s">
        <v>8</v>
      </c>
      <c r="I452" t="s">
        <v>8</v>
      </c>
      <c r="J452" t="s">
        <v>8</v>
      </c>
      <c r="K452" t="s">
        <v>12169</v>
      </c>
    </row>
    <row r="453" spans="1:11" x14ac:dyDescent="0.25">
      <c r="A453">
        <v>1284</v>
      </c>
      <c r="B453" t="s">
        <v>768</v>
      </c>
      <c r="C453" t="s">
        <v>769</v>
      </c>
      <c r="D453" t="s">
        <v>770</v>
      </c>
      <c r="E453" t="s">
        <v>10</v>
      </c>
      <c r="F453" t="s">
        <v>273</v>
      </c>
      <c r="G453">
        <v>283</v>
      </c>
      <c r="H453" t="s">
        <v>8</v>
      </c>
      <c r="I453" t="s">
        <v>8</v>
      </c>
      <c r="J453" t="s">
        <v>8</v>
      </c>
      <c r="K453" t="s">
        <v>12169</v>
      </c>
    </row>
    <row r="454" spans="1:11" x14ac:dyDescent="0.25">
      <c r="A454">
        <v>1285</v>
      </c>
      <c r="B454" t="s">
        <v>771</v>
      </c>
      <c r="C454" t="s">
        <v>772</v>
      </c>
      <c r="D454" t="s">
        <v>28</v>
      </c>
      <c r="E454" t="s">
        <v>10</v>
      </c>
      <c r="F454" t="s">
        <v>62</v>
      </c>
      <c r="G454">
        <v>284</v>
      </c>
      <c r="H454" t="s">
        <v>8</v>
      </c>
      <c r="I454" t="s">
        <v>8</v>
      </c>
      <c r="J454" t="s">
        <v>8</v>
      </c>
      <c r="K454" t="s">
        <v>12169</v>
      </c>
    </row>
    <row r="455" spans="1:11" x14ac:dyDescent="0.25">
      <c r="A455">
        <v>1286</v>
      </c>
      <c r="B455" t="s">
        <v>773</v>
      </c>
      <c r="C455" t="s">
        <v>774</v>
      </c>
      <c r="D455" t="s">
        <v>9</v>
      </c>
      <c r="E455" t="s">
        <v>10</v>
      </c>
      <c r="F455" t="s">
        <v>376</v>
      </c>
      <c r="G455">
        <v>285</v>
      </c>
      <c r="H455" t="s">
        <v>8</v>
      </c>
      <c r="I455" t="s">
        <v>8</v>
      </c>
      <c r="J455" t="s">
        <v>8</v>
      </c>
      <c r="K455" t="s">
        <v>12169</v>
      </c>
    </row>
    <row r="456" spans="1:11" x14ac:dyDescent="0.25">
      <c r="A456">
        <v>1286</v>
      </c>
      <c r="B456" t="s">
        <v>773</v>
      </c>
      <c r="C456" t="s">
        <v>774</v>
      </c>
      <c r="D456" t="s">
        <v>9</v>
      </c>
      <c r="E456" t="s">
        <v>10</v>
      </c>
      <c r="F456" t="s">
        <v>376</v>
      </c>
      <c r="G456">
        <v>285</v>
      </c>
      <c r="H456" t="s">
        <v>8</v>
      </c>
      <c r="I456" t="s">
        <v>8</v>
      </c>
      <c r="J456" t="s">
        <v>8</v>
      </c>
      <c r="K456" t="s">
        <v>12169</v>
      </c>
    </row>
    <row r="457" spans="1:11" x14ac:dyDescent="0.25">
      <c r="A457">
        <v>1286</v>
      </c>
      <c r="B457" t="s">
        <v>773</v>
      </c>
      <c r="C457" t="s">
        <v>774</v>
      </c>
      <c r="D457" t="s">
        <v>9</v>
      </c>
      <c r="E457" t="s">
        <v>10</v>
      </c>
      <c r="F457" t="s">
        <v>376</v>
      </c>
      <c r="G457">
        <v>285</v>
      </c>
      <c r="H457" t="s">
        <v>8</v>
      </c>
      <c r="I457" t="s">
        <v>8</v>
      </c>
      <c r="J457" t="s">
        <v>8</v>
      </c>
      <c r="K457" t="s">
        <v>12169</v>
      </c>
    </row>
    <row r="458" spans="1:11" x14ac:dyDescent="0.25">
      <c r="A458">
        <v>1286</v>
      </c>
      <c r="B458" t="s">
        <v>773</v>
      </c>
      <c r="C458" t="s">
        <v>774</v>
      </c>
      <c r="D458" t="s">
        <v>9</v>
      </c>
      <c r="E458" t="s">
        <v>10</v>
      </c>
      <c r="F458" t="s">
        <v>376</v>
      </c>
      <c r="G458">
        <v>285</v>
      </c>
      <c r="H458" t="s">
        <v>8</v>
      </c>
      <c r="I458" t="s">
        <v>8</v>
      </c>
      <c r="J458" t="s">
        <v>8</v>
      </c>
      <c r="K458" t="s">
        <v>12169</v>
      </c>
    </row>
    <row r="459" spans="1:11" x14ac:dyDescent="0.25">
      <c r="A459">
        <v>1286</v>
      </c>
      <c r="B459" t="s">
        <v>773</v>
      </c>
      <c r="C459" t="s">
        <v>774</v>
      </c>
      <c r="D459" t="s">
        <v>9</v>
      </c>
      <c r="E459" t="s">
        <v>10</v>
      </c>
      <c r="F459" t="s">
        <v>376</v>
      </c>
      <c r="G459">
        <v>285</v>
      </c>
      <c r="H459" t="s">
        <v>8</v>
      </c>
      <c r="I459" t="s">
        <v>8</v>
      </c>
      <c r="J459" t="s">
        <v>8</v>
      </c>
      <c r="K459" t="s">
        <v>12169</v>
      </c>
    </row>
    <row r="460" spans="1:11" x14ac:dyDescent="0.25">
      <c r="A460">
        <v>1287</v>
      </c>
      <c r="B460" t="s">
        <v>775</v>
      </c>
      <c r="C460" t="s">
        <v>776</v>
      </c>
      <c r="D460" t="s">
        <v>777</v>
      </c>
      <c r="E460" t="s">
        <v>10</v>
      </c>
      <c r="F460" t="s">
        <v>778</v>
      </c>
      <c r="G460">
        <v>286</v>
      </c>
      <c r="H460" t="s">
        <v>8</v>
      </c>
      <c r="I460" t="s">
        <v>8</v>
      </c>
      <c r="J460" t="s">
        <v>8</v>
      </c>
      <c r="K460" t="s">
        <v>12169</v>
      </c>
    </row>
    <row r="461" spans="1:11" x14ac:dyDescent="0.25">
      <c r="A461">
        <v>1288</v>
      </c>
      <c r="B461" t="s">
        <v>9263</v>
      </c>
      <c r="C461" t="s">
        <v>8858</v>
      </c>
      <c r="D461" t="s">
        <v>779</v>
      </c>
      <c r="E461" t="s">
        <v>10</v>
      </c>
      <c r="F461" t="s">
        <v>780</v>
      </c>
      <c r="G461">
        <v>287</v>
      </c>
      <c r="H461" t="s">
        <v>8</v>
      </c>
      <c r="I461" t="s">
        <v>8</v>
      </c>
      <c r="J461" t="s">
        <v>8</v>
      </c>
      <c r="K461" t="s">
        <v>12169</v>
      </c>
    </row>
    <row r="462" spans="1:11" x14ac:dyDescent="0.25">
      <c r="A462">
        <v>1289</v>
      </c>
      <c r="B462" t="s">
        <v>781</v>
      </c>
      <c r="C462" t="s">
        <v>782</v>
      </c>
      <c r="D462" t="s">
        <v>783</v>
      </c>
      <c r="E462" t="s">
        <v>153</v>
      </c>
      <c r="F462" t="s">
        <v>784</v>
      </c>
      <c r="G462">
        <v>288</v>
      </c>
      <c r="H462" t="s">
        <v>8</v>
      </c>
      <c r="I462" t="s">
        <v>8</v>
      </c>
      <c r="J462" t="s">
        <v>8</v>
      </c>
      <c r="K462" t="s">
        <v>12169</v>
      </c>
    </row>
    <row r="463" spans="1:11" x14ac:dyDescent="0.25">
      <c r="A463">
        <v>1291</v>
      </c>
      <c r="B463" t="s">
        <v>786</v>
      </c>
      <c r="C463" t="s">
        <v>7923</v>
      </c>
      <c r="D463" t="s">
        <v>788</v>
      </c>
      <c r="E463" t="s">
        <v>148</v>
      </c>
      <c r="F463" t="s">
        <v>789</v>
      </c>
      <c r="G463">
        <v>290</v>
      </c>
      <c r="H463" t="s">
        <v>8</v>
      </c>
      <c r="I463" t="s">
        <v>8</v>
      </c>
      <c r="J463" t="s">
        <v>8</v>
      </c>
      <c r="K463" t="s">
        <v>12169</v>
      </c>
    </row>
    <row r="464" spans="1:11" x14ac:dyDescent="0.25">
      <c r="A464">
        <v>1292</v>
      </c>
      <c r="B464" t="s">
        <v>790</v>
      </c>
      <c r="C464" t="s">
        <v>8227</v>
      </c>
      <c r="D464" t="s">
        <v>91</v>
      </c>
      <c r="E464" t="s">
        <v>69</v>
      </c>
      <c r="F464" t="s">
        <v>791</v>
      </c>
      <c r="G464">
        <v>291</v>
      </c>
      <c r="H464" t="s">
        <v>8</v>
      </c>
      <c r="I464" t="s">
        <v>8</v>
      </c>
      <c r="J464" t="s">
        <v>8</v>
      </c>
      <c r="K464" t="s">
        <v>12169</v>
      </c>
    </row>
    <row r="465" spans="1:11" x14ac:dyDescent="0.25">
      <c r="A465">
        <v>1292</v>
      </c>
      <c r="B465" t="s">
        <v>790</v>
      </c>
      <c r="C465" t="s">
        <v>8227</v>
      </c>
      <c r="D465" t="s">
        <v>91</v>
      </c>
      <c r="E465" t="s">
        <v>69</v>
      </c>
      <c r="F465" t="s">
        <v>791</v>
      </c>
      <c r="G465">
        <v>291</v>
      </c>
      <c r="H465" t="s">
        <v>8</v>
      </c>
      <c r="I465" t="s">
        <v>8</v>
      </c>
      <c r="J465" t="s">
        <v>8</v>
      </c>
      <c r="K465" t="s">
        <v>12169</v>
      </c>
    </row>
    <row r="466" spans="1:11" x14ac:dyDescent="0.25">
      <c r="A466">
        <v>1293</v>
      </c>
      <c r="B466" t="s">
        <v>792</v>
      </c>
      <c r="C466" t="s">
        <v>7400</v>
      </c>
      <c r="D466" t="s">
        <v>9</v>
      </c>
      <c r="E466" t="s">
        <v>10</v>
      </c>
      <c r="F466" t="s">
        <v>305</v>
      </c>
      <c r="G466">
        <v>292</v>
      </c>
      <c r="H466" t="s">
        <v>8</v>
      </c>
      <c r="I466" t="s">
        <v>8</v>
      </c>
      <c r="J466" t="s">
        <v>8</v>
      </c>
      <c r="K466" t="s">
        <v>12169</v>
      </c>
    </row>
    <row r="467" spans="1:11" x14ac:dyDescent="0.25">
      <c r="A467">
        <v>1293</v>
      </c>
      <c r="B467" t="s">
        <v>792</v>
      </c>
      <c r="C467" t="s">
        <v>7400</v>
      </c>
      <c r="D467" t="s">
        <v>9</v>
      </c>
      <c r="E467" t="s">
        <v>10</v>
      </c>
      <c r="F467" t="s">
        <v>305</v>
      </c>
      <c r="G467">
        <v>292</v>
      </c>
      <c r="H467" t="s">
        <v>8</v>
      </c>
      <c r="I467" t="s">
        <v>8</v>
      </c>
      <c r="J467" t="s">
        <v>8</v>
      </c>
      <c r="K467" t="s">
        <v>12169</v>
      </c>
    </row>
    <row r="468" spans="1:11" x14ac:dyDescent="0.25">
      <c r="A468">
        <v>1293</v>
      </c>
      <c r="B468" t="s">
        <v>792</v>
      </c>
      <c r="C468" t="s">
        <v>7400</v>
      </c>
      <c r="D468" t="s">
        <v>9</v>
      </c>
      <c r="E468" t="s">
        <v>10</v>
      </c>
      <c r="F468" t="s">
        <v>305</v>
      </c>
      <c r="G468">
        <v>292</v>
      </c>
      <c r="H468" t="s">
        <v>8</v>
      </c>
      <c r="I468" t="s">
        <v>8</v>
      </c>
      <c r="J468" t="s">
        <v>8</v>
      </c>
      <c r="K468" t="s">
        <v>12169</v>
      </c>
    </row>
    <row r="469" spans="1:11" x14ac:dyDescent="0.25">
      <c r="A469">
        <v>1294</v>
      </c>
      <c r="B469" t="s">
        <v>793</v>
      </c>
      <c r="C469" t="s">
        <v>794</v>
      </c>
      <c r="D469" t="s">
        <v>601</v>
      </c>
      <c r="E469" t="s">
        <v>543</v>
      </c>
      <c r="F469" t="s">
        <v>795</v>
      </c>
      <c r="G469">
        <v>293</v>
      </c>
      <c r="H469" t="s">
        <v>8</v>
      </c>
      <c r="I469" t="s">
        <v>8</v>
      </c>
      <c r="J469" t="s">
        <v>8</v>
      </c>
      <c r="K469" t="s">
        <v>12169</v>
      </c>
    </row>
    <row r="470" spans="1:11" x14ac:dyDescent="0.25">
      <c r="A470">
        <v>1294</v>
      </c>
      <c r="B470" t="s">
        <v>793</v>
      </c>
      <c r="C470" t="s">
        <v>794</v>
      </c>
      <c r="D470" t="s">
        <v>601</v>
      </c>
      <c r="E470" t="s">
        <v>543</v>
      </c>
      <c r="F470" t="s">
        <v>795</v>
      </c>
      <c r="G470">
        <v>293</v>
      </c>
      <c r="H470" t="s">
        <v>8</v>
      </c>
      <c r="I470" t="s">
        <v>8</v>
      </c>
      <c r="J470" t="s">
        <v>8</v>
      </c>
      <c r="K470" t="s">
        <v>12169</v>
      </c>
    </row>
    <row r="471" spans="1:11" x14ac:dyDescent="0.25">
      <c r="A471">
        <v>1294</v>
      </c>
      <c r="B471" t="s">
        <v>793</v>
      </c>
      <c r="C471" t="s">
        <v>794</v>
      </c>
      <c r="D471" t="s">
        <v>601</v>
      </c>
      <c r="E471" t="s">
        <v>543</v>
      </c>
      <c r="F471" t="s">
        <v>795</v>
      </c>
      <c r="G471">
        <v>293</v>
      </c>
      <c r="H471" t="s">
        <v>8</v>
      </c>
      <c r="I471" t="s">
        <v>8</v>
      </c>
      <c r="J471" t="s">
        <v>8</v>
      </c>
      <c r="K471" t="s">
        <v>12169</v>
      </c>
    </row>
    <row r="472" spans="1:11" x14ac:dyDescent="0.25">
      <c r="A472">
        <v>1295</v>
      </c>
      <c r="B472" t="s">
        <v>796</v>
      </c>
      <c r="C472" t="s">
        <v>797</v>
      </c>
      <c r="D472" t="s">
        <v>43</v>
      </c>
      <c r="E472" t="s">
        <v>10</v>
      </c>
      <c r="F472" t="s">
        <v>44</v>
      </c>
      <c r="G472">
        <v>294</v>
      </c>
      <c r="H472" t="s">
        <v>8</v>
      </c>
      <c r="I472" t="s">
        <v>8</v>
      </c>
      <c r="J472" t="s">
        <v>8</v>
      </c>
      <c r="K472" t="s">
        <v>12169</v>
      </c>
    </row>
    <row r="473" spans="1:11" x14ac:dyDescent="0.25">
      <c r="A473">
        <v>1297</v>
      </c>
      <c r="B473" t="s">
        <v>799</v>
      </c>
      <c r="C473" t="s">
        <v>800</v>
      </c>
      <c r="D473" t="s">
        <v>801</v>
      </c>
      <c r="E473" t="s">
        <v>10</v>
      </c>
      <c r="F473" t="s">
        <v>21</v>
      </c>
      <c r="G473">
        <v>296</v>
      </c>
      <c r="H473" t="s">
        <v>8</v>
      </c>
      <c r="I473" t="s">
        <v>8</v>
      </c>
      <c r="J473" t="s">
        <v>8</v>
      </c>
      <c r="K473" t="s">
        <v>12169</v>
      </c>
    </row>
    <row r="474" spans="1:11" x14ac:dyDescent="0.25">
      <c r="A474">
        <v>1299</v>
      </c>
      <c r="B474" t="s">
        <v>803</v>
      </c>
      <c r="C474" t="s">
        <v>11412</v>
      </c>
      <c r="D474" t="s">
        <v>9</v>
      </c>
      <c r="E474" t="s">
        <v>10</v>
      </c>
      <c r="F474" t="s">
        <v>305</v>
      </c>
      <c r="G474">
        <v>298</v>
      </c>
      <c r="H474" t="s">
        <v>8</v>
      </c>
      <c r="I474" t="s">
        <v>8</v>
      </c>
      <c r="J474" t="s">
        <v>8</v>
      </c>
      <c r="K474" t="s">
        <v>12169</v>
      </c>
    </row>
    <row r="475" spans="1:11" x14ac:dyDescent="0.25">
      <c r="A475">
        <v>1299</v>
      </c>
      <c r="B475" t="s">
        <v>803</v>
      </c>
      <c r="C475" t="s">
        <v>11412</v>
      </c>
      <c r="D475" t="s">
        <v>9</v>
      </c>
      <c r="E475" t="s">
        <v>10</v>
      </c>
      <c r="F475" t="s">
        <v>305</v>
      </c>
      <c r="G475">
        <v>298</v>
      </c>
      <c r="H475" t="s">
        <v>8</v>
      </c>
      <c r="I475" t="s">
        <v>8</v>
      </c>
      <c r="J475" t="s">
        <v>8</v>
      </c>
      <c r="K475" t="s">
        <v>12169</v>
      </c>
    </row>
    <row r="476" spans="1:11" x14ac:dyDescent="0.25">
      <c r="A476">
        <v>1299</v>
      </c>
      <c r="B476" t="s">
        <v>803</v>
      </c>
      <c r="C476" t="s">
        <v>11412</v>
      </c>
      <c r="D476" t="s">
        <v>9</v>
      </c>
      <c r="E476" t="s">
        <v>10</v>
      </c>
      <c r="F476" t="s">
        <v>305</v>
      </c>
      <c r="G476">
        <v>298</v>
      </c>
      <c r="H476" t="s">
        <v>8</v>
      </c>
      <c r="I476" t="s">
        <v>8</v>
      </c>
      <c r="J476" t="s">
        <v>8</v>
      </c>
      <c r="K476" t="s">
        <v>12169</v>
      </c>
    </row>
    <row r="477" spans="1:11" x14ac:dyDescent="0.25">
      <c r="A477">
        <v>1299</v>
      </c>
      <c r="B477" t="s">
        <v>803</v>
      </c>
      <c r="C477" t="s">
        <v>11412</v>
      </c>
      <c r="D477" t="s">
        <v>9</v>
      </c>
      <c r="E477" t="s">
        <v>10</v>
      </c>
      <c r="F477" t="s">
        <v>305</v>
      </c>
      <c r="G477">
        <v>298</v>
      </c>
      <c r="H477" t="s">
        <v>8</v>
      </c>
      <c r="I477" t="s">
        <v>8</v>
      </c>
      <c r="J477" t="s">
        <v>8</v>
      </c>
      <c r="K477" t="s">
        <v>12169</v>
      </c>
    </row>
    <row r="478" spans="1:11" x14ac:dyDescent="0.25">
      <c r="A478">
        <v>1299</v>
      </c>
      <c r="B478" t="s">
        <v>803</v>
      </c>
      <c r="C478" t="s">
        <v>11412</v>
      </c>
      <c r="D478" t="s">
        <v>9</v>
      </c>
      <c r="E478" t="s">
        <v>10</v>
      </c>
      <c r="F478" t="s">
        <v>305</v>
      </c>
      <c r="G478">
        <v>298</v>
      </c>
      <c r="H478" t="s">
        <v>8</v>
      </c>
      <c r="I478" t="s">
        <v>8</v>
      </c>
      <c r="J478" t="s">
        <v>8</v>
      </c>
      <c r="K478" t="s">
        <v>12169</v>
      </c>
    </row>
    <row r="479" spans="1:11" x14ac:dyDescent="0.25">
      <c r="A479">
        <v>1299</v>
      </c>
      <c r="B479" t="s">
        <v>803</v>
      </c>
      <c r="C479" t="s">
        <v>11412</v>
      </c>
      <c r="D479" t="s">
        <v>9</v>
      </c>
      <c r="E479" t="s">
        <v>10</v>
      </c>
      <c r="F479" t="s">
        <v>305</v>
      </c>
      <c r="G479">
        <v>298</v>
      </c>
      <c r="H479" t="s">
        <v>8</v>
      </c>
      <c r="I479" t="s">
        <v>8</v>
      </c>
      <c r="J479" t="s">
        <v>8</v>
      </c>
      <c r="K479" t="s">
        <v>12169</v>
      </c>
    </row>
    <row r="480" spans="1:11" x14ac:dyDescent="0.25">
      <c r="A480">
        <v>1299</v>
      </c>
      <c r="B480" t="s">
        <v>803</v>
      </c>
      <c r="C480" t="s">
        <v>11412</v>
      </c>
      <c r="D480" t="s">
        <v>9</v>
      </c>
      <c r="E480" t="s">
        <v>10</v>
      </c>
      <c r="F480" t="s">
        <v>305</v>
      </c>
      <c r="G480">
        <v>298</v>
      </c>
      <c r="H480" t="s">
        <v>8</v>
      </c>
      <c r="I480" t="s">
        <v>8</v>
      </c>
      <c r="J480" t="s">
        <v>8</v>
      </c>
      <c r="K480" t="s">
        <v>12169</v>
      </c>
    </row>
    <row r="481" spans="1:11" x14ac:dyDescent="0.25">
      <c r="A481">
        <v>1300</v>
      </c>
      <c r="B481" t="s">
        <v>804</v>
      </c>
      <c r="C481" t="s">
        <v>805</v>
      </c>
      <c r="D481" t="s">
        <v>36</v>
      </c>
      <c r="E481" t="s">
        <v>10</v>
      </c>
      <c r="F481" t="s">
        <v>208</v>
      </c>
      <c r="G481">
        <v>299</v>
      </c>
      <c r="H481" t="s">
        <v>8</v>
      </c>
      <c r="I481" t="s">
        <v>8</v>
      </c>
      <c r="J481" t="s">
        <v>8</v>
      </c>
      <c r="K481" t="s">
        <v>12169</v>
      </c>
    </row>
    <row r="482" spans="1:11" x14ac:dyDescent="0.25">
      <c r="A482">
        <v>1300</v>
      </c>
      <c r="B482" t="s">
        <v>804</v>
      </c>
      <c r="C482" t="s">
        <v>805</v>
      </c>
      <c r="D482" t="s">
        <v>36</v>
      </c>
      <c r="E482" t="s">
        <v>10</v>
      </c>
      <c r="F482" t="s">
        <v>208</v>
      </c>
      <c r="G482">
        <v>299</v>
      </c>
      <c r="H482" t="s">
        <v>8</v>
      </c>
      <c r="I482" t="s">
        <v>8</v>
      </c>
      <c r="J482" t="s">
        <v>8</v>
      </c>
      <c r="K482" t="s">
        <v>12169</v>
      </c>
    </row>
    <row r="483" spans="1:11" x14ac:dyDescent="0.25">
      <c r="A483">
        <v>1300</v>
      </c>
      <c r="B483" t="s">
        <v>804</v>
      </c>
      <c r="C483" t="s">
        <v>805</v>
      </c>
      <c r="D483" t="s">
        <v>36</v>
      </c>
      <c r="E483" t="s">
        <v>10</v>
      </c>
      <c r="F483" t="s">
        <v>208</v>
      </c>
      <c r="G483">
        <v>299</v>
      </c>
      <c r="H483" t="s">
        <v>8</v>
      </c>
      <c r="I483" t="s">
        <v>8</v>
      </c>
      <c r="J483" t="s">
        <v>8</v>
      </c>
      <c r="K483" t="s">
        <v>12169</v>
      </c>
    </row>
    <row r="484" spans="1:11" x14ac:dyDescent="0.25">
      <c r="A484">
        <v>1300</v>
      </c>
      <c r="B484" t="s">
        <v>804</v>
      </c>
      <c r="C484" t="s">
        <v>805</v>
      </c>
      <c r="D484" t="s">
        <v>36</v>
      </c>
      <c r="E484" t="s">
        <v>10</v>
      </c>
      <c r="F484" t="s">
        <v>208</v>
      </c>
      <c r="G484">
        <v>299</v>
      </c>
      <c r="H484" t="s">
        <v>8</v>
      </c>
      <c r="I484" t="s">
        <v>8</v>
      </c>
      <c r="J484" t="s">
        <v>8</v>
      </c>
      <c r="K484" t="s">
        <v>12169</v>
      </c>
    </row>
    <row r="485" spans="1:11" x14ac:dyDescent="0.25">
      <c r="A485">
        <v>1300</v>
      </c>
      <c r="B485" t="s">
        <v>804</v>
      </c>
      <c r="C485" t="s">
        <v>805</v>
      </c>
      <c r="D485" t="s">
        <v>36</v>
      </c>
      <c r="E485" t="s">
        <v>10</v>
      </c>
      <c r="F485" t="s">
        <v>208</v>
      </c>
      <c r="G485">
        <v>299</v>
      </c>
      <c r="H485" t="s">
        <v>8</v>
      </c>
      <c r="I485" t="s">
        <v>8</v>
      </c>
      <c r="J485" t="s">
        <v>8</v>
      </c>
      <c r="K485" t="s">
        <v>12169</v>
      </c>
    </row>
    <row r="486" spans="1:11" x14ac:dyDescent="0.25">
      <c r="A486">
        <v>1300</v>
      </c>
      <c r="B486" t="s">
        <v>804</v>
      </c>
      <c r="C486" t="s">
        <v>805</v>
      </c>
      <c r="D486" t="s">
        <v>36</v>
      </c>
      <c r="E486" t="s">
        <v>10</v>
      </c>
      <c r="F486" t="s">
        <v>208</v>
      </c>
      <c r="G486">
        <v>299</v>
      </c>
      <c r="H486" t="s">
        <v>8</v>
      </c>
      <c r="I486" t="s">
        <v>8</v>
      </c>
      <c r="J486" t="s">
        <v>8</v>
      </c>
      <c r="K486" t="s">
        <v>12169</v>
      </c>
    </row>
    <row r="487" spans="1:11" x14ac:dyDescent="0.25">
      <c r="A487">
        <v>1300</v>
      </c>
      <c r="B487" t="s">
        <v>804</v>
      </c>
      <c r="C487" t="s">
        <v>805</v>
      </c>
      <c r="D487" t="s">
        <v>36</v>
      </c>
      <c r="E487" t="s">
        <v>10</v>
      </c>
      <c r="F487" t="s">
        <v>208</v>
      </c>
      <c r="G487">
        <v>299</v>
      </c>
      <c r="H487" t="s">
        <v>8</v>
      </c>
      <c r="I487" t="s">
        <v>8</v>
      </c>
      <c r="J487" t="s">
        <v>8</v>
      </c>
      <c r="K487" t="s">
        <v>12169</v>
      </c>
    </row>
    <row r="488" spans="1:11" x14ac:dyDescent="0.25">
      <c r="A488">
        <v>1301</v>
      </c>
      <c r="B488" t="s">
        <v>806</v>
      </c>
      <c r="C488" t="s">
        <v>807</v>
      </c>
      <c r="D488" t="s">
        <v>522</v>
      </c>
      <c r="E488" t="s">
        <v>10</v>
      </c>
      <c r="F488" t="s">
        <v>40</v>
      </c>
      <c r="G488">
        <v>300</v>
      </c>
      <c r="H488" t="s">
        <v>8</v>
      </c>
      <c r="I488" t="s">
        <v>8</v>
      </c>
      <c r="J488" t="s">
        <v>8</v>
      </c>
      <c r="K488" t="s">
        <v>12169</v>
      </c>
    </row>
    <row r="489" spans="1:11" x14ac:dyDescent="0.25">
      <c r="A489">
        <v>1301</v>
      </c>
      <c r="B489" t="s">
        <v>806</v>
      </c>
      <c r="C489" t="s">
        <v>807</v>
      </c>
      <c r="D489" t="s">
        <v>522</v>
      </c>
      <c r="E489" t="s">
        <v>10</v>
      </c>
      <c r="F489" t="s">
        <v>40</v>
      </c>
      <c r="G489">
        <v>300</v>
      </c>
      <c r="H489" t="s">
        <v>8</v>
      </c>
      <c r="I489" t="s">
        <v>8</v>
      </c>
      <c r="J489" t="s">
        <v>8</v>
      </c>
      <c r="K489" t="s">
        <v>12169</v>
      </c>
    </row>
    <row r="490" spans="1:11" x14ac:dyDescent="0.25">
      <c r="A490">
        <v>1301</v>
      </c>
      <c r="B490" t="s">
        <v>806</v>
      </c>
      <c r="C490" t="s">
        <v>807</v>
      </c>
      <c r="D490" t="s">
        <v>522</v>
      </c>
      <c r="E490" t="s">
        <v>10</v>
      </c>
      <c r="F490" t="s">
        <v>40</v>
      </c>
      <c r="G490">
        <v>300</v>
      </c>
      <c r="H490" t="s">
        <v>8</v>
      </c>
      <c r="I490" t="s">
        <v>8</v>
      </c>
      <c r="J490" t="s">
        <v>8</v>
      </c>
      <c r="K490" t="s">
        <v>12169</v>
      </c>
    </row>
    <row r="491" spans="1:11" x14ac:dyDescent="0.25">
      <c r="A491">
        <v>1301</v>
      </c>
      <c r="B491" t="s">
        <v>806</v>
      </c>
      <c r="C491" t="s">
        <v>807</v>
      </c>
      <c r="D491" t="s">
        <v>522</v>
      </c>
      <c r="E491" t="s">
        <v>10</v>
      </c>
      <c r="F491" t="s">
        <v>40</v>
      </c>
      <c r="G491">
        <v>300</v>
      </c>
      <c r="H491" t="s">
        <v>8</v>
      </c>
      <c r="I491" t="s">
        <v>8</v>
      </c>
      <c r="J491" t="s">
        <v>8</v>
      </c>
      <c r="K491" t="s">
        <v>12169</v>
      </c>
    </row>
    <row r="492" spans="1:11" x14ac:dyDescent="0.25">
      <c r="A492">
        <v>1301</v>
      </c>
      <c r="B492" t="s">
        <v>806</v>
      </c>
      <c r="C492" t="s">
        <v>807</v>
      </c>
      <c r="D492" t="s">
        <v>522</v>
      </c>
      <c r="E492" t="s">
        <v>10</v>
      </c>
      <c r="F492" t="s">
        <v>40</v>
      </c>
      <c r="G492">
        <v>300</v>
      </c>
      <c r="H492" t="s">
        <v>8</v>
      </c>
      <c r="I492" t="s">
        <v>8</v>
      </c>
      <c r="J492" t="s">
        <v>8</v>
      </c>
      <c r="K492" t="s">
        <v>12169</v>
      </c>
    </row>
    <row r="493" spans="1:11" x14ac:dyDescent="0.25">
      <c r="A493">
        <v>1301</v>
      </c>
      <c r="B493" t="s">
        <v>806</v>
      </c>
      <c r="C493" t="s">
        <v>807</v>
      </c>
      <c r="D493" t="s">
        <v>522</v>
      </c>
      <c r="E493" t="s">
        <v>10</v>
      </c>
      <c r="F493" t="s">
        <v>40</v>
      </c>
      <c r="G493">
        <v>300</v>
      </c>
      <c r="H493" t="s">
        <v>8</v>
      </c>
      <c r="I493" t="s">
        <v>8</v>
      </c>
      <c r="J493" t="s">
        <v>8</v>
      </c>
      <c r="K493" t="s">
        <v>12169</v>
      </c>
    </row>
    <row r="494" spans="1:11" x14ac:dyDescent="0.25">
      <c r="A494">
        <v>1301</v>
      </c>
      <c r="B494" t="s">
        <v>806</v>
      </c>
      <c r="C494" t="s">
        <v>807</v>
      </c>
      <c r="D494" t="s">
        <v>522</v>
      </c>
      <c r="E494" t="s">
        <v>10</v>
      </c>
      <c r="F494" t="s">
        <v>40</v>
      </c>
      <c r="G494">
        <v>300</v>
      </c>
      <c r="H494" t="s">
        <v>8</v>
      </c>
      <c r="I494" t="s">
        <v>8</v>
      </c>
      <c r="J494" t="s">
        <v>8</v>
      </c>
      <c r="K494" t="s">
        <v>12169</v>
      </c>
    </row>
    <row r="495" spans="1:11" x14ac:dyDescent="0.25">
      <c r="A495">
        <v>1301</v>
      </c>
      <c r="B495" t="s">
        <v>806</v>
      </c>
      <c r="C495" t="s">
        <v>807</v>
      </c>
      <c r="D495" t="s">
        <v>522</v>
      </c>
      <c r="E495" t="s">
        <v>10</v>
      </c>
      <c r="F495" t="s">
        <v>40</v>
      </c>
      <c r="G495">
        <v>300</v>
      </c>
      <c r="H495" t="s">
        <v>8</v>
      </c>
      <c r="I495" t="s">
        <v>8</v>
      </c>
      <c r="J495" t="s">
        <v>8</v>
      </c>
      <c r="K495" t="s">
        <v>12169</v>
      </c>
    </row>
    <row r="496" spans="1:11" x14ac:dyDescent="0.25">
      <c r="A496">
        <v>1301</v>
      </c>
      <c r="B496" t="s">
        <v>806</v>
      </c>
      <c r="C496" t="s">
        <v>807</v>
      </c>
      <c r="D496" t="s">
        <v>522</v>
      </c>
      <c r="E496" t="s">
        <v>10</v>
      </c>
      <c r="F496" t="s">
        <v>40</v>
      </c>
      <c r="G496">
        <v>300</v>
      </c>
      <c r="H496" t="s">
        <v>8</v>
      </c>
      <c r="I496" t="s">
        <v>8</v>
      </c>
      <c r="J496" t="s">
        <v>8</v>
      </c>
      <c r="K496" t="s">
        <v>12169</v>
      </c>
    </row>
    <row r="497" spans="1:11" x14ac:dyDescent="0.25">
      <c r="A497">
        <v>1301</v>
      </c>
      <c r="B497" t="s">
        <v>806</v>
      </c>
      <c r="C497" t="s">
        <v>807</v>
      </c>
      <c r="D497" t="s">
        <v>522</v>
      </c>
      <c r="E497" t="s">
        <v>10</v>
      </c>
      <c r="F497" t="s">
        <v>40</v>
      </c>
      <c r="G497">
        <v>300</v>
      </c>
      <c r="H497" t="s">
        <v>8</v>
      </c>
      <c r="I497" t="s">
        <v>8</v>
      </c>
      <c r="J497" t="s">
        <v>8</v>
      </c>
      <c r="K497" t="s">
        <v>12169</v>
      </c>
    </row>
    <row r="498" spans="1:11" x14ac:dyDescent="0.25">
      <c r="A498">
        <v>1301</v>
      </c>
      <c r="B498" t="s">
        <v>806</v>
      </c>
      <c r="C498" t="s">
        <v>807</v>
      </c>
      <c r="D498" t="s">
        <v>522</v>
      </c>
      <c r="E498" t="s">
        <v>10</v>
      </c>
      <c r="F498" t="s">
        <v>40</v>
      </c>
      <c r="G498">
        <v>300</v>
      </c>
      <c r="H498" t="s">
        <v>8</v>
      </c>
      <c r="I498" t="s">
        <v>8</v>
      </c>
      <c r="J498" t="s">
        <v>8</v>
      </c>
      <c r="K498" t="s">
        <v>12169</v>
      </c>
    </row>
    <row r="499" spans="1:11" x14ac:dyDescent="0.25">
      <c r="A499">
        <v>1301</v>
      </c>
      <c r="B499" t="s">
        <v>806</v>
      </c>
      <c r="C499" t="s">
        <v>807</v>
      </c>
      <c r="D499" t="s">
        <v>522</v>
      </c>
      <c r="E499" t="s">
        <v>10</v>
      </c>
      <c r="F499" t="s">
        <v>40</v>
      </c>
      <c r="G499">
        <v>300</v>
      </c>
      <c r="H499" t="s">
        <v>8</v>
      </c>
      <c r="I499" t="s">
        <v>8</v>
      </c>
      <c r="J499" t="s">
        <v>8</v>
      </c>
      <c r="K499" t="s">
        <v>12169</v>
      </c>
    </row>
    <row r="500" spans="1:11" x14ac:dyDescent="0.25">
      <c r="A500">
        <v>1302</v>
      </c>
      <c r="B500" t="s">
        <v>808</v>
      </c>
      <c r="C500" t="s">
        <v>9986</v>
      </c>
      <c r="D500" t="s">
        <v>9</v>
      </c>
      <c r="E500" t="s">
        <v>10</v>
      </c>
      <c r="F500" t="s">
        <v>739</v>
      </c>
      <c r="G500">
        <v>301</v>
      </c>
      <c r="H500" t="s">
        <v>8</v>
      </c>
      <c r="I500" t="s">
        <v>8</v>
      </c>
      <c r="J500" t="s">
        <v>8</v>
      </c>
      <c r="K500" t="s">
        <v>12169</v>
      </c>
    </row>
    <row r="501" spans="1:11" x14ac:dyDescent="0.25">
      <c r="A501">
        <v>1302</v>
      </c>
      <c r="B501" t="s">
        <v>808</v>
      </c>
      <c r="C501" t="s">
        <v>9986</v>
      </c>
      <c r="D501" t="s">
        <v>9</v>
      </c>
      <c r="E501" t="s">
        <v>10</v>
      </c>
      <c r="F501" t="s">
        <v>739</v>
      </c>
      <c r="G501">
        <v>301</v>
      </c>
      <c r="H501" t="s">
        <v>8</v>
      </c>
      <c r="I501" t="s">
        <v>8</v>
      </c>
      <c r="J501" t="s">
        <v>8</v>
      </c>
      <c r="K501" t="s">
        <v>12169</v>
      </c>
    </row>
    <row r="502" spans="1:11" x14ac:dyDescent="0.25">
      <c r="A502">
        <v>1302</v>
      </c>
      <c r="B502" t="s">
        <v>808</v>
      </c>
      <c r="C502" t="s">
        <v>9986</v>
      </c>
      <c r="D502" t="s">
        <v>9</v>
      </c>
      <c r="E502" t="s">
        <v>10</v>
      </c>
      <c r="F502" t="s">
        <v>739</v>
      </c>
      <c r="G502">
        <v>301</v>
      </c>
      <c r="H502" t="s">
        <v>8</v>
      </c>
      <c r="I502" t="s">
        <v>8</v>
      </c>
      <c r="J502" t="s">
        <v>8</v>
      </c>
      <c r="K502" t="s">
        <v>12169</v>
      </c>
    </row>
    <row r="503" spans="1:11" x14ac:dyDescent="0.25">
      <c r="A503">
        <v>1303</v>
      </c>
      <c r="B503" t="s">
        <v>809</v>
      </c>
      <c r="C503" t="s">
        <v>810</v>
      </c>
      <c r="D503" t="s">
        <v>811</v>
      </c>
      <c r="E503" t="s">
        <v>181</v>
      </c>
      <c r="F503" t="s">
        <v>812</v>
      </c>
      <c r="G503">
        <v>302</v>
      </c>
      <c r="H503" t="s">
        <v>8</v>
      </c>
      <c r="I503" t="s">
        <v>8</v>
      </c>
      <c r="J503" t="s">
        <v>8</v>
      </c>
      <c r="K503" t="s">
        <v>12169</v>
      </c>
    </row>
    <row r="504" spans="1:11" x14ac:dyDescent="0.25">
      <c r="A504">
        <v>1304</v>
      </c>
      <c r="B504" t="s">
        <v>813</v>
      </c>
      <c r="C504" t="s">
        <v>814</v>
      </c>
      <c r="D504" t="s">
        <v>166</v>
      </c>
      <c r="E504" t="s">
        <v>10</v>
      </c>
      <c r="F504" t="s">
        <v>167</v>
      </c>
      <c r="G504">
        <v>303</v>
      </c>
      <c r="H504" t="s">
        <v>8</v>
      </c>
      <c r="I504" t="s">
        <v>8</v>
      </c>
      <c r="J504" t="s">
        <v>8</v>
      </c>
      <c r="K504" t="s">
        <v>12169</v>
      </c>
    </row>
    <row r="505" spans="1:11" x14ac:dyDescent="0.25">
      <c r="A505">
        <v>1305</v>
      </c>
      <c r="B505" t="s">
        <v>815</v>
      </c>
      <c r="C505" t="s">
        <v>9509</v>
      </c>
      <c r="D505" t="s">
        <v>36</v>
      </c>
      <c r="E505" t="s">
        <v>10</v>
      </c>
      <c r="F505" t="s">
        <v>54</v>
      </c>
      <c r="G505">
        <v>304</v>
      </c>
      <c r="H505" t="s">
        <v>8</v>
      </c>
      <c r="I505" t="s">
        <v>8</v>
      </c>
      <c r="J505" t="s">
        <v>8</v>
      </c>
      <c r="K505" t="s">
        <v>12169</v>
      </c>
    </row>
    <row r="506" spans="1:11" x14ac:dyDescent="0.25">
      <c r="A506">
        <v>1305</v>
      </c>
      <c r="B506" t="s">
        <v>815</v>
      </c>
      <c r="C506" t="s">
        <v>9509</v>
      </c>
      <c r="D506" t="s">
        <v>36</v>
      </c>
      <c r="E506" t="s">
        <v>10</v>
      </c>
      <c r="F506" t="s">
        <v>54</v>
      </c>
      <c r="G506">
        <v>304</v>
      </c>
      <c r="H506" t="s">
        <v>8</v>
      </c>
      <c r="I506" t="s">
        <v>8</v>
      </c>
      <c r="J506" t="s">
        <v>8</v>
      </c>
      <c r="K506" t="s">
        <v>12169</v>
      </c>
    </row>
    <row r="507" spans="1:11" x14ac:dyDescent="0.25">
      <c r="A507">
        <v>1306</v>
      </c>
      <c r="B507" t="s">
        <v>817</v>
      </c>
      <c r="C507" t="s">
        <v>818</v>
      </c>
      <c r="D507" t="s">
        <v>258</v>
      </c>
      <c r="E507" t="s">
        <v>10</v>
      </c>
      <c r="F507" t="s">
        <v>259</v>
      </c>
      <c r="G507">
        <v>305</v>
      </c>
      <c r="H507" t="s">
        <v>8</v>
      </c>
      <c r="I507" t="s">
        <v>8</v>
      </c>
      <c r="J507" t="s">
        <v>8</v>
      </c>
      <c r="K507" t="s">
        <v>12169</v>
      </c>
    </row>
    <row r="508" spans="1:11" x14ac:dyDescent="0.25">
      <c r="A508">
        <v>1308</v>
      </c>
      <c r="B508" t="s">
        <v>819</v>
      </c>
      <c r="C508" t="s">
        <v>820</v>
      </c>
      <c r="D508" t="s">
        <v>173</v>
      </c>
      <c r="E508" t="s">
        <v>821</v>
      </c>
      <c r="F508" t="s">
        <v>822</v>
      </c>
      <c r="G508">
        <v>307</v>
      </c>
      <c r="H508" t="s">
        <v>8</v>
      </c>
      <c r="I508" t="s">
        <v>8</v>
      </c>
      <c r="J508" t="s">
        <v>8</v>
      </c>
      <c r="K508" t="s">
        <v>12169</v>
      </c>
    </row>
    <row r="509" spans="1:11" x14ac:dyDescent="0.25">
      <c r="A509">
        <v>1309</v>
      </c>
      <c r="B509" t="s">
        <v>823</v>
      </c>
      <c r="C509" t="s">
        <v>824</v>
      </c>
      <c r="D509" t="s">
        <v>825</v>
      </c>
      <c r="E509" t="s">
        <v>10</v>
      </c>
      <c r="F509" t="s">
        <v>40</v>
      </c>
      <c r="G509">
        <v>308</v>
      </c>
      <c r="H509" t="s">
        <v>8</v>
      </c>
      <c r="I509" t="s">
        <v>8</v>
      </c>
      <c r="J509" t="s">
        <v>8</v>
      </c>
      <c r="K509" t="s">
        <v>12169</v>
      </c>
    </row>
    <row r="510" spans="1:11" x14ac:dyDescent="0.25">
      <c r="A510">
        <v>1310</v>
      </c>
      <c r="B510" t="s">
        <v>826</v>
      </c>
      <c r="C510" t="s">
        <v>827</v>
      </c>
      <c r="D510" t="s">
        <v>777</v>
      </c>
      <c r="E510" t="s">
        <v>10</v>
      </c>
      <c r="F510" t="s">
        <v>778</v>
      </c>
      <c r="G510">
        <v>309</v>
      </c>
      <c r="H510" t="s">
        <v>8</v>
      </c>
      <c r="I510" t="s">
        <v>8</v>
      </c>
      <c r="J510" t="s">
        <v>8</v>
      </c>
      <c r="K510" t="s">
        <v>12169</v>
      </c>
    </row>
    <row r="511" spans="1:11" x14ac:dyDescent="0.25">
      <c r="A511">
        <v>1311</v>
      </c>
      <c r="B511" t="s">
        <v>828</v>
      </c>
      <c r="C511" t="s">
        <v>829</v>
      </c>
      <c r="D511" t="s">
        <v>509</v>
      </c>
      <c r="E511" t="s">
        <v>10</v>
      </c>
      <c r="F511" t="s">
        <v>510</v>
      </c>
      <c r="G511">
        <v>310</v>
      </c>
      <c r="H511" t="s">
        <v>8</v>
      </c>
      <c r="I511" t="s">
        <v>8</v>
      </c>
      <c r="J511" t="s">
        <v>8</v>
      </c>
      <c r="K511" t="s">
        <v>12169</v>
      </c>
    </row>
    <row r="512" spans="1:11" x14ac:dyDescent="0.25">
      <c r="A512">
        <v>1313</v>
      </c>
      <c r="B512" t="s">
        <v>830</v>
      </c>
      <c r="C512" t="s">
        <v>831</v>
      </c>
      <c r="D512" t="s">
        <v>36</v>
      </c>
      <c r="E512" t="s">
        <v>10</v>
      </c>
      <c r="F512" t="s">
        <v>406</v>
      </c>
      <c r="G512">
        <v>311</v>
      </c>
      <c r="H512" t="s">
        <v>8</v>
      </c>
      <c r="I512" t="s">
        <v>8</v>
      </c>
      <c r="J512" t="s">
        <v>8</v>
      </c>
      <c r="K512" t="s">
        <v>12169</v>
      </c>
    </row>
    <row r="513" spans="1:11" x14ac:dyDescent="0.25">
      <c r="A513">
        <v>1314</v>
      </c>
      <c r="B513" t="s">
        <v>832</v>
      </c>
      <c r="C513" t="s">
        <v>833</v>
      </c>
      <c r="D513" t="s">
        <v>834</v>
      </c>
      <c r="E513" t="s">
        <v>153</v>
      </c>
      <c r="F513" t="s">
        <v>594</v>
      </c>
      <c r="G513">
        <v>312</v>
      </c>
      <c r="H513" t="s">
        <v>8</v>
      </c>
      <c r="I513" t="s">
        <v>8</v>
      </c>
      <c r="J513" t="s">
        <v>8</v>
      </c>
      <c r="K513" t="s">
        <v>12169</v>
      </c>
    </row>
    <row r="514" spans="1:11" x14ac:dyDescent="0.25">
      <c r="A514">
        <v>1315</v>
      </c>
      <c r="B514" t="s">
        <v>835</v>
      </c>
      <c r="C514" t="s">
        <v>836</v>
      </c>
      <c r="D514" t="s">
        <v>9</v>
      </c>
      <c r="E514" t="s">
        <v>10</v>
      </c>
      <c r="F514" t="s">
        <v>739</v>
      </c>
      <c r="G514">
        <v>313</v>
      </c>
      <c r="H514" t="s">
        <v>8</v>
      </c>
      <c r="I514" t="s">
        <v>8</v>
      </c>
      <c r="J514" t="s">
        <v>8</v>
      </c>
      <c r="K514" t="s">
        <v>12169</v>
      </c>
    </row>
    <row r="515" spans="1:11" x14ac:dyDescent="0.25">
      <c r="A515">
        <v>1316</v>
      </c>
      <c r="B515" t="s">
        <v>838</v>
      </c>
      <c r="C515" t="s">
        <v>839</v>
      </c>
      <c r="D515" t="s">
        <v>36</v>
      </c>
      <c r="E515" t="s">
        <v>10</v>
      </c>
      <c r="F515" t="s">
        <v>273</v>
      </c>
      <c r="G515">
        <v>314</v>
      </c>
      <c r="H515" t="s">
        <v>8</v>
      </c>
      <c r="I515" t="s">
        <v>8</v>
      </c>
      <c r="J515" t="s">
        <v>8</v>
      </c>
      <c r="K515" t="s">
        <v>12169</v>
      </c>
    </row>
    <row r="516" spans="1:11" x14ac:dyDescent="0.25">
      <c r="A516">
        <v>1317</v>
      </c>
      <c r="B516" t="s">
        <v>840</v>
      </c>
      <c r="C516" t="s">
        <v>841</v>
      </c>
      <c r="D516" t="s">
        <v>36</v>
      </c>
      <c r="E516" t="s">
        <v>10</v>
      </c>
      <c r="F516" t="s">
        <v>37</v>
      </c>
      <c r="G516">
        <v>315</v>
      </c>
      <c r="H516" t="s">
        <v>8</v>
      </c>
      <c r="I516" t="s">
        <v>8</v>
      </c>
      <c r="J516" t="s">
        <v>8</v>
      </c>
      <c r="K516" t="s">
        <v>12169</v>
      </c>
    </row>
    <row r="517" spans="1:11" x14ac:dyDescent="0.25">
      <c r="A517">
        <v>1317</v>
      </c>
      <c r="B517" t="s">
        <v>840</v>
      </c>
      <c r="C517" t="s">
        <v>841</v>
      </c>
      <c r="D517" t="s">
        <v>36</v>
      </c>
      <c r="E517" t="s">
        <v>10</v>
      </c>
      <c r="F517" t="s">
        <v>37</v>
      </c>
      <c r="G517">
        <v>315</v>
      </c>
      <c r="H517" t="s">
        <v>8</v>
      </c>
      <c r="I517" t="s">
        <v>8</v>
      </c>
      <c r="J517" t="s">
        <v>8</v>
      </c>
      <c r="K517" t="s">
        <v>12169</v>
      </c>
    </row>
    <row r="518" spans="1:11" x14ac:dyDescent="0.25">
      <c r="A518">
        <v>1319</v>
      </c>
      <c r="B518" t="s">
        <v>842</v>
      </c>
      <c r="C518" t="s">
        <v>843</v>
      </c>
      <c r="D518" t="s">
        <v>9</v>
      </c>
      <c r="E518" t="s">
        <v>10</v>
      </c>
      <c r="F518" t="s">
        <v>844</v>
      </c>
      <c r="G518">
        <v>317</v>
      </c>
      <c r="H518" t="s">
        <v>8</v>
      </c>
      <c r="I518" t="s">
        <v>8</v>
      </c>
      <c r="J518" t="s">
        <v>8</v>
      </c>
      <c r="K518" t="s">
        <v>12169</v>
      </c>
    </row>
    <row r="519" spans="1:11" x14ac:dyDescent="0.25">
      <c r="A519">
        <v>1320</v>
      </c>
      <c r="B519" t="s">
        <v>845</v>
      </c>
      <c r="C519" t="s">
        <v>846</v>
      </c>
      <c r="D519" t="s">
        <v>36</v>
      </c>
      <c r="E519" t="s">
        <v>10</v>
      </c>
      <c r="F519" t="s">
        <v>40</v>
      </c>
      <c r="G519">
        <v>318</v>
      </c>
      <c r="H519" t="s">
        <v>8</v>
      </c>
      <c r="I519" t="s">
        <v>8</v>
      </c>
      <c r="J519" t="s">
        <v>8</v>
      </c>
      <c r="K519" t="s">
        <v>12169</v>
      </c>
    </row>
    <row r="520" spans="1:11" x14ac:dyDescent="0.25">
      <c r="A520">
        <v>1321</v>
      </c>
      <c r="B520" t="s">
        <v>847</v>
      </c>
      <c r="C520" t="s">
        <v>848</v>
      </c>
      <c r="D520" t="s">
        <v>43</v>
      </c>
      <c r="E520" t="s">
        <v>10</v>
      </c>
      <c r="F520" t="s">
        <v>44</v>
      </c>
      <c r="G520">
        <v>319</v>
      </c>
      <c r="H520" t="s">
        <v>8</v>
      </c>
      <c r="I520" t="s">
        <v>8</v>
      </c>
      <c r="J520" t="s">
        <v>8</v>
      </c>
      <c r="K520" t="s">
        <v>12169</v>
      </c>
    </row>
    <row r="521" spans="1:11" x14ac:dyDescent="0.25">
      <c r="A521">
        <v>1323</v>
      </c>
      <c r="B521" t="s">
        <v>849</v>
      </c>
      <c r="C521" t="s">
        <v>850</v>
      </c>
      <c r="D521" t="s">
        <v>851</v>
      </c>
      <c r="E521" t="s">
        <v>105</v>
      </c>
      <c r="F521" t="s">
        <v>852</v>
      </c>
      <c r="G521">
        <v>321</v>
      </c>
      <c r="H521" t="s">
        <v>8</v>
      </c>
      <c r="I521" t="s">
        <v>8</v>
      </c>
      <c r="J521" t="s">
        <v>8</v>
      </c>
      <c r="K521" t="s">
        <v>12169</v>
      </c>
    </row>
    <row r="522" spans="1:11" x14ac:dyDescent="0.25">
      <c r="A522">
        <v>1326</v>
      </c>
      <c r="B522" t="s">
        <v>854</v>
      </c>
      <c r="C522" t="s">
        <v>855</v>
      </c>
      <c r="D522" t="s">
        <v>250</v>
      </c>
      <c r="E522" t="s">
        <v>10</v>
      </c>
      <c r="F522" t="s">
        <v>251</v>
      </c>
      <c r="G522">
        <v>324</v>
      </c>
      <c r="H522" t="s">
        <v>8</v>
      </c>
      <c r="I522" t="s">
        <v>8</v>
      </c>
      <c r="J522" t="s">
        <v>8</v>
      </c>
      <c r="K522" t="s">
        <v>12169</v>
      </c>
    </row>
    <row r="523" spans="1:11" x14ac:dyDescent="0.25">
      <c r="A523">
        <v>1328</v>
      </c>
      <c r="B523" t="s">
        <v>856</v>
      </c>
      <c r="C523" t="s">
        <v>857</v>
      </c>
      <c r="D523" t="s">
        <v>628</v>
      </c>
      <c r="E523" t="s">
        <v>69</v>
      </c>
      <c r="F523" t="s">
        <v>858</v>
      </c>
      <c r="G523">
        <v>326</v>
      </c>
      <c r="H523" t="s">
        <v>8</v>
      </c>
      <c r="I523" t="s">
        <v>8</v>
      </c>
      <c r="J523" t="s">
        <v>8</v>
      </c>
      <c r="K523" t="s">
        <v>12169</v>
      </c>
    </row>
    <row r="524" spans="1:11" x14ac:dyDescent="0.25">
      <c r="A524">
        <v>1329</v>
      </c>
      <c r="B524" t="s">
        <v>859</v>
      </c>
      <c r="C524" t="s">
        <v>860</v>
      </c>
      <c r="D524" t="s">
        <v>36</v>
      </c>
      <c r="E524" t="s">
        <v>10</v>
      </c>
      <c r="F524" t="s">
        <v>37</v>
      </c>
      <c r="G524">
        <v>327</v>
      </c>
      <c r="H524" t="s">
        <v>8</v>
      </c>
      <c r="I524" t="s">
        <v>8</v>
      </c>
      <c r="J524" t="s">
        <v>8</v>
      </c>
      <c r="K524" t="s">
        <v>12169</v>
      </c>
    </row>
    <row r="525" spans="1:11" x14ac:dyDescent="0.25">
      <c r="A525">
        <v>1330</v>
      </c>
      <c r="B525" t="s">
        <v>861</v>
      </c>
      <c r="C525" t="s">
        <v>862</v>
      </c>
      <c r="D525" t="s">
        <v>522</v>
      </c>
      <c r="E525" t="s">
        <v>10</v>
      </c>
      <c r="F525" t="s">
        <v>40</v>
      </c>
      <c r="G525">
        <v>328</v>
      </c>
      <c r="H525" t="s">
        <v>8</v>
      </c>
      <c r="I525" t="s">
        <v>8</v>
      </c>
      <c r="J525" t="s">
        <v>8</v>
      </c>
      <c r="K525" t="s">
        <v>12169</v>
      </c>
    </row>
    <row r="526" spans="1:11" x14ac:dyDescent="0.25">
      <c r="A526">
        <v>1331</v>
      </c>
      <c r="B526" t="s">
        <v>863</v>
      </c>
      <c r="C526" t="s">
        <v>864</v>
      </c>
      <c r="D526" t="s">
        <v>865</v>
      </c>
      <c r="E526" t="s">
        <v>10</v>
      </c>
      <c r="F526" t="s">
        <v>40</v>
      </c>
      <c r="G526">
        <v>329</v>
      </c>
      <c r="H526" t="s">
        <v>8</v>
      </c>
      <c r="I526" t="s">
        <v>8</v>
      </c>
      <c r="J526" t="s">
        <v>8</v>
      </c>
      <c r="K526" t="s">
        <v>12169</v>
      </c>
    </row>
    <row r="527" spans="1:11" x14ac:dyDescent="0.25">
      <c r="A527">
        <v>1336</v>
      </c>
      <c r="B527" t="s">
        <v>866</v>
      </c>
      <c r="C527" t="s">
        <v>867</v>
      </c>
      <c r="D527" t="s">
        <v>36</v>
      </c>
      <c r="E527" t="s">
        <v>10</v>
      </c>
      <c r="F527" t="s">
        <v>40</v>
      </c>
      <c r="G527">
        <v>334</v>
      </c>
      <c r="H527" t="s">
        <v>8</v>
      </c>
      <c r="I527" t="s">
        <v>8</v>
      </c>
      <c r="J527" t="s">
        <v>8</v>
      </c>
      <c r="K527" t="s">
        <v>12169</v>
      </c>
    </row>
    <row r="528" spans="1:11" x14ac:dyDescent="0.25">
      <c r="A528">
        <v>1338</v>
      </c>
      <c r="B528" t="s">
        <v>868</v>
      </c>
      <c r="C528" t="s">
        <v>869</v>
      </c>
      <c r="D528" t="s">
        <v>336</v>
      </c>
      <c r="E528" t="s">
        <v>10</v>
      </c>
      <c r="F528" t="s">
        <v>84</v>
      </c>
      <c r="G528">
        <v>336</v>
      </c>
      <c r="H528" t="s">
        <v>8</v>
      </c>
      <c r="I528" t="s">
        <v>8</v>
      </c>
      <c r="J528" t="s">
        <v>8</v>
      </c>
      <c r="K528" t="s">
        <v>12169</v>
      </c>
    </row>
    <row r="529" spans="1:11" x14ac:dyDescent="0.25">
      <c r="A529">
        <v>1338</v>
      </c>
      <c r="B529" t="s">
        <v>868</v>
      </c>
      <c r="C529" t="s">
        <v>869</v>
      </c>
      <c r="D529" t="s">
        <v>336</v>
      </c>
      <c r="E529" t="s">
        <v>10</v>
      </c>
      <c r="F529" t="s">
        <v>84</v>
      </c>
      <c r="G529">
        <v>336</v>
      </c>
      <c r="H529" t="s">
        <v>8</v>
      </c>
      <c r="I529" t="s">
        <v>8</v>
      </c>
      <c r="J529" t="s">
        <v>8</v>
      </c>
      <c r="K529" t="s">
        <v>12169</v>
      </c>
    </row>
    <row r="530" spans="1:11" x14ac:dyDescent="0.25">
      <c r="A530">
        <v>1338</v>
      </c>
      <c r="B530" t="s">
        <v>868</v>
      </c>
      <c r="C530" t="s">
        <v>869</v>
      </c>
      <c r="D530" t="s">
        <v>336</v>
      </c>
      <c r="E530" t="s">
        <v>10</v>
      </c>
      <c r="F530" t="s">
        <v>84</v>
      </c>
      <c r="G530">
        <v>336</v>
      </c>
      <c r="H530" t="s">
        <v>8</v>
      </c>
      <c r="I530" t="s">
        <v>8</v>
      </c>
      <c r="J530" t="s">
        <v>8</v>
      </c>
      <c r="K530" t="s">
        <v>12169</v>
      </c>
    </row>
    <row r="531" spans="1:11" x14ac:dyDescent="0.25">
      <c r="A531">
        <v>1340</v>
      </c>
      <c r="B531" t="s">
        <v>870</v>
      </c>
      <c r="C531" t="s">
        <v>871</v>
      </c>
      <c r="D531" t="s">
        <v>36</v>
      </c>
      <c r="E531" t="s">
        <v>10</v>
      </c>
      <c r="F531" t="s">
        <v>88</v>
      </c>
      <c r="G531">
        <v>338</v>
      </c>
      <c r="H531" t="s">
        <v>8</v>
      </c>
      <c r="I531" t="s">
        <v>8</v>
      </c>
      <c r="J531" t="s">
        <v>8</v>
      </c>
      <c r="K531" t="s">
        <v>12169</v>
      </c>
    </row>
    <row r="532" spans="1:11" x14ac:dyDescent="0.25">
      <c r="A532">
        <v>1341</v>
      </c>
      <c r="B532" t="s">
        <v>872</v>
      </c>
      <c r="C532" t="s">
        <v>873</v>
      </c>
      <c r="D532" t="s">
        <v>36</v>
      </c>
      <c r="E532" t="s">
        <v>10</v>
      </c>
      <c r="F532" t="s">
        <v>37</v>
      </c>
      <c r="G532">
        <v>339</v>
      </c>
      <c r="H532" t="s">
        <v>8</v>
      </c>
      <c r="I532" t="s">
        <v>8</v>
      </c>
      <c r="J532" t="s">
        <v>8</v>
      </c>
      <c r="K532" t="s">
        <v>12169</v>
      </c>
    </row>
    <row r="533" spans="1:11" x14ac:dyDescent="0.25">
      <c r="A533">
        <v>1342</v>
      </c>
      <c r="B533" t="s">
        <v>874</v>
      </c>
      <c r="C533" t="s">
        <v>875</v>
      </c>
      <c r="D533" t="s">
        <v>9</v>
      </c>
      <c r="E533" t="s">
        <v>10</v>
      </c>
      <c r="F533" t="s">
        <v>305</v>
      </c>
      <c r="G533">
        <v>340</v>
      </c>
      <c r="H533" t="s">
        <v>8</v>
      </c>
      <c r="I533" t="s">
        <v>8</v>
      </c>
      <c r="J533" t="s">
        <v>8</v>
      </c>
      <c r="K533" t="s">
        <v>12169</v>
      </c>
    </row>
    <row r="534" spans="1:11" x14ac:dyDescent="0.25">
      <c r="A534">
        <v>1343</v>
      </c>
      <c r="B534" t="s">
        <v>876</v>
      </c>
      <c r="C534" t="s">
        <v>877</v>
      </c>
      <c r="D534" t="s">
        <v>336</v>
      </c>
      <c r="E534" t="s">
        <v>10</v>
      </c>
      <c r="F534" t="s">
        <v>337</v>
      </c>
      <c r="G534">
        <v>341</v>
      </c>
      <c r="H534" t="s">
        <v>8</v>
      </c>
      <c r="I534" t="s">
        <v>8</v>
      </c>
      <c r="J534" t="s">
        <v>8</v>
      </c>
      <c r="K534" t="s">
        <v>12169</v>
      </c>
    </row>
    <row r="535" spans="1:11" x14ac:dyDescent="0.25">
      <c r="A535">
        <v>1345</v>
      </c>
      <c r="B535" t="s">
        <v>878</v>
      </c>
      <c r="C535" t="s">
        <v>879</v>
      </c>
      <c r="D535" t="s">
        <v>391</v>
      </c>
      <c r="E535" t="s">
        <v>10</v>
      </c>
      <c r="F535" t="s">
        <v>392</v>
      </c>
      <c r="G535">
        <v>343</v>
      </c>
      <c r="H535" t="s">
        <v>8</v>
      </c>
      <c r="I535" t="s">
        <v>8</v>
      </c>
      <c r="J535" t="s">
        <v>8</v>
      </c>
      <c r="K535" t="s">
        <v>12169</v>
      </c>
    </row>
    <row r="536" spans="1:11" x14ac:dyDescent="0.25">
      <c r="A536">
        <v>1345</v>
      </c>
      <c r="B536" t="s">
        <v>878</v>
      </c>
      <c r="C536" t="s">
        <v>879</v>
      </c>
      <c r="D536" t="s">
        <v>391</v>
      </c>
      <c r="E536" t="s">
        <v>10</v>
      </c>
      <c r="F536" t="s">
        <v>392</v>
      </c>
      <c r="G536">
        <v>343</v>
      </c>
      <c r="H536" t="s">
        <v>8</v>
      </c>
      <c r="I536" t="s">
        <v>8</v>
      </c>
      <c r="J536" t="s">
        <v>8</v>
      </c>
      <c r="K536" t="s">
        <v>12169</v>
      </c>
    </row>
    <row r="537" spans="1:11" x14ac:dyDescent="0.25">
      <c r="A537">
        <v>1345</v>
      </c>
      <c r="B537" t="s">
        <v>878</v>
      </c>
      <c r="C537" t="s">
        <v>879</v>
      </c>
      <c r="D537" t="s">
        <v>391</v>
      </c>
      <c r="E537" t="s">
        <v>10</v>
      </c>
      <c r="F537" t="s">
        <v>392</v>
      </c>
      <c r="G537">
        <v>343</v>
      </c>
      <c r="H537" t="s">
        <v>8</v>
      </c>
      <c r="I537" t="s">
        <v>8</v>
      </c>
      <c r="J537" t="s">
        <v>8</v>
      </c>
      <c r="K537" t="s">
        <v>12169</v>
      </c>
    </row>
    <row r="538" spans="1:11" x14ac:dyDescent="0.25">
      <c r="A538">
        <v>1346</v>
      </c>
      <c r="B538" t="s">
        <v>880</v>
      </c>
      <c r="C538" t="s">
        <v>8859</v>
      </c>
      <c r="D538" t="s">
        <v>908</v>
      </c>
      <c r="E538" t="s">
        <v>10</v>
      </c>
      <c r="F538" t="s">
        <v>816</v>
      </c>
      <c r="G538">
        <v>344</v>
      </c>
      <c r="H538" t="s">
        <v>8</v>
      </c>
      <c r="I538" t="s">
        <v>8</v>
      </c>
      <c r="J538" t="s">
        <v>8</v>
      </c>
      <c r="K538" t="s">
        <v>12169</v>
      </c>
    </row>
    <row r="539" spans="1:11" x14ac:dyDescent="0.25">
      <c r="A539">
        <v>1347</v>
      </c>
      <c r="B539" t="s">
        <v>881</v>
      </c>
      <c r="C539" t="s">
        <v>882</v>
      </c>
      <c r="D539" t="s">
        <v>79</v>
      </c>
      <c r="E539" t="s">
        <v>10</v>
      </c>
      <c r="F539" t="s">
        <v>40</v>
      </c>
      <c r="G539">
        <v>345</v>
      </c>
      <c r="H539" t="s">
        <v>8</v>
      </c>
      <c r="I539" t="s">
        <v>8</v>
      </c>
      <c r="J539" t="s">
        <v>8</v>
      </c>
      <c r="K539" t="s">
        <v>12169</v>
      </c>
    </row>
    <row r="540" spans="1:11" x14ac:dyDescent="0.25">
      <c r="A540">
        <v>1348</v>
      </c>
      <c r="B540" t="s">
        <v>883</v>
      </c>
      <c r="C540" t="s">
        <v>884</v>
      </c>
      <c r="D540" t="s">
        <v>885</v>
      </c>
      <c r="E540" t="s">
        <v>886</v>
      </c>
      <c r="F540" t="s">
        <v>887</v>
      </c>
      <c r="G540">
        <v>346</v>
      </c>
      <c r="H540" t="s">
        <v>8</v>
      </c>
      <c r="I540" t="s">
        <v>8</v>
      </c>
      <c r="J540" t="s">
        <v>8</v>
      </c>
      <c r="K540" t="s">
        <v>12169</v>
      </c>
    </row>
    <row r="541" spans="1:11" x14ac:dyDescent="0.25">
      <c r="A541">
        <v>1349</v>
      </c>
      <c r="B541" t="s">
        <v>888</v>
      </c>
      <c r="C541" t="s">
        <v>889</v>
      </c>
      <c r="D541" t="s">
        <v>890</v>
      </c>
      <c r="E541" t="s">
        <v>10</v>
      </c>
      <c r="F541" t="s">
        <v>891</v>
      </c>
      <c r="G541">
        <v>347</v>
      </c>
      <c r="H541" t="s">
        <v>8</v>
      </c>
      <c r="I541" t="s">
        <v>8</v>
      </c>
      <c r="J541" t="s">
        <v>8</v>
      </c>
      <c r="K541" t="s">
        <v>12169</v>
      </c>
    </row>
    <row r="542" spans="1:11" x14ac:dyDescent="0.25">
      <c r="A542">
        <v>1350</v>
      </c>
      <c r="B542" t="s">
        <v>892</v>
      </c>
      <c r="C542" t="s">
        <v>893</v>
      </c>
      <c r="D542" t="s">
        <v>430</v>
      </c>
      <c r="E542" t="s">
        <v>10</v>
      </c>
      <c r="F542" t="s">
        <v>431</v>
      </c>
      <c r="G542">
        <v>348</v>
      </c>
      <c r="H542" t="s">
        <v>8</v>
      </c>
      <c r="I542" t="s">
        <v>8</v>
      </c>
      <c r="J542" t="s">
        <v>8</v>
      </c>
      <c r="K542" t="s">
        <v>12169</v>
      </c>
    </row>
    <row r="543" spans="1:11" x14ac:dyDescent="0.25">
      <c r="A543">
        <v>1351</v>
      </c>
      <c r="B543" t="s">
        <v>894</v>
      </c>
      <c r="C543" t="s">
        <v>895</v>
      </c>
      <c r="D543" t="s">
        <v>430</v>
      </c>
      <c r="E543" t="s">
        <v>10</v>
      </c>
      <c r="F543" t="s">
        <v>431</v>
      </c>
      <c r="G543">
        <v>349</v>
      </c>
      <c r="H543" t="s">
        <v>8</v>
      </c>
      <c r="I543" t="s">
        <v>8</v>
      </c>
      <c r="J543" t="s">
        <v>8</v>
      </c>
      <c r="K543" t="s">
        <v>12169</v>
      </c>
    </row>
    <row r="544" spans="1:11" x14ac:dyDescent="0.25">
      <c r="A544">
        <v>1352</v>
      </c>
      <c r="B544" t="s">
        <v>896</v>
      </c>
      <c r="C544" t="s">
        <v>897</v>
      </c>
      <c r="D544" t="s">
        <v>119</v>
      </c>
      <c r="E544" t="s">
        <v>10</v>
      </c>
      <c r="F544" t="s">
        <v>120</v>
      </c>
      <c r="G544">
        <v>350</v>
      </c>
      <c r="H544" t="s">
        <v>8</v>
      </c>
      <c r="I544" t="s">
        <v>8</v>
      </c>
      <c r="J544" t="s">
        <v>8</v>
      </c>
      <c r="K544" t="s">
        <v>12169</v>
      </c>
    </row>
    <row r="545" spans="1:11" x14ac:dyDescent="0.25">
      <c r="A545">
        <v>1354</v>
      </c>
      <c r="B545" t="s">
        <v>898</v>
      </c>
      <c r="C545" t="s">
        <v>899</v>
      </c>
      <c r="D545" t="s">
        <v>9</v>
      </c>
      <c r="E545" t="s">
        <v>10</v>
      </c>
      <c r="F545" t="s">
        <v>900</v>
      </c>
      <c r="G545">
        <v>352</v>
      </c>
      <c r="H545" t="s">
        <v>8</v>
      </c>
      <c r="I545" t="s">
        <v>8</v>
      </c>
      <c r="J545" t="s">
        <v>8</v>
      </c>
      <c r="K545" t="s">
        <v>12169</v>
      </c>
    </row>
    <row r="546" spans="1:11" x14ac:dyDescent="0.25">
      <c r="A546">
        <v>1354</v>
      </c>
      <c r="B546" t="s">
        <v>898</v>
      </c>
      <c r="C546" t="s">
        <v>899</v>
      </c>
      <c r="D546" t="s">
        <v>9</v>
      </c>
      <c r="E546" t="s">
        <v>10</v>
      </c>
      <c r="F546" t="s">
        <v>900</v>
      </c>
      <c r="G546">
        <v>352</v>
      </c>
      <c r="H546" t="s">
        <v>8</v>
      </c>
      <c r="I546" t="s">
        <v>8</v>
      </c>
      <c r="J546" t="s">
        <v>8</v>
      </c>
      <c r="K546" t="s">
        <v>12169</v>
      </c>
    </row>
    <row r="547" spans="1:11" x14ac:dyDescent="0.25">
      <c r="A547">
        <v>1355</v>
      </c>
      <c r="B547" t="s">
        <v>901</v>
      </c>
      <c r="C547" t="s">
        <v>902</v>
      </c>
      <c r="D547" t="s">
        <v>215</v>
      </c>
      <c r="E547" t="s">
        <v>10</v>
      </c>
      <c r="F547" t="s">
        <v>44</v>
      </c>
      <c r="G547">
        <v>353</v>
      </c>
      <c r="H547" t="s">
        <v>8</v>
      </c>
      <c r="I547" t="s">
        <v>8</v>
      </c>
      <c r="J547" t="s">
        <v>8</v>
      </c>
      <c r="K547" t="s">
        <v>12169</v>
      </c>
    </row>
    <row r="548" spans="1:11" x14ac:dyDescent="0.25">
      <c r="A548">
        <v>1356</v>
      </c>
      <c r="B548" t="s">
        <v>903</v>
      </c>
      <c r="C548" t="s">
        <v>9848</v>
      </c>
      <c r="D548" t="s">
        <v>323</v>
      </c>
      <c r="E548" t="s">
        <v>10</v>
      </c>
      <c r="F548" t="s">
        <v>37</v>
      </c>
      <c r="G548">
        <v>354</v>
      </c>
      <c r="H548" t="s">
        <v>8</v>
      </c>
      <c r="I548" t="s">
        <v>8</v>
      </c>
      <c r="J548" t="s">
        <v>8</v>
      </c>
      <c r="K548" t="s">
        <v>12169</v>
      </c>
    </row>
    <row r="549" spans="1:11" x14ac:dyDescent="0.25">
      <c r="A549">
        <v>1356</v>
      </c>
      <c r="B549" t="s">
        <v>903</v>
      </c>
      <c r="C549" t="s">
        <v>9848</v>
      </c>
      <c r="D549" t="s">
        <v>323</v>
      </c>
      <c r="E549" t="s">
        <v>10</v>
      </c>
      <c r="F549" t="s">
        <v>37</v>
      </c>
      <c r="G549">
        <v>354</v>
      </c>
      <c r="H549" t="s">
        <v>8</v>
      </c>
      <c r="I549" t="s">
        <v>8</v>
      </c>
      <c r="J549" t="s">
        <v>8</v>
      </c>
      <c r="K549" t="s">
        <v>12169</v>
      </c>
    </row>
    <row r="550" spans="1:11" x14ac:dyDescent="0.25">
      <c r="A550">
        <v>1356</v>
      </c>
      <c r="B550" t="s">
        <v>903</v>
      </c>
      <c r="C550" t="s">
        <v>9848</v>
      </c>
      <c r="D550" t="s">
        <v>323</v>
      </c>
      <c r="E550" t="s">
        <v>10</v>
      </c>
      <c r="F550" t="s">
        <v>37</v>
      </c>
      <c r="G550">
        <v>354</v>
      </c>
      <c r="H550" t="s">
        <v>8</v>
      </c>
      <c r="I550" t="s">
        <v>8</v>
      </c>
      <c r="J550" t="s">
        <v>8</v>
      </c>
      <c r="K550" t="s">
        <v>12169</v>
      </c>
    </row>
    <row r="551" spans="1:11" x14ac:dyDescent="0.25">
      <c r="A551">
        <v>1358</v>
      </c>
      <c r="B551" t="s">
        <v>9136</v>
      </c>
      <c r="C551" t="s">
        <v>9264</v>
      </c>
      <c r="D551" t="s">
        <v>28</v>
      </c>
      <c r="E551" t="s">
        <v>10</v>
      </c>
      <c r="F551" t="s">
        <v>29</v>
      </c>
      <c r="G551">
        <v>356</v>
      </c>
      <c r="H551" t="s">
        <v>8</v>
      </c>
      <c r="I551" t="s">
        <v>8</v>
      </c>
      <c r="J551" t="s">
        <v>8</v>
      </c>
      <c r="K551" t="s">
        <v>12169</v>
      </c>
    </row>
    <row r="552" spans="1:11" x14ac:dyDescent="0.25">
      <c r="A552">
        <v>1359</v>
      </c>
      <c r="B552" t="s">
        <v>904</v>
      </c>
      <c r="C552" t="s">
        <v>905</v>
      </c>
      <c r="D552" t="s">
        <v>36</v>
      </c>
      <c r="E552" t="s">
        <v>10</v>
      </c>
      <c r="F552" t="s">
        <v>40</v>
      </c>
      <c r="G552">
        <v>357</v>
      </c>
      <c r="H552" t="s">
        <v>8</v>
      </c>
      <c r="I552" t="s">
        <v>8</v>
      </c>
      <c r="J552" t="s">
        <v>8</v>
      </c>
      <c r="K552" t="s">
        <v>12169</v>
      </c>
    </row>
    <row r="553" spans="1:11" x14ac:dyDescent="0.25">
      <c r="A553">
        <v>1359</v>
      </c>
      <c r="B553" t="s">
        <v>904</v>
      </c>
      <c r="C553" t="s">
        <v>905</v>
      </c>
      <c r="D553" t="s">
        <v>36</v>
      </c>
      <c r="E553" t="s">
        <v>10</v>
      </c>
      <c r="F553" t="s">
        <v>40</v>
      </c>
      <c r="G553">
        <v>357</v>
      </c>
      <c r="H553" t="s">
        <v>8</v>
      </c>
      <c r="I553" t="s">
        <v>8</v>
      </c>
      <c r="J553" t="s">
        <v>8</v>
      </c>
      <c r="K553" t="s">
        <v>12169</v>
      </c>
    </row>
    <row r="554" spans="1:11" x14ac:dyDescent="0.25">
      <c r="A554">
        <v>1359</v>
      </c>
      <c r="B554" t="s">
        <v>904</v>
      </c>
      <c r="C554" t="s">
        <v>905</v>
      </c>
      <c r="D554" t="s">
        <v>36</v>
      </c>
      <c r="E554" t="s">
        <v>10</v>
      </c>
      <c r="F554" t="s">
        <v>40</v>
      </c>
      <c r="G554">
        <v>357</v>
      </c>
      <c r="H554" t="s">
        <v>8</v>
      </c>
      <c r="I554" t="s">
        <v>8</v>
      </c>
      <c r="J554" t="s">
        <v>8</v>
      </c>
      <c r="K554" t="s">
        <v>12169</v>
      </c>
    </row>
    <row r="555" spans="1:11" x14ac:dyDescent="0.25">
      <c r="A555">
        <v>1362</v>
      </c>
      <c r="B555" t="s">
        <v>906</v>
      </c>
      <c r="C555" t="s">
        <v>907</v>
      </c>
      <c r="D555" t="s">
        <v>908</v>
      </c>
      <c r="E555" t="s">
        <v>10</v>
      </c>
      <c r="F555" t="s">
        <v>816</v>
      </c>
      <c r="G555">
        <v>360</v>
      </c>
      <c r="H555" t="s">
        <v>8</v>
      </c>
      <c r="I555" t="s">
        <v>8</v>
      </c>
      <c r="J555" t="s">
        <v>8</v>
      </c>
      <c r="K555" t="s">
        <v>12169</v>
      </c>
    </row>
    <row r="556" spans="1:11" x14ac:dyDescent="0.25">
      <c r="A556">
        <v>1363</v>
      </c>
      <c r="B556" t="s">
        <v>909</v>
      </c>
      <c r="C556" t="s">
        <v>910</v>
      </c>
      <c r="D556" t="s">
        <v>36</v>
      </c>
      <c r="E556" t="s">
        <v>10</v>
      </c>
      <c r="F556" t="s">
        <v>40</v>
      </c>
      <c r="G556">
        <v>361</v>
      </c>
      <c r="H556" t="s">
        <v>8</v>
      </c>
      <c r="I556" t="s">
        <v>8</v>
      </c>
      <c r="J556" t="s">
        <v>8</v>
      </c>
      <c r="K556" t="s">
        <v>12169</v>
      </c>
    </row>
    <row r="557" spans="1:11" x14ac:dyDescent="0.25">
      <c r="A557">
        <v>1368</v>
      </c>
      <c r="B557" t="s">
        <v>911</v>
      </c>
      <c r="C557" t="s">
        <v>912</v>
      </c>
      <c r="D557" t="s">
        <v>83</v>
      </c>
      <c r="E557" t="s">
        <v>10</v>
      </c>
      <c r="F557" t="s">
        <v>913</v>
      </c>
      <c r="G557">
        <v>366</v>
      </c>
      <c r="H557" t="s">
        <v>8</v>
      </c>
      <c r="I557" t="s">
        <v>8</v>
      </c>
      <c r="J557" t="s">
        <v>8</v>
      </c>
      <c r="K557" t="s">
        <v>12169</v>
      </c>
    </row>
    <row r="558" spans="1:11" x14ac:dyDescent="0.25">
      <c r="A558">
        <v>1369</v>
      </c>
      <c r="B558" t="s">
        <v>914</v>
      </c>
      <c r="C558" t="s">
        <v>915</v>
      </c>
      <c r="D558" t="s">
        <v>36</v>
      </c>
      <c r="E558" t="s">
        <v>10</v>
      </c>
      <c r="F558" t="s">
        <v>88</v>
      </c>
      <c r="G558">
        <v>367</v>
      </c>
      <c r="H558" t="s">
        <v>8</v>
      </c>
      <c r="I558" t="s">
        <v>8</v>
      </c>
      <c r="J558" t="s">
        <v>8</v>
      </c>
      <c r="K558" t="s">
        <v>12169</v>
      </c>
    </row>
    <row r="559" spans="1:11" x14ac:dyDescent="0.25">
      <c r="A559">
        <v>1372</v>
      </c>
      <c r="B559" t="s">
        <v>916</v>
      </c>
      <c r="C559" t="s">
        <v>7262</v>
      </c>
      <c r="D559" t="s">
        <v>36</v>
      </c>
      <c r="E559" t="s">
        <v>10</v>
      </c>
      <c r="F559" t="s">
        <v>37</v>
      </c>
      <c r="G559">
        <v>369</v>
      </c>
      <c r="H559" t="s">
        <v>8</v>
      </c>
      <c r="I559" t="s">
        <v>8</v>
      </c>
      <c r="J559" t="s">
        <v>8</v>
      </c>
      <c r="K559" t="s">
        <v>12169</v>
      </c>
    </row>
    <row r="560" spans="1:11" x14ac:dyDescent="0.25">
      <c r="A560">
        <v>1372</v>
      </c>
      <c r="B560" t="s">
        <v>916</v>
      </c>
      <c r="C560" t="s">
        <v>7262</v>
      </c>
      <c r="D560" t="s">
        <v>36</v>
      </c>
      <c r="E560" t="s">
        <v>10</v>
      </c>
      <c r="F560" t="s">
        <v>37</v>
      </c>
      <c r="G560">
        <v>369</v>
      </c>
      <c r="H560" t="s">
        <v>8</v>
      </c>
      <c r="I560" t="s">
        <v>8</v>
      </c>
      <c r="J560" t="s">
        <v>8</v>
      </c>
      <c r="K560" t="s">
        <v>12169</v>
      </c>
    </row>
    <row r="561" spans="1:11" x14ac:dyDescent="0.25">
      <c r="A561">
        <v>1372</v>
      </c>
      <c r="B561" t="s">
        <v>916</v>
      </c>
      <c r="C561" t="s">
        <v>7262</v>
      </c>
      <c r="D561" t="s">
        <v>36</v>
      </c>
      <c r="E561" t="s">
        <v>10</v>
      </c>
      <c r="F561" t="s">
        <v>37</v>
      </c>
      <c r="G561">
        <v>369</v>
      </c>
      <c r="H561" t="s">
        <v>8</v>
      </c>
      <c r="I561" t="s">
        <v>8</v>
      </c>
      <c r="J561" t="s">
        <v>8</v>
      </c>
      <c r="K561" t="s">
        <v>12169</v>
      </c>
    </row>
    <row r="562" spans="1:11" x14ac:dyDescent="0.25">
      <c r="A562">
        <v>1373</v>
      </c>
      <c r="B562" t="s">
        <v>917</v>
      </c>
      <c r="C562" t="s">
        <v>918</v>
      </c>
      <c r="D562" t="s">
        <v>919</v>
      </c>
      <c r="E562" t="s">
        <v>496</v>
      </c>
      <c r="F562" t="s">
        <v>920</v>
      </c>
      <c r="G562">
        <v>370</v>
      </c>
      <c r="H562" t="s">
        <v>8</v>
      </c>
      <c r="I562" t="s">
        <v>8</v>
      </c>
      <c r="J562" t="s">
        <v>8</v>
      </c>
      <c r="K562" t="s">
        <v>12169</v>
      </c>
    </row>
    <row r="563" spans="1:11" x14ac:dyDescent="0.25">
      <c r="A563">
        <v>1374</v>
      </c>
      <c r="B563" t="s">
        <v>921</v>
      </c>
      <c r="C563" t="s">
        <v>922</v>
      </c>
      <c r="D563" t="s">
        <v>923</v>
      </c>
      <c r="E563" t="s">
        <v>457</v>
      </c>
      <c r="F563" t="s">
        <v>924</v>
      </c>
      <c r="G563">
        <v>371</v>
      </c>
      <c r="H563" t="s">
        <v>8</v>
      </c>
      <c r="I563" t="s">
        <v>8</v>
      </c>
      <c r="J563" t="s">
        <v>8</v>
      </c>
      <c r="K563" t="s">
        <v>12169</v>
      </c>
    </row>
    <row r="564" spans="1:11" x14ac:dyDescent="0.25">
      <c r="A564">
        <v>1375</v>
      </c>
      <c r="B564" t="s">
        <v>925</v>
      </c>
      <c r="C564" t="s">
        <v>926</v>
      </c>
      <c r="D564" t="s">
        <v>927</v>
      </c>
      <c r="E564" t="s">
        <v>69</v>
      </c>
      <c r="F564" t="s">
        <v>928</v>
      </c>
      <c r="G564">
        <v>372</v>
      </c>
      <c r="H564" t="s">
        <v>8</v>
      </c>
      <c r="I564" t="s">
        <v>8</v>
      </c>
      <c r="J564" t="s">
        <v>8</v>
      </c>
      <c r="K564" t="s">
        <v>12169</v>
      </c>
    </row>
    <row r="565" spans="1:11" x14ac:dyDescent="0.25">
      <c r="A565">
        <v>1376</v>
      </c>
      <c r="B565" t="s">
        <v>929</v>
      </c>
      <c r="C565" t="s">
        <v>930</v>
      </c>
      <c r="D565" t="s">
        <v>237</v>
      </c>
      <c r="E565" t="s">
        <v>10</v>
      </c>
      <c r="F565" t="s">
        <v>80</v>
      </c>
      <c r="G565">
        <v>373</v>
      </c>
      <c r="H565" t="s">
        <v>8</v>
      </c>
      <c r="I565" t="s">
        <v>8</v>
      </c>
      <c r="J565" t="s">
        <v>8</v>
      </c>
      <c r="K565" t="s">
        <v>12169</v>
      </c>
    </row>
    <row r="566" spans="1:11" x14ac:dyDescent="0.25">
      <c r="A566">
        <v>1377</v>
      </c>
      <c r="B566" t="s">
        <v>7401</v>
      </c>
      <c r="C566" t="s">
        <v>8860</v>
      </c>
      <c r="D566" t="s">
        <v>83</v>
      </c>
      <c r="E566" t="s">
        <v>10</v>
      </c>
      <c r="F566" t="s">
        <v>84</v>
      </c>
      <c r="G566">
        <v>374</v>
      </c>
      <c r="H566" t="s">
        <v>8</v>
      </c>
      <c r="I566" t="s">
        <v>8</v>
      </c>
      <c r="J566" t="s">
        <v>8</v>
      </c>
      <c r="K566" t="s">
        <v>12169</v>
      </c>
    </row>
    <row r="567" spans="1:11" x14ac:dyDescent="0.25">
      <c r="A567">
        <v>1377</v>
      </c>
      <c r="B567" t="s">
        <v>7401</v>
      </c>
      <c r="C567" t="s">
        <v>8860</v>
      </c>
      <c r="D567" t="s">
        <v>83</v>
      </c>
      <c r="E567" t="s">
        <v>10</v>
      </c>
      <c r="F567" t="s">
        <v>84</v>
      </c>
      <c r="G567">
        <v>374</v>
      </c>
      <c r="H567" t="s">
        <v>8</v>
      </c>
      <c r="I567" t="s">
        <v>8</v>
      </c>
      <c r="J567" t="s">
        <v>8</v>
      </c>
      <c r="K567" t="s">
        <v>12169</v>
      </c>
    </row>
    <row r="568" spans="1:11" x14ac:dyDescent="0.25">
      <c r="A568">
        <v>1377</v>
      </c>
      <c r="B568" t="s">
        <v>7401</v>
      </c>
      <c r="C568" t="s">
        <v>8860</v>
      </c>
      <c r="D568" t="s">
        <v>83</v>
      </c>
      <c r="E568" t="s">
        <v>10</v>
      </c>
      <c r="F568" t="s">
        <v>84</v>
      </c>
      <c r="G568">
        <v>374</v>
      </c>
      <c r="H568" t="s">
        <v>8</v>
      </c>
      <c r="I568" t="s">
        <v>8</v>
      </c>
      <c r="J568" t="s">
        <v>8</v>
      </c>
      <c r="K568" t="s">
        <v>12169</v>
      </c>
    </row>
    <row r="569" spans="1:11" x14ac:dyDescent="0.25">
      <c r="A569">
        <v>1378</v>
      </c>
      <c r="B569" t="s">
        <v>931</v>
      </c>
      <c r="C569" t="s">
        <v>932</v>
      </c>
      <c r="D569" t="s">
        <v>36</v>
      </c>
      <c r="E569" t="s">
        <v>10</v>
      </c>
      <c r="F569" t="s">
        <v>40</v>
      </c>
      <c r="G569">
        <v>375</v>
      </c>
      <c r="H569" t="s">
        <v>8</v>
      </c>
      <c r="I569" t="s">
        <v>8</v>
      </c>
      <c r="J569" t="s">
        <v>8</v>
      </c>
      <c r="K569" t="s">
        <v>12169</v>
      </c>
    </row>
    <row r="570" spans="1:11" x14ac:dyDescent="0.25">
      <c r="A570">
        <v>1379</v>
      </c>
      <c r="B570" t="s">
        <v>933</v>
      </c>
      <c r="C570" t="s">
        <v>934</v>
      </c>
      <c r="D570" t="s">
        <v>83</v>
      </c>
      <c r="E570" t="s">
        <v>10</v>
      </c>
      <c r="F570" t="s">
        <v>84</v>
      </c>
      <c r="G570">
        <v>376</v>
      </c>
      <c r="H570" t="s">
        <v>8</v>
      </c>
      <c r="I570" t="s">
        <v>8</v>
      </c>
      <c r="J570" t="s">
        <v>8</v>
      </c>
      <c r="K570" t="s">
        <v>12169</v>
      </c>
    </row>
    <row r="571" spans="1:11" x14ac:dyDescent="0.25">
      <c r="A571">
        <v>1380</v>
      </c>
      <c r="B571" t="s">
        <v>935</v>
      </c>
      <c r="C571" t="s">
        <v>936</v>
      </c>
      <c r="D571" t="s">
        <v>937</v>
      </c>
      <c r="E571" t="s">
        <v>457</v>
      </c>
      <c r="F571" t="s">
        <v>938</v>
      </c>
      <c r="G571">
        <v>377</v>
      </c>
      <c r="H571" t="s">
        <v>8</v>
      </c>
      <c r="I571" t="s">
        <v>8</v>
      </c>
      <c r="J571" t="s">
        <v>8</v>
      </c>
      <c r="K571" t="s">
        <v>12169</v>
      </c>
    </row>
    <row r="572" spans="1:11" x14ac:dyDescent="0.25">
      <c r="A572">
        <v>1381</v>
      </c>
      <c r="B572" t="s">
        <v>939</v>
      </c>
      <c r="C572" t="s">
        <v>940</v>
      </c>
      <c r="D572" t="s">
        <v>250</v>
      </c>
      <c r="E572" t="s">
        <v>10</v>
      </c>
      <c r="F572" t="s">
        <v>941</v>
      </c>
      <c r="G572">
        <v>378</v>
      </c>
      <c r="H572" t="s">
        <v>8</v>
      </c>
      <c r="I572" t="s">
        <v>8</v>
      </c>
      <c r="J572" t="s">
        <v>8</v>
      </c>
      <c r="K572" t="s">
        <v>12169</v>
      </c>
    </row>
    <row r="573" spans="1:11" x14ac:dyDescent="0.25">
      <c r="A573">
        <v>1384</v>
      </c>
      <c r="B573" t="s">
        <v>942</v>
      </c>
      <c r="C573" t="s">
        <v>943</v>
      </c>
      <c r="D573" t="s">
        <v>476</v>
      </c>
      <c r="E573" t="s">
        <v>10</v>
      </c>
      <c r="F573" t="s">
        <v>553</v>
      </c>
      <c r="G573">
        <v>381</v>
      </c>
      <c r="H573" t="s">
        <v>8</v>
      </c>
      <c r="I573" t="s">
        <v>8</v>
      </c>
      <c r="J573" t="s">
        <v>8</v>
      </c>
      <c r="K573" t="s">
        <v>12169</v>
      </c>
    </row>
    <row r="574" spans="1:11" x14ac:dyDescent="0.25">
      <c r="A574">
        <v>1385</v>
      </c>
      <c r="B574" t="s">
        <v>944</v>
      </c>
      <c r="C574" t="s">
        <v>945</v>
      </c>
      <c r="D574" t="s">
        <v>946</v>
      </c>
      <c r="E574" t="s">
        <v>10</v>
      </c>
      <c r="F574" t="s">
        <v>653</v>
      </c>
      <c r="G574">
        <v>382</v>
      </c>
      <c r="H574" t="s">
        <v>8</v>
      </c>
      <c r="I574" t="s">
        <v>8</v>
      </c>
      <c r="J574" t="s">
        <v>8</v>
      </c>
      <c r="K574" t="s">
        <v>12169</v>
      </c>
    </row>
    <row r="575" spans="1:11" x14ac:dyDescent="0.25">
      <c r="A575">
        <v>1386</v>
      </c>
      <c r="B575" t="s">
        <v>947</v>
      </c>
      <c r="C575" t="s">
        <v>948</v>
      </c>
      <c r="D575" t="s">
        <v>476</v>
      </c>
      <c r="E575" t="s">
        <v>10</v>
      </c>
      <c r="F575" t="s">
        <v>949</v>
      </c>
      <c r="G575">
        <v>383</v>
      </c>
      <c r="H575" t="s">
        <v>8</v>
      </c>
      <c r="I575" t="s">
        <v>8</v>
      </c>
      <c r="J575" t="s">
        <v>8</v>
      </c>
      <c r="K575" t="s">
        <v>12169</v>
      </c>
    </row>
    <row r="576" spans="1:11" x14ac:dyDescent="0.25">
      <c r="A576">
        <v>1386</v>
      </c>
      <c r="B576" t="s">
        <v>947</v>
      </c>
      <c r="C576" t="s">
        <v>948</v>
      </c>
      <c r="D576" t="s">
        <v>476</v>
      </c>
      <c r="E576" t="s">
        <v>10</v>
      </c>
      <c r="F576" t="s">
        <v>949</v>
      </c>
      <c r="G576">
        <v>383</v>
      </c>
      <c r="H576" t="s">
        <v>8</v>
      </c>
      <c r="I576" t="s">
        <v>8</v>
      </c>
      <c r="J576" t="s">
        <v>8</v>
      </c>
      <c r="K576" t="s">
        <v>12169</v>
      </c>
    </row>
    <row r="577" spans="1:11" x14ac:dyDescent="0.25">
      <c r="A577">
        <v>1386</v>
      </c>
      <c r="B577" t="s">
        <v>947</v>
      </c>
      <c r="C577" t="s">
        <v>948</v>
      </c>
      <c r="D577" t="s">
        <v>476</v>
      </c>
      <c r="E577" t="s">
        <v>10</v>
      </c>
      <c r="F577" t="s">
        <v>949</v>
      </c>
      <c r="G577">
        <v>383</v>
      </c>
      <c r="H577" t="s">
        <v>8</v>
      </c>
      <c r="I577" t="s">
        <v>8</v>
      </c>
      <c r="J577" t="s">
        <v>8</v>
      </c>
      <c r="K577" t="s">
        <v>12169</v>
      </c>
    </row>
    <row r="578" spans="1:11" x14ac:dyDescent="0.25">
      <c r="A578">
        <v>1387</v>
      </c>
      <c r="B578" t="s">
        <v>950</v>
      </c>
      <c r="C578" t="s">
        <v>951</v>
      </c>
      <c r="D578" t="s">
        <v>9</v>
      </c>
      <c r="E578" t="s">
        <v>10</v>
      </c>
      <c r="F578" t="s">
        <v>198</v>
      </c>
      <c r="G578">
        <v>384</v>
      </c>
      <c r="H578" t="s">
        <v>8</v>
      </c>
      <c r="I578" t="s">
        <v>8</v>
      </c>
      <c r="J578" t="s">
        <v>8</v>
      </c>
      <c r="K578" t="s">
        <v>12169</v>
      </c>
    </row>
    <row r="579" spans="1:11" x14ac:dyDescent="0.25">
      <c r="A579">
        <v>1388</v>
      </c>
      <c r="B579" t="s">
        <v>952</v>
      </c>
      <c r="C579" t="s">
        <v>953</v>
      </c>
      <c r="D579" t="s">
        <v>258</v>
      </c>
      <c r="E579" t="s">
        <v>10</v>
      </c>
      <c r="F579" t="s">
        <v>259</v>
      </c>
      <c r="G579">
        <v>385</v>
      </c>
      <c r="H579" t="s">
        <v>8</v>
      </c>
      <c r="I579" t="s">
        <v>8</v>
      </c>
      <c r="J579" t="s">
        <v>8</v>
      </c>
      <c r="K579" t="s">
        <v>12169</v>
      </c>
    </row>
    <row r="580" spans="1:11" x14ac:dyDescent="0.25">
      <c r="A580">
        <v>1389</v>
      </c>
      <c r="B580" t="s">
        <v>954</v>
      </c>
      <c r="C580" t="s">
        <v>955</v>
      </c>
      <c r="D580" t="s">
        <v>522</v>
      </c>
      <c r="E580" t="s">
        <v>10</v>
      </c>
      <c r="F580" t="s">
        <v>40</v>
      </c>
      <c r="G580">
        <v>386</v>
      </c>
      <c r="H580" t="s">
        <v>8</v>
      </c>
      <c r="I580" t="s">
        <v>8</v>
      </c>
      <c r="J580" t="s">
        <v>8</v>
      </c>
      <c r="K580" t="s">
        <v>12169</v>
      </c>
    </row>
    <row r="581" spans="1:11" x14ac:dyDescent="0.25">
      <c r="A581">
        <v>1389</v>
      </c>
      <c r="B581" t="s">
        <v>954</v>
      </c>
      <c r="C581" t="s">
        <v>955</v>
      </c>
      <c r="D581" t="s">
        <v>522</v>
      </c>
      <c r="E581" t="s">
        <v>10</v>
      </c>
      <c r="F581" t="s">
        <v>40</v>
      </c>
      <c r="G581">
        <v>386</v>
      </c>
      <c r="H581" t="s">
        <v>8</v>
      </c>
      <c r="I581" t="s">
        <v>8</v>
      </c>
      <c r="J581" t="s">
        <v>8</v>
      </c>
      <c r="K581" t="s">
        <v>12169</v>
      </c>
    </row>
    <row r="582" spans="1:11" x14ac:dyDescent="0.25">
      <c r="A582">
        <v>1389</v>
      </c>
      <c r="B582" t="s">
        <v>954</v>
      </c>
      <c r="C582" t="s">
        <v>955</v>
      </c>
      <c r="D582" t="s">
        <v>522</v>
      </c>
      <c r="E582" t="s">
        <v>10</v>
      </c>
      <c r="F582" t="s">
        <v>40</v>
      </c>
      <c r="G582">
        <v>386</v>
      </c>
      <c r="H582" t="s">
        <v>8</v>
      </c>
      <c r="I582" t="s">
        <v>8</v>
      </c>
      <c r="J582" t="s">
        <v>8</v>
      </c>
      <c r="K582" t="s">
        <v>12169</v>
      </c>
    </row>
    <row r="583" spans="1:11" x14ac:dyDescent="0.25">
      <c r="A583">
        <v>1391</v>
      </c>
      <c r="B583" t="s">
        <v>956</v>
      </c>
      <c r="C583" t="s">
        <v>957</v>
      </c>
      <c r="D583" t="s">
        <v>391</v>
      </c>
      <c r="E583" t="s">
        <v>10</v>
      </c>
      <c r="F583" t="s">
        <v>392</v>
      </c>
      <c r="G583">
        <v>388</v>
      </c>
      <c r="H583" t="s">
        <v>8</v>
      </c>
      <c r="I583" t="s">
        <v>8</v>
      </c>
      <c r="J583" t="s">
        <v>8</v>
      </c>
      <c r="K583" t="s">
        <v>12169</v>
      </c>
    </row>
    <row r="584" spans="1:11" x14ac:dyDescent="0.25">
      <c r="A584">
        <v>1392</v>
      </c>
      <c r="B584" t="s">
        <v>958</v>
      </c>
      <c r="C584" t="s">
        <v>959</v>
      </c>
      <c r="D584" t="s">
        <v>960</v>
      </c>
      <c r="E584" t="s">
        <v>148</v>
      </c>
      <c r="F584" t="s">
        <v>961</v>
      </c>
      <c r="G584">
        <v>389</v>
      </c>
      <c r="H584" t="s">
        <v>8</v>
      </c>
      <c r="I584" t="s">
        <v>8</v>
      </c>
      <c r="J584" t="s">
        <v>8</v>
      </c>
      <c r="K584" t="s">
        <v>12169</v>
      </c>
    </row>
    <row r="585" spans="1:11" x14ac:dyDescent="0.25">
      <c r="A585">
        <v>1393</v>
      </c>
      <c r="B585" t="s">
        <v>962</v>
      </c>
      <c r="C585" t="s">
        <v>963</v>
      </c>
      <c r="D585" t="s">
        <v>964</v>
      </c>
      <c r="E585" t="s">
        <v>452</v>
      </c>
      <c r="F585" t="s">
        <v>965</v>
      </c>
      <c r="G585">
        <v>390</v>
      </c>
      <c r="H585" t="s">
        <v>8</v>
      </c>
      <c r="I585" t="s">
        <v>8</v>
      </c>
      <c r="J585" t="s">
        <v>8</v>
      </c>
      <c r="K585" t="s">
        <v>12169</v>
      </c>
    </row>
    <row r="586" spans="1:11" x14ac:dyDescent="0.25">
      <c r="A586">
        <v>1394</v>
      </c>
      <c r="B586" t="s">
        <v>966</v>
      </c>
      <c r="C586" t="s">
        <v>967</v>
      </c>
      <c r="D586" t="s">
        <v>968</v>
      </c>
      <c r="E586" t="s">
        <v>341</v>
      </c>
      <c r="F586" t="s">
        <v>969</v>
      </c>
      <c r="G586">
        <v>391</v>
      </c>
      <c r="H586" t="s">
        <v>8</v>
      </c>
      <c r="I586" t="s">
        <v>8</v>
      </c>
      <c r="J586" t="s">
        <v>8</v>
      </c>
      <c r="K586" t="s">
        <v>12169</v>
      </c>
    </row>
    <row r="587" spans="1:11" x14ac:dyDescent="0.25">
      <c r="A587">
        <v>1395</v>
      </c>
      <c r="B587" t="s">
        <v>970</v>
      </c>
      <c r="C587" t="s">
        <v>971</v>
      </c>
      <c r="D587" t="s">
        <v>430</v>
      </c>
      <c r="E587" t="s">
        <v>10</v>
      </c>
      <c r="F587" t="s">
        <v>431</v>
      </c>
      <c r="G587">
        <v>392</v>
      </c>
      <c r="H587" t="s">
        <v>8</v>
      </c>
      <c r="I587" t="s">
        <v>8</v>
      </c>
      <c r="J587" t="s">
        <v>8</v>
      </c>
      <c r="K587" t="s">
        <v>12169</v>
      </c>
    </row>
    <row r="588" spans="1:11" x14ac:dyDescent="0.25">
      <c r="A588">
        <v>1398</v>
      </c>
      <c r="B588" t="s">
        <v>972</v>
      </c>
      <c r="C588" t="s">
        <v>973</v>
      </c>
      <c r="D588" t="s">
        <v>646</v>
      </c>
      <c r="E588" t="s">
        <v>10</v>
      </c>
      <c r="F588" t="s">
        <v>273</v>
      </c>
      <c r="G588">
        <v>395</v>
      </c>
      <c r="H588" t="s">
        <v>8</v>
      </c>
      <c r="I588" t="s">
        <v>8</v>
      </c>
      <c r="J588" t="s">
        <v>8</v>
      </c>
      <c r="K588" t="s">
        <v>12169</v>
      </c>
    </row>
    <row r="589" spans="1:11" x14ac:dyDescent="0.25">
      <c r="A589">
        <v>1399</v>
      </c>
      <c r="B589" t="s">
        <v>974</v>
      </c>
      <c r="C589" t="s">
        <v>975</v>
      </c>
      <c r="D589" t="s">
        <v>976</v>
      </c>
      <c r="E589" t="s">
        <v>10</v>
      </c>
      <c r="F589" t="s">
        <v>116</v>
      </c>
      <c r="G589">
        <v>396</v>
      </c>
      <c r="H589" t="s">
        <v>8</v>
      </c>
      <c r="I589" t="s">
        <v>8</v>
      </c>
      <c r="J589" t="s">
        <v>8</v>
      </c>
      <c r="K589" t="s">
        <v>12169</v>
      </c>
    </row>
    <row r="590" spans="1:11" x14ac:dyDescent="0.25">
      <c r="A590">
        <v>1400</v>
      </c>
      <c r="B590" t="s">
        <v>977</v>
      </c>
      <c r="C590" t="s">
        <v>978</v>
      </c>
      <c r="D590" t="s">
        <v>979</v>
      </c>
      <c r="E590" t="s">
        <v>158</v>
      </c>
      <c r="F590" t="s">
        <v>980</v>
      </c>
      <c r="G590">
        <v>397</v>
      </c>
      <c r="H590" t="s">
        <v>8</v>
      </c>
      <c r="I590" t="s">
        <v>8</v>
      </c>
      <c r="J590" t="s">
        <v>8</v>
      </c>
      <c r="K590" t="s">
        <v>12169</v>
      </c>
    </row>
    <row r="591" spans="1:11" x14ac:dyDescent="0.25">
      <c r="A591">
        <v>1400</v>
      </c>
      <c r="B591" t="s">
        <v>977</v>
      </c>
      <c r="C591" t="s">
        <v>978</v>
      </c>
      <c r="D591" t="s">
        <v>979</v>
      </c>
      <c r="E591" t="s">
        <v>158</v>
      </c>
      <c r="F591" t="s">
        <v>980</v>
      </c>
      <c r="G591">
        <v>397</v>
      </c>
      <c r="H591" t="s">
        <v>8</v>
      </c>
      <c r="I591" t="s">
        <v>8</v>
      </c>
      <c r="J591" t="s">
        <v>8</v>
      </c>
      <c r="K591" t="s">
        <v>12169</v>
      </c>
    </row>
    <row r="592" spans="1:11" x14ac:dyDescent="0.25">
      <c r="A592">
        <v>1401</v>
      </c>
      <c r="B592" t="s">
        <v>981</v>
      </c>
      <c r="C592" t="s">
        <v>982</v>
      </c>
      <c r="D592" t="s">
        <v>36</v>
      </c>
      <c r="E592" t="s">
        <v>10</v>
      </c>
      <c r="F592" t="s">
        <v>88</v>
      </c>
      <c r="G592">
        <v>398</v>
      </c>
      <c r="H592" t="s">
        <v>8</v>
      </c>
      <c r="I592" t="s">
        <v>8</v>
      </c>
      <c r="J592" t="s">
        <v>8</v>
      </c>
      <c r="K592" t="s">
        <v>12169</v>
      </c>
    </row>
    <row r="593" spans="1:11" x14ac:dyDescent="0.25">
      <c r="A593">
        <v>1402</v>
      </c>
      <c r="B593" t="s">
        <v>983</v>
      </c>
      <c r="C593" t="s">
        <v>984</v>
      </c>
      <c r="D593" t="s">
        <v>36</v>
      </c>
      <c r="E593" t="s">
        <v>10</v>
      </c>
      <c r="F593" t="s">
        <v>40</v>
      </c>
      <c r="G593">
        <v>399</v>
      </c>
      <c r="H593" t="s">
        <v>8</v>
      </c>
      <c r="I593" t="s">
        <v>8</v>
      </c>
      <c r="J593" t="s">
        <v>8</v>
      </c>
      <c r="K593" t="s">
        <v>12169</v>
      </c>
    </row>
    <row r="594" spans="1:11" x14ac:dyDescent="0.25">
      <c r="A594">
        <v>1403</v>
      </c>
      <c r="B594" t="s">
        <v>9265</v>
      </c>
      <c r="C594" t="s">
        <v>985</v>
      </c>
      <c r="D594" t="s">
        <v>258</v>
      </c>
      <c r="E594" t="s">
        <v>10</v>
      </c>
      <c r="F594" t="s">
        <v>259</v>
      </c>
      <c r="G594">
        <v>400</v>
      </c>
      <c r="H594" t="s">
        <v>8</v>
      </c>
      <c r="I594" t="s">
        <v>8</v>
      </c>
      <c r="J594" t="s">
        <v>8</v>
      </c>
      <c r="K594" t="s">
        <v>12169</v>
      </c>
    </row>
    <row r="595" spans="1:11" x14ac:dyDescent="0.25">
      <c r="A595">
        <v>1403</v>
      </c>
      <c r="B595" t="s">
        <v>9265</v>
      </c>
      <c r="C595" t="s">
        <v>985</v>
      </c>
      <c r="D595" t="s">
        <v>258</v>
      </c>
      <c r="E595" t="s">
        <v>10</v>
      </c>
      <c r="F595" t="s">
        <v>259</v>
      </c>
      <c r="G595">
        <v>400</v>
      </c>
      <c r="H595" t="s">
        <v>8</v>
      </c>
      <c r="I595" t="s">
        <v>8</v>
      </c>
      <c r="J595" t="s">
        <v>8</v>
      </c>
      <c r="K595" t="s">
        <v>12169</v>
      </c>
    </row>
    <row r="596" spans="1:11" x14ac:dyDescent="0.25">
      <c r="A596">
        <v>1404</v>
      </c>
      <c r="B596" t="s">
        <v>987</v>
      </c>
      <c r="C596" t="s">
        <v>988</v>
      </c>
      <c r="D596" t="s">
        <v>24</v>
      </c>
      <c r="E596" t="s">
        <v>25</v>
      </c>
      <c r="F596" t="s">
        <v>989</v>
      </c>
      <c r="G596">
        <v>401</v>
      </c>
      <c r="H596" t="s">
        <v>8</v>
      </c>
      <c r="I596" t="s">
        <v>8</v>
      </c>
      <c r="J596" t="s">
        <v>8</v>
      </c>
      <c r="K596" t="s">
        <v>12169</v>
      </c>
    </row>
    <row r="597" spans="1:11" x14ac:dyDescent="0.25">
      <c r="A597">
        <v>1405</v>
      </c>
      <c r="B597" t="s">
        <v>990</v>
      </c>
      <c r="C597" t="s">
        <v>991</v>
      </c>
      <c r="D597" t="s">
        <v>992</v>
      </c>
      <c r="E597" t="s">
        <v>10</v>
      </c>
      <c r="F597" t="s">
        <v>431</v>
      </c>
      <c r="G597">
        <v>402</v>
      </c>
      <c r="H597" t="s">
        <v>8</v>
      </c>
      <c r="I597" t="s">
        <v>8</v>
      </c>
      <c r="J597" t="s">
        <v>8</v>
      </c>
      <c r="K597" t="s">
        <v>12169</v>
      </c>
    </row>
    <row r="598" spans="1:11" x14ac:dyDescent="0.25">
      <c r="A598">
        <v>1406</v>
      </c>
      <c r="B598" t="s">
        <v>993</v>
      </c>
      <c r="C598" t="s">
        <v>994</v>
      </c>
      <c r="D598" t="s">
        <v>995</v>
      </c>
      <c r="E598" t="s">
        <v>158</v>
      </c>
      <c r="F598" t="s">
        <v>996</v>
      </c>
      <c r="G598">
        <v>403</v>
      </c>
      <c r="H598" t="s">
        <v>8</v>
      </c>
      <c r="I598" t="s">
        <v>8</v>
      </c>
      <c r="J598" t="s">
        <v>8</v>
      </c>
      <c r="K598" t="s">
        <v>12169</v>
      </c>
    </row>
    <row r="599" spans="1:11" x14ac:dyDescent="0.25">
      <c r="A599">
        <v>1407</v>
      </c>
      <c r="B599" t="s">
        <v>997</v>
      </c>
      <c r="C599" t="s">
        <v>998</v>
      </c>
      <c r="D599" t="s">
        <v>999</v>
      </c>
      <c r="E599" t="s">
        <v>821</v>
      </c>
      <c r="F599" t="s">
        <v>1000</v>
      </c>
      <c r="G599">
        <v>404</v>
      </c>
      <c r="H599" t="s">
        <v>8</v>
      </c>
      <c r="I599" t="s">
        <v>8</v>
      </c>
      <c r="J599" t="s">
        <v>8</v>
      </c>
      <c r="K599" t="s">
        <v>12169</v>
      </c>
    </row>
    <row r="600" spans="1:11" x14ac:dyDescent="0.25">
      <c r="A600">
        <v>1408</v>
      </c>
      <c r="B600" t="s">
        <v>1001</v>
      </c>
      <c r="C600" t="s">
        <v>1002</v>
      </c>
      <c r="D600" t="s">
        <v>9</v>
      </c>
      <c r="E600" t="s">
        <v>10</v>
      </c>
      <c r="F600" t="s">
        <v>438</v>
      </c>
      <c r="G600">
        <v>405</v>
      </c>
      <c r="H600" t="s">
        <v>8</v>
      </c>
      <c r="I600" t="s">
        <v>8</v>
      </c>
      <c r="J600" t="s">
        <v>8</v>
      </c>
      <c r="K600" t="s">
        <v>12169</v>
      </c>
    </row>
    <row r="601" spans="1:11" x14ac:dyDescent="0.25">
      <c r="A601">
        <v>1408</v>
      </c>
      <c r="B601" t="s">
        <v>1001</v>
      </c>
      <c r="C601" t="s">
        <v>1002</v>
      </c>
      <c r="D601" t="s">
        <v>9</v>
      </c>
      <c r="E601" t="s">
        <v>10</v>
      </c>
      <c r="F601" t="s">
        <v>438</v>
      </c>
      <c r="G601">
        <v>405</v>
      </c>
      <c r="H601" t="s">
        <v>8</v>
      </c>
      <c r="I601" t="s">
        <v>8</v>
      </c>
      <c r="J601" t="s">
        <v>8</v>
      </c>
      <c r="K601" t="s">
        <v>12169</v>
      </c>
    </row>
    <row r="602" spans="1:11" x14ac:dyDescent="0.25">
      <c r="A602">
        <v>1409</v>
      </c>
      <c r="B602" t="s">
        <v>1003</v>
      </c>
      <c r="C602" t="s">
        <v>1004</v>
      </c>
      <c r="D602" t="s">
        <v>1005</v>
      </c>
      <c r="E602" t="s">
        <v>543</v>
      </c>
      <c r="F602" t="s">
        <v>1006</v>
      </c>
      <c r="G602">
        <v>406</v>
      </c>
      <c r="H602" t="s">
        <v>8</v>
      </c>
      <c r="I602" t="s">
        <v>8</v>
      </c>
      <c r="J602" t="s">
        <v>8</v>
      </c>
      <c r="K602" t="s">
        <v>12169</v>
      </c>
    </row>
    <row r="603" spans="1:11" x14ac:dyDescent="0.25">
      <c r="A603">
        <v>1410</v>
      </c>
      <c r="B603" t="s">
        <v>7402</v>
      </c>
      <c r="C603" t="s">
        <v>11413</v>
      </c>
      <c r="D603" t="s">
        <v>36</v>
      </c>
      <c r="E603" t="s">
        <v>10</v>
      </c>
      <c r="F603" t="s">
        <v>7403</v>
      </c>
      <c r="G603">
        <v>407</v>
      </c>
      <c r="H603" t="s">
        <v>8</v>
      </c>
      <c r="I603" t="s">
        <v>8</v>
      </c>
      <c r="J603" t="s">
        <v>8</v>
      </c>
      <c r="K603" t="s">
        <v>12169</v>
      </c>
    </row>
    <row r="604" spans="1:11" x14ac:dyDescent="0.25">
      <c r="A604">
        <v>1410</v>
      </c>
      <c r="B604" t="s">
        <v>7402</v>
      </c>
      <c r="C604" t="s">
        <v>11413</v>
      </c>
      <c r="D604" t="s">
        <v>36</v>
      </c>
      <c r="E604" t="s">
        <v>10</v>
      </c>
      <c r="F604" t="s">
        <v>7403</v>
      </c>
      <c r="G604">
        <v>407</v>
      </c>
      <c r="H604" t="s">
        <v>8</v>
      </c>
      <c r="I604" t="s">
        <v>8</v>
      </c>
      <c r="J604" t="s">
        <v>8</v>
      </c>
      <c r="K604" t="s">
        <v>12169</v>
      </c>
    </row>
    <row r="605" spans="1:11" x14ac:dyDescent="0.25">
      <c r="A605">
        <v>1410</v>
      </c>
      <c r="B605" t="s">
        <v>7402</v>
      </c>
      <c r="C605" t="s">
        <v>11413</v>
      </c>
      <c r="D605" t="s">
        <v>36</v>
      </c>
      <c r="E605" t="s">
        <v>10</v>
      </c>
      <c r="F605" t="s">
        <v>7403</v>
      </c>
      <c r="G605">
        <v>407</v>
      </c>
      <c r="H605" t="s">
        <v>8</v>
      </c>
      <c r="I605" t="s">
        <v>8</v>
      </c>
      <c r="J605" t="s">
        <v>8</v>
      </c>
      <c r="K605" t="s">
        <v>12169</v>
      </c>
    </row>
    <row r="606" spans="1:11" x14ac:dyDescent="0.25">
      <c r="A606">
        <v>1410</v>
      </c>
      <c r="B606" t="s">
        <v>7402</v>
      </c>
      <c r="C606" t="s">
        <v>11413</v>
      </c>
      <c r="D606" t="s">
        <v>36</v>
      </c>
      <c r="E606" t="s">
        <v>10</v>
      </c>
      <c r="F606" t="s">
        <v>7403</v>
      </c>
      <c r="G606">
        <v>407</v>
      </c>
      <c r="H606" t="s">
        <v>8</v>
      </c>
      <c r="I606" t="s">
        <v>8</v>
      </c>
      <c r="J606" t="s">
        <v>8</v>
      </c>
      <c r="K606" t="s">
        <v>12169</v>
      </c>
    </row>
    <row r="607" spans="1:11" x14ac:dyDescent="0.25">
      <c r="A607">
        <v>1413</v>
      </c>
      <c r="B607" t="s">
        <v>1009</v>
      </c>
      <c r="C607" t="s">
        <v>1010</v>
      </c>
      <c r="D607" t="s">
        <v>36</v>
      </c>
      <c r="E607" t="s">
        <v>10</v>
      </c>
      <c r="F607" t="s">
        <v>37</v>
      </c>
      <c r="G607">
        <v>410</v>
      </c>
      <c r="H607" t="s">
        <v>8</v>
      </c>
      <c r="I607" t="s">
        <v>8</v>
      </c>
      <c r="J607" t="s">
        <v>8</v>
      </c>
      <c r="K607" t="s">
        <v>12169</v>
      </c>
    </row>
    <row r="608" spans="1:11" x14ac:dyDescent="0.25">
      <c r="A608">
        <v>1414</v>
      </c>
      <c r="B608" t="s">
        <v>1011</v>
      </c>
      <c r="C608" t="s">
        <v>1012</v>
      </c>
      <c r="D608" t="s">
        <v>1013</v>
      </c>
      <c r="E608" t="s">
        <v>10</v>
      </c>
      <c r="F608" t="s">
        <v>65</v>
      </c>
      <c r="G608">
        <v>411</v>
      </c>
      <c r="H608" t="s">
        <v>8</v>
      </c>
      <c r="I608" t="s">
        <v>8</v>
      </c>
      <c r="J608" t="s">
        <v>8</v>
      </c>
      <c r="K608" t="s">
        <v>12169</v>
      </c>
    </row>
    <row r="609" spans="1:11" x14ac:dyDescent="0.25">
      <c r="A609">
        <v>1415</v>
      </c>
      <c r="B609" t="s">
        <v>1014</v>
      </c>
      <c r="C609" t="s">
        <v>1015</v>
      </c>
      <c r="D609" t="s">
        <v>36</v>
      </c>
      <c r="E609" t="s">
        <v>10</v>
      </c>
      <c r="F609" t="s">
        <v>37</v>
      </c>
      <c r="G609">
        <v>412</v>
      </c>
      <c r="H609" t="s">
        <v>8</v>
      </c>
      <c r="I609" t="s">
        <v>8</v>
      </c>
      <c r="J609" t="s">
        <v>8</v>
      </c>
      <c r="K609" t="s">
        <v>12169</v>
      </c>
    </row>
    <row r="610" spans="1:11" x14ac:dyDescent="0.25">
      <c r="A610">
        <v>1417</v>
      </c>
      <c r="B610" t="s">
        <v>1016</v>
      </c>
      <c r="C610" t="s">
        <v>1017</v>
      </c>
      <c r="D610" t="s">
        <v>9</v>
      </c>
      <c r="E610" t="s">
        <v>10</v>
      </c>
      <c r="F610" t="s">
        <v>802</v>
      </c>
      <c r="G610">
        <v>414</v>
      </c>
      <c r="H610" t="s">
        <v>8</v>
      </c>
      <c r="I610" t="s">
        <v>8</v>
      </c>
      <c r="J610" t="s">
        <v>8</v>
      </c>
      <c r="K610" t="s">
        <v>12169</v>
      </c>
    </row>
    <row r="611" spans="1:11" x14ac:dyDescent="0.25">
      <c r="A611">
        <v>1419</v>
      </c>
      <c r="B611" t="s">
        <v>1018</v>
      </c>
      <c r="C611" t="s">
        <v>1019</v>
      </c>
      <c r="D611" t="s">
        <v>36</v>
      </c>
      <c r="E611" t="s">
        <v>10</v>
      </c>
      <c r="F611" t="s">
        <v>40</v>
      </c>
      <c r="G611">
        <v>416</v>
      </c>
      <c r="H611" t="s">
        <v>8</v>
      </c>
      <c r="I611" t="s">
        <v>8</v>
      </c>
      <c r="J611" t="s">
        <v>8</v>
      </c>
      <c r="K611" t="s">
        <v>12169</v>
      </c>
    </row>
    <row r="612" spans="1:11" x14ac:dyDescent="0.25">
      <c r="A612">
        <v>1420</v>
      </c>
      <c r="B612" t="s">
        <v>1020</v>
      </c>
      <c r="C612" t="s">
        <v>1021</v>
      </c>
      <c r="D612" t="s">
        <v>83</v>
      </c>
      <c r="E612" t="s">
        <v>10</v>
      </c>
      <c r="F612" t="s">
        <v>84</v>
      </c>
      <c r="G612">
        <v>417</v>
      </c>
      <c r="H612" t="s">
        <v>8</v>
      </c>
      <c r="I612" t="s">
        <v>8</v>
      </c>
      <c r="J612" t="s">
        <v>8</v>
      </c>
      <c r="K612" t="s">
        <v>12169</v>
      </c>
    </row>
    <row r="613" spans="1:11" x14ac:dyDescent="0.25">
      <c r="A613">
        <v>1420</v>
      </c>
      <c r="B613" t="s">
        <v>1020</v>
      </c>
      <c r="C613" t="s">
        <v>1021</v>
      </c>
      <c r="D613" t="s">
        <v>83</v>
      </c>
      <c r="E613" t="s">
        <v>10</v>
      </c>
      <c r="F613" t="s">
        <v>84</v>
      </c>
      <c r="G613">
        <v>417</v>
      </c>
      <c r="H613" t="s">
        <v>8</v>
      </c>
      <c r="I613" t="s">
        <v>8</v>
      </c>
      <c r="J613" t="s">
        <v>8</v>
      </c>
      <c r="K613" t="s">
        <v>12169</v>
      </c>
    </row>
    <row r="614" spans="1:11" x14ac:dyDescent="0.25">
      <c r="A614">
        <v>1420</v>
      </c>
      <c r="B614" t="s">
        <v>1020</v>
      </c>
      <c r="C614" t="s">
        <v>1021</v>
      </c>
      <c r="D614" t="s">
        <v>83</v>
      </c>
      <c r="E614" t="s">
        <v>10</v>
      </c>
      <c r="F614" t="s">
        <v>84</v>
      </c>
      <c r="G614">
        <v>417</v>
      </c>
      <c r="H614" t="s">
        <v>8</v>
      </c>
      <c r="I614" t="s">
        <v>8</v>
      </c>
      <c r="J614" t="s">
        <v>8</v>
      </c>
      <c r="K614" t="s">
        <v>12169</v>
      </c>
    </row>
    <row r="615" spans="1:11" x14ac:dyDescent="0.25">
      <c r="A615">
        <v>1421</v>
      </c>
      <c r="B615" t="s">
        <v>1022</v>
      </c>
      <c r="C615" t="s">
        <v>1023</v>
      </c>
      <c r="D615" t="s">
        <v>83</v>
      </c>
      <c r="E615" t="s">
        <v>10</v>
      </c>
      <c r="F615" t="s">
        <v>84</v>
      </c>
      <c r="G615">
        <v>418</v>
      </c>
      <c r="H615" t="s">
        <v>8</v>
      </c>
      <c r="I615" t="s">
        <v>8</v>
      </c>
      <c r="J615" t="s">
        <v>8</v>
      </c>
      <c r="K615" t="s">
        <v>12169</v>
      </c>
    </row>
    <row r="616" spans="1:11" x14ac:dyDescent="0.25">
      <c r="A616">
        <v>1422</v>
      </c>
      <c r="B616" t="s">
        <v>1024</v>
      </c>
      <c r="C616" t="s">
        <v>1025</v>
      </c>
      <c r="D616" t="s">
        <v>36</v>
      </c>
      <c r="E616" t="s">
        <v>10</v>
      </c>
      <c r="F616" t="s">
        <v>40</v>
      </c>
      <c r="G616">
        <v>419</v>
      </c>
      <c r="H616" t="s">
        <v>8</v>
      </c>
      <c r="I616" t="s">
        <v>8</v>
      </c>
      <c r="J616" t="s">
        <v>8</v>
      </c>
      <c r="K616" t="s">
        <v>12169</v>
      </c>
    </row>
    <row r="617" spans="1:11" x14ac:dyDescent="0.25">
      <c r="A617">
        <v>1423</v>
      </c>
      <c r="B617" t="s">
        <v>1026</v>
      </c>
      <c r="C617" t="s">
        <v>1027</v>
      </c>
      <c r="D617" t="s">
        <v>617</v>
      </c>
      <c r="E617" t="s">
        <v>543</v>
      </c>
      <c r="F617" t="s">
        <v>1028</v>
      </c>
      <c r="G617">
        <v>420</v>
      </c>
      <c r="H617" t="s">
        <v>8</v>
      </c>
      <c r="I617" t="s">
        <v>8</v>
      </c>
      <c r="J617" t="s">
        <v>8</v>
      </c>
      <c r="K617" t="s">
        <v>12169</v>
      </c>
    </row>
    <row r="618" spans="1:11" x14ac:dyDescent="0.25">
      <c r="A618">
        <v>1423</v>
      </c>
      <c r="B618" t="s">
        <v>1026</v>
      </c>
      <c r="C618" t="s">
        <v>1027</v>
      </c>
      <c r="D618" t="s">
        <v>617</v>
      </c>
      <c r="E618" t="s">
        <v>543</v>
      </c>
      <c r="F618" t="s">
        <v>1028</v>
      </c>
      <c r="G618">
        <v>420</v>
      </c>
      <c r="H618" t="s">
        <v>8</v>
      </c>
      <c r="I618" t="s">
        <v>8</v>
      </c>
      <c r="J618" t="s">
        <v>8</v>
      </c>
      <c r="K618" t="s">
        <v>12169</v>
      </c>
    </row>
    <row r="619" spans="1:11" x14ac:dyDescent="0.25">
      <c r="A619">
        <v>1424</v>
      </c>
      <c r="B619" t="s">
        <v>1029</v>
      </c>
      <c r="C619" t="s">
        <v>1030</v>
      </c>
      <c r="D619" t="s">
        <v>601</v>
      </c>
      <c r="E619" t="s">
        <v>543</v>
      </c>
      <c r="F619" t="s">
        <v>1031</v>
      </c>
      <c r="G619">
        <v>421</v>
      </c>
      <c r="H619" t="s">
        <v>8</v>
      </c>
      <c r="I619" t="s">
        <v>8</v>
      </c>
      <c r="J619" t="s">
        <v>8</v>
      </c>
      <c r="K619" t="s">
        <v>12169</v>
      </c>
    </row>
    <row r="620" spans="1:11" x14ac:dyDescent="0.25">
      <c r="A620">
        <v>1426</v>
      </c>
      <c r="B620" t="s">
        <v>1033</v>
      </c>
      <c r="C620" t="s">
        <v>1034</v>
      </c>
      <c r="D620" t="s">
        <v>36</v>
      </c>
      <c r="E620" t="s">
        <v>10</v>
      </c>
      <c r="F620" t="s">
        <v>37</v>
      </c>
      <c r="G620">
        <v>423</v>
      </c>
      <c r="H620" t="s">
        <v>8</v>
      </c>
      <c r="I620" t="s">
        <v>8</v>
      </c>
      <c r="J620" t="s">
        <v>8</v>
      </c>
      <c r="K620" t="s">
        <v>12169</v>
      </c>
    </row>
    <row r="621" spans="1:11" x14ac:dyDescent="0.25">
      <c r="A621">
        <v>1427</v>
      </c>
      <c r="B621" t="s">
        <v>1035</v>
      </c>
      <c r="C621" t="s">
        <v>1036</v>
      </c>
      <c r="D621" t="s">
        <v>36</v>
      </c>
      <c r="E621" t="s">
        <v>10</v>
      </c>
      <c r="F621" t="s">
        <v>40</v>
      </c>
      <c r="G621">
        <v>424</v>
      </c>
      <c r="H621" t="s">
        <v>8</v>
      </c>
      <c r="I621" t="s">
        <v>8</v>
      </c>
      <c r="J621" t="s">
        <v>8</v>
      </c>
      <c r="K621" t="s">
        <v>12169</v>
      </c>
    </row>
    <row r="622" spans="1:11" x14ac:dyDescent="0.25">
      <c r="A622">
        <v>1428</v>
      </c>
      <c r="B622" t="s">
        <v>1037</v>
      </c>
      <c r="C622" t="s">
        <v>1038</v>
      </c>
      <c r="D622" t="s">
        <v>1039</v>
      </c>
      <c r="E622" t="s">
        <v>1040</v>
      </c>
      <c r="F622" t="s">
        <v>1041</v>
      </c>
      <c r="G622">
        <v>425</v>
      </c>
      <c r="H622" t="s">
        <v>8</v>
      </c>
      <c r="I622" t="s">
        <v>8</v>
      </c>
      <c r="J622" t="s">
        <v>8</v>
      </c>
      <c r="K622" t="s">
        <v>12169</v>
      </c>
    </row>
    <row r="623" spans="1:11" x14ac:dyDescent="0.25">
      <c r="A623">
        <v>1430</v>
      </c>
      <c r="B623" t="s">
        <v>1043</v>
      </c>
      <c r="C623" t="s">
        <v>1044</v>
      </c>
      <c r="D623" t="s">
        <v>250</v>
      </c>
      <c r="E623" t="s">
        <v>10</v>
      </c>
      <c r="F623" t="s">
        <v>941</v>
      </c>
      <c r="G623">
        <v>427</v>
      </c>
      <c r="H623" t="s">
        <v>8</v>
      </c>
      <c r="I623" t="s">
        <v>8</v>
      </c>
      <c r="J623" t="s">
        <v>8</v>
      </c>
      <c r="K623" t="s">
        <v>12169</v>
      </c>
    </row>
    <row r="624" spans="1:11" x14ac:dyDescent="0.25">
      <c r="A624">
        <v>1431</v>
      </c>
      <c r="B624" t="s">
        <v>1045</v>
      </c>
      <c r="C624" t="s">
        <v>233</v>
      </c>
      <c r="D624" t="s">
        <v>9</v>
      </c>
      <c r="E624" t="s">
        <v>10</v>
      </c>
      <c r="F624" t="s">
        <v>276</v>
      </c>
      <c r="G624">
        <v>428</v>
      </c>
      <c r="H624" t="s">
        <v>8</v>
      </c>
      <c r="I624" t="s">
        <v>8</v>
      </c>
      <c r="J624" t="s">
        <v>8</v>
      </c>
      <c r="K624" t="s">
        <v>12169</v>
      </c>
    </row>
    <row r="625" spans="1:11" x14ac:dyDescent="0.25">
      <c r="A625">
        <v>1435</v>
      </c>
      <c r="B625" t="s">
        <v>1046</v>
      </c>
      <c r="C625" t="s">
        <v>1047</v>
      </c>
      <c r="D625" t="s">
        <v>9</v>
      </c>
      <c r="E625" t="s">
        <v>10</v>
      </c>
      <c r="F625" t="s">
        <v>276</v>
      </c>
      <c r="G625">
        <v>431</v>
      </c>
      <c r="H625" t="s">
        <v>8</v>
      </c>
      <c r="I625" t="s">
        <v>8</v>
      </c>
      <c r="J625" t="s">
        <v>8</v>
      </c>
      <c r="K625" t="s">
        <v>12169</v>
      </c>
    </row>
    <row r="626" spans="1:11" x14ac:dyDescent="0.25">
      <c r="A626">
        <v>1435</v>
      </c>
      <c r="B626" t="s">
        <v>1046</v>
      </c>
      <c r="C626" t="s">
        <v>1047</v>
      </c>
      <c r="D626" t="s">
        <v>9</v>
      </c>
      <c r="E626" t="s">
        <v>10</v>
      </c>
      <c r="F626" t="s">
        <v>276</v>
      </c>
      <c r="G626">
        <v>431</v>
      </c>
      <c r="H626" t="s">
        <v>8</v>
      </c>
      <c r="I626" t="s">
        <v>8</v>
      </c>
      <c r="J626" t="s">
        <v>8</v>
      </c>
      <c r="K626" t="s">
        <v>12169</v>
      </c>
    </row>
    <row r="627" spans="1:11" x14ac:dyDescent="0.25">
      <c r="A627">
        <v>1437</v>
      </c>
      <c r="B627" t="s">
        <v>1048</v>
      </c>
      <c r="C627" t="s">
        <v>1049</v>
      </c>
      <c r="D627" t="s">
        <v>43</v>
      </c>
      <c r="E627" t="s">
        <v>10</v>
      </c>
      <c r="F627" t="s">
        <v>44</v>
      </c>
      <c r="G627">
        <v>432</v>
      </c>
      <c r="H627" t="s">
        <v>8</v>
      </c>
      <c r="I627" t="s">
        <v>8</v>
      </c>
      <c r="J627" t="s">
        <v>8</v>
      </c>
      <c r="K627" t="s">
        <v>12169</v>
      </c>
    </row>
    <row r="628" spans="1:11" x14ac:dyDescent="0.25">
      <c r="A628">
        <v>1438</v>
      </c>
      <c r="B628" t="s">
        <v>1050</v>
      </c>
      <c r="C628" t="s">
        <v>1051</v>
      </c>
      <c r="D628" t="s">
        <v>430</v>
      </c>
      <c r="E628" t="s">
        <v>10</v>
      </c>
      <c r="F628" t="s">
        <v>431</v>
      </c>
      <c r="G628">
        <v>433</v>
      </c>
      <c r="H628" t="s">
        <v>8</v>
      </c>
      <c r="I628" t="s">
        <v>8</v>
      </c>
      <c r="J628" t="s">
        <v>8</v>
      </c>
      <c r="K628" t="s">
        <v>12169</v>
      </c>
    </row>
    <row r="629" spans="1:11" x14ac:dyDescent="0.25">
      <c r="A629">
        <v>1439</v>
      </c>
      <c r="B629" t="s">
        <v>1052</v>
      </c>
      <c r="C629" t="s">
        <v>1053</v>
      </c>
      <c r="D629" t="s">
        <v>1054</v>
      </c>
      <c r="E629" t="s">
        <v>1055</v>
      </c>
      <c r="F629" t="s">
        <v>1056</v>
      </c>
      <c r="G629">
        <v>434</v>
      </c>
      <c r="H629" t="s">
        <v>8</v>
      </c>
      <c r="I629" t="s">
        <v>8</v>
      </c>
      <c r="J629" t="s">
        <v>8</v>
      </c>
      <c r="K629" t="s">
        <v>12169</v>
      </c>
    </row>
    <row r="630" spans="1:11" x14ac:dyDescent="0.25">
      <c r="A630">
        <v>1442</v>
      </c>
      <c r="B630" t="s">
        <v>1061</v>
      </c>
      <c r="C630" t="s">
        <v>1062</v>
      </c>
      <c r="D630" t="s">
        <v>9</v>
      </c>
      <c r="E630" t="s">
        <v>10</v>
      </c>
      <c r="F630" t="s">
        <v>739</v>
      </c>
      <c r="G630">
        <v>437</v>
      </c>
      <c r="H630" t="s">
        <v>8</v>
      </c>
      <c r="I630" t="s">
        <v>8</v>
      </c>
      <c r="J630" t="s">
        <v>8</v>
      </c>
      <c r="K630" t="s">
        <v>12169</v>
      </c>
    </row>
    <row r="631" spans="1:11" x14ac:dyDescent="0.25">
      <c r="A631">
        <v>1443</v>
      </c>
      <c r="B631" t="s">
        <v>1063</v>
      </c>
      <c r="C631" t="s">
        <v>10058</v>
      </c>
      <c r="D631" t="s">
        <v>1064</v>
      </c>
      <c r="E631" t="s">
        <v>457</v>
      </c>
      <c r="F631" t="s">
        <v>1065</v>
      </c>
      <c r="G631">
        <v>438</v>
      </c>
      <c r="H631" t="s">
        <v>8</v>
      </c>
      <c r="I631" t="s">
        <v>8</v>
      </c>
      <c r="J631" t="s">
        <v>8</v>
      </c>
      <c r="K631" t="s">
        <v>12169</v>
      </c>
    </row>
    <row r="632" spans="1:11" x14ac:dyDescent="0.25">
      <c r="A632">
        <v>1444</v>
      </c>
      <c r="B632" t="s">
        <v>1066</v>
      </c>
      <c r="C632" t="s">
        <v>1067</v>
      </c>
      <c r="D632" t="s">
        <v>1068</v>
      </c>
      <c r="E632" t="s">
        <v>25</v>
      </c>
      <c r="F632" t="s">
        <v>1069</v>
      </c>
      <c r="G632">
        <v>439</v>
      </c>
      <c r="H632" t="s">
        <v>8</v>
      </c>
      <c r="I632" t="s">
        <v>8</v>
      </c>
      <c r="J632" t="s">
        <v>8</v>
      </c>
      <c r="K632" t="s">
        <v>12169</v>
      </c>
    </row>
    <row r="633" spans="1:11" x14ac:dyDescent="0.25">
      <c r="A633">
        <v>1444</v>
      </c>
      <c r="B633" t="s">
        <v>1066</v>
      </c>
      <c r="C633" t="s">
        <v>1067</v>
      </c>
      <c r="D633" t="s">
        <v>1068</v>
      </c>
      <c r="E633" t="s">
        <v>25</v>
      </c>
      <c r="F633" t="s">
        <v>1069</v>
      </c>
      <c r="G633">
        <v>439</v>
      </c>
      <c r="H633" t="s">
        <v>8</v>
      </c>
      <c r="I633" t="s">
        <v>8</v>
      </c>
      <c r="J633" t="s">
        <v>8</v>
      </c>
      <c r="K633" t="s">
        <v>12169</v>
      </c>
    </row>
    <row r="634" spans="1:11" x14ac:dyDescent="0.25">
      <c r="A634">
        <v>1445</v>
      </c>
      <c r="B634" t="s">
        <v>1070</v>
      </c>
      <c r="C634" t="s">
        <v>7404</v>
      </c>
      <c r="D634" t="s">
        <v>9</v>
      </c>
      <c r="E634" t="s">
        <v>10</v>
      </c>
      <c r="F634" t="s">
        <v>1072</v>
      </c>
      <c r="G634">
        <v>440</v>
      </c>
      <c r="H634" t="s">
        <v>8</v>
      </c>
      <c r="I634" t="s">
        <v>8</v>
      </c>
      <c r="J634" t="s">
        <v>8</v>
      </c>
      <c r="K634" t="s">
        <v>12169</v>
      </c>
    </row>
    <row r="635" spans="1:11" x14ac:dyDescent="0.25">
      <c r="A635">
        <v>1446</v>
      </c>
      <c r="B635" t="s">
        <v>1073</v>
      </c>
      <c r="C635" t="s">
        <v>1074</v>
      </c>
      <c r="D635" t="s">
        <v>1075</v>
      </c>
      <c r="E635" t="s">
        <v>148</v>
      </c>
      <c r="F635" t="s">
        <v>1076</v>
      </c>
      <c r="G635">
        <v>441</v>
      </c>
      <c r="H635" t="s">
        <v>8</v>
      </c>
      <c r="I635" t="s">
        <v>8</v>
      </c>
      <c r="J635" t="s">
        <v>8</v>
      </c>
      <c r="K635" t="s">
        <v>12169</v>
      </c>
    </row>
    <row r="636" spans="1:11" x14ac:dyDescent="0.25">
      <c r="A636">
        <v>1447</v>
      </c>
      <c r="B636" t="s">
        <v>1077</v>
      </c>
      <c r="C636" t="s">
        <v>1078</v>
      </c>
      <c r="D636" t="s">
        <v>1079</v>
      </c>
      <c r="E636" t="s">
        <v>25</v>
      </c>
      <c r="F636" t="s">
        <v>1080</v>
      </c>
      <c r="G636">
        <v>442</v>
      </c>
      <c r="H636" t="s">
        <v>8</v>
      </c>
      <c r="I636" t="s">
        <v>8</v>
      </c>
      <c r="J636" t="s">
        <v>8</v>
      </c>
      <c r="K636" t="s">
        <v>12169</v>
      </c>
    </row>
    <row r="637" spans="1:11" x14ac:dyDescent="0.25">
      <c r="A637">
        <v>1447</v>
      </c>
      <c r="B637" t="s">
        <v>1077</v>
      </c>
      <c r="C637" t="s">
        <v>1078</v>
      </c>
      <c r="D637" t="s">
        <v>1079</v>
      </c>
      <c r="E637" t="s">
        <v>25</v>
      </c>
      <c r="F637" t="s">
        <v>1080</v>
      </c>
      <c r="G637">
        <v>442</v>
      </c>
      <c r="H637" t="s">
        <v>8</v>
      </c>
      <c r="I637" t="s">
        <v>8</v>
      </c>
      <c r="J637" t="s">
        <v>8</v>
      </c>
      <c r="K637" t="s">
        <v>12169</v>
      </c>
    </row>
    <row r="638" spans="1:11" x14ac:dyDescent="0.25">
      <c r="A638">
        <v>1447</v>
      </c>
      <c r="B638" t="s">
        <v>1077</v>
      </c>
      <c r="C638" t="s">
        <v>1078</v>
      </c>
      <c r="D638" t="s">
        <v>1079</v>
      </c>
      <c r="E638" t="s">
        <v>25</v>
      </c>
      <c r="F638" t="s">
        <v>1080</v>
      </c>
      <c r="G638">
        <v>442</v>
      </c>
      <c r="H638" t="s">
        <v>8</v>
      </c>
      <c r="I638" t="s">
        <v>8</v>
      </c>
      <c r="J638" t="s">
        <v>8</v>
      </c>
      <c r="K638" t="s">
        <v>12169</v>
      </c>
    </row>
    <row r="639" spans="1:11" x14ac:dyDescent="0.25">
      <c r="A639">
        <v>1447</v>
      </c>
      <c r="B639" t="s">
        <v>1077</v>
      </c>
      <c r="C639" t="s">
        <v>1078</v>
      </c>
      <c r="D639" t="s">
        <v>1079</v>
      </c>
      <c r="E639" t="s">
        <v>25</v>
      </c>
      <c r="F639" t="s">
        <v>1080</v>
      </c>
      <c r="G639">
        <v>442</v>
      </c>
      <c r="H639" t="s">
        <v>8</v>
      </c>
      <c r="I639" t="s">
        <v>8</v>
      </c>
      <c r="J639" t="s">
        <v>8</v>
      </c>
      <c r="K639" t="s">
        <v>12169</v>
      </c>
    </row>
    <row r="640" spans="1:11" x14ac:dyDescent="0.25">
      <c r="A640">
        <v>1447</v>
      </c>
      <c r="B640" t="s">
        <v>1077</v>
      </c>
      <c r="C640" t="s">
        <v>1078</v>
      </c>
      <c r="D640" t="s">
        <v>1079</v>
      </c>
      <c r="E640" t="s">
        <v>25</v>
      </c>
      <c r="F640" t="s">
        <v>1080</v>
      </c>
      <c r="G640">
        <v>442</v>
      </c>
      <c r="H640" t="s">
        <v>8</v>
      </c>
      <c r="I640" t="s">
        <v>8</v>
      </c>
      <c r="J640" t="s">
        <v>8</v>
      </c>
      <c r="K640" t="s">
        <v>12169</v>
      </c>
    </row>
    <row r="641" spans="1:11" x14ac:dyDescent="0.25">
      <c r="A641">
        <v>1447</v>
      </c>
      <c r="B641" t="s">
        <v>1077</v>
      </c>
      <c r="C641" t="s">
        <v>1078</v>
      </c>
      <c r="D641" t="s">
        <v>1079</v>
      </c>
      <c r="E641" t="s">
        <v>25</v>
      </c>
      <c r="F641" t="s">
        <v>1080</v>
      </c>
      <c r="G641">
        <v>442</v>
      </c>
      <c r="H641" t="s">
        <v>8</v>
      </c>
      <c r="I641" t="s">
        <v>8</v>
      </c>
      <c r="J641" t="s">
        <v>8</v>
      </c>
      <c r="K641" t="s">
        <v>12169</v>
      </c>
    </row>
    <row r="642" spans="1:11" x14ac:dyDescent="0.25">
      <c r="A642">
        <v>1447</v>
      </c>
      <c r="B642" t="s">
        <v>1077</v>
      </c>
      <c r="C642" t="s">
        <v>1078</v>
      </c>
      <c r="D642" t="s">
        <v>1079</v>
      </c>
      <c r="E642" t="s">
        <v>25</v>
      </c>
      <c r="F642" t="s">
        <v>1080</v>
      </c>
      <c r="G642">
        <v>442</v>
      </c>
      <c r="H642" t="s">
        <v>8</v>
      </c>
      <c r="I642" t="s">
        <v>8</v>
      </c>
      <c r="J642" t="s">
        <v>8</v>
      </c>
      <c r="K642" t="s">
        <v>12169</v>
      </c>
    </row>
    <row r="643" spans="1:11" x14ac:dyDescent="0.25">
      <c r="A643">
        <v>1447</v>
      </c>
      <c r="B643" t="s">
        <v>1077</v>
      </c>
      <c r="C643" t="s">
        <v>1078</v>
      </c>
      <c r="D643" t="s">
        <v>1079</v>
      </c>
      <c r="E643" t="s">
        <v>25</v>
      </c>
      <c r="F643" t="s">
        <v>1080</v>
      </c>
      <c r="G643">
        <v>442</v>
      </c>
      <c r="H643" t="s">
        <v>8</v>
      </c>
      <c r="I643" t="s">
        <v>8</v>
      </c>
      <c r="J643" t="s">
        <v>8</v>
      </c>
      <c r="K643" t="s">
        <v>12169</v>
      </c>
    </row>
    <row r="644" spans="1:11" x14ac:dyDescent="0.25">
      <c r="A644">
        <v>1447</v>
      </c>
      <c r="B644" t="s">
        <v>1077</v>
      </c>
      <c r="C644" t="s">
        <v>1078</v>
      </c>
      <c r="D644" t="s">
        <v>1079</v>
      </c>
      <c r="E644" t="s">
        <v>25</v>
      </c>
      <c r="F644" t="s">
        <v>1080</v>
      </c>
      <c r="G644">
        <v>442</v>
      </c>
      <c r="H644" t="s">
        <v>8</v>
      </c>
      <c r="I644" t="s">
        <v>8</v>
      </c>
      <c r="J644" t="s">
        <v>8</v>
      </c>
      <c r="K644" t="s">
        <v>12169</v>
      </c>
    </row>
    <row r="645" spans="1:11" x14ac:dyDescent="0.25">
      <c r="A645">
        <v>1447</v>
      </c>
      <c r="B645" t="s">
        <v>1077</v>
      </c>
      <c r="C645" t="s">
        <v>1078</v>
      </c>
      <c r="D645" t="s">
        <v>1079</v>
      </c>
      <c r="E645" t="s">
        <v>25</v>
      </c>
      <c r="F645" t="s">
        <v>1080</v>
      </c>
      <c r="G645">
        <v>442</v>
      </c>
      <c r="H645" t="s">
        <v>8</v>
      </c>
      <c r="I645" t="s">
        <v>8</v>
      </c>
      <c r="J645" t="s">
        <v>8</v>
      </c>
      <c r="K645" t="s">
        <v>12169</v>
      </c>
    </row>
    <row r="646" spans="1:11" x14ac:dyDescent="0.25">
      <c r="A646">
        <v>1447</v>
      </c>
      <c r="B646" t="s">
        <v>1077</v>
      </c>
      <c r="C646" t="s">
        <v>1078</v>
      </c>
      <c r="D646" t="s">
        <v>1079</v>
      </c>
      <c r="E646" t="s">
        <v>25</v>
      </c>
      <c r="F646" t="s">
        <v>1080</v>
      </c>
      <c r="G646">
        <v>442</v>
      </c>
      <c r="H646" t="s">
        <v>8</v>
      </c>
      <c r="I646" t="s">
        <v>8</v>
      </c>
      <c r="J646" t="s">
        <v>8</v>
      </c>
      <c r="K646" t="s">
        <v>12169</v>
      </c>
    </row>
    <row r="647" spans="1:11" x14ac:dyDescent="0.25">
      <c r="A647">
        <v>1447</v>
      </c>
      <c r="B647" t="s">
        <v>1077</v>
      </c>
      <c r="C647" t="s">
        <v>1078</v>
      </c>
      <c r="D647" t="s">
        <v>1079</v>
      </c>
      <c r="E647" t="s">
        <v>25</v>
      </c>
      <c r="F647" t="s">
        <v>1080</v>
      </c>
      <c r="G647">
        <v>442</v>
      </c>
      <c r="H647" t="s">
        <v>8</v>
      </c>
      <c r="I647" t="s">
        <v>8</v>
      </c>
      <c r="J647" t="s">
        <v>8</v>
      </c>
      <c r="K647" t="s">
        <v>12169</v>
      </c>
    </row>
    <row r="648" spans="1:11" x14ac:dyDescent="0.25">
      <c r="A648">
        <v>1447</v>
      </c>
      <c r="B648" t="s">
        <v>1077</v>
      </c>
      <c r="C648" t="s">
        <v>1078</v>
      </c>
      <c r="D648" t="s">
        <v>1079</v>
      </c>
      <c r="E648" t="s">
        <v>25</v>
      </c>
      <c r="F648" t="s">
        <v>1080</v>
      </c>
      <c r="G648">
        <v>442</v>
      </c>
      <c r="H648" t="s">
        <v>8</v>
      </c>
      <c r="I648" t="s">
        <v>8</v>
      </c>
      <c r="J648" t="s">
        <v>8</v>
      </c>
      <c r="K648" t="s">
        <v>12169</v>
      </c>
    </row>
    <row r="649" spans="1:11" x14ac:dyDescent="0.25">
      <c r="A649">
        <v>1447</v>
      </c>
      <c r="B649" t="s">
        <v>1077</v>
      </c>
      <c r="C649" t="s">
        <v>1078</v>
      </c>
      <c r="D649" t="s">
        <v>1079</v>
      </c>
      <c r="E649" t="s">
        <v>25</v>
      </c>
      <c r="F649" t="s">
        <v>1080</v>
      </c>
      <c r="G649">
        <v>442</v>
      </c>
      <c r="H649" t="s">
        <v>8</v>
      </c>
      <c r="I649" t="s">
        <v>8</v>
      </c>
      <c r="J649" t="s">
        <v>8</v>
      </c>
      <c r="K649" t="s">
        <v>12169</v>
      </c>
    </row>
    <row r="650" spans="1:11" x14ac:dyDescent="0.25">
      <c r="A650">
        <v>1449</v>
      </c>
      <c r="B650" t="s">
        <v>1081</v>
      </c>
      <c r="C650" t="s">
        <v>1082</v>
      </c>
      <c r="D650" t="s">
        <v>1083</v>
      </c>
      <c r="E650" t="s">
        <v>48</v>
      </c>
      <c r="F650" t="s">
        <v>1084</v>
      </c>
      <c r="G650">
        <v>444</v>
      </c>
      <c r="H650" t="s">
        <v>8</v>
      </c>
      <c r="I650" t="s">
        <v>8</v>
      </c>
      <c r="J650" t="s">
        <v>8</v>
      </c>
      <c r="K650" t="s">
        <v>12169</v>
      </c>
    </row>
    <row r="651" spans="1:11" x14ac:dyDescent="0.25">
      <c r="A651">
        <v>1450</v>
      </c>
      <c r="B651" t="s">
        <v>1085</v>
      </c>
      <c r="C651" t="s">
        <v>1086</v>
      </c>
      <c r="D651" t="s">
        <v>1087</v>
      </c>
      <c r="E651" t="s">
        <v>821</v>
      </c>
      <c r="F651" t="s">
        <v>1088</v>
      </c>
      <c r="G651">
        <v>445</v>
      </c>
      <c r="H651" t="s">
        <v>8</v>
      </c>
      <c r="I651" t="s">
        <v>8</v>
      </c>
      <c r="J651" t="s">
        <v>8</v>
      </c>
      <c r="K651" t="s">
        <v>12169</v>
      </c>
    </row>
    <row r="652" spans="1:11" x14ac:dyDescent="0.25">
      <c r="A652">
        <v>1450</v>
      </c>
      <c r="B652" t="s">
        <v>1085</v>
      </c>
      <c r="C652" t="s">
        <v>1086</v>
      </c>
      <c r="D652" t="s">
        <v>1087</v>
      </c>
      <c r="E652" t="s">
        <v>821</v>
      </c>
      <c r="F652" t="s">
        <v>1088</v>
      </c>
      <c r="G652">
        <v>445</v>
      </c>
      <c r="H652" t="s">
        <v>8</v>
      </c>
      <c r="I652" t="s">
        <v>8</v>
      </c>
      <c r="J652" t="s">
        <v>8</v>
      </c>
      <c r="K652" t="s">
        <v>12169</v>
      </c>
    </row>
    <row r="653" spans="1:11" x14ac:dyDescent="0.25">
      <c r="A653">
        <v>1450</v>
      </c>
      <c r="B653" t="s">
        <v>1085</v>
      </c>
      <c r="C653" t="s">
        <v>1086</v>
      </c>
      <c r="D653" t="s">
        <v>1087</v>
      </c>
      <c r="E653" t="s">
        <v>821</v>
      </c>
      <c r="F653" t="s">
        <v>1088</v>
      </c>
      <c r="G653">
        <v>445</v>
      </c>
      <c r="H653" t="s">
        <v>8</v>
      </c>
      <c r="I653" t="s">
        <v>8</v>
      </c>
      <c r="J653" t="s">
        <v>8</v>
      </c>
      <c r="K653" t="s">
        <v>12169</v>
      </c>
    </row>
    <row r="654" spans="1:11" x14ac:dyDescent="0.25">
      <c r="A654">
        <v>1451</v>
      </c>
      <c r="B654" t="s">
        <v>1089</v>
      </c>
      <c r="C654" t="s">
        <v>7406</v>
      </c>
      <c r="D654" t="s">
        <v>1090</v>
      </c>
      <c r="E654" t="s">
        <v>1091</v>
      </c>
      <c r="F654" t="s">
        <v>1092</v>
      </c>
      <c r="G654">
        <v>446</v>
      </c>
      <c r="H654" t="s">
        <v>8</v>
      </c>
      <c r="I654" t="s">
        <v>8</v>
      </c>
      <c r="J654" t="s">
        <v>8</v>
      </c>
      <c r="K654" t="s">
        <v>12169</v>
      </c>
    </row>
    <row r="655" spans="1:11" x14ac:dyDescent="0.25">
      <c r="A655">
        <v>1452</v>
      </c>
      <c r="B655" t="s">
        <v>1093</v>
      </c>
      <c r="C655" t="s">
        <v>1094</v>
      </c>
      <c r="D655" t="s">
        <v>9</v>
      </c>
      <c r="E655" t="s">
        <v>10</v>
      </c>
      <c r="F655" t="s">
        <v>490</v>
      </c>
      <c r="G655">
        <v>447</v>
      </c>
      <c r="H655" t="s">
        <v>8</v>
      </c>
      <c r="I655" t="s">
        <v>8</v>
      </c>
      <c r="J655" t="s">
        <v>8</v>
      </c>
      <c r="K655" t="s">
        <v>12169</v>
      </c>
    </row>
    <row r="656" spans="1:11" x14ac:dyDescent="0.25">
      <c r="A656">
        <v>1453</v>
      </c>
      <c r="B656" t="s">
        <v>1095</v>
      </c>
      <c r="C656" t="s">
        <v>1096</v>
      </c>
      <c r="D656" t="s">
        <v>36</v>
      </c>
      <c r="E656" t="s">
        <v>10</v>
      </c>
      <c r="F656" t="s">
        <v>40</v>
      </c>
      <c r="G656">
        <v>448</v>
      </c>
      <c r="H656" t="s">
        <v>8</v>
      </c>
      <c r="I656" t="s">
        <v>8</v>
      </c>
      <c r="J656" t="s">
        <v>8</v>
      </c>
      <c r="K656" t="s">
        <v>12169</v>
      </c>
    </row>
    <row r="657" spans="1:11" x14ac:dyDescent="0.25">
      <c r="A657">
        <v>1453</v>
      </c>
      <c r="B657" t="s">
        <v>1095</v>
      </c>
      <c r="C657" t="s">
        <v>1096</v>
      </c>
      <c r="D657" t="s">
        <v>36</v>
      </c>
      <c r="E657" t="s">
        <v>10</v>
      </c>
      <c r="F657" t="s">
        <v>40</v>
      </c>
      <c r="G657">
        <v>448</v>
      </c>
      <c r="H657" t="s">
        <v>8</v>
      </c>
      <c r="I657" t="s">
        <v>8</v>
      </c>
      <c r="J657" t="s">
        <v>8</v>
      </c>
      <c r="K657" t="s">
        <v>12169</v>
      </c>
    </row>
    <row r="658" spans="1:11" x14ac:dyDescent="0.25">
      <c r="A658">
        <v>1453</v>
      </c>
      <c r="B658" t="s">
        <v>1095</v>
      </c>
      <c r="C658" t="s">
        <v>1096</v>
      </c>
      <c r="D658" t="s">
        <v>36</v>
      </c>
      <c r="E658" t="s">
        <v>10</v>
      </c>
      <c r="F658" t="s">
        <v>40</v>
      </c>
      <c r="G658">
        <v>448</v>
      </c>
      <c r="H658" t="s">
        <v>8</v>
      </c>
      <c r="I658" t="s">
        <v>8</v>
      </c>
      <c r="J658" t="s">
        <v>8</v>
      </c>
      <c r="K658" t="s">
        <v>12169</v>
      </c>
    </row>
    <row r="659" spans="1:11" x14ac:dyDescent="0.25">
      <c r="A659">
        <v>1453</v>
      </c>
      <c r="B659" t="s">
        <v>1095</v>
      </c>
      <c r="C659" t="s">
        <v>1096</v>
      </c>
      <c r="D659" t="s">
        <v>36</v>
      </c>
      <c r="E659" t="s">
        <v>10</v>
      </c>
      <c r="F659" t="s">
        <v>40</v>
      </c>
      <c r="G659">
        <v>448</v>
      </c>
      <c r="H659" t="s">
        <v>8</v>
      </c>
      <c r="I659" t="s">
        <v>8</v>
      </c>
      <c r="J659" t="s">
        <v>8</v>
      </c>
      <c r="K659" t="s">
        <v>12169</v>
      </c>
    </row>
    <row r="660" spans="1:11" x14ac:dyDescent="0.25">
      <c r="A660">
        <v>1453</v>
      </c>
      <c r="B660" t="s">
        <v>1095</v>
      </c>
      <c r="C660" t="s">
        <v>1096</v>
      </c>
      <c r="D660" t="s">
        <v>36</v>
      </c>
      <c r="E660" t="s">
        <v>10</v>
      </c>
      <c r="F660" t="s">
        <v>40</v>
      </c>
      <c r="G660">
        <v>448</v>
      </c>
      <c r="H660" t="s">
        <v>8</v>
      </c>
      <c r="I660" t="s">
        <v>8</v>
      </c>
      <c r="J660" t="s">
        <v>8</v>
      </c>
      <c r="K660" t="s">
        <v>12169</v>
      </c>
    </row>
    <row r="661" spans="1:11" x14ac:dyDescent="0.25">
      <c r="A661">
        <v>1454</v>
      </c>
      <c r="B661" t="s">
        <v>1097</v>
      </c>
      <c r="C661" t="s">
        <v>1098</v>
      </c>
      <c r="D661" t="s">
        <v>1099</v>
      </c>
      <c r="E661" t="s">
        <v>1059</v>
      </c>
      <c r="F661" t="s">
        <v>1100</v>
      </c>
      <c r="G661">
        <v>449</v>
      </c>
      <c r="H661" t="s">
        <v>8</v>
      </c>
      <c r="I661" t="s">
        <v>8</v>
      </c>
      <c r="J661" t="s">
        <v>8</v>
      </c>
      <c r="K661" t="s">
        <v>12169</v>
      </c>
    </row>
    <row r="662" spans="1:11" x14ac:dyDescent="0.25">
      <c r="A662">
        <v>1455</v>
      </c>
      <c r="B662" t="s">
        <v>1101</v>
      </c>
      <c r="C662" t="s">
        <v>1102</v>
      </c>
      <c r="D662" t="s">
        <v>476</v>
      </c>
      <c r="E662" t="s">
        <v>10</v>
      </c>
      <c r="F662" t="s">
        <v>553</v>
      </c>
      <c r="G662">
        <v>450</v>
      </c>
      <c r="H662" t="s">
        <v>8</v>
      </c>
      <c r="I662" t="s">
        <v>8</v>
      </c>
      <c r="J662" t="s">
        <v>8</v>
      </c>
      <c r="K662" t="s">
        <v>12169</v>
      </c>
    </row>
    <row r="663" spans="1:11" x14ac:dyDescent="0.25">
      <c r="A663">
        <v>1455</v>
      </c>
      <c r="B663" t="s">
        <v>1101</v>
      </c>
      <c r="C663" t="s">
        <v>1102</v>
      </c>
      <c r="D663" t="s">
        <v>476</v>
      </c>
      <c r="E663" t="s">
        <v>10</v>
      </c>
      <c r="F663" t="s">
        <v>553</v>
      </c>
      <c r="G663">
        <v>450</v>
      </c>
      <c r="H663" t="s">
        <v>8</v>
      </c>
      <c r="I663" t="s">
        <v>8</v>
      </c>
      <c r="J663" t="s">
        <v>8</v>
      </c>
      <c r="K663" t="s">
        <v>12169</v>
      </c>
    </row>
    <row r="664" spans="1:11" x14ac:dyDescent="0.25">
      <c r="A664">
        <v>1455</v>
      </c>
      <c r="B664" t="s">
        <v>1101</v>
      </c>
      <c r="C664" t="s">
        <v>1102</v>
      </c>
      <c r="D664" t="s">
        <v>476</v>
      </c>
      <c r="E664" t="s">
        <v>10</v>
      </c>
      <c r="F664" t="s">
        <v>553</v>
      </c>
      <c r="G664">
        <v>450</v>
      </c>
      <c r="H664" t="s">
        <v>8</v>
      </c>
      <c r="I664" t="s">
        <v>8</v>
      </c>
      <c r="J664" t="s">
        <v>8</v>
      </c>
      <c r="K664" t="s">
        <v>12169</v>
      </c>
    </row>
    <row r="665" spans="1:11" x14ac:dyDescent="0.25">
      <c r="A665">
        <v>1456</v>
      </c>
      <c r="B665" t="s">
        <v>1103</v>
      </c>
      <c r="C665" t="s">
        <v>1104</v>
      </c>
      <c r="D665" t="s">
        <v>788</v>
      </c>
      <c r="E665" t="s">
        <v>148</v>
      </c>
      <c r="F665" t="s">
        <v>1105</v>
      </c>
      <c r="G665">
        <v>451</v>
      </c>
      <c r="H665" t="s">
        <v>8</v>
      </c>
      <c r="I665" t="s">
        <v>8</v>
      </c>
      <c r="J665" t="s">
        <v>8</v>
      </c>
      <c r="K665" t="s">
        <v>12169</v>
      </c>
    </row>
    <row r="666" spans="1:11" x14ac:dyDescent="0.25">
      <c r="A666">
        <v>1457</v>
      </c>
      <c r="B666" t="s">
        <v>1106</v>
      </c>
      <c r="C666" t="s">
        <v>1107</v>
      </c>
      <c r="D666" t="s">
        <v>9</v>
      </c>
      <c r="E666" t="s">
        <v>10</v>
      </c>
      <c r="F666" t="s">
        <v>305</v>
      </c>
      <c r="G666">
        <v>452</v>
      </c>
      <c r="H666" t="s">
        <v>8</v>
      </c>
      <c r="I666" t="s">
        <v>8</v>
      </c>
      <c r="J666" t="s">
        <v>8</v>
      </c>
      <c r="K666" t="s">
        <v>12169</v>
      </c>
    </row>
    <row r="667" spans="1:11" x14ac:dyDescent="0.25">
      <c r="A667">
        <v>1458</v>
      </c>
      <c r="B667" t="s">
        <v>1108</v>
      </c>
      <c r="C667" t="s">
        <v>1109</v>
      </c>
      <c r="D667" t="s">
        <v>32</v>
      </c>
      <c r="E667" t="s">
        <v>10</v>
      </c>
      <c r="F667" t="s">
        <v>33</v>
      </c>
      <c r="G667">
        <v>453</v>
      </c>
      <c r="H667" t="s">
        <v>8</v>
      </c>
      <c r="I667" t="s">
        <v>8</v>
      </c>
      <c r="J667" t="s">
        <v>8</v>
      </c>
      <c r="K667" t="s">
        <v>12169</v>
      </c>
    </row>
    <row r="668" spans="1:11" x14ac:dyDescent="0.25">
      <c r="A668">
        <v>1459</v>
      </c>
      <c r="B668" t="s">
        <v>1110</v>
      </c>
      <c r="C668" t="s">
        <v>1111</v>
      </c>
      <c r="D668" t="s">
        <v>480</v>
      </c>
      <c r="E668" t="s">
        <v>10</v>
      </c>
      <c r="F668" t="s">
        <v>481</v>
      </c>
      <c r="G668">
        <v>454</v>
      </c>
      <c r="H668" t="s">
        <v>8</v>
      </c>
      <c r="I668" t="s">
        <v>8</v>
      </c>
      <c r="J668" t="s">
        <v>8</v>
      </c>
      <c r="K668" t="s">
        <v>12169</v>
      </c>
    </row>
    <row r="669" spans="1:11" x14ac:dyDescent="0.25">
      <c r="A669">
        <v>1460</v>
      </c>
      <c r="B669" t="s">
        <v>1112</v>
      </c>
      <c r="C669" t="s">
        <v>1113</v>
      </c>
      <c r="D669" t="s">
        <v>9</v>
      </c>
      <c r="E669" t="s">
        <v>10</v>
      </c>
      <c r="F669" t="s">
        <v>305</v>
      </c>
      <c r="G669">
        <v>455</v>
      </c>
      <c r="H669" t="s">
        <v>8</v>
      </c>
      <c r="I669" t="s">
        <v>8</v>
      </c>
      <c r="J669" t="s">
        <v>8</v>
      </c>
      <c r="K669" t="s">
        <v>12169</v>
      </c>
    </row>
    <row r="670" spans="1:11" x14ac:dyDescent="0.25">
      <c r="A670">
        <v>1462</v>
      </c>
      <c r="B670" t="s">
        <v>1114</v>
      </c>
      <c r="C670" t="s">
        <v>1115</v>
      </c>
      <c r="D670" t="s">
        <v>430</v>
      </c>
      <c r="E670" t="s">
        <v>10</v>
      </c>
      <c r="F670" t="s">
        <v>431</v>
      </c>
      <c r="G670">
        <v>457</v>
      </c>
      <c r="H670" t="s">
        <v>8</v>
      </c>
      <c r="I670" t="s">
        <v>8</v>
      </c>
      <c r="J670" t="s">
        <v>8</v>
      </c>
      <c r="K670" t="s">
        <v>12169</v>
      </c>
    </row>
    <row r="671" spans="1:11" x14ac:dyDescent="0.25">
      <c r="A671">
        <v>1463</v>
      </c>
      <c r="B671" t="s">
        <v>1116</v>
      </c>
      <c r="C671" t="s">
        <v>1117</v>
      </c>
      <c r="D671" t="s">
        <v>36</v>
      </c>
      <c r="E671" t="s">
        <v>10</v>
      </c>
      <c r="F671" t="s">
        <v>40</v>
      </c>
      <c r="G671">
        <v>458</v>
      </c>
      <c r="H671" t="s">
        <v>8</v>
      </c>
      <c r="I671" t="s">
        <v>8</v>
      </c>
      <c r="J671" t="s">
        <v>8</v>
      </c>
      <c r="K671" t="s">
        <v>12169</v>
      </c>
    </row>
    <row r="672" spans="1:11" x14ac:dyDescent="0.25">
      <c r="A672">
        <v>1464</v>
      </c>
      <c r="B672" t="s">
        <v>1118</v>
      </c>
      <c r="C672" t="s">
        <v>9137</v>
      </c>
      <c r="D672" t="s">
        <v>36</v>
      </c>
      <c r="E672" t="s">
        <v>10</v>
      </c>
      <c r="F672" t="s">
        <v>40</v>
      </c>
      <c r="G672">
        <v>459</v>
      </c>
      <c r="H672" t="s">
        <v>8</v>
      </c>
      <c r="I672" t="s">
        <v>8</v>
      </c>
      <c r="J672" t="s">
        <v>8</v>
      </c>
      <c r="K672" t="s">
        <v>12169</v>
      </c>
    </row>
    <row r="673" spans="1:11" x14ac:dyDescent="0.25">
      <c r="A673">
        <v>1464</v>
      </c>
      <c r="B673" t="s">
        <v>1118</v>
      </c>
      <c r="C673" t="s">
        <v>9137</v>
      </c>
      <c r="D673" t="s">
        <v>36</v>
      </c>
      <c r="E673" t="s">
        <v>10</v>
      </c>
      <c r="F673" t="s">
        <v>40</v>
      </c>
      <c r="G673">
        <v>459</v>
      </c>
      <c r="H673" t="s">
        <v>8</v>
      </c>
      <c r="I673" t="s">
        <v>8</v>
      </c>
      <c r="J673" t="s">
        <v>8</v>
      </c>
      <c r="K673" t="s">
        <v>12169</v>
      </c>
    </row>
    <row r="674" spans="1:11" x14ac:dyDescent="0.25">
      <c r="A674">
        <v>1465</v>
      </c>
      <c r="B674" t="s">
        <v>1119</v>
      </c>
      <c r="C674" t="s">
        <v>1120</v>
      </c>
      <c r="D674" t="s">
        <v>250</v>
      </c>
      <c r="E674" t="s">
        <v>10</v>
      </c>
      <c r="F674" t="s">
        <v>1121</v>
      </c>
      <c r="G674">
        <v>460</v>
      </c>
      <c r="H674" t="s">
        <v>8</v>
      </c>
      <c r="I674" t="s">
        <v>8</v>
      </c>
      <c r="J674" t="s">
        <v>8</v>
      </c>
      <c r="K674" t="s">
        <v>12169</v>
      </c>
    </row>
    <row r="675" spans="1:11" x14ac:dyDescent="0.25">
      <c r="A675">
        <v>1466</v>
      </c>
      <c r="B675" t="s">
        <v>1122</v>
      </c>
      <c r="C675" t="s">
        <v>1123</v>
      </c>
      <c r="D675" t="s">
        <v>36</v>
      </c>
      <c r="E675" t="s">
        <v>10</v>
      </c>
      <c r="F675" t="s">
        <v>273</v>
      </c>
      <c r="G675">
        <v>461</v>
      </c>
      <c r="H675" t="s">
        <v>8</v>
      </c>
      <c r="I675" t="s">
        <v>8</v>
      </c>
      <c r="J675" t="s">
        <v>8</v>
      </c>
      <c r="K675" t="s">
        <v>12169</v>
      </c>
    </row>
    <row r="676" spans="1:11" x14ac:dyDescent="0.25">
      <c r="A676">
        <v>1468</v>
      </c>
      <c r="B676" t="s">
        <v>1125</v>
      </c>
      <c r="C676" t="s">
        <v>1126</v>
      </c>
      <c r="D676" t="s">
        <v>865</v>
      </c>
      <c r="E676" t="s">
        <v>10</v>
      </c>
      <c r="F676" t="s">
        <v>40</v>
      </c>
      <c r="G676">
        <v>463</v>
      </c>
      <c r="H676" t="s">
        <v>8</v>
      </c>
      <c r="I676" t="s">
        <v>8</v>
      </c>
      <c r="J676" t="s">
        <v>8</v>
      </c>
      <c r="K676" t="s">
        <v>12169</v>
      </c>
    </row>
    <row r="677" spans="1:11" x14ac:dyDescent="0.25">
      <c r="A677">
        <v>1469</v>
      </c>
      <c r="B677" t="s">
        <v>1127</v>
      </c>
      <c r="C677" t="s">
        <v>1128</v>
      </c>
      <c r="D677" t="s">
        <v>1129</v>
      </c>
      <c r="E677" t="s">
        <v>10</v>
      </c>
      <c r="F677" t="s">
        <v>1130</v>
      </c>
      <c r="G677">
        <v>464</v>
      </c>
      <c r="H677" t="s">
        <v>8</v>
      </c>
      <c r="I677" t="s">
        <v>8</v>
      </c>
      <c r="J677" t="s">
        <v>8</v>
      </c>
      <c r="K677" t="s">
        <v>12169</v>
      </c>
    </row>
    <row r="678" spans="1:11" x14ac:dyDescent="0.25">
      <c r="A678">
        <v>1470</v>
      </c>
      <c r="B678" t="s">
        <v>1131</v>
      </c>
      <c r="C678" t="s">
        <v>1132</v>
      </c>
      <c r="D678" t="s">
        <v>36</v>
      </c>
      <c r="E678" t="s">
        <v>10</v>
      </c>
      <c r="F678" t="s">
        <v>40</v>
      </c>
      <c r="G678">
        <v>465</v>
      </c>
      <c r="H678" t="s">
        <v>8</v>
      </c>
      <c r="I678" t="s">
        <v>8</v>
      </c>
      <c r="J678" t="s">
        <v>8</v>
      </c>
      <c r="K678" t="s">
        <v>12169</v>
      </c>
    </row>
    <row r="679" spans="1:11" x14ac:dyDescent="0.25">
      <c r="A679">
        <v>1471</v>
      </c>
      <c r="B679" t="s">
        <v>1133</v>
      </c>
      <c r="C679" t="s">
        <v>1134</v>
      </c>
      <c r="D679" t="s">
        <v>1135</v>
      </c>
      <c r="E679" t="s">
        <v>158</v>
      </c>
      <c r="F679" t="s">
        <v>1136</v>
      </c>
      <c r="G679">
        <v>466</v>
      </c>
      <c r="H679" t="s">
        <v>8</v>
      </c>
      <c r="I679" t="s">
        <v>8</v>
      </c>
      <c r="J679" t="s">
        <v>8</v>
      </c>
      <c r="K679" t="s">
        <v>12169</v>
      </c>
    </row>
    <row r="680" spans="1:11" x14ac:dyDescent="0.25">
      <c r="A680">
        <v>1472</v>
      </c>
      <c r="B680" t="s">
        <v>1137</v>
      </c>
      <c r="C680" t="s">
        <v>1138</v>
      </c>
      <c r="D680" t="s">
        <v>522</v>
      </c>
      <c r="E680" t="s">
        <v>10</v>
      </c>
      <c r="F680" t="s">
        <v>40</v>
      </c>
      <c r="G680">
        <v>467</v>
      </c>
      <c r="H680" t="s">
        <v>8</v>
      </c>
      <c r="I680" t="s">
        <v>8</v>
      </c>
      <c r="J680" t="s">
        <v>8</v>
      </c>
      <c r="K680" t="s">
        <v>12169</v>
      </c>
    </row>
    <row r="681" spans="1:11" x14ac:dyDescent="0.25">
      <c r="A681">
        <v>1473</v>
      </c>
      <c r="B681" t="s">
        <v>1139</v>
      </c>
      <c r="C681" t="s">
        <v>1140</v>
      </c>
      <c r="D681" t="s">
        <v>36</v>
      </c>
      <c r="E681" t="s">
        <v>10</v>
      </c>
      <c r="F681" t="s">
        <v>40</v>
      </c>
      <c r="G681">
        <v>468</v>
      </c>
      <c r="H681" t="s">
        <v>8</v>
      </c>
      <c r="I681" t="s">
        <v>8</v>
      </c>
      <c r="J681" t="s">
        <v>8</v>
      </c>
      <c r="K681" t="s">
        <v>12169</v>
      </c>
    </row>
    <row r="682" spans="1:11" x14ac:dyDescent="0.25">
      <c r="A682">
        <v>1474</v>
      </c>
      <c r="B682" t="s">
        <v>1141</v>
      </c>
      <c r="C682" t="s">
        <v>1142</v>
      </c>
      <c r="D682" t="s">
        <v>1143</v>
      </c>
      <c r="E682" t="s">
        <v>1058</v>
      </c>
      <c r="F682" t="s">
        <v>1144</v>
      </c>
      <c r="G682">
        <v>469</v>
      </c>
      <c r="H682" t="s">
        <v>8</v>
      </c>
      <c r="I682" t="s">
        <v>8</v>
      </c>
      <c r="J682" t="s">
        <v>8</v>
      </c>
      <c r="K682" t="s">
        <v>12169</v>
      </c>
    </row>
    <row r="683" spans="1:11" x14ac:dyDescent="0.25">
      <c r="A683">
        <v>1474</v>
      </c>
      <c r="B683" t="s">
        <v>1141</v>
      </c>
      <c r="C683" t="s">
        <v>1142</v>
      </c>
      <c r="D683" t="s">
        <v>1143</v>
      </c>
      <c r="E683" t="s">
        <v>1058</v>
      </c>
      <c r="F683" t="s">
        <v>1144</v>
      </c>
      <c r="G683">
        <v>469</v>
      </c>
      <c r="H683" t="s">
        <v>8</v>
      </c>
      <c r="I683" t="s">
        <v>8</v>
      </c>
      <c r="J683" t="s">
        <v>8</v>
      </c>
      <c r="K683" t="s">
        <v>12169</v>
      </c>
    </row>
    <row r="684" spans="1:11" x14ac:dyDescent="0.25">
      <c r="A684">
        <v>1474</v>
      </c>
      <c r="B684" t="s">
        <v>1141</v>
      </c>
      <c r="C684" t="s">
        <v>1142</v>
      </c>
      <c r="D684" t="s">
        <v>1143</v>
      </c>
      <c r="E684" t="s">
        <v>1058</v>
      </c>
      <c r="F684" t="s">
        <v>1144</v>
      </c>
      <c r="G684">
        <v>469</v>
      </c>
      <c r="H684" t="s">
        <v>8</v>
      </c>
      <c r="I684" t="s">
        <v>8</v>
      </c>
      <c r="J684" t="s">
        <v>8</v>
      </c>
      <c r="K684" t="s">
        <v>12169</v>
      </c>
    </row>
    <row r="685" spans="1:11" x14ac:dyDescent="0.25">
      <c r="A685">
        <v>1475</v>
      </c>
      <c r="B685" t="s">
        <v>1145</v>
      </c>
      <c r="C685" t="s">
        <v>1146</v>
      </c>
      <c r="D685" t="s">
        <v>336</v>
      </c>
      <c r="E685" t="s">
        <v>10</v>
      </c>
      <c r="F685" t="s">
        <v>337</v>
      </c>
      <c r="G685">
        <v>470</v>
      </c>
      <c r="H685" t="s">
        <v>8</v>
      </c>
      <c r="I685" t="s">
        <v>8</v>
      </c>
      <c r="J685" t="s">
        <v>8</v>
      </c>
      <c r="K685" t="s">
        <v>12169</v>
      </c>
    </row>
    <row r="686" spans="1:11" x14ac:dyDescent="0.25">
      <c r="A686">
        <v>1476</v>
      </c>
      <c r="B686" t="s">
        <v>1147</v>
      </c>
      <c r="C686" t="s">
        <v>1148</v>
      </c>
      <c r="D686" t="s">
        <v>279</v>
      </c>
      <c r="E686" t="s">
        <v>10</v>
      </c>
      <c r="F686" t="s">
        <v>280</v>
      </c>
      <c r="G686">
        <v>471</v>
      </c>
      <c r="H686" t="s">
        <v>8</v>
      </c>
      <c r="I686" t="s">
        <v>8</v>
      </c>
      <c r="J686" t="s">
        <v>8</v>
      </c>
      <c r="K686" t="s">
        <v>12169</v>
      </c>
    </row>
    <row r="687" spans="1:11" x14ac:dyDescent="0.25">
      <c r="A687">
        <v>1478</v>
      </c>
      <c r="B687" t="s">
        <v>1149</v>
      </c>
      <c r="C687" t="s">
        <v>1150</v>
      </c>
      <c r="D687" t="s">
        <v>36</v>
      </c>
      <c r="E687" t="s">
        <v>10</v>
      </c>
      <c r="F687" t="s">
        <v>40</v>
      </c>
      <c r="G687">
        <v>473</v>
      </c>
      <c r="H687" t="s">
        <v>8</v>
      </c>
      <c r="I687" t="s">
        <v>8</v>
      </c>
      <c r="J687" t="s">
        <v>8</v>
      </c>
      <c r="K687" t="s">
        <v>12169</v>
      </c>
    </row>
    <row r="688" spans="1:11" x14ac:dyDescent="0.25">
      <c r="A688">
        <v>1479</v>
      </c>
      <c r="B688" t="s">
        <v>1151</v>
      </c>
      <c r="C688" t="s">
        <v>1152</v>
      </c>
      <c r="D688" t="s">
        <v>24</v>
      </c>
      <c r="E688" t="s">
        <v>25</v>
      </c>
      <c r="F688" t="s">
        <v>26</v>
      </c>
      <c r="G688">
        <v>474</v>
      </c>
      <c r="H688" t="s">
        <v>8</v>
      </c>
      <c r="I688" t="s">
        <v>8</v>
      </c>
      <c r="J688" t="s">
        <v>8</v>
      </c>
      <c r="K688" t="s">
        <v>12169</v>
      </c>
    </row>
    <row r="689" spans="1:11" x14ac:dyDescent="0.25">
      <c r="A689">
        <v>1479</v>
      </c>
      <c r="B689" t="s">
        <v>1151</v>
      </c>
      <c r="C689" t="s">
        <v>1152</v>
      </c>
      <c r="D689" t="s">
        <v>24</v>
      </c>
      <c r="E689" t="s">
        <v>25</v>
      </c>
      <c r="F689" t="s">
        <v>26</v>
      </c>
      <c r="G689">
        <v>474</v>
      </c>
      <c r="H689" t="s">
        <v>8</v>
      </c>
      <c r="I689" t="s">
        <v>8</v>
      </c>
      <c r="J689" t="s">
        <v>8</v>
      </c>
      <c r="K689" t="s">
        <v>12169</v>
      </c>
    </row>
    <row r="690" spans="1:11" x14ac:dyDescent="0.25">
      <c r="A690">
        <v>1480</v>
      </c>
      <c r="B690" t="s">
        <v>1153</v>
      </c>
      <c r="C690" t="s">
        <v>1154</v>
      </c>
      <c r="D690" t="s">
        <v>375</v>
      </c>
      <c r="E690" t="s">
        <v>10</v>
      </c>
      <c r="F690" t="s">
        <v>376</v>
      </c>
      <c r="G690">
        <v>475</v>
      </c>
      <c r="H690" t="s">
        <v>8</v>
      </c>
      <c r="I690" t="s">
        <v>8</v>
      </c>
      <c r="J690" t="s">
        <v>8</v>
      </c>
      <c r="K690" t="s">
        <v>12169</v>
      </c>
    </row>
    <row r="691" spans="1:11" x14ac:dyDescent="0.25">
      <c r="A691">
        <v>1480</v>
      </c>
      <c r="B691" t="s">
        <v>1153</v>
      </c>
      <c r="C691" t="s">
        <v>1154</v>
      </c>
      <c r="D691" t="s">
        <v>375</v>
      </c>
      <c r="E691" t="s">
        <v>10</v>
      </c>
      <c r="F691" t="s">
        <v>376</v>
      </c>
      <c r="G691">
        <v>475</v>
      </c>
      <c r="H691" t="s">
        <v>8</v>
      </c>
      <c r="I691" t="s">
        <v>8</v>
      </c>
      <c r="J691" t="s">
        <v>8</v>
      </c>
      <c r="K691" t="s">
        <v>12169</v>
      </c>
    </row>
    <row r="692" spans="1:11" x14ac:dyDescent="0.25">
      <c r="A692">
        <v>1480</v>
      </c>
      <c r="B692" t="s">
        <v>1153</v>
      </c>
      <c r="C692" t="s">
        <v>1154</v>
      </c>
      <c r="D692" t="s">
        <v>375</v>
      </c>
      <c r="E692" t="s">
        <v>10</v>
      </c>
      <c r="F692" t="s">
        <v>376</v>
      </c>
      <c r="G692">
        <v>475</v>
      </c>
      <c r="H692" t="s">
        <v>8</v>
      </c>
      <c r="I692" t="s">
        <v>8</v>
      </c>
      <c r="J692" t="s">
        <v>8</v>
      </c>
      <c r="K692" t="s">
        <v>12169</v>
      </c>
    </row>
    <row r="693" spans="1:11" x14ac:dyDescent="0.25">
      <c r="A693">
        <v>1481</v>
      </c>
      <c r="B693" t="s">
        <v>1155</v>
      </c>
      <c r="C693" t="s">
        <v>1156</v>
      </c>
      <c r="D693" t="s">
        <v>1157</v>
      </c>
      <c r="E693" t="s">
        <v>457</v>
      </c>
      <c r="F693" t="s">
        <v>1158</v>
      </c>
      <c r="G693">
        <v>476</v>
      </c>
      <c r="H693" t="s">
        <v>8</v>
      </c>
      <c r="I693" t="s">
        <v>8</v>
      </c>
      <c r="J693" t="s">
        <v>8</v>
      </c>
      <c r="K693" t="s">
        <v>12169</v>
      </c>
    </row>
    <row r="694" spans="1:11" x14ac:dyDescent="0.25">
      <c r="A694">
        <v>1483</v>
      </c>
      <c r="B694" t="s">
        <v>1159</v>
      </c>
      <c r="C694" t="s">
        <v>1160</v>
      </c>
      <c r="D694" t="s">
        <v>218</v>
      </c>
      <c r="E694" t="s">
        <v>10</v>
      </c>
      <c r="F694" t="s">
        <v>80</v>
      </c>
      <c r="G694">
        <v>478</v>
      </c>
      <c r="H694" t="s">
        <v>8</v>
      </c>
      <c r="I694" t="s">
        <v>8</v>
      </c>
      <c r="J694" t="s">
        <v>8</v>
      </c>
      <c r="K694" t="s">
        <v>12169</v>
      </c>
    </row>
    <row r="695" spans="1:11" x14ac:dyDescent="0.25">
      <c r="A695">
        <v>1484</v>
      </c>
      <c r="B695" t="s">
        <v>1161</v>
      </c>
      <c r="C695" t="s">
        <v>1162</v>
      </c>
      <c r="D695" t="s">
        <v>1163</v>
      </c>
      <c r="E695" t="s">
        <v>10</v>
      </c>
      <c r="F695" t="s">
        <v>273</v>
      </c>
      <c r="G695">
        <v>479</v>
      </c>
      <c r="H695" t="s">
        <v>8</v>
      </c>
      <c r="I695" t="s">
        <v>8</v>
      </c>
      <c r="J695" t="s">
        <v>8</v>
      </c>
      <c r="K695" t="s">
        <v>12169</v>
      </c>
    </row>
    <row r="696" spans="1:11" x14ac:dyDescent="0.25">
      <c r="A696">
        <v>1485</v>
      </c>
      <c r="B696" t="s">
        <v>1164</v>
      </c>
      <c r="C696" t="s">
        <v>1165</v>
      </c>
      <c r="D696" t="s">
        <v>646</v>
      </c>
      <c r="E696" t="s">
        <v>10</v>
      </c>
      <c r="F696" t="s">
        <v>273</v>
      </c>
      <c r="G696">
        <v>480</v>
      </c>
      <c r="H696" t="s">
        <v>8</v>
      </c>
      <c r="I696" t="s">
        <v>8</v>
      </c>
      <c r="J696" t="s">
        <v>8</v>
      </c>
      <c r="K696" t="s">
        <v>12169</v>
      </c>
    </row>
    <row r="697" spans="1:11" x14ac:dyDescent="0.25">
      <c r="A697">
        <v>1486</v>
      </c>
      <c r="B697" t="s">
        <v>1166</v>
      </c>
      <c r="C697" t="s">
        <v>1167</v>
      </c>
      <c r="D697" t="s">
        <v>36</v>
      </c>
      <c r="E697" t="s">
        <v>10</v>
      </c>
      <c r="F697" t="s">
        <v>37</v>
      </c>
      <c r="G697">
        <v>481</v>
      </c>
      <c r="H697" t="s">
        <v>8</v>
      </c>
      <c r="I697" t="s">
        <v>8</v>
      </c>
      <c r="J697" t="s">
        <v>8</v>
      </c>
      <c r="K697" t="s">
        <v>12169</v>
      </c>
    </row>
    <row r="698" spans="1:11" x14ac:dyDescent="0.25">
      <c r="A698">
        <v>1487</v>
      </c>
      <c r="B698" t="s">
        <v>1168</v>
      </c>
      <c r="C698" t="s">
        <v>8716</v>
      </c>
      <c r="D698" t="s">
        <v>1169</v>
      </c>
      <c r="E698" t="s">
        <v>10</v>
      </c>
      <c r="F698" t="s">
        <v>1170</v>
      </c>
      <c r="G698">
        <v>482</v>
      </c>
      <c r="H698" t="s">
        <v>8</v>
      </c>
      <c r="I698" t="s">
        <v>8</v>
      </c>
      <c r="J698" t="s">
        <v>8</v>
      </c>
      <c r="K698" t="s">
        <v>12169</v>
      </c>
    </row>
    <row r="699" spans="1:11" x14ac:dyDescent="0.25">
      <c r="A699">
        <v>1488</v>
      </c>
      <c r="B699" t="s">
        <v>1171</v>
      </c>
      <c r="C699" t="s">
        <v>1172</v>
      </c>
      <c r="D699" t="s">
        <v>211</v>
      </c>
      <c r="E699" t="s">
        <v>174</v>
      </c>
      <c r="F699" t="s">
        <v>1173</v>
      </c>
      <c r="G699">
        <v>483</v>
      </c>
      <c r="H699" t="s">
        <v>8</v>
      </c>
      <c r="I699" t="s">
        <v>8</v>
      </c>
      <c r="J699" t="s">
        <v>8</v>
      </c>
      <c r="K699" t="s">
        <v>12169</v>
      </c>
    </row>
    <row r="700" spans="1:11" x14ac:dyDescent="0.25">
      <c r="A700">
        <v>1491</v>
      </c>
      <c r="B700" t="s">
        <v>1174</v>
      </c>
      <c r="C700" t="s">
        <v>1175</v>
      </c>
      <c r="D700" t="s">
        <v>36</v>
      </c>
      <c r="E700" t="s">
        <v>10</v>
      </c>
      <c r="F700" t="s">
        <v>37</v>
      </c>
      <c r="G700">
        <v>486</v>
      </c>
      <c r="H700" t="s">
        <v>8</v>
      </c>
      <c r="I700" t="s">
        <v>8</v>
      </c>
      <c r="J700" t="s">
        <v>8</v>
      </c>
      <c r="K700" t="s">
        <v>12169</v>
      </c>
    </row>
    <row r="701" spans="1:11" x14ac:dyDescent="0.25">
      <c r="A701">
        <v>1492</v>
      </c>
      <c r="B701" t="s">
        <v>1176</v>
      </c>
      <c r="C701" t="s">
        <v>1177</v>
      </c>
      <c r="D701" t="s">
        <v>36</v>
      </c>
      <c r="E701" t="s">
        <v>10</v>
      </c>
      <c r="F701" t="s">
        <v>37</v>
      </c>
      <c r="G701">
        <v>487</v>
      </c>
      <c r="H701" t="s">
        <v>8</v>
      </c>
      <c r="I701" t="s">
        <v>8</v>
      </c>
      <c r="J701" t="s">
        <v>8</v>
      </c>
      <c r="K701" t="s">
        <v>12169</v>
      </c>
    </row>
    <row r="702" spans="1:11" x14ac:dyDescent="0.25">
      <c r="A702">
        <v>1492</v>
      </c>
      <c r="B702" t="s">
        <v>1176</v>
      </c>
      <c r="C702" t="s">
        <v>1177</v>
      </c>
      <c r="D702" t="s">
        <v>36</v>
      </c>
      <c r="E702" t="s">
        <v>10</v>
      </c>
      <c r="F702" t="s">
        <v>37</v>
      </c>
      <c r="G702">
        <v>487</v>
      </c>
      <c r="H702" t="s">
        <v>8</v>
      </c>
      <c r="I702" t="s">
        <v>8</v>
      </c>
      <c r="J702" t="s">
        <v>8</v>
      </c>
      <c r="K702" t="s">
        <v>12169</v>
      </c>
    </row>
    <row r="703" spans="1:11" x14ac:dyDescent="0.25">
      <c r="A703">
        <v>1492</v>
      </c>
      <c r="B703" t="s">
        <v>1176</v>
      </c>
      <c r="C703" t="s">
        <v>1177</v>
      </c>
      <c r="D703" t="s">
        <v>36</v>
      </c>
      <c r="E703" t="s">
        <v>10</v>
      </c>
      <c r="F703" t="s">
        <v>37</v>
      </c>
      <c r="G703">
        <v>487</v>
      </c>
      <c r="H703" t="s">
        <v>8</v>
      </c>
      <c r="I703" t="s">
        <v>8</v>
      </c>
      <c r="J703" t="s">
        <v>8</v>
      </c>
      <c r="K703" t="s">
        <v>12169</v>
      </c>
    </row>
    <row r="704" spans="1:11" x14ac:dyDescent="0.25">
      <c r="A704">
        <v>1492</v>
      </c>
      <c r="B704" t="s">
        <v>1176</v>
      </c>
      <c r="C704" t="s">
        <v>1177</v>
      </c>
      <c r="D704" t="s">
        <v>36</v>
      </c>
      <c r="E704" t="s">
        <v>10</v>
      </c>
      <c r="F704" t="s">
        <v>37</v>
      </c>
      <c r="G704">
        <v>487</v>
      </c>
      <c r="H704" t="s">
        <v>8</v>
      </c>
      <c r="I704" t="s">
        <v>8</v>
      </c>
      <c r="J704" t="s">
        <v>8</v>
      </c>
      <c r="K704" t="s">
        <v>12169</v>
      </c>
    </row>
    <row r="705" spans="1:11" x14ac:dyDescent="0.25">
      <c r="A705">
        <v>1493</v>
      </c>
      <c r="B705" t="s">
        <v>1178</v>
      </c>
      <c r="C705" t="s">
        <v>1179</v>
      </c>
      <c r="D705" t="s">
        <v>36</v>
      </c>
      <c r="E705" t="s">
        <v>10</v>
      </c>
      <c r="F705" t="s">
        <v>37</v>
      </c>
      <c r="G705">
        <v>488</v>
      </c>
      <c r="H705" t="s">
        <v>8</v>
      </c>
      <c r="I705" t="s">
        <v>8</v>
      </c>
      <c r="J705" t="s">
        <v>8</v>
      </c>
      <c r="K705" t="s">
        <v>12169</v>
      </c>
    </row>
    <row r="706" spans="1:11" x14ac:dyDescent="0.25">
      <c r="A706">
        <v>1494</v>
      </c>
      <c r="B706" t="s">
        <v>1180</v>
      </c>
      <c r="C706" t="s">
        <v>1181</v>
      </c>
      <c r="D706" t="s">
        <v>83</v>
      </c>
      <c r="E706" t="s">
        <v>10</v>
      </c>
      <c r="F706" t="s">
        <v>84</v>
      </c>
      <c r="G706">
        <v>489</v>
      </c>
      <c r="H706" t="s">
        <v>8</v>
      </c>
      <c r="I706" t="s">
        <v>8</v>
      </c>
      <c r="J706" t="s">
        <v>8</v>
      </c>
      <c r="K706" t="s">
        <v>12169</v>
      </c>
    </row>
    <row r="707" spans="1:11" x14ac:dyDescent="0.25">
      <c r="A707">
        <v>1495</v>
      </c>
      <c r="B707" t="s">
        <v>1182</v>
      </c>
      <c r="C707" t="s">
        <v>1183</v>
      </c>
      <c r="D707" t="s">
        <v>293</v>
      </c>
      <c r="E707" t="s">
        <v>10</v>
      </c>
      <c r="F707" t="s">
        <v>294</v>
      </c>
      <c r="G707">
        <v>490</v>
      </c>
      <c r="H707" t="s">
        <v>8</v>
      </c>
      <c r="I707" t="s">
        <v>8</v>
      </c>
      <c r="J707" t="s">
        <v>8</v>
      </c>
      <c r="K707" t="s">
        <v>12169</v>
      </c>
    </row>
    <row r="708" spans="1:11" x14ac:dyDescent="0.25">
      <c r="A708">
        <v>1496</v>
      </c>
      <c r="B708" t="s">
        <v>1184</v>
      </c>
      <c r="C708" t="s">
        <v>1185</v>
      </c>
      <c r="D708" t="s">
        <v>83</v>
      </c>
      <c r="E708" t="s">
        <v>10</v>
      </c>
      <c r="F708" t="s">
        <v>84</v>
      </c>
      <c r="G708">
        <v>491</v>
      </c>
      <c r="H708" t="s">
        <v>8</v>
      </c>
      <c r="I708" t="s">
        <v>8</v>
      </c>
      <c r="J708" t="s">
        <v>8</v>
      </c>
      <c r="K708" t="s">
        <v>12169</v>
      </c>
    </row>
    <row r="709" spans="1:11" x14ac:dyDescent="0.25">
      <c r="A709">
        <v>1497</v>
      </c>
      <c r="B709" t="s">
        <v>1186</v>
      </c>
      <c r="C709" t="s">
        <v>1187</v>
      </c>
      <c r="D709" t="s">
        <v>323</v>
      </c>
      <c r="E709" t="s">
        <v>10</v>
      </c>
      <c r="F709" t="s">
        <v>37</v>
      </c>
      <c r="G709">
        <v>492</v>
      </c>
      <c r="H709" t="s">
        <v>8</v>
      </c>
      <c r="I709" t="s">
        <v>8</v>
      </c>
      <c r="J709" t="s">
        <v>8</v>
      </c>
      <c r="K709" t="s">
        <v>12169</v>
      </c>
    </row>
    <row r="710" spans="1:11" x14ac:dyDescent="0.25">
      <c r="A710">
        <v>1498</v>
      </c>
      <c r="B710" t="s">
        <v>1188</v>
      </c>
      <c r="C710" t="s">
        <v>1189</v>
      </c>
      <c r="D710" t="s">
        <v>1190</v>
      </c>
      <c r="E710" t="s">
        <v>148</v>
      </c>
      <c r="F710" t="s">
        <v>1191</v>
      </c>
      <c r="G710">
        <v>493</v>
      </c>
      <c r="H710" t="s">
        <v>8</v>
      </c>
      <c r="I710" t="s">
        <v>8</v>
      </c>
      <c r="J710" t="s">
        <v>8</v>
      </c>
      <c r="K710" t="s">
        <v>12169</v>
      </c>
    </row>
    <row r="711" spans="1:11" x14ac:dyDescent="0.25">
      <c r="A711">
        <v>1499</v>
      </c>
      <c r="B711" t="s">
        <v>1192</v>
      </c>
      <c r="C711" t="s">
        <v>1193</v>
      </c>
      <c r="D711" t="s">
        <v>1194</v>
      </c>
      <c r="E711" t="s">
        <v>10</v>
      </c>
      <c r="F711" t="s">
        <v>40</v>
      </c>
      <c r="G711">
        <v>494</v>
      </c>
      <c r="H711" t="s">
        <v>8</v>
      </c>
      <c r="I711" t="s">
        <v>8</v>
      </c>
      <c r="J711" t="s">
        <v>8</v>
      </c>
      <c r="K711" t="s">
        <v>12169</v>
      </c>
    </row>
    <row r="712" spans="1:11" x14ac:dyDescent="0.25">
      <c r="A712">
        <v>1501</v>
      </c>
      <c r="B712" t="s">
        <v>1195</v>
      </c>
      <c r="C712" t="s">
        <v>1196</v>
      </c>
      <c r="D712" t="s">
        <v>147</v>
      </c>
      <c r="E712" t="s">
        <v>148</v>
      </c>
      <c r="F712" t="s">
        <v>1197</v>
      </c>
      <c r="G712">
        <v>496</v>
      </c>
      <c r="H712" t="s">
        <v>8</v>
      </c>
      <c r="I712" t="s">
        <v>8</v>
      </c>
      <c r="J712" t="s">
        <v>8</v>
      </c>
      <c r="K712" t="s">
        <v>12169</v>
      </c>
    </row>
    <row r="713" spans="1:11" x14ac:dyDescent="0.25">
      <c r="A713">
        <v>1503</v>
      </c>
      <c r="B713" t="s">
        <v>1198</v>
      </c>
      <c r="C713" t="s">
        <v>1199</v>
      </c>
      <c r="D713" t="s">
        <v>43</v>
      </c>
      <c r="E713" t="s">
        <v>10</v>
      </c>
      <c r="F713" t="s">
        <v>44</v>
      </c>
      <c r="G713">
        <v>498</v>
      </c>
      <c r="H713" t="s">
        <v>8</v>
      </c>
      <c r="I713" t="s">
        <v>8</v>
      </c>
      <c r="J713" t="s">
        <v>8</v>
      </c>
      <c r="K713" t="s">
        <v>12169</v>
      </c>
    </row>
    <row r="714" spans="1:11" x14ac:dyDescent="0.25">
      <c r="A714">
        <v>1505</v>
      </c>
      <c r="B714" t="s">
        <v>1200</v>
      </c>
      <c r="C714" t="s">
        <v>1201</v>
      </c>
      <c r="D714" t="s">
        <v>336</v>
      </c>
      <c r="E714" t="s">
        <v>10</v>
      </c>
      <c r="F714" t="s">
        <v>337</v>
      </c>
      <c r="G714">
        <v>500</v>
      </c>
      <c r="H714" t="s">
        <v>8</v>
      </c>
      <c r="I714" t="s">
        <v>8</v>
      </c>
      <c r="J714" t="s">
        <v>8</v>
      </c>
      <c r="K714" t="s">
        <v>12169</v>
      </c>
    </row>
    <row r="715" spans="1:11" x14ac:dyDescent="0.25">
      <c r="A715">
        <v>1505</v>
      </c>
      <c r="B715" t="s">
        <v>1200</v>
      </c>
      <c r="C715" t="s">
        <v>1201</v>
      </c>
      <c r="D715" t="s">
        <v>336</v>
      </c>
      <c r="E715" t="s">
        <v>10</v>
      </c>
      <c r="F715" t="s">
        <v>337</v>
      </c>
      <c r="G715">
        <v>500</v>
      </c>
      <c r="H715" t="s">
        <v>8</v>
      </c>
      <c r="I715" t="s">
        <v>8</v>
      </c>
      <c r="J715" t="s">
        <v>8</v>
      </c>
      <c r="K715" t="s">
        <v>12169</v>
      </c>
    </row>
    <row r="716" spans="1:11" x14ac:dyDescent="0.25">
      <c r="A716">
        <v>1505</v>
      </c>
      <c r="B716" t="s">
        <v>1200</v>
      </c>
      <c r="C716" t="s">
        <v>1201</v>
      </c>
      <c r="D716" t="s">
        <v>336</v>
      </c>
      <c r="E716" t="s">
        <v>10</v>
      </c>
      <c r="F716" t="s">
        <v>337</v>
      </c>
      <c r="G716">
        <v>500</v>
      </c>
      <c r="H716" t="s">
        <v>8</v>
      </c>
      <c r="I716" t="s">
        <v>8</v>
      </c>
      <c r="J716" t="s">
        <v>8</v>
      </c>
      <c r="K716" t="s">
        <v>12169</v>
      </c>
    </row>
    <row r="717" spans="1:11" x14ac:dyDescent="0.25">
      <c r="A717">
        <v>1506</v>
      </c>
      <c r="B717" t="s">
        <v>1202</v>
      </c>
      <c r="C717" t="s">
        <v>1203</v>
      </c>
      <c r="D717" t="s">
        <v>1204</v>
      </c>
      <c r="E717" t="s">
        <v>821</v>
      </c>
      <c r="F717" t="s">
        <v>1205</v>
      </c>
      <c r="G717">
        <v>501</v>
      </c>
      <c r="H717" t="s">
        <v>8</v>
      </c>
      <c r="I717" t="s">
        <v>8</v>
      </c>
      <c r="J717" t="s">
        <v>8</v>
      </c>
      <c r="K717" t="s">
        <v>12169</v>
      </c>
    </row>
    <row r="718" spans="1:11" x14ac:dyDescent="0.25">
      <c r="A718">
        <v>1506</v>
      </c>
      <c r="B718" t="s">
        <v>1202</v>
      </c>
      <c r="C718" t="s">
        <v>1203</v>
      </c>
      <c r="D718" t="s">
        <v>1204</v>
      </c>
      <c r="E718" t="s">
        <v>821</v>
      </c>
      <c r="F718" t="s">
        <v>1205</v>
      </c>
      <c r="G718">
        <v>501</v>
      </c>
      <c r="H718" t="s">
        <v>8</v>
      </c>
      <c r="I718" t="s">
        <v>8</v>
      </c>
      <c r="J718" t="s">
        <v>8</v>
      </c>
      <c r="K718" t="s">
        <v>12169</v>
      </c>
    </row>
    <row r="719" spans="1:11" x14ac:dyDescent="0.25">
      <c r="A719">
        <v>1506</v>
      </c>
      <c r="B719" t="s">
        <v>1202</v>
      </c>
      <c r="C719" t="s">
        <v>1203</v>
      </c>
      <c r="D719" t="s">
        <v>1204</v>
      </c>
      <c r="E719" t="s">
        <v>821</v>
      </c>
      <c r="F719" t="s">
        <v>1205</v>
      </c>
      <c r="G719">
        <v>501</v>
      </c>
      <c r="H719" t="s">
        <v>8</v>
      </c>
      <c r="I719" t="s">
        <v>8</v>
      </c>
      <c r="J719" t="s">
        <v>8</v>
      </c>
      <c r="K719" t="s">
        <v>12169</v>
      </c>
    </row>
    <row r="720" spans="1:11" x14ac:dyDescent="0.25">
      <c r="A720">
        <v>1506</v>
      </c>
      <c r="B720" t="s">
        <v>1202</v>
      </c>
      <c r="C720" t="s">
        <v>1203</v>
      </c>
      <c r="D720" t="s">
        <v>1204</v>
      </c>
      <c r="E720" t="s">
        <v>821</v>
      </c>
      <c r="F720" t="s">
        <v>1205</v>
      </c>
      <c r="G720">
        <v>501</v>
      </c>
      <c r="H720" t="s">
        <v>8</v>
      </c>
      <c r="I720" t="s">
        <v>8</v>
      </c>
      <c r="J720" t="s">
        <v>8</v>
      </c>
      <c r="K720" t="s">
        <v>12169</v>
      </c>
    </row>
    <row r="721" spans="1:11" x14ac:dyDescent="0.25">
      <c r="A721">
        <v>1506</v>
      </c>
      <c r="B721" t="s">
        <v>1202</v>
      </c>
      <c r="C721" t="s">
        <v>1203</v>
      </c>
      <c r="D721" t="s">
        <v>1204</v>
      </c>
      <c r="E721" t="s">
        <v>821</v>
      </c>
      <c r="F721" t="s">
        <v>1205</v>
      </c>
      <c r="G721">
        <v>501</v>
      </c>
      <c r="H721" t="s">
        <v>8</v>
      </c>
      <c r="I721" t="s">
        <v>8</v>
      </c>
      <c r="J721" t="s">
        <v>8</v>
      </c>
      <c r="K721" t="s">
        <v>12169</v>
      </c>
    </row>
    <row r="722" spans="1:11" x14ac:dyDescent="0.25">
      <c r="A722">
        <v>1506</v>
      </c>
      <c r="B722" t="s">
        <v>1202</v>
      </c>
      <c r="C722" t="s">
        <v>1203</v>
      </c>
      <c r="D722" t="s">
        <v>1204</v>
      </c>
      <c r="E722" t="s">
        <v>821</v>
      </c>
      <c r="F722" t="s">
        <v>1205</v>
      </c>
      <c r="G722">
        <v>501</v>
      </c>
      <c r="H722" t="s">
        <v>8</v>
      </c>
      <c r="I722" t="s">
        <v>8</v>
      </c>
      <c r="J722" t="s">
        <v>8</v>
      </c>
      <c r="K722" t="s">
        <v>12169</v>
      </c>
    </row>
    <row r="723" spans="1:11" x14ac:dyDescent="0.25">
      <c r="A723">
        <v>1506</v>
      </c>
      <c r="B723" t="s">
        <v>1202</v>
      </c>
      <c r="C723" t="s">
        <v>1203</v>
      </c>
      <c r="D723" t="s">
        <v>1204</v>
      </c>
      <c r="E723" t="s">
        <v>821</v>
      </c>
      <c r="F723" t="s">
        <v>1205</v>
      </c>
      <c r="G723">
        <v>501</v>
      </c>
      <c r="H723" t="s">
        <v>8</v>
      </c>
      <c r="I723" t="s">
        <v>8</v>
      </c>
      <c r="J723" t="s">
        <v>8</v>
      </c>
      <c r="K723" t="s">
        <v>12169</v>
      </c>
    </row>
    <row r="724" spans="1:11" x14ac:dyDescent="0.25">
      <c r="A724">
        <v>1506</v>
      </c>
      <c r="B724" t="s">
        <v>1202</v>
      </c>
      <c r="C724" t="s">
        <v>1203</v>
      </c>
      <c r="D724" t="s">
        <v>1204</v>
      </c>
      <c r="E724" t="s">
        <v>821</v>
      </c>
      <c r="F724" t="s">
        <v>1205</v>
      </c>
      <c r="G724">
        <v>501</v>
      </c>
      <c r="H724" t="s">
        <v>8</v>
      </c>
      <c r="I724" t="s">
        <v>8</v>
      </c>
      <c r="J724" t="s">
        <v>8</v>
      </c>
      <c r="K724" t="s">
        <v>12169</v>
      </c>
    </row>
    <row r="725" spans="1:11" x14ac:dyDescent="0.25">
      <c r="A725">
        <v>1506</v>
      </c>
      <c r="B725" t="s">
        <v>1202</v>
      </c>
      <c r="C725" t="s">
        <v>1203</v>
      </c>
      <c r="D725" t="s">
        <v>1204</v>
      </c>
      <c r="E725" t="s">
        <v>821</v>
      </c>
      <c r="F725" t="s">
        <v>1205</v>
      </c>
      <c r="G725">
        <v>501</v>
      </c>
      <c r="H725" t="s">
        <v>8</v>
      </c>
      <c r="I725" t="s">
        <v>8</v>
      </c>
      <c r="J725" t="s">
        <v>8</v>
      </c>
      <c r="K725" t="s">
        <v>12169</v>
      </c>
    </row>
    <row r="726" spans="1:11" x14ac:dyDescent="0.25">
      <c r="A726">
        <v>1506</v>
      </c>
      <c r="B726" t="s">
        <v>1202</v>
      </c>
      <c r="C726" t="s">
        <v>1203</v>
      </c>
      <c r="D726" t="s">
        <v>1204</v>
      </c>
      <c r="E726" t="s">
        <v>821</v>
      </c>
      <c r="F726" t="s">
        <v>1205</v>
      </c>
      <c r="G726">
        <v>501</v>
      </c>
      <c r="H726" t="s">
        <v>8</v>
      </c>
      <c r="I726" t="s">
        <v>8</v>
      </c>
      <c r="J726" t="s">
        <v>8</v>
      </c>
      <c r="K726" t="s">
        <v>12169</v>
      </c>
    </row>
    <row r="727" spans="1:11" x14ac:dyDescent="0.25">
      <c r="A727">
        <v>1506</v>
      </c>
      <c r="B727" t="s">
        <v>1202</v>
      </c>
      <c r="C727" t="s">
        <v>1203</v>
      </c>
      <c r="D727" t="s">
        <v>1204</v>
      </c>
      <c r="E727" t="s">
        <v>821</v>
      </c>
      <c r="F727" t="s">
        <v>1205</v>
      </c>
      <c r="G727">
        <v>501</v>
      </c>
      <c r="H727" t="s">
        <v>8</v>
      </c>
      <c r="I727" t="s">
        <v>8</v>
      </c>
      <c r="J727" t="s">
        <v>8</v>
      </c>
      <c r="K727" t="s">
        <v>12169</v>
      </c>
    </row>
    <row r="728" spans="1:11" x14ac:dyDescent="0.25">
      <c r="A728">
        <v>1506</v>
      </c>
      <c r="B728" t="s">
        <v>1202</v>
      </c>
      <c r="C728" t="s">
        <v>1203</v>
      </c>
      <c r="D728" t="s">
        <v>1204</v>
      </c>
      <c r="E728" t="s">
        <v>821</v>
      </c>
      <c r="F728" t="s">
        <v>1205</v>
      </c>
      <c r="G728">
        <v>501</v>
      </c>
      <c r="H728" t="s">
        <v>8</v>
      </c>
      <c r="I728" t="s">
        <v>8</v>
      </c>
      <c r="J728" t="s">
        <v>8</v>
      </c>
      <c r="K728" t="s">
        <v>12169</v>
      </c>
    </row>
    <row r="729" spans="1:11" x14ac:dyDescent="0.25">
      <c r="A729">
        <v>1506</v>
      </c>
      <c r="B729" t="s">
        <v>1202</v>
      </c>
      <c r="C729" t="s">
        <v>1203</v>
      </c>
      <c r="D729" t="s">
        <v>1204</v>
      </c>
      <c r="E729" t="s">
        <v>821</v>
      </c>
      <c r="F729" t="s">
        <v>1205</v>
      </c>
      <c r="G729">
        <v>501</v>
      </c>
      <c r="H729" t="s">
        <v>8</v>
      </c>
      <c r="I729" t="s">
        <v>8</v>
      </c>
      <c r="J729" t="s">
        <v>8</v>
      </c>
      <c r="K729" t="s">
        <v>12169</v>
      </c>
    </row>
    <row r="730" spans="1:11" x14ac:dyDescent="0.25">
      <c r="A730">
        <v>1506</v>
      </c>
      <c r="B730" t="s">
        <v>1202</v>
      </c>
      <c r="C730" t="s">
        <v>1203</v>
      </c>
      <c r="D730" t="s">
        <v>1204</v>
      </c>
      <c r="E730" t="s">
        <v>821</v>
      </c>
      <c r="F730" t="s">
        <v>1205</v>
      </c>
      <c r="G730">
        <v>501</v>
      </c>
      <c r="H730" t="s">
        <v>8</v>
      </c>
      <c r="I730" t="s">
        <v>8</v>
      </c>
      <c r="J730" t="s">
        <v>8</v>
      </c>
      <c r="K730" t="s">
        <v>12169</v>
      </c>
    </row>
    <row r="731" spans="1:11" x14ac:dyDescent="0.25">
      <c r="A731">
        <v>1506</v>
      </c>
      <c r="B731" t="s">
        <v>1202</v>
      </c>
      <c r="C731" t="s">
        <v>1203</v>
      </c>
      <c r="D731" t="s">
        <v>1204</v>
      </c>
      <c r="E731" t="s">
        <v>821</v>
      </c>
      <c r="F731" t="s">
        <v>1205</v>
      </c>
      <c r="G731">
        <v>501</v>
      </c>
      <c r="H731" t="s">
        <v>8</v>
      </c>
      <c r="I731" t="s">
        <v>8</v>
      </c>
      <c r="J731" t="s">
        <v>8</v>
      </c>
      <c r="K731" t="s">
        <v>12169</v>
      </c>
    </row>
    <row r="732" spans="1:11" x14ac:dyDescent="0.25">
      <c r="A732">
        <v>1506</v>
      </c>
      <c r="B732" t="s">
        <v>1202</v>
      </c>
      <c r="C732" t="s">
        <v>1203</v>
      </c>
      <c r="D732" t="s">
        <v>1204</v>
      </c>
      <c r="E732" t="s">
        <v>821</v>
      </c>
      <c r="F732" t="s">
        <v>1205</v>
      </c>
      <c r="G732">
        <v>501</v>
      </c>
      <c r="H732" t="s">
        <v>8</v>
      </c>
      <c r="I732" t="s">
        <v>8</v>
      </c>
      <c r="J732" t="s">
        <v>8</v>
      </c>
      <c r="K732" t="s">
        <v>12169</v>
      </c>
    </row>
    <row r="733" spans="1:11" x14ac:dyDescent="0.25">
      <c r="A733">
        <v>1506</v>
      </c>
      <c r="B733" t="s">
        <v>1202</v>
      </c>
      <c r="C733" t="s">
        <v>1203</v>
      </c>
      <c r="D733" t="s">
        <v>1204</v>
      </c>
      <c r="E733" t="s">
        <v>821</v>
      </c>
      <c r="F733" t="s">
        <v>1205</v>
      </c>
      <c r="G733">
        <v>501</v>
      </c>
      <c r="H733" t="s">
        <v>8</v>
      </c>
      <c r="I733" t="s">
        <v>8</v>
      </c>
      <c r="J733" t="s">
        <v>8</v>
      </c>
      <c r="K733" t="s">
        <v>12169</v>
      </c>
    </row>
    <row r="734" spans="1:11" x14ac:dyDescent="0.25">
      <c r="A734">
        <v>1506</v>
      </c>
      <c r="B734" t="s">
        <v>1202</v>
      </c>
      <c r="C734" t="s">
        <v>1203</v>
      </c>
      <c r="D734" t="s">
        <v>1204</v>
      </c>
      <c r="E734" t="s">
        <v>821</v>
      </c>
      <c r="F734" t="s">
        <v>1205</v>
      </c>
      <c r="G734">
        <v>501</v>
      </c>
      <c r="H734" t="s">
        <v>8</v>
      </c>
      <c r="I734" t="s">
        <v>8</v>
      </c>
      <c r="J734" t="s">
        <v>8</v>
      </c>
      <c r="K734" t="s">
        <v>12169</v>
      </c>
    </row>
    <row r="735" spans="1:11" x14ac:dyDescent="0.25">
      <c r="A735">
        <v>1506</v>
      </c>
      <c r="B735" t="s">
        <v>1202</v>
      </c>
      <c r="C735" t="s">
        <v>1203</v>
      </c>
      <c r="D735" t="s">
        <v>1204</v>
      </c>
      <c r="E735" t="s">
        <v>821</v>
      </c>
      <c r="F735" t="s">
        <v>1205</v>
      </c>
      <c r="G735">
        <v>501</v>
      </c>
      <c r="H735" t="s">
        <v>8</v>
      </c>
      <c r="I735" t="s">
        <v>8</v>
      </c>
      <c r="J735" t="s">
        <v>8</v>
      </c>
      <c r="K735" t="s">
        <v>12169</v>
      </c>
    </row>
    <row r="736" spans="1:11" x14ac:dyDescent="0.25">
      <c r="A736">
        <v>1506</v>
      </c>
      <c r="B736" t="s">
        <v>1202</v>
      </c>
      <c r="C736" t="s">
        <v>1203</v>
      </c>
      <c r="D736" t="s">
        <v>1204</v>
      </c>
      <c r="E736" t="s">
        <v>821</v>
      </c>
      <c r="F736" t="s">
        <v>1205</v>
      </c>
      <c r="G736">
        <v>501</v>
      </c>
      <c r="H736" t="s">
        <v>8</v>
      </c>
      <c r="I736" t="s">
        <v>8</v>
      </c>
      <c r="J736" t="s">
        <v>8</v>
      </c>
      <c r="K736" t="s">
        <v>12169</v>
      </c>
    </row>
    <row r="737" spans="1:11" x14ac:dyDescent="0.25">
      <c r="A737">
        <v>1506</v>
      </c>
      <c r="B737" t="s">
        <v>1202</v>
      </c>
      <c r="C737" t="s">
        <v>1203</v>
      </c>
      <c r="D737" t="s">
        <v>1204</v>
      </c>
      <c r="E737" t="s">
        <v>821</v>
      </c>
      <c r="F737" t="s">
        <v>1205</v>
      </c>
      <c r="G737">
        <v>501</v>
      </c>
      <c r="H737" t="s">
        <v>8</v>
      </c>
      <c r="I737" t="s">
        <v>8</v>
      </c>
      <c r="J737" t="s">
        <v>8</v>
      </c>
      <c r="K737" t="s">
        <v>12169</v>
      </c>
    </row>
    <row r="738" spans="1:11" x14ac:dyDescent="0.25">
      <c r="A738">
        <v>1506</v>
      </c>
      <c r="B738" t="s">
        <v>1202</v>
      </c>
      <c r="C738" t="s">
        <v>1203</v>
      </c>
      <c r="D738" t="s">
        <v>1204</v>
      </c>
      <c r="E738" t="s">
        <v>821</v>
      </c>
      <c r="F738" t="s">
        <v>1205</v>
      </c>
      <c r="G738">
        <v>501</v>
      </c>
      <c r="H738" t="s">
        <v>8</v>
      </c>
      <c r="I738" t="s">
        <v>8</v>
      </c>
      <c r="J738" t="s">
        <v>8</v>
      </c>
      <c r="K738" t="s">
        <v>12169</v>
      </c>
    </row>
    <row r="739" spans="1:11" x14ac:dyDescent="0.25">
      <c r="A739">
        <v>1506</v>
      </c>
      <c r="B739" t="s">
        <v>1202</v>
      </c>
      <c r="C739" t="s">
        <v>1203</v>
      </c>
      <c r="D739" t="s">
        <v>1204</v>
      </c>
      <c r="E739" t="s">
        <v>821</v>
      </c>
      <c r="F739" t="s">
        <v>1205</v>
      </c>
      <c r="G739">
        <v>501</v>
      </c>
      <c r="H739" t="s">
        <v>8</v>
      </c>
      <c r="I739" t="s">
        <v>8</v>
      </c>
      <c r="J739" t="s">
        <v>8</v>
      </c>
      <c r="K739" t="s">
        <v>12169</v>
      </c>
    </row>
    <row r="740" spans="1:11" x14ac:dyDescent="0.25">
      <c r="A740">
        <v>1506</v>
      </c>
      <c r="B740" t="s">
        <v>1202</v>
      </c>
      <c r="C740" t="s">
        <v>1203</v>
      </c>
      <c r="D740" t="s">
        <v>1204</v>
      </c>
      <c r="E740" t="s">
        <v>821</v>
      </c>
      <c r="F740" t="s">
        <v>1205</v>
      </c>
      <c r="G740">
        <v>501</v>
      </c>
      <c r="H740" t="s">
        <v>8</v>
      </c>
      <c r="I740" t="s">
        <v>8</v>
      </c>
      <c r="J740" t="s">
        <v>8</v>
      </c>
      <c r="K740" t="s">
        <v>12169</v>
      </c>
    </row>
    <row r="741" spans="1:11" x14ac:dyDescent="0.25">
      <c r="A741">
        <v>1506</v>
      </c>
      <c r="B741" t="s">
        <v>1202</v>
      </c>
      <c r="C741" t="s">
        <v>1203</v>
      </c>
      <c r="D741" t="s">
        <v>1204</v>
      </c>
      <c r="E741" t="s">
        <v>821</v>
      </c>
      <c r="F741" t="s">
        <v>1205</v>
      </c>
      <c r="G741">
        <v>501</v>
      </c>
      <c r="H741" t="s">
        <v>8</v>
      </c>
      <c r="I741" t="s">
        <v>8</v>
      </c>
      <c r="J741" t="s">
        <v>8</v>
      </c>
      <c r="K741" t="s">
        <v>12169</v>
      </c>
    </row>
    <row r="742" spans="1:11" x14ac:dyDescent="0.25">
      <c r="A742">
        <v>1506</v>
      </c>
      <c r="B742" t="s">
        <v>1202</v>
      </c>
      <c r="C742" t="s">
        <v>1203</v>
      </c>
      <c r="D742" t="s">
        <v>1204</v>
      </c>
      <c r="E742" t="s">
        <v>821</v>
      </c>
      <c r="F742" t="s">
        <v>1205</v>
      </c>
      <c r="G742">
        <v>501</v>
      </c>
      <c r="H742" t="s">
        <v>8</v>
      </c>
      <c r="I742" t="s">
        <v>8</v>
      </c>
      <c r="J742" t="s">
        <v>8</v>
      </c>
      <c r="K742" t="s">
        <v>12169</v>
      </c>
    </row>
    <row r="743" spans="1:11" x14ac:dyDescent="0.25">
      <c r="A743">
        <v>1506</v>
      </c>
      <c r="B743" t="s">
        <v>1202</v>
      </c>
      <c r="C743" t="s">
        <v>1203</v>
      </c>
      <c r="D743" t="s">
        <v>1204</v>
      </c>
      <c r="E743" t="s">
        <v>821</v>
      </c>
      <c r="F743" t="s">
        <v>1205</v>
      </c>
      <c r="G743">
        <v>501</v>
      </c>
      <c r="H743" t="s">
        <v>8</v>
      </c>
      <c r="I743" t="s">
        <v>8</v>
      </c>
      <c r="J743" t="s">
        <v>8</v>
      </c>
      <c r="K743" t="s">
        <v>12169</v>
      </c>
    </row>
    <row r="744" spans="1:11" x14ac:dyDescent="0.25">
      <c r="A744">
        <v>1506</v>
      </c>
      <c r="B744" t="s">
        <v>1202</v>
      </c>
      <c r="C744" t="s">
        <v>1203</v>
      </c>
      <c r="D744" t="s">
        <v>1204</v>
      </c>
      <c r="E744" t="s">
        <v>821</v>
      </c>
      <c r="F744" t="s">
        <v>1205</v>
      </c>
      <c r="G744">
        <v>501</v>
      </c>
      <c r="H744" t="s">
        <v>8</v>
      </c>
      <c r="I744" t="s">
        <v>8</v>
      </c>
      <c r="J744" t="s">
        <v>8</v>
      </c>
      <c r="K744" t="s">
        <v>12169</v>
      </c>
    </row>
    <row r="745" spans="1:11" x14ac:dyDescent="0.25">
      <c r="A745">
        <v>1506</v>
      </c>
      <c r="B745" t="s">
        <v>1202</v>
      </c>
      <c r="C745" t="s">
        <v>1203</v>
      </c>
      <c r="D745" t="s">
        <v>1204</v>
      </c>
      <c r="E745" t="s">
        <v>821</v>
      </c>
      <c r="F745" t="s">
        <v>1205</v>
      </c>
      <c r="G745">
        <v>501</v>
      </c>
      <c r="H745" t="s">
        <v>8</v>
      </c>
      <c r="I745" t="s">
        <v>8</v>
      </c>
      <c r="J745" t="s">
        <v>8</v>
      </c>
      <c r="K745" t="s">
        <v>12169</v>
      </c>
    </row>
    <row r="746" spans="1:11" x14ac:dyDescent="0.25">
      <c r="A746">
        <v>1506</v>
      </c>
      <c r="B746" t="s">
        <v>1202</v>
      </c>
      <c r="C746" t="s">
        <v>1203</v>
      </c>
      <c r="D746" t="s">
        <v>1204</v>
      </c>
      <c r="E746" t="s">
        <v>821</v>
      </c>
      <c r="F746" t="s">
        <v>1205</v>
      </c>
      <c r="G746">
        <v>501</v>
      </c>
      <c r="H746" t="s">
        <v>8</v>
      </c>
      <c r="I746" t="s">
        <v>8</v>
      </c>
      <c r="J746" t="s">
        <v>8</v>
      </c>
      <c r="K746" t="s">
        <v>12169</v>
      </c>
    </row>
    <row r="747" spans="1:11" x14ac:dyDescent="0.25">
      <c r="A747">
        <v>1506</v>
      </c>
      <c r="B747" t="s">
        <v>1202</v>
      </c>
      <c r="C747" t="s">
        <v>1203</v>
      </c>
      <c r="D747" t="s">
        <v>1204</v>
      </c>
      <c r="E747" t="s">
        <v>821</v>
      </c>
      <c r="F747" t="s">
        <v>1205</v>
      </c>
      <c r="G747">
        <v>501</v>
      </c>
      <c r="H747" t="s">
        <v>8</v>
      </c>
      <c r="I747" t="s">
        <v>8</v>
      </c>
      <c r="J747" t="s">
        <v>8</v>
      </c>
      <c r="K747" t="s">
        <v>12169</v>
      </c>
    </row>
    <row r="748" spans="1:11" x14ac:dyDescent="0.25">
      <c r="A748">
        <v>1506</v>
      </c>
      <c r="B748" t="s">
        <v>1202</v>
      </c>
      <c r="C748" t="s">
        <v>1203</v>
      </c>
      <c r="D748" t="s">
        <v>1204</v>
      </c>
      <c r="E748" t="s">
        <v>821</v>
      </c>
      <c r="F748" t="s">
        <v>1205</v>
      </c>
      <c r="G748">
        <v>501</v>
      </c>
      <c r="H748" t="s">
        <v>8</v>
      </c>
      <c r="I748" t="s">
        <v>8</v>
      </c>
      <c r="J748" t="s">
        <v>8</v>
      </c>
      <c r="K748" t="s">
        <v>12169</v>
      </c>
    </row>
    <row r="749" spans="1:11" x14ac:dyDescent="0.25">
      <c r="A749">
        <v>1506</v>
      </c>
      <c r="B749" t="s">
        <v>1202</v>
      </c>
      <c r="C749" t="s">
        <v>1203</v>
      </c>
      <c r="D749" t="s">
        <v>1204</v>
      </c>
      <c r="E749" t="s">
        <v>821</v>
      </c>
      <c r="F749" t="s">
        <v>1205</v>
      </c>
      <c r="G749">
        <v>501</v>
      </c>
      <c r="H749" t="s">
        <v>8</v>
      </c>
      <c r="I749" t="s">
        <v>8</v>
      </c>
      <c r="J749" t="s">
        <v>8</v>
      </c>
      <c r="K749" t="s">
        <v>12169</v>
      </c>
    </row>
    <row r="750" spans="1:11" x14ac:dyDescent="0.25">
      <c r="A750">
        <v>1507</v>
      </c>
      <c r="B750" t="s">
        <v>1206</v>
      </c>
      <c r="C750" t="s">
        <v>1207</v>
      </c>
      <c r="D750" t="s">
        <v>36</v>
      </c>
      <c r="E750" t="s">
        <v>10</v>
      </c>
      <c r="F750" t="s">
        <v>406</v>
      </c>
      <c r="G750">
        <v>502</v>
      </c>
      <c r="H750" t="s">
        <v>8</v>
      </c>
      <c r="I750" t="s">
        <v>8</v>
      </c>
      <c r="J750" t="s">
        <v>8</v>
      </c>
      <c r="K750" t="s">
        <v>12169</v>
      </c>
    </row>
    <row r="751" spans="1:11" x14ac:dyDescent="0.25">
      <c r="A751">
        <v>1508</v>
      </c>
      <c r="B751" t="s">
        <v>1208</v>
      </c>
      <c r="C751" t="s">
        <v>1209</v>
      </c>
      <c r="D751" t="s">
        <v>9</v>
      </c>
      <c r="E751" t="s">
        <v>10</v>
      </c>
      <c r="F751" t="s">
        <v>1210</v>
      </c>
      <c r="G751">
        <v>503</v>
      </c>
      <c r="H751" t="s">
        <v>8</v>
      </c>
      <c r="I751" t="s">
        <v>8</v>
      </c>
      <c r="J751" t="s">
        <v>8</v>
      </c>
      <c r="K751" t="s">
        <v>12169</v>
      </c>
    </row>
    <row r="752" spans="1:11" x14ac:dyDescent="0.25">
      <c r="A752">
        <v>1509</v>
      </c>
      <c r="B752" t="s">
        <v>1211</v>
      </c>
      <c r="C752" t="s">
        <v>1212</v>
      </c>
      <c r="D752" t="s">
        <v>1213</v>
      </c>
      <c r="E752" t="s">
        <v>48</v>
      </c>
      <c r="F752" t="s">
        <v>1214</v>
      </c>
      <c r="G752">
        <v>504</v>
      </c>
      <c r="H752" t="s">
        <v>8</v>
      </c>
      <c r="I752" t="s">
        <v>8</v>
      </c>
      <c r="J752" t="s">
        <v>8</v>
      </c>
      <c r="K752" t="s">
        <v>12169</v>
      </c>
    </row>
    <row r="753" spans="1:11" x14ac:dyDescent="0.25">
      <c r="A753">
        <v>1510</v>
      </c>
      <c r="B753" t="s">
        <v>1215</v>
      </c>
      <c r="C753" t="s">
        <v>1216</v>
      </c>
      <c r="D753" t="s">
        <v>323</v>
      </c>
      <c r="E753" t="s">
        <v>10</v>
      </c>
      <c r="F753" t="s">
        <v>37</v>
      </c>
      <c r="G753">
        <v>505</v>
      </c>
      <c r="H753" t="s">
        <v>8</v>
      </c>
      <c r="I753" t="s">
        <v>8</v>
      </c>
      <c r="J753" t="s">
        <v>8</v>
      </c>
      <c r="K753" t="s">
        <v>12169</v>
      </c>
    </row>
    <row r="754" spans="1:11" x14ac:dyDescent="0.25">
      <c r="A754">
        <v>1511</v>
      </c>
      <c r="B754" t="s">
        <v>1217</v>
      </c>
      <c r="C754" t="s">
        <v>1218</v>
      </c>
      <c r="D754" t="s">
        <v>1219</v>
      </c>
      <c r="E754" t="s">
        <v>1220</v>
      </c>
      <c r="F754" t="s">
        <v>1221</v>
      </c>
      <c r="G754">
        <v>506</v>
      </c>
      <c r="H754" t="s">
        <v>8</v>
      </c>
      <c r="I754" t="s">
        <v>8</v>
      </c>
      <c r="J754" t="s">
        <v>8</v>
      </c>
      <c r="K754" t="s">
        <v>12169</v>
      </c>
    </row>
    <row r="755" spans="1:11" x14ac:dyDescent="0.25">
      <c r="A755">
        <v>1512</v>
      </c>
      <c r="B755" t="s">
        <v>1222</v>
      </c>
      <c r="C755" t="s">
        <v>1223</v>
      </c>
      <c r="D755" t="s">
        <v>36</v>
      </c>
      <c r="E755" t="s">
        <v>10</v>
      </c>
      <c r="F755" t="s">
        <v>40</v>
      </c>
      <c r="G755">
        <v>507</v>
      </c>
      <c r="H755" t="s">
        <v>8</v>
      </c>
      <c r="I755" t="s">
        <v>8</v>
      </c>
      <c r="J755" t="s">
        <v>8</v>
      </c>
      <c r="K755" t="s">
        <v>12169</v>
      </c>
    </row>
    <row r="756" spans="1:11" x14ac:dyDescent="0.25">
      <c r="A756">
        <v>1513</v>
      </c>
      <c r="B756" t="s">
        <v>1224</v>
      </c>
      <c r="C756" t="s">
        <v>1225</v>
      </c>
      <c r="D756" t="s">
        <v>36</v>
      </c>
      <c r="E756" t="s">
        <v>10</v>
      </c>
      <c r="F756" t="s">
        <v>40</v>
      </c>
      <c r="G756">
        <v>508</v>
      </c>
      <c r="H756" t="s">
        <v>8</v>
      </c>
      <c r="I756" t="s">
        <v>8</v>
      </c>
      <c r="J756" t="s">
        <v>8</v>
      </c>
      <c r="K756" t="s">
        <v>12169</v>
      </c>
    </row>
    <row r="757" spans="1:11" x14ac:dyDescent="0.25">
      <c r="A757">
        <v>1514</v>
      </c>
      <c r="B757" t="s">
        <v>1226</v>
      </c>
      <c r="C757" t="s">
        <v>1227</v>
      </c>
      <c r="D757" t="s">
        <v>36</v>
      </c>
      <c r="E757" t="s">
        <v>10</v>
      </c>
      <c r="F757" t="s">
        <v>273</v>
      </c>
      <c r="G757">
        <v>509</v>
      </c>
      <c r="H757" t="s">
        <v>8</v>
      </c>
      <c r="I757" t="s">
        <v>8</v>
      </c>
      <c r="J757" t="s">
        <v>8</v>
      </c>
      <c r="K757" t="s">
        <v>12169</v>
      </c>
    </row>
    <row r="758" spans="1:11" x14ac:dyDescent="0.25">
      <c r="A758">
        <v>1515</v>
      </c>
      <c r="B758" t="s">
        <v>1228</v>
      </c>
      <c r="C758" t="s">
        <v>1229</v>
      </c>
      <c r="D758" t="s">
        <v>215</v>
      </c>
      <c r="E758" t="s">
        <v>10</v>
      </c>
      <c r="F758" t="s">
        <v>44</v>
      </c>
      <c r="G758">
        <v>510</v>
      </c>
      <c r="H758" t="s">
        <v>8</v>
      </c>
      <c r="I758" t="s">
        <v>8</v>
      </c>
      <c r="J758" t="s">
        <v>8</v>
      </c>
      <c r="K758" t="s">
        <v>12169</v>
      </c>
    </row>
    <row r="759" spans="1:11" x14ac:dyDescent="0.25">
      <c r="A759">
        <v>1516</v>
      </c>
      <c r="B759" t="s">
        <v>1230</v>
      </c>
      <c r="C759" t="s">
        <v>1231</v>
      </c>
      <c r="D759" t="s">
        <v>1169</v>
      </c>
      <c r="E759" t="s">
        <v>10</v>
      </c>
      <c r="F759" t="s">
        <v>1232</v>
      </c>
      <c r="G759">
        <v>511</v>
      </c>
      <c r="H759" t="s">
        <v>8</v>
      </c>
      <c r="I759" t="s">
        <v>8</v>
      </c>
      <c r="J759" t="s">
        <v>8</v>
      </c>
      <c r="K759" t="s">
        <v>12169</v>
      </c>
    </row>
    <row r="760" spans="1:11" x14ac:dyDescent="0.25">
      <c r="A760">
        <v>1519</v>
      </c>
      <c r="B760" t="s">
        <v>1235</v>
      </c>
      <c r="C760" t="s">
        <v>1236</v>
      </c>
      <c r="D760" t="s">
        <v>43</v>
      </c>
      <c r="E760" t="s">
        <v>10</v>
      </c>
      <c r="F760" t="s">
        <v>44</v>
      </c>
      <c r="G760">
        <v>514</v>
      </c>
      <c r="H760" t="s">
        <v>8</v>
      </c>
      <c r="I760" t="s">
        <v>8</v>
      </c>
      <c r="J760" t="s">
        <v>8</v>
      </c>
      <c r="K760" t="s">
        <v>12169</v>
      </c>
    </row>
    <row r="761" spans="1:11" x14ac:dyDescent="0.25">
      <c r="A761">
        <v>1520</v>
      </c>
      <c r="B761" t="s">
        <v>1237</v>
      </c>
      <c r="C761" t="s">
        <v>1238</v>
      </c>
      <c r="D761" t="s">
        <v>1239</v>
      </c>
      <c r="E761" t="s">
        <v>10</v>
      </c>
      <c r="F761" t="s">
        <v>1240</v>
      </c>
      <c r="G761">
        <v>515</v>
      </c>
      <c r="H761" t="s">
        <v>8</v>
      </c>
      <c r="I761" t="s">
        <v>8</v>
      </c>
      <c r="J761" t="s">
        <v>8</v>
      </c>
      <c r="K761" t="s">
        <v>12169</v>
      </c>
    </row>
    <row r="762" spans="1:11" x14ac:dyDescent="0.25">
      <c r="A762">
        <v>1521</v>
      </c>
      <c r="B762" t="s">
        <v>1241</v>
      </c>
      <c r="C762" t="s">
        <v>1242</v>
      </c>
      <c r="D762" t="s">
        <v>100</v>
      </c>
      <c r="E762" t="s">
        <v>10</v>
      </c>
      <c r="F762" t="s">
        <v>101</v>
      </c>
      <c r="G762">
        <v>516</v>
      </c>
      <c r="H762" t="s">
        <v>8</v>
      </c>
      <c r="I762" t="s">
        <v>8</v>
      </c>
      <c r="J762" t="s">
        <v>8</v>
      </c>
      <c r="K762" t="s">
        <v>12169</v>
      </c>
    </row>
    <row r="763" spans="1:11" x14ac:dyDescent="0.25">
      <c r="A763">
        <v>1523</v>
      </c>
      <c r="B763" t="s">
        <v>1244</v>
      </c>
      <c r="C763" t="s">
        <v>1245</v>
      </c>
      <c r="D763" t="s">
        <v>1246</v>
      </c>
      <c r="E763" t="s">
        <v>1059</v>
      </c>
      <c r="F763" t="s">
        <v>1247</v>
      </c>
      <c r="G763">
        <v>518</v>
      </c>
      <c r="H763" t="s">
        <v>8</v>
      </c>
      <c r="I763" t="s">
        <v>8</v>
      </c>
      <c r="J763" t="s">
        <v>8</v>
      </c>
      <c r="K763" t="s">
        <v>12169</v>
      </c>
    </row>
    <row r="764" spans="1:11" x14ac:dyDescent="0.25">
      <c r="A764">
        <v>1524</v>
      </c>
      <c r="B764" t="s">
        <v>1248</v>
      </c>
      <c r="C764" t="s">
        <v>1249</v>
      </c>
      <c r="D764" t="s">
        <v>36</v>
      </c>
      <c r="E764" t="s">
        <v>10</v>
      </c>
      <c r="F764" t="s">
        <v>88</v>
      </c>
      <c r="G764">
        <v>519</v>
      </c>
      <c r="H764" t="s">
        <v>8</v>
      </c>
      <c r="I764" t="s">
        <v>8</v>
      </c>
      <c r="J764" t="s">
        <v>8</v>
      </c>
      <c r="K764" t="s">
        <v>12169</v>
      </c>
    </row>
    <row r="765" spans="1:11" x14ac:dyDescent="0.25">
      <c r="A765">
        <v>1525</v>
      </c>
      <c r="B765" t="s">
        <v>1250</v>
      </c>
      <c r="C765" t="s">
        <v>1251</v>
      </c>
      <c r="D765" t="s">
        <v>9</v>
      </c>
      <c r="E765" t="s">
        <v>10</v>
      </c>
      <c r="F765" t="s">
        <v>1072</v>
      </c>
      <c r="G765">
        <v>520</v>
      </c>
      <c r="H765" t="s">
        <v>8</v>
      </c>
      <c r="I765" t="s">
        <v>8</v>
      </c>
      <c r="J765" t="s">
        <v>8</v>
      </c>
      <c r="K765" t="s">
        <v>12169</v>
      </c>
    </row>
    <row r="766" spans="1:11" x14ac:dyDescent="0.25">
      <c r="A766">
        <v>1526</v>
      </c>
      <c r="B766" t="s">
        <v>1252</v>
      </c>
      <c r="C766" t="s">
        <v>1253</v>
      </c>
      <c r="D766" t="s">
        <v>9</v>
      </c>
      <c r="E766" t="s">
        <v>10</v>
      </c>
      <c r="F766" t="s">
        <v>722</v>
      </c>
      <c r="G766">
        <v>521</v>
      </c>
      <c r="H766" t="s">
        <v>8</v>
      </c>
      <c r="I766" t="s">
        <v>8</v>
      </c>
      <c r="J766" t="s">
        <v>8</v>
      </c>
      <c r="K766" t="s">
        <v>12169</v>
      </c>
    </row>
    <row r="767" spans="1:11" x14ac:dyDescent="0.25">
      <c r="A767">
        <v>1527</v>
      </c>
      <c r="B767" t="s">
        <v>1254</v>
      </c>
      <c r="C767" t="s">
        <v>1255</v>
      </c>
      <c r="D767" t="s">
        <v>79</v>
      </c>
      <c r="E767" t="s">
        <v>10</v>
      </c>
      <c r="F767" t="s">
        <v>40</v>
      </c>
      <c r="G767">
        <v>522</v>
      </c>
      <c r="H767" t="s">
        <v>8</v>
      </c>
      <c r="I767" t="s">
        <v>8</v>
      </c>
      <c r="J767" t="s">
        <v>8</v>
      </c>
      <c r="K767" t="s">
        <v>12169</v>
      </c>
    </row>
    <row r="768" spans="1:11" x14ac:dyDescent="0.25">
      <c r="A768">
        <v>1528</v>
      </c>
      <c r="B768" t="s">
        <v>1256</v>
      </c>
      <c r="C768" t="s">
        <v>1257</v>
      </c>
      <c r="D768" t="s">
        <v>1258</v>
      </c>
      <c r="E768" t="s">
        <v>10</v>
      </c>
      <c r="F768" t="s">
        <v>1259</v>
      </c>
      <c r="G768">
        <v>523</v>
      </c>
      <c r="H768" t="s">
        <v>8</v>
      </c>
      <c r="I768" t="s">
        <v>8</v>
      </c>
      <c r="J768" t="s">
        <v>8</v>
      </c>
      <c r="K768" t="s">
        <v>12169</v>
      </c>
    </row>
    <row r="769" spans="1:11" x14ac:dyDescent="0.25">
      <c r="A769">
        <v>1529</v>
      </c>
      <c r="B769" t="s">
        <v>1260</v>
      </c>
      <c r="C769" t="s">
        <v>1261</v>
      </c>
      <c r="D769" t="s">
        <v>152</v>
      </c>
      <c r="E769" t="s">
        <v>153</v>
      </c>
      <c r="F769" t="s">
        <v>1262</v>
      </c>
      <c r="G769">
        <v>524</v>
      </c>
      <c r="H769" t="s">
        <v>8</v>
      </c>
      <c r="I769" t="s">
        <v>8</v>
      </c>
      <c r="J769" t="s">
        <v>8</v>
      </c>
      <c r="K769" t="s">
        <v>12169</v>
      </c>
    </row>
    <row r="770" spans="1:11" x14ac:dyDescent="0.25">
      <c r="A770">
        <v>1532</v>
      </c>
      <c r="B770" t="s">
        <v>1263</v>
      </c>
      <c r="C770" t="s">
        <v>1264</v>
      </c>
      <c r="D770" t="s">
        <v>237</v>
      </c>
      <c r="E770" t="s">
        <v>10</v>
      </c>
      <c r="F770" t="s">
        <v>80</v>
      </c>
      <c r="G770">
        <v>527</v>
      </c>
      <c r="H770" t="s">
        <v>8</v>
      </c>
      <c r="I770" t="s">
        <v>8</v>
      </c>
      <c r="J770" t="s">
        <v>8</v>
      </c>
      <c r="K770" t="s">
        <v>12169</v>
      </c>
    </row>
    <row r="771" spans="1:11" x14ac:dyDescent="0.25">
      <c r="A771">
        <v>1533</v>
      </c>
      <c r="B771" t="s">
        <v>1265</v>
      </c>
      <c r="C771" t="s">
        <v>1266</v>
      </c>
      <c r="D771" t="s">
        <v>279</v>
      </c>
      <c r="E771" t="s">
        <v>10</v>
      </c>
      <c r="F771" t="s">
        <v>280</v>
      </c>
      <c r="G771">
        <v>528</v>
      </c>
      <c r="H771" t="s">
        <v>8</v>
      </c>
      <c r="I771" t="s">
        <v>8</v>
      </c>
      <c r="J771" t="s">
        <v>8</v>
      </c>
      <c r="K771" t="s">
        <v>12169</v>
      </c>
    </row>
    <row r="772" spans="1:11" x14ac:dyDescent="0.25">
      <c r="A772">
        <v>1535</v>
      </c>
      <c r="B772" t="s">
        <v>1267</v>
      </c>
      <c r="C772" t="s">
        <v>1268</v>
      </c>
      <c r="D772" t="s">
        <v>1269</v>
      </c>
      <c r="E772" t="s">
        <v>148</v>
      </c>
      <c r="F772" t="s">
        <v>1270</v>
      </c>
      <c r="G772">
        <v>530</v>
      </c>
      <c r="H772" t="s">
        <v>8</v>
      </c>
      <c r="I772" t="s">
        <v>8</v>
      </c>
      <c r="J772" t="s">
        <v>8</v>
      </c>
      <c r="K772" t="s">
        <v>12169</v>
      </c>
    </row>
    <row r="773" spans="1:11" x14ac:dyDescent="0.25">
      <c r="A773">
        <v>1538</v>
      </c>
      <c r="B773" t="s">
        <v>1272</v>
      </c>
      <c r="C773" t="s">
        <v>1273</v>
      </c>
      <c r="D773" t="s">
        <v>1274</v>
      </c>
      <c r="E773" t="s">
        <v>10</v>
      </c>
      <c r="F773" t="s">
        <v>1275</v>
      </c>
      <c r="G773">
        <v>533</v>
      </c>
      <c r="H773" t="s">
        <v>8</v>
      </c>
      <c r="I773" t="s">
        <v>8</v>
      </c>
      <c r="J773" t="s">
        <v>8</v>
      </c>
      <c r="K773" t="s">
        <v>12169</v>
      </c>
    </row>
    <row r="774" spans="1:11" x14ac:dyDescent="0.25">
      <c r="A774">
        <v>1538</v>
      </c>
      <c r="B774" t="s">
        <v>1272</v>
      </c>
      <c r="C774" t="s">
        <v>1273</v>
      </c>
      <c r="D774" t="s">
        <v>1274</v>
      </c>
      <c r="E774" t="s">
        <v>10</v>
      </c>
      <c r="F774" t="s">
        <v>1275</v>
      </c>
      <c r="G774">
        <v>533</v>
      </c>
      <c r="H774" t="s">
        <v>8</v>
      </c>
      <c r="I774" t="s">
        <v>8</v>
      </c>
      <c r="J774" t="s">
        <v>8</v>
      </c>
      <c r="K774" t="s">
        <v>12169</v>
      </c>
    </row>
    <row r="775" spans="1:11" x14ac:dyDescent="0.25">
      <c r="A775">
        <v>1540</v>
      </c>
      <c r="B775" t="s">
        <v>1277</v>
      </c>
      <c r="C775" t="s">
        <v>1278</v>
      </c>
      <c r="D775" t="s">
        <v>9</v>
      </c>
      <c r="E775" t="s">
        <v>10</v>
      </c>
      <c r="F775" t="s">
        <v>666</v>
      </c>
      <c r="G775">
        <v>535</v>
      </c>
      <c r="H775" t="s">
        <v>8</v>
      </c>
      <c r="I775" t="s">
        <v>8</v>
      </c>
      <c r="J775" t="s">
        <v>8</v>
      </c>
      <c r="K775" t="s">
        <v>12169</v>
      </c>
    </row>
    <row r="776" spans="1:11" x14ac:dyDescent="0.25">
      <c r="A776">
        <v>1541</v>
      </c>
      <c r="B776" t="s">
        <v>1279</v>
      </c>
      <c r="C776" t="s">
        <v>1280</v>
      </c>
      <c r="D776" t="s">
        <v>258</v>
      </c>
      <c r="E776" t="s">
        <v>10</v>
      </c>
      <c r="F776" t="s">
        <v>259</v>
      </c>
      <c r="G776">
        <v>536</v>
      </c>
      <c r="H776" t="s">
        <v>8</v>
      </c>
      <c r="I776" t="s">
        <v>8</v>
      </c>
      <c r="J776" t="s">
        <v>8</v>
      </c>
      <c r="K776" t="s">
        <v>12169</v>
      </c>
    </row>
    <row r="777" spans="1:11" x14ac:dyDescent="0.25">
      <c r="A777">
        <v>1542</v>
      </c>
      <c r="B777" t="s">
        <v>1281</v>
      </c>
      <c r="C777" t="s">
        <v>1282</v>
      </c>
      <c r="D777" t="s">
        <v>1283</v>
      </c>
      <c r="E777" t="s">
        <v>16</v>
      </c>
      <c r="F777" t="s">
        <v>1284</v>
      </c>
      <c r="G777">
        <v>537</v>
      </c>
      <c r="H777" t="s">
        <v>8</v>
      </c>
      <c r="I777" t="s">
        <v>8</v>
      </c>
      <c r="J777" t="s">
        <v>8</v>
      </c>
      <c r="K777" t="s">
        <v>12169</v>
      </c>
    </row>
    <row r="778" spans="1:11" x14ac:dyDescent="0.25">
      <c r="A778">
        <v>1543</v>
      </c>
      <c r="B778" t="s">
        <v>1285</v>
      </c>
      <c r="C778" t="s">
        <v>1282</v>
      </c>
      <c r="D778" t="s">
        <v>1283</v>
      </c>
      <c r="E778" t="s">
        <v>16</v>
      </c>
      <c r="F778" t="s">
        <v>1284</v>
      </c>
      <c r="G778">
        <v>538</v>
      </c>
      <c r="H778" t="s">
        <v>8</v>
      </c>
      <c r="I778" t="s">
        <v>8</v>
      </c>
      <c r="J778" t="s">
        <v>8</v>
      </c>
      <c r="K778" t="s">
        <v>12169</v>
      </c>
    </row>
    <row r="779" spans="1:11" x14ac:dyDescent="0.25">
      <c r="A779">
        <v>1544</v>
      </c>
      <c r="B779" t="s">
        <v>1286</v>
      </c>
      <c r="C779" t="s">
        <v>1287</v>
      </c>
      <c r="D779" t="s">
        <v>593</v>
      </c>
      <c r="E779" t="s">
        <v>153</v>
      </c>
      <c r="F779" t="s">
        <v>1288</v>
      </c>
      <c r="G779">
        <v>539</v>
      </c>
      <c r="H779" t="s">
        <v>8</v>
      </c>
      <c r="I779" t="s">
        <v>8</v>
      </c>
      <c r="J779" t="s">
        <v>8</v>
      </c>
      <c r="K779" t="s">
        <v>12169</v>
      </c>
    </row>
    <row r="780" spans="1:11" x14ac:dyDescent="0.25">
      <c r="A780">
        <v>1545</v>
      </c>
      <c r="B780" t="s">
        <v>1289</v>
      </c>
      <c r="C780" t="s">
        <v>1290</v>
      </c>
      <c r="D780" t="s">
        <v>480</v>
      </c>
      <c r="E780" t="s">
        <v>10</v>
      </c>
      <c r="F780" t="s">
        <v>481</v>
      </c>
      <c r="G780">
        <v>540</v>
      </c>
      <c r="H780" t="s">
        <v>8</v>
      </c>
      <c r="I780" t="s">
        <v>8</v>
      </c>
      <c r="J780" t="s">
        <v>8</v>
      </c>
      <c r="K780" t="s">
        <v>12169</v>
      </c>
    </row>
    <row r="781" spans="1:11" x14ac:dyDescent="0.25">
      <c r="A781">
        <v>1546</v>
      </c>
      <c r="B781" t="s">
        <v>1291</v>
      </c>
      <c r="C781" t="s">
        <v>1292</v>
      </c>
      <c r="D781" t="s">
        <v>197</v>
      </c>
      <c r="E781" t="s">
        <v>10</v>
      </c>
      <c r="F781" t="s">
        <v>802</v>
      </c>
      <c r="G781">
        <v>541</v>
      </c>
      <c r="H781" t="s">
        <v>8</v>
      </c>
      <c r="I781" t="s">
        <v>8</v>
      </c>
      <c r="J781" t="s">
        <v>8</v>
      </c>
      <c r="K781" t="s">
        <v>12169</v>
      </c>
    </row>
    <row r="782" spans="1:11" x14ac:dyDescent="0.25">
      <c r="A782">
        <v>1547</v>
      </c>
      <c r="B782" t="s">
        <v>1293</v>
      </c>
      <c r="C782" t="s">
        <v>1294</v>
      </c>
      <c r="D782" t="s">
        <v>1276</v>
      </c>
      <c r="E782" t="s">
        <v>158</v>
      </c>
      <c r="F782" t="s">
        <v>1295</v>
      </c>
      <c r="G782">
        <v>542</v>
      </c>
      <c r="H782" t="s">
        <v>8</v>
      </c>
      <c r="I782" t="s">
        <v>8</v>
      </c>
      <c r="J782" t="s">
        <v>8</v>
      </c>
      <c r="K782" t="s">
        <v>12169</v>
      </c>
    </row>
    <row r="783" spans="1:11" x14ac:dyDescent="0.25">
      <c r="A783">
        <v>1547</v>
      </c>
      <c r="B783" t="s">
        <v>1293</v>
      </c>
      <c r="C783" t="s">
        <v>1294</v>
      </c>
      <c r="D783" t="s">
        <v>1276</v>
      </c>
      <c r="E783" t="s">
        <v>158</v>
      </c>
      <c r="F783" t="s">
        <v>1295</v>
      </c>
      <c r="G783">
        <v>542</v>
      </c>
      <c r="H783" t="s">
        <v>8</v>
      </c>
      <c r="I783" t="s">
        <v>8</v>
      </c>
      <c r="J783" t="s">
        <v>8</v>
      </c>
      <c r="K783" t="s">
        <v>12169</v>
      </c>
    </row>
    <row r="784" spans="1:11" x14ac:dyDescent="0.25">
      <c r="A784">
        <v>1547</v>
      </c>
      <c r="B784" t="s">
        <v>1293</v>
      </c>
      <c r="C784" t="s">
        <v>1294</v>
      </c>
      <c r="D784" t="s">
        <v>1276</v>
      </c>
      <c r="E784" t="s">
        <v>158</v>
      </c>
      <c r="F784" t="s">
        <v>1295</v>
      </c>
      <c r="G784">
        <v>542</v>
      </c>
      <c r="H784" t="s">
        <v>8</v>
      </c>
      <c r="I784" t="s">
        <v>8</v>
      </c>
      <c r="J784" t="s">
        <v>8</v>
      </c>
      <c r="K784" t="s">
        <v>12169</v>
      </c>
    </row>
    <row r="785" spans="1:11" x14ac:dyDescent="0.25">
      <c r="A785">
        <v>1547</v>
      </c>
      <c r="B785" t="s">
        <v>1293</v>
      </c>
      <c r="C785" t="s">
        <v>1294</v>
      </c>
      <c r="D785" t="s">
        <v>1276</v>
      </c>
      <c r="E785" t="s">
        <v>158</v>
      </c>
      <c r="F785" t="s">
        <v>1295</v>
      </c>
      <c r="G785">
        <v>542</v>
      </c>
      <c r="H785" t="s">
        <v>8</v>
      </c>
      <c r="I785" t="s">
        <v>8</v>
      </c>
      <c r="J785" t="s">
        <v>8</v>
      </c>
      <c r="K785" t="s">
        <v>12169</v>
      </c>
    </row>
    <row r="786" spans="1:11" x14ac:dyDescent="0.25">
      <c r="A786">
        <v>1547</v>
      </c>
      <c r="B786" t="s">
        <v>1293</v>
      </c>
      <c r="C786" t="s">
        <v>1294</v>
      </c>
      <c r="D786" t="s">
        <v>1276</v>
      </c>
      <c r="E786" t="s">
        <v>158</v>
      </c>
      <c r="F786" t="s">
        <v>1295</v>
      </c>
      <c r="G786">
        <v>542</v>
      </c>
      <c r="H786" t="s">
        <v>8</v>
      </c>
      <c r="I786" t="s">
        <v>8</v>
      </c>
      <c r="J786" t="s">
        <v>8</v>
      </c>
      <c r="K786" t="s">
        <v>12169</v>
      </c>
    </row>
    <row r="787" spans="1:11" x14ac:dyDescent="0.25">
      <c r="A787">
        <v>1547</v>
      </c>
      <c r="B787" t="s">
        <v>1293</v>
      </c>
      <c r="C787" t="s">
        <v>1294</v>
      </c>
      <c r="D787" t="s">
        <v>1276</v>
      </c>
      <c r="E787" t="s">
        <v>158</v>
      </c>
      <c r="F787" t="s">
        <v>1295</v>
      </c>
      <c r="G787">
        <v>542</v>
      </c>
      <c r="H787" t="s">
        <v>8</v>
      </c>
      <c r="I787" t="s">
        <v>8</v>
      </c>
      <c r="J787" t="s">
        <v>8</v>
      </c>
      <c r="K787" t="s">
        <v>12169</v>
      </c>
    </row>
    <row r="788" spans="1:11" x14ac:dyDescent="0.25">
      <c r="A788">
        <v>1547</v>
      </c>
      <c r="B788" t="s">
        <v>1293</v>
      </c>
      <c r="C788" t="s">
        <v>1294</v>
      </c>
      <c r="D788" t="s">
        <v>1276</v>
      </c>
      <c r="E788" t="s">
        <v>158</v>
      </c>
      <c r="F788" t="s">
        <v>1295</v>
      </c>
      <c r="G788">
        <v>542</v>
      </c>
      <c r="H788" t="s">
        <v>8</v>
      </c>
      <c r="I788" t="s">
        <v>8</v>
      </c>
      <c r="J788" t="s">
        <v>8</v>
      </c>
      <c r="K788" t="s">
        <v>12169</v>
      </c>
    </row>
    <row r="789" spans="1:11" x14ac:dyDescent="0.25">
      <c r="A789">
        <v>1547</v>
      </c>
      <c r="B789" t="s">
        <v>1293</v>
      </c>
      <c r="C789" t="s">
        <v>1294</v>
      </c>
      <c r="D789" t="s">
        <v>1276</v>
      </c>
      <c r="E789" t="s">
        <v>158</v>
      </c>
      <c r="F789" t="s">
        <v>1295</v>
      </c>
      <c r="G789">
        <v>542</v>
      </c>
      <c r="H789" t="s">
        <v>8</v>
      </c>
      <c r="I789" t="s">
        <v>8</v>
      </c>
      <c r="J789" t="s">
        <v>8</v>
      </c>
      <c r="K789" t="s">
        <v>12169</v>
      </c>
    </row>
    <row r="790" spans="1:11" x14ac:dyDescent="0.25">
      <c r="A790">
        <v>1547</v>
      </c>
      <c r="B790" t="s">
        <v>1293</v>
      </c>
      <c r="C790" t="s">
        <v>1294</v>
      </c>
      <c r="D790" t="s">
        <v>1276</v>
      </c>
      <c r="E790" t="s">
        <v>158</v>
      </c>
      <c r="F790" t="s">
        <v>1295</v>
      </c>
      <c r="G790">
        <v>542</v>
      </c>
      <c r="H790" t="s">
        <v>8</v>
      </c>
      <c r="I790" t="s">
        <v>8</v>
      </c>
      <c r="J790" t="s">
        <v>8</v>
      </c>
      <c r="K790" t="s">
        <v>12169</v>
      </c>
    </row>
    <row r="791" spans="1:11" x14ac:dyDescent="0.25">
      <c r="A791">
        <v>1547</v>
      </c>
      <c r="B791" t="s">
        <v>1293</v>
      </c>
      <c r="C791" t="s">
        <v>1294</v>
      </c>
      <c r="D791" t="s">
        <v>1276</v>
      </c>
      <c r="E791" t="s">
        <v>158</v>
      </c>
      <c r="F791" t="s">
        <v>1295</v>
      </c>
      <c r="G791">
        <v>542</v>
      </c>
      <c r="H791" t="s">
        <v>8</v>
      </c>
      <c r="I791" t="s">
        <v>8</v>
      </c>
      <c r="J791" t="s">
        <v>8</v>
      </c>
      <c r="K791" t="s">
        <v>12169</v>
      </c>
    </row>
    <row r="792" spans="1:11" x14ac:dyDescent="0.25">
      <c r="A792">
        <v>1547</v>
      </c>
      <c r="B792" t="s">
        <v>1293</v>
      </c>
      <c r="C792" t="s">
        <v>1294</v>
      </c>
      <c r="D792" t="s">
        <v>1276</v>
      </c>
      <c r="E792" t="s">
        <v>158</v>
      </c>
      <c r="F792" t="s">
        <v>1295</v>
      </c>
      <c r="G792">
        <v>542</v>
      </c>
      <c r="H792" t="s">
        <v>8</v>
      </c>
      <c r="I792" t="s">
        <v>8</v>
      </c>
      <c r="J792" t="s">
        <v>8</v>
      </c>
      <c r="K792" t="s">
        <v>12169</v>
      </c>
    </row>
    <row r="793" spans="1:11" x14ac:dyDescent="0.25">
      <c r="A793">
        <v>1547</v>
      </c>
      <c r="B793" t="s">
        <v>1293</v>
      </c>
      <c r="C793" t="s">
        <v>1294</v>
      </c>
      <c r="D793" t="s">
        <v>1276</v>
      </c>
      <c r="E793" t="s">
        <v>158</v>
      </c>
      <c r="F793" t="s">
        <v>1295</v>
      </c>
      <c r="G793">
        <v>542</v>
      </c>
      <c r="H793" t="s">
        <v>8</v>
      </c>
      <c r="I793" t="s">
        <v>8</v>
      </c>
      <c r="J793" t="s">
        <v>8</v>
      </c>
      <c r="K793" t="s">
        <v>12169</v>
      </c>
    </row>
    <row r="794" spans="1:11" x14ac:dyDescent="0.25">
      <c r="A794">
        <v>1548</v>
      </c>
      <c r="B794" t="s">
        <v>1296</v>
      </c>
      <c r="C794" t="s">
        <v>1297</v>
      </c>
      <c r="D794" t="s">
        <v>197</v>
      </c>
      <c r="E794" t="s">
        <v>10</v>
      </c>
      <c r="F794" t="s">
        <v>283</v>
      </c>
      <c r="G794">
        <v>543</v>
      </c>
      <c r="H794" t="s">
        <v>8</v>
      </c>
      <c r="I794" t="s">
        <v>8</v>
      </c>
      <c r="J794" t="s">
        <v>8</v>
      </c>
      <c r="K794" t="s">
        <v>12169</v>
      </c>
    </row>
    <row r="795" spans="1:11" x14ac:dyDescent="0.25">
      <c r="A795">
        <v>1549</v>
      </c>
      <c r="B795" t="s">
        <v>1298</v>
      </c>
      <c r="C795" t="s">
        <v>1299</v>
      </c>
      <c r="D795" t="s">
        <v>9</v>
      </c>
      <c r="E795" t="s">
        <v>10</v>
      </c>
      <c r="F795" t="s">
        <v>739</v>
      </c>
      <c r="G795">
        <v>544</v>
      </c>
      <c r="H795" t="s">
        <v>8</v>
      </c>
      <c r="I795" t="s">
        <v>8</v>
      </c>
      <c r="J795" t="s">
        <v>8</v>
      </c>
      <c r="K795" t="s">
        <v>12169</v>
      </c>
    </row>
    <row r="796" spans="1:11" x14ac:dyDescent="0.25">
      <c r="A796">
        <v>1550</v>
      </c>
      <c r="B796" t="s">
        <v>1300</v>
      </c>
      <c r="C796" t="s">
        <v>1301</v>
      </c>
      <c r="D796" t="s">
        <v>9</v>
      </c>
      <c r="E796" t="s">
        <v>10</v>
      </c>
      <c r="F796" t="s">
        <v>283</v>
      </c>
      <c r="G796">
        <v>545</v>
      </c>
      <c r="H796" t="s">
        <v>8</v>
      </c>
      <c r="I796" t="s">
        <v>8</v>
      </c>
      <c r="J796" t="s">
        <v>8</v>
      </c>
      <c r="K796" t="s">
        <v>12169</v>
      </c>
    </row>
    <row r="797" spans="1:11" x14ac:dyDescent="0.25">
      <c r="A797">
        <v>1550</v>
      </c>
      <c r="B797" t="s">
        <v>1300</v>
      </c>
      <c r="C797" t="s">
        <v>1301</v>
      </c>
      <c r="D797" t="s">
        <v>9</v>
      </c>
      <c r="E797" t="s">
        <v>10</v>
      </c>
      <c r="F797" t="s">
        <v>283</v>
      </c>
      <c r="G797">
        <v>545</v>
      </c>
      <c r="H797" t="s">
        <v>8</v>
      </c>
      <c r="I797" t="s">
        <v>8</v>
      </c>
      <c r="J797" t="s">
        <v>8</v>
      </c>
      <c r="K797" t="s">
        <v>12169</v>
      </c>
    </row>
    <row r="798" spans="1:11" x14ac:dyDescent="0.25">
      <c r="A798">
        <v>1550</v>
      </c>
      <c r="B798" t="s">
        <v>1300</v>
      </c>
      <c r="C798" t="s">
        <v>1301</v>
      </c>
      <c r="D798" t="s">
        <v>9</v>
      </c>
      <c r="E798" t="s">
        <v>10</v>
      </c>
      <c r="F798" t="s">
        <v>283</v>
      </c>
      <c r="G798">
        <v>545</v>
      </c>
      <c r="H798" t="s">
        <v>8</v>
      </c>
      <c r="I798" t="s">
        <v>8</v>
      </c>
      <c r="J798" t="s">
        <v>8</v>
      </c>
      <c r="K798" t="s">
        <v>12169</v>
      </c>
    </row>
    <row r="799" spans="1:11" x14ac:dyDescent="0.25">
      <c r="A799">
        <v>1550</v>
      </c>
      <c r="B799" t="s">
        <v>1300</v>
      </c>
      <c r="C799" t="s">
        <v>1301</v>
      </c>
      <c r="D799" t="s">
        <v>9</v>
      </c>
      <c r="E799" t="s">
        <v>10</v>
      </c>
      <c r="F799" t="s">
        <v>283</v>
      </c>
      <c r="G799">
        <v>545</v>
      </c>
      <c r="H799" t="s">
        <v>8</v>
      </c>
      <c r="I799" t="s">
        <v>8</v>
      </c>
      <c r="J799" t="s">
        <v>8</v>
      </c>
      <c r="K799" t="s">
        <v>12169</v>
      </c>
    </row>
    <row r="800" spans="1:11" x14ac:dyDescent="0.25">
      <c r="A800">
        <v>1550</v>
      </c>
      <c r="B800" t="s">
        <v>1300</v>
      </c>
      <c r="C800" t="s">
        <v>1301</v>
      </c>
      <c r="D800" t="s">
        <v>9</v>
      </c>
      <c r="E800" t="s">
        <v>10</v>
      </c>
      <c r="F800" t="s">
        <v>283</v>
      </c>
      <c r="G800">
        <v>545</v>
      </c>
      <c r="H800" t="s">
        <v>8</v>
      </c>
      <c r="I800" t="s">
        <v>8</v>
      </c>
      <c r="J800" t="s">
        <v>8</v>
      </c>
      <c r="K800" t="s">
        <v>12169</v>
      </c>
    </row>
    <row r="801" spans="1:11" x14ac:dyDescent="0.25">
      <c r="A801">
        <v>1550</v>
      </c>
      <c r="B801" t="s">
        <v>1300</v>
      </c>
      <c r="C801" t="s">
        <v>1301</v>
      </c>
      <c r="D801" t="s">
        <v>9</v>
      </c>
      <c r="E801" t="s">
        <v>10</v>
      </c>
      <c r="F801" t="s">
        <v>283</v>
      </c>
      <c r="G801">
        <v>545</v>
      </c>
      <c r="H801" t="s">
        <v>8</v>
      </c>
      <c r="I801" t="s">
        <v>8</v>
      </c>
      <c r="J801" t="s">
        <v>8</v>
      </c>
      <c r="K801" t="s">
        <v>12169</v>
      </c>
    </row>
    <row r="802" spans="1:11" x14ac:dyDescent="0.25">
      <c r="A802">
        <v>1550</v>
      </c>
      <c r="B802" t="s">
        <v>1300</v>
      </c>
      <c r="C802" t="s">
        <v>1301</v>
      </c>
      <c r="D802" t="s">
        <v>9</v>
      </c>
      <c r="E802" t="s">
        <v>10</v>
      </c>
      <c r="F802" t="s">
        <v>283</v>
      </c>
      <c r="G802">
        <v>545</v>
      </c>
      <c r="H802" t="s">
        <v>8</v>
      </c>
      <c r="I802" t="s">
        <v>8</v>
      </c>
      <c r="J802" t="s">
        <v>8</v>
      </c>
      <c r="K802" t="s">
        <v>12169</v>
      </c>
    </row>
    <row r="803" spans="1:11" x14ac:dyDescent="0.25">
      <c r="A803">
        <v>1551</v>
      </c>
      <c r="B803" t="s">
        <v>1302</v>
      </c>
      <c r="C803" t="s">
        <v>1303</v>
      </c>
      <c r="D803" t="s">
        <v>36</v>
      </c>
      <c r="E803" t="s">
        <v>10</v>
      </c>
      <c r="F803" t="s">
        <v>37</v>
      </c>
      <c r="G803">
        <v>546</v>
      </c>
      <c r="H803" t="s">
        <v>8</v>
      </c>
      <c r="I803" t="s">
        <v>8</v>
      </c>
      <c r="J803" t="s">
        <v>8</v>
      </c>
      <c r="K803" t="s">
        <v>12169</v>
      </c>
    </row>
    <row r="804" spans="1:11" x14ac:dyDescent="0.25">
      <c r="A804">
        <v>1552</v>
      </c>
      <c r="B804" t="s">
        <v>1304</v>
      </c>
      <c r="C804" t="s">
        <v>9027</v>
      </c>
      <c r="D804" t="s">
        <v>1305</v>
      </c>
      <c r="E804" t="s">
        <v>181</v>
      </c>
      <c r="F804" t="s">
        <v>1306</v>
      </c>
      <c r="G804">
        <v>547</v>
      </c>
      <c r="H804" t="s">
        <v>8</v>
      </c>
      <c r="I804" t="s">
        <v>8</v>
      </c>
      <c r="J804" t="s">
        <v>8</v>
      </c>
      <c r="K804" t="s">
        <v>12169</v>
      </c>
    </row>
    <row r="805" spans="1:11" x14ac:dyDescent="0.25">
      <c r="A805">
        <v>1552</v>
      </c>
      <c r="B805" t="s">
        <v>1304</v>
      </c>
      <c r="C805" t="s">
        <v>9027</v>
      </c>
      <c r="D805" t="s">
        <v>1305</v>
      </c>
      <c r="E805" t="s">
        <v>181</v>
      </c>
      <c r="F805" t="s">
        <v>1306</v>
      </c>
      <c r="G805">
        <v>547</v>
      </c>
      <c r="H805" t="s">
        <v>8</v>
      </c>
      <c r="I805" t="s">
        <v>8</v>
      </c>
      <c r="J805" t="s">
        <v>8</v>
      </c>
      <c r="K805" t="s">
        <v>12169</v>
      </c>
    </row>
    <row r="806" spans="1:11" x14ac:dyDescent="0.25">
      <c r="A806">
        <v>1553</v>
      </c>
      <c r="B806" t="s">
        <v>1307</v>
      </c>
      <c r="C806" t="s">
        <v>1308</v>
      </c>
      <c r="D806" t="s">
        <v>9</v>
      </c>
      <c r="E806" t="s">
        <v>10</v>
      </c>
      <c r="F806" t="s">
        <v>229</v>
      </c>
      <c r="G806">
        <v>548</v>
      </c>
      <c r="H806" t="s">
        <v>8</v>
      </c>
      <c r="I806" t="s">
        <v>8</v>
      </c>
      <c r="J806" t="s">
        <v>8</v>
      </c>
      <c r="K806" t="s">
        <v>12169</v>
      </c>
    </row>
    <row r="807" spans="1:11" x14ac:dyDescent="0.25">
      <c r="A807">
        <v>1554</v>
      </c>
      <c r="B807" t="s">
        <v>1309</v>
      </c>
      <c r="C807" t="s">
        <v>1310</v>
      </c>
      <c r="D807" t="s">
        <v>9</v>
      </c>
      <c r="E807" t="s">
        <v>10</v>
      </c>
      <c r="F807" t="s">
        <v>376</v>
      </c>
      <c r="G807">
        <v>549</v>
      </c>
      <c r="H807" t="s">
        <v>8</v>
      </c>
      <c r="I807" t="s">
        <v>8</v>
      </c>
      <c r="J807" t="s">
        <v>8</v>
      </c>
      <c r="K807" t="s">
        <v>12169</v>
      </c>
    </row>
    <row r="808" spans="1:11" x14ac:dyDescent="0.25">
      <c r="A808">
        <v>1555</v>
      </c>
      <c r="B808" t="s">
        <v>1311</v>
      </c>
      <c r="C808" t="s">
        <v>1312</v>
      </c>
      <c r="D808" t="s">
        <v>9</v>
      </c>
      <c r="E808" t="s">
        <v>10</v>
      </c>
      <c r="F808" t="s">
        <v>1313</v>
      </c>
      <c r="G808">
        <v>550</v>
      </c>
      <c r="H808" t="s">
        <v>8</v>
      </c>
      <c r="I808" t="s">
        <v>8</v>
      </c>
      <c r="J808" t="s">
        <v>8</v>
      </c>
      <c r="K808" t="s">
        <v>12169</v>
      </c>
    </row>
    <row r="809" spans="1:11" x14ac:dyDescent="0.25">
      <c r="A809">
        <v>1556</v>
      </c>
      <c r="B809" t="s">
        <v>1314</v>
      </c>
      <c r="C809" t="s">
        <v>1315</v>
      </c>
      <c r="D809" t="s">
        <v>1316</v>
      </c>
      <c r="E809" t="s">
        <v>48</v>
      </c>
      <c r="F809" t="s">
        <v>1317</v>
      </c>
      <c r="G809">
        <v>551</v>
      </c>
      <c r="H809" t="s">
        <v>8</v>
      </c>
      <c r="I809" t="s">
        <v>8</v>
      </c>
      <c r="J809" t="s">
        <v>8</v>
      </c>
      <c r="K809" t="s">
        <v>12169</v>
      </c>
    </row>
    <row r="810" spans="1:11" x14ac:dyDescent="0.25">
      <c r="A810">
        <v>1557</v>
      </c>
      <c r="B810" t="s">
        <v>1318</v>
      </c>
      <c r="C810" t="s">
        <v>1319</v>
      </c>
      <c r="D810" t="s">
        <v>36</v>
      </c>
      <c r="E810" t="s">
        <v>10</v>
      </c>
      <c r="F810" t="s">
        <v>141</v>
      </c>
      <c r="G810">
        <v>552</v>
      </c>
      <c r="H810" t="s">
        <v>8</v>
      </c>
      <c r="I810" t="s">
        <v>8</v>
      </c>
      <c r="J810" t="s">
        <v>8</v>
      </c>
      <c r="K810" t="s">
        <v>12169</v>
      </c>
    </row>
    <row r="811" spans="1:11" x14ac:dyDescent="0.25">
      <c r="A811">
        <v>1559</v>
      </c>
      <c r="B811" t="s">
        <v>1322</v>
      </c>
      <c r="C811" t="s">
        <v>1323</v>
      </c>
      <c r="D811" t="s">
        <v>1129</v>
      </c>
      <c r="E811" t="s">
        <v>10</v>
      </c>
      <c r="F811" t="s">
        <v>1130</v>
      </c>
      <c r="G811">
        <v>554</v>
      </c>
      <c r="H811" t="s">
        <v>8</v>
      </c>
      <c r="I811" t="s">
        <v>8</v>
      </c>
      <c r="J811" t="s">
        <v>8</v>
      </c>
      <c r="K811" t="s">
        <v>12169</v>
      </c>
    </row>
    <row r="812" spans="1:11" x14ac:dyDescent="0.25">
      <c r="A812">
        <v>1559</v>
      </c>
      <c r="B812" t="s">
        <v>1322</v>
      </c>
      <c r="C812" t="s">
        <v>1323</v>
      </c>
      <c r="D812" t="s">
        <v>1129</v>
      </c>
      <c r="E812" t="s">
        <v>10</v>
      </c>
      <c r="F812" t="s">
        <v>1130</v>
      </c>
      <c r="G812">
        <v>554</v>
      </c>
      <c r="H812" t="s">
        <v>8</v>
      </c>
      <c r="I812" t="s">
        <v>8</v>
      </c>
      <c r="J812" t="s">
        <v>8</v>
      </c>
      <c r="K812" t="s">
        <v>12169</v>
      </c>
    </row>
    <row r="813" spans="1:11" x14ac:dyDescent="0.25">
      <c r="A813">
        <v>1559</v>
      </c>
      <c r="B813" t="s">
        <v>1322</v>
      </c>
      <c r="C813" t="s">
        <v>1323</v>
      </c>
      <c r="D813" t="s">
        <v>1129</v>
      </c>
      <c r="E813" t="s">
        <v>10</v>
      </c>
      <c r="F813" t="s">
        <v>1130</v>
      </c>
      <c r="G813">
        <v>554</v>
      </c>
      <c r="H813" t="s">
        <v>8</v>
      </c>
      <c r="I813" t="s">
        <v>8</v>
      </c>
      <c r="J813" t="s">
        <v>8</v>
      </c>
      <c r="K813" t="s">
        <v>12169</v>
      </c>
    </row>
    <row r="814" spans="1:11" x14ac:dyDescent="0.25">
      <c r="A814">
        <v>1559</v>
      </c>
      <c r="B814" t="s">
        <v>1322</v>
      </c>
      <c r="C814" t="s">
        <v>1323</v>
      </c>
      <c r="D814" t="s">
        <v>1129</v>
      </c>
      <c r="E814" t="s">
        <v>10</v>
      </c>
      <c r="F814" t="s">
        <v>1130</v>
      </c>
      <c r="G814">
        <v>554</v>
      </c>
      <c r="H814" t="s">
        <v>8</v>
      </c>
      <c r="I814" t="s">
        <v>8</v>
      </c>
      <c r="J814" t="s">
        <v>8</v>
      </c>
      <c r="K814" t="s">
        <v>12169</v>
      </c>
    </row>
    <row r="815" spans="1:11" x14ac:dyDescent="0.25">
      <c r="A815">
        <v>1561</v>
      </c>
      <c r="B815" t="s">
        <v>1324</v>
      </c>
      <c r="C815" t="s">
        <v>1325</v>
      </c>
      <c r="D815" t="s">
        <v>476</v>
      </c>
      <c r="E815" t="s">
        <v>10</v>
      </c>
      <c r="F815" t="s">
        <v>949</v>
      </c>
      <c r="G815">
        <v>556</v>
      </c>
      <c r="H815" t="s">
        <v>8</v>
      </c>
      <c r="I815" t="s">
        <v>8</v>
      </c>
      <c r="J815" t="s">
        <v>8</v>
      </c>
      <c r="K815" t="s">
        <v>12169</v>
      </c>
    </row>
    <row r="816" spans="1:11" x14ac:dyDescent="0.25">
      <c r="A816">
        <v>1561</v>
      </c>
      <c r="B816" t="s">
        <v>1324</v>
      </c>
      <c r="C816" t="s">
        <v>1325</v>
      </c>
      <c r="D816" t="s">
        <v>476</v>
      </c>
      <c r="E816" t="s">
        <v>10</v>
      </c>
      <c r="F816" t="s">
        <v>949</v>
      </c>
      <c r="G816">
        <v>556</v>
      </c>
      <c r="H816" t="s">
        <v>8</v>
      </c>
      <c r="I816" t="s">
        <v>8</v>
      </c>
      <c r="J816" t="s">
        <v>8</v>
      </c>
      <c r="K816" t="s">
        <v>12169</v>
      </c>
    </row>
    <row r="817" spans="1:11" x14ac:dyDescent="0.25">
      <c r="A817">
        <v>1562</v>
      </c>
      <c r="B817" t="s">
        <v>1326</v>
      </c>
      <c r="C817" t="s">
        <v>1327</v>
      </c>
      <c r="D817" t="s">
        <v>36</v>
      </c>
      <c r="E817" t="s">
        <v>10</v>
      </c>
      <c r="F817" t="s">
        <v>80</v>
      </c>
      <c r="G817">
        <v>557</v>
      </c>
      <c r="H817" t="s">
        <v>8</v>
      </c>
      <c r="I817" t="s">
        <v>8</v>
      </c>
      <c r="J817" t="s">
        <v>8</v>
      </c>
      <c r="K817" t="s">
        <v>12169</v>
      </c>
    </row>
    <row r="818" spans="1:11" x14ac:dyDescent="0.25">
      <c r="A818">
        <v>1563</v>
      </c>
      <c r="B818" t="s">
        <v>1328</v>
      </c>
      <c r="C818" t="s">
        <v>1329</v>
      </c>
      <c r="D818" t="s">
        <v>36</v>
      </c>
      <c r="E818" t="s">
        <v>10</v>
      </c>
      <c r="F818" t="s">
        <v>40</v>
      </c>
      <c r="G818">
        <v>558</v>
      </c>
      <c r="H818" t="s">
        <v>8</v>
      </c>
      <c r="I818" t="s">
        <v>8</v>
      </c>
      <c r="J818" t="s">
        <v>8</v>
      </c>
      <c r="K818" t="s">
        <v>12169</v>
      </c>
    </row>
    <row r="819" spans="1:11" x14ac:dyDescent="0.25">
      <c r="A819">
        <v>1565</v>
      </c>
      <c r="B819" t="s">
        <v>1332</v>
      </c>
      <c r="C819" t="s">
        <v>1333</v>
      </c>
      <c r="D819" t="s">
        <v>36</v>
      </c>
      <c r="E819" t="s">
        <v>10</v>
      </c>
      <c r="F819" t="s">
        <v>40</v>
      </c>
      <c r="G819">
        <v>560</v>
      </c>
      <c r="H819" t="s">
        <v>8</v>
      </c>
      <c r="I819" t="s">
        <v>8</v>
      </c>
      <c r="J819" t="s">
        <v>8</v>
      </c>
      <c r="K819" t="s">
        <v>12169</v>
      </c>
    </row>
    <row r="820" spans="1:11" x14ac:dyDescent="0.25">
      <c r="A820">
        <v>1566</v>
      </c>
      <c r="B820" t="s">
        <v>1334</v>
      </c>
      <c r="C820" t="s">
        <v>1335</v>
      </c>
      <c r="D820" t="s">
        <v>36</v>
      </c>
      <c r="E820" t="s">
        <v>10</v>
      </c>
      <c r="F820" t="s">
        <v>141</v>
      </c>
      <c r="G820">
        <v>561</v>
      </c>
      <c r="H820" t="s">
        <v>8</v>
      </c>
      <c r="I820" t="s">
        <v>8</v>
      </c>
      <c r="J820" t="s">
        <v>8</v>
      </c>
      <c r="K820" t="s">
        <v>12169</v>
      </c>
    </row>
    <row r="821" spans="1:11" x14ac:dyDescent="0.25">
      <c r="A821">
        <v>1566</v>
      </c>
      <c r="B821" t="s">
        <v>1334</v>
      </c>
      <c r="C821" t="s">
        <v>1335</v>
      </c>
      <c r="D821" t="s">
        <v>36</v>
      </c>
      <c r="E821" t="s">
        <v>10</v>
      </c>
      <c r="F821" t="s">
        <v>141</v>
      </c>
      <c r="G821">
        <v>561</v>
      </c>
      <c r="H821" t="s">
        <v>8</v>
      </c>
      <c r="I821" t="s">
        <v>8</v>
      </c>
      <c r="J821" t="s">
        <v>8</v>
      </c>
      <c r="K821" t="s">
        <v>12169</v>
      </c>
    </row>
    <row r="822" spans="1:11" x14ac:dyDescent="0.25">
      <c r="A822">
        <v>1566</v>
      </c>
      <c r="B822" t="s">
        <v>1334</v>
      </c>
      <c r="C822" t="s">
        <v>1335</v>
      </c>
      <c r="D822" t="s">
        <v>36</v>
      </c>
      <c r="E822" t="s">
        <v>10</v>
      </c>
      <c r="F822" t="s">
        <v>141</v>
      </c>
      <c r="G822">
        <v>561</v>
      </c>
      <c r="H822" t="s">
        <v>8</v>
      </c>
      <c r="I822" t="s">
        <v>8</v>
      </c>
      <c r="J822" t="s">
        <v>8</v>
      </c>
      <c r="K822" t="s">
        <v>12169</v>
      </c>
    </row>
    <row r="823" spans="1:11" x14ac:dyDescent="0.25">
      <c r="A823">
        <v>1567</v>
      </c>
      <c r="B823" t="s">
        <v>1336</v>
      </c>
      <c r="C823" t="s">
        <v>7407</v>
      </c>
      <c r="D823" t="s">
        <v>1337</v>
      </c>
      <c r="E823" t="s">
        <v>69</v>
      </c>
      <c r="F823" t="s">
        <v>1338</v>
      </c>
      <c r="G823">
        <v>562</v>
      </c>
      <c r="H823" t="s">
        <v>8</v>
      </c>
      <c r="I823" t="s">
        <v>8</v>
      </c>
      <c r="J823" t="s">
        <v>8</v>
      </c>
      <c r="K823" t="s">
        <v>12169</v>
      </c>
    </row>
    <row r="824" spans="1:11" x14ac:dyDescent="0.25">
      <c r="A824">
        <v>1567</v>
      </c>
      <c r="B824" t="s">
        <v>1336</v>
      </c>
      <c r="C824" t="s">
        <v>7407</v>
      </c>
      <c r="D824" t="s">
        <v>1337</v>
      </c>
      <c r="E824" t="s">
        <v>69</v>
      </c>
      <c r="F824" t="s">
        <v>1338</v>
      </c>
      <c r="G824">
        <v>562</v>
      </c>
      <c r="H824" t="s">
        <v>8</v>
      </c>
      <c r="I824" t="s">
        <v>8</v>
      </c>
      <c r="J824" t="s">
        <v>8</v>
      </c>
      <c r="K824" t="s">
        <v>12169</v>
      </c>
    </row>
    <row r="825" spans="1:11" x14ac:dyDescent="0.25">
      <c r="A825">
        <v>1567</v>
      </c>
      <c r="B825" t="s">
        <v>1336</v>
      </c>
      <c r="C825" t="s">
        <v>7407</v>
      </c>
      <c r="D825" t="s">
        <v>1337</v>
      </c>
      <c r="E825" t="s">
        <v>69</v>
      </c>
      <c r="F825" t="s">
        <v>1338</v>
      </c>
      <c r="G825">
        <v>562</v>
      </c>
      <c r="H825" t="s">
        <v>8</v>
      </c>
      <c r="I825" t="s">
        <v>8</v>
      </c>
      <c r="J825" t="s">
        <v>8</v>
      </c>
      <c r="K825" t="s">
        <v>12169</v>
      </c>
    </row>
    <row r="826" spans="1:11" x14ac:dyDescent="0.25">
      <c r="A826">
        <v>1567</v>
      </c>
      <c r="B826" t="s">
        <v>1336</v>
      </c>
      <c r="C826" t="s">
        <v>7407</v>
      </c>
      <c r="D826" t="s">
        <v>1337</v>
      </c>
      <c r="E826" t="s">
        <v>69</v>
      </c>
      <c r="F826" t="s">
        <v>1338</v>
      </c>
      <c r="G826">
        <v>562</v>
      </c>
      <c r="H826" t="s">
        <v>8</v>
      </c>
      <c r="I826" t="s">
        <v>8</v>
      </c>
      <c r="J826" t="s">
        <v>8</v>
      </c>
      <c r="K826" t="s">
        <v>12169</v>
      </c>
    </row>
    <row r="827" spans="1:11" x14ac:dyDescent="0.25">
      <c r="A827">
        <v>1569</v>
      </c>
      <c r="B827" t="s">
        <v>1339</v>
      </c>
      <c r="C827" t="s">
        <v>1340</v>
      </c>
      <c r="D827" t="s">
        <v>24</v>
      </c>
      <c r="E827" t="s">
        <v>25</v>
      </c>
      <c r="F827" t="s">
        <v>989</v>
      </c>
      <c r="G827">
        <v>564</v>
      </c>
      <c r="H827" t="s">
        <v>8</v>
      </c>
      <c r="I827" t="s">
        <v>8</v>
      </c>
      <c r="J827" t="s">
        <v>8</v>
      </c>
      <c r="K827" t="s">
        <v>12169</v>
      </c>
    </row>
    <row r="828" spans="1:11" x14ac:dyDescent="0.25">
      <c r="A828">
        <v>1569</v>
      </c>
      <c r="B828" t="s">
        <v>1339</v>
      </c>
      <c r="C828" t="s">
        <v>1340</v>
      </c>
      <c r="D828" t="s">
        <v>24</v>
      </c>
      <c r="E828" t="s">
        <v>25</v>
      </c>
      <c r="F828" t="s">
        <v>989</v>
      </c>
      <c r="G828">
        <v>564</v>
      </c>
      <c r="H828" t="s">
        <v>8</v>
      </c>
      <c r="I828" t="s">
        <v>8</v>
      </c>
      <c r="J828" t="s">
        <v>8</v>
      </c>
      <c r="K828" t="s">
        <v>12169</v>
      </c>
    </row>
    <row r="829" spans="1:11" x14ac:dyDescent="0.25">
      <c r="A829">
        <v>1569</v>
      </c>
      <c r="B829" t="s">
        <v>1339</v>
      </c>
      <c r="C829" t="s">
        <v>1340</v>
      </c>
      <c r="D829" t="s">
        <v>24</v>
      </c>
      <c r="E829" t="s">
        <v>25</v>
      </c>
      <c r="F829" t="s">
        <v>989</v>
      </c>
      <c r="G829">
        <v>564</v>
      </c>
      <c r="H829" t="s">
        <v>8</v>
      </c>
      <c r="I829" t="s">
        <v>8</v>
      </c>
      <c r="J829" t="s">
        <v>8</v>
      </c>
      <c r="K829" t="s">
        <v>12169</v>
      </c>
    </row>
    <row r="830" spans="1:11" x14ac:dyDescent="0.25">
      <c r="A830">
        <v>1569</v>
      </c>
      <c r="B830" t="s">
        <v>1339</v>
      </c>
      <c r="C830" t="s">
        <v>1340</v>
      </c>
      <c r="D830" t="s">
        <v>24</v>
      </c>
      <c r="E830" t="s">
        <v>25</v>
      </c>
      <c r="F830" t="s">
        <v>989</v>
      </c>
      <c r="G830">
        <v>564</v>
      </c>
      <c r="H830" t="s">
        <v>8</v>
      </c>
      <c r="I830" t="s">
        <v>8</v>
      </c>
      <c r="J830" t="s">
        <v>8</v>
      </c>
      <c r="K830" t="s">
        <v>12169</v>
      </c>
    </row>
    <row r="831" spans="1:11" x14ac:dyDescent="0.25">
      <c r="A831">
        <v>1569</v>
      </c>
      <c r="B831" t="s">
        <v>1339</v>
      </c>
      <c r="C831" t="s">
        <v>1340</v>
      </c>
      <c r="D831" t="s">
        <v>24</v>
      </c>
      <c r="E831" t="s">
        <v>25</v>
      </c>
      <c r="F831" t="s">
        <v>989</v>
      </c>
      <c r="G831">
        <v>564</v>
      </c>
      <c r="H831" t="s">
        <v>8</v>
      </c>
      <c r="I831" t="s">
        <v>8</v>
      </c>
      <c r="J831" t="s">
        <v>8</v>
      </c>
      <c r="K831" t="s">
        <v>12169</v>
      </c>
    </row>
    <row r="832" spans="1:11" x14ac:dyDescent="0.25">
      <c r="A832">
        <v>1569</v>
      </c>
      <c r="B832" t="s">
        <v>1339</v>
      </c>
      <c r="C832" t="s">
        <v>1340</v>
      </c>
      <c r="D832" t="s">
        <v>24</v>
      </c>
      <c r="E832" t="s">
        <v>25</v>
      </c>
      <c r="F832" t="s">
        <v>989</v>
      </c>
      <c r="G832">
        <v>564</v>
      </c>
      <c r="H832" t="s">
        <v>8</v>
      </c>
      <c r="I832" t="s">
        <v>8</v>
      </c>
      <c r="J832" t="s">
        <v>8</v>
      </c>
      <c r="K832" t="s">
        <v>12169</v>
      </c>
    </row>
    <row r="833" spans="1:11" x14ac:dyDescent="0.25">
      <c r="A833">
        <v>1570</v>
      </c>
      <c r="B833" t="s">
        <v>1341</v>
      </c>
      <c r="C833" t="s">
        <v>1342</v>
      </c>
      <c r="D833" t="s">
        <v>1343</v>
      </c>
      <c r="E833" t="s">
        <v>10</v>
      </c>
      <c r="F833" t="s">
        <v>33</v>
      </c>
      <c r="G833">
        <v>565</v>
      </c>
      <c r="H833" t="s">
        <v>8</v>
      </c>
      <c r="I833" t="s">
        <v>8</v>
      </c>
      <c r="J833" t="s">
        <v>8</v>
      </c>
      <c r="K833" t="s">
        <v>12169</v>
      </c>
    </row>
    <row r="834" spans="1:11" x14ac:dyDescent="0.25">
      <c r="A834">
        <v>1571</v>
      </c>
      <c r="B834" t="s">
        <v>1344</v>
      </c>
      <c r="C834" t="s">
        <v>1345</v>
      </c>
      <c r="D834" t="s">
        <v>1057</v>
      </c>
      <c r="E834" t="s">
        <v>1058</v>
      </c>
      <c r="F834" t="s">
        <v>1346</v>
      </c>
      <c r="G834">
        <v>566</v>
      </c>
      <c r="H834" t="s">
        <v>8</v>
      </c>
      <c r="I834" t="s">
        <v>8</v>
      </c>
      <c r="J834" t="s">
        <v>8</v>
      </c>
      <c r="K834" t="s">
        <v>12169</v>
      </c>
    </row>
    <row r="835" spans="1:11" x14ac:dyDescent="0.25">
      <c r="A835">
        <v>1572</v>
      </c>
      <c r="B835" t="s">
        <v>1347</v>
      </c>
      <c r="C835" t="s">
        <v>1348</v>
      </c>
      <c r="D835" t="s">
        <v>688</v>
      </c>
      <c r="E835" t="s">
        <v>48</v>
      </c>
      <c r="F835" t="s">
        <v>689</v>
      </c>
      <c r="G835">
        <v>567</v>
      </c>
      <c r="H835" t="s">
        <v>8</v>
      </c>
      <c r="I835" t="s">
        <v>8</v>
      </c>
      <c r="J835" t="s">
        <v>8</v>
      </c>
      <c r="K835" t="s">
        <v>12169</v>
      </c>
    </row>
    <row r="836" spans="1:11" x14ac:dyDescent="0.25">
      <c r="A836">
        <v>1573</v>
      </c>
      <c r="B836" t="s">
        <v>1349</v>
      </c>
      <c r="C836" t="s">
        <v>1350</v>
      </c>
      <c r="D836" t="s">
        <v>1351</v>
      </c>
      <c r="E836" t="s">
        <v>10</v>
      </c>
      <c r="F836" t="s">
        <v>1352</v>
      </c>
      <c r="G836">
        <v>568</v>
      </c>
      <c r="H836" t="s">
        <v>8</v>
      </c>
      <c r="I836" t="s">
        <v>8</v>
      </c>
      <c r="J836" t="s">
        <v>8</v>
      </c>
      <c r="K836" t="s">
        <v>12169</v>
      </c>
    </row>
    <row r="837" spans="1:11" x14ac:dyDescent="0.25">
      <c r="A837">
        <v>1574</v>
      </c>
      <c r="B837" t="s">
        <v>1353</v>
      </c>
      <c r="C837" t="s">
        <v>1354</v>
      </c>
      <c r="D837" t="s">
        <v>36</v>
      </c>
      <c r="E837" t="s">
        <v>10</v>
      </c>
      <c r="F837" t="s">
        <v>37</v>
      </c>
      <c r="G837">
        <v>569</v>
      </c>
      <c r="H837" t="s">
        <v>8</v>
      </c>
      <c r="I837" t="s">
        <v>8</v>
      </c>
      <c r="J837" t="s">
        <v>8</v>
      </c>
      <c r="K837" t="s">
        <v>12169</v>
      </c>
    </row>
    <row r="838" spans="1:11" x14ac:dyDescent="0.25">
      <c r="A838">
        <v>1575</v>
      </c>
      <c r="B838" t="s">
        <v>1355</v>
      </c>
      <c r="C838" t="s">
        <v>1356</v>
      </c>
      <c r="D838" t="s">
        <v>237</v>
      </c>
      <c r="E838" t="s">
        <v>10</v>
      </c>
      <c r="F838" t="s">
        <v>80</v>
      </c>
      <c r="G838">
        <v>570</v>
      </c>
      <c r="H838" t="s">
        <v>8</v>
      </c>
      <c r="I838" t="s">
        <v>8</v>
      </c>
      <c r="J838" t="s">
        <v>8</v>
      </c>
      <c r="K838" t="s">
        <v>12169</v>
      </c>
    </row>
    <row r="839" spans="1:11" x14ac:dyDescent="0.25">
      <c r="A839">
        <v>1576</v>
      </c>
      <c r="B839" t="s">
        <v>1357</v>
      </c>
      <c r="C839" t="s">
        <v>1358</v>
      </c>
      <c r="D839" t="s">
        <v>480</v>
      </c>
      <c r="E839" t="s">
        <v>10</v>
      </c>
      <c r="F839" t="s">
        <v>481</v>
      </c>
      <c r="G839">
        <v>571</v>
      </c>
      <c r="H839" t="s">
        <v>8</v>
      </c>
      <c r="I839" t="s">
        <v>8</v>
      </c>
      <c r="J839" t="s">
        <v>8</v>
      </c>
      <c r="K839" t="s">
        <v>12169</v>
      </c>
    </row>
    <row r="840" spans="1:11" x14ac:dyDescent="0.25">
      <c r="A840">
        <v>1577</v>
      </c>
      <c r="B840" t="s">
        <v>1359</v>
      </c>
      <c r="C840" t="s">
        <v>1360</v>
      </c>
      <c r="D840" t="s">
        <v>36</v>
      </c>
      <c r="E840" t="s">
        <v>10</v>
      </c>
      <c r="F840" t="s">
        <v>88</v>
      </c>
      <c r="G840">
        <v>572</v>
      </c>
      <c r="H840" t="s">
        <v>8</v>
      </c>
      <c r="I840" t="s">
        <v>8</v>
      </c>
      <c r="J840" t="s">
        <v>8</v>
      </c>
      <c r="K840" t="s">
        <v>12169</v>
      </c>
    </row>
    <row r="841" spans="1:11" x14ac:dyDescent="0.25">
      <c r="A841">
        <v>1578</v>
      </c>
      <c r="B841" t="s">
        <v>1361</v>
      </c>
      <c r="C841" t="s">
        <v>1362</v>
      </c>
      <c r="D841" t="s">
        <v>865</v>
      </c>
      <c r="E841" t="s">
        <v>10</v>
      </c>
      <c r="F841" t="s">
        <v>40</v>
      </c>
      <c r="G841">
        <v>573</v>
      </c>
      <c r="H841" t="s">
        <v>8</v>
      </c>
      <c r="I841" t="s">
        <v>8</v>
      </c>
      <c r="J841" t="s">
        <v>8</v>
      </c>
      <c r="K841" t="s">
        <v>12169</v>
      </c>
    </row>
    <row r="842" spans="1:11" x14ac:dyDescent="0.25">
      <c r="A842">
        <v>1579</v>
      </c>
      <c r="B842" t="s">
        <v>1363</v>
      </c>
      <c r="C842" t="s">
        <v>1364</v>
      </c>
      <c r="D842" t="s">
        <v>245</v>
      </c>
      <c r="E842" t="s">
        <v>10</v>
      </c>
      <c r="F842" t="s">
        <v>246</v>
      </c>
      <c r="G842">
        <v>574</v>
      </c>
      <c r="H842" t="s">
        <v>8</v>
      </c>
      <c r="I842" t="s">
        <v>8</v>
      </c>
      <c r="J842" t="s">
        <v>8</v>
      </c>
      <c r="K842" t="s">
        <v>12169</v>
      </c>
    </row>
    <row r="843" spans="1:11" x14ac:dyDescent="0.25">
      <c r="A843">
        <v>1579</v>
      </c>
      <c r="B843" t="s">
        <v>1363</v>
      </c>
      <c r="C843" t="s">
        <v>1364</v>
      </c>
      <c r="D843" t="s">
        <v>245</v>
      </c>
      <c r="E843" t="s">
        <v>10</v>
      </c>
      <c r="F843" t="s">
        <v>246</v>
      </c>
      <c r="G843">
        <v>574</v>
      </c>
      <c r="H843" t="s">
        <v>8</v>
      </c>
      <c r="I843" t="s">
        <v>8</v>
      </c>
      <c r="J843" t="s">
        <v>8</v>
      </c>
      <c r="K843" t="s">
        <v>12169</v>
      </c>
    </row>
    <row r="844" spans="1:11" x14ac:dyDescent="0.25">
      <c r="A844">
        <v>1580</v>
      </c>
      <c r="B844" t="s">
        <v>1366</v>
      </c>
      <c r="C844" t="s">
        <v>7263</v>
      </c>
      <c r="D844" t="s">
        <v>1367</v>
      </c>
      <c r="E844" t="s">
        <v>181</v>
      </c>
      <c r="F844" t="s">
        <v>1368</v>
      </c>
      <c r="G844">
        <v>575</v>
      </c>
      <c r="H844" t="s">
        <v>8</v>
      </c>
      <c r="I844" t="s">
        <v>8</v>
      </c>
      <c r="J844" t="s">
        <v>8</v>
      </c>
      <c r="K844" t="s">
        <v>12169</v>
      </c>
    </row>
    <row r="845" spans="1:11" x14ac:dyDescent="0.25">
      <c r="A845">
        <v>1582</v>
      </c>
      <c r="B845" t="s">
        <v>1369</v>
      </c>
      <c r="C845" t="s">
        <v>1370</v>
      </c>
      <c r="D845" t="s">
        <v>1371</v>
      </c>
      <c r="E845" t="s">
        <v>158</v>
      </c>
      <c r="F845" t="s">
        <v>1372</v>
      </c>
      <c r="G845">
        <v>577</v>
      </c>
      <c r="H845" t="s">
        <v>8</v>
      </c>
      <c r="I845" t="s">
        <v>8</v>
      </c>
      <c r="J845" t="s">
        <v>8</v>
      </c>
      <c r="K845" t="s">
        <v>12169</v>
      </c>
    </row>
    <row r="846" spans="1:11" x14ac:dyDescent="0.25">
      <c r="A846">
        <v>1583</v>
      </c>
      <c r="B846" t="s">
        <v>1373</v>
      </c>
      <c r="C846" t="s">
        <v>1374</v>
      </c>
      <c r="D846" t="s">
        <v>36</v>
      </c>
      <c r="E846" t="s">
        <v>10</v>
      </c>
      <c r="F846" t="s">
        <v>88</v>
      </c>
      <c r="G846">
        <v>578</v>
      </c>
      <c r="H846" t="s">
        <v>8</v>
      </c>
      <c r="I846" t="s">
        <v>8</v>
      </c>
      <c r="J846" t="s">
        <v>8</v>
      </c>
      <c r="K846" t="s">
        <v>12169</v>
      </c>
    </row>
    <row r="847" spans="1:11" x14ac:dyDescent="0.25">
      <c r="A847">
        <v>1584</v>
      </c>
      <c r="B847" t="s">
        <v>1375</v>
      </c>
      <c r="C847" t="s">
        <v>1376</v>
      </c>
      <c r="D847" t="s">
        <v>36</v>
      </c>
      <c r="E847" t="s">
        <v>10</v>
      </c>
      <c r="F847" t="s">
        <v>88</v>
      </c>
      <c r="G847">
        <v>579</v>
      </c>
      <c r="H847" t="s">
        <v>8</v>
      </c>
      <c r="I847" t="s">
        <v>8</v>
      </c>
      <c r="J847" t="s">
        <v>8</v>
      </c>
      <c r="K847" t="s">
        <v>12169</v>
      </c>
    </row>
    <row r="848" spans="1:11" x14ac:dyDescent="0.25">
      <c r="A848">
        <v>1586</v>
      </c>
      <c r="B848" t="s">
        <v>1377</v>
      </c>
      <c r="C848" t="s">
        <v>1378</v>
      </c>
      <c r="D848" t="s">
        <v>1276</v>
      </c>
      <c r="E848" t="s">
        <v>158</v>
      </c>
      <c r="F848" t="s">
        <v>1295</v>
      </c>
      <c r="G848">
        <v>581</v>
      </c>
      <c r="H848" t="s">
        <v>8</v>
      </c>
      <c r="I848" t="s">
        <v>8</v>
      </c>
      <c r="J848" t="s">
        <v>8</v>
      </c>
      <c r="K848" t="s">
        <v>12169</v>
      </c>
    </row>
    <row r="849" spans="1:11" x14ac:dyDescent="0.25">
      <c r="A849">
        <v>1587</v>
      </c>
      <c r="B849" t="s">
        <v>1379</v>
      </c>
      <c r="C849" t="s">
        <v>1380</v>
      </c>
      <c r="D849" t="s">
        <v>36</v>
      </c>
      <c r="E849" t="s">
        <v>10</v>
      </c>
      <c r="F849" t="s">
        <v>37</v>
      </c>
      <c r="G849">
        <v>582</v>
      </c>
      <c r="H849" t="s">
        <v>8</v>
      </c>
      <c r="I849" t="s">
        <v>8</v>
      </c>
      <c r="J849" t="s">
        <v>8</v>
      </c>
      <c r="K849" t="s">
        <v>12169</v>
      </c>
    </row>
    <row r="850" spans="1:11" x14ac:dyDescent="0.25">
      <c r="A850">
        <v>1588</v>
      </c>
      <c r="B850" t="s">
        <v>1381</v>
      </c>
      <c r="C850" t="s">
        <v>1382</v>
      </c>
      <c r="D850" t="s">
        <v>36</v>
      </c>
      <c r="E850" t="s">
        <v>10</v>
      </c>
      <c r="F850" t="s">
        <v>88</v>
      </c>
      <c r="G850">
        <v>583</v>
      </c>
      <c r="H850" t="s">
        <v>8</v>
      </c>
      <c r="I850" t="s">
        <v>8</v>
      </c>
      <c r="J850" t="s">
        <v>8</v>
      </c>
      <c r="K850" t="s">
        <v>12169</v>
      </c>
    </row>
    <row r="851" spans="1:11" x14ac:dyDescent="0.25">
      <c r="A851">
        <v>1588</v>
      </c>
      <c r="B851" t="s">
        <v>1381</v>
      </c>
      <c r="C851" t="s">
        <v>1382</v>
      </c>
      <c r="D851" t="s">
        <v>36</v>
      </c>
      <c r="E851" t="s">
        <v>10</v>
      </c>
      <c r="F851" t="s">
        <v>88</v>
      </c>
      <c r="G851">
        <v>583</v>
      </c>
      <c r="H851" t="s">
        <v>8</v>
      </c>
      <c r="I851" t="s">
        <v>8</v>
      </c>
      <c r="J851" t="s">
        <v>8</v>
      </c>
      <c r="K851" t="s">
        <v>12169</v>
      </c>
    </row>
    <row r="852" spans="1:11" x14ac:dyDescent="0.25">
      <c r="A852">
        <v>1588</v>
      </c>
      <c r="B852" t="s">
        <v>1381</v>
      </c>
      <c r="C852" t="s">
        <v>1382</v>
      </c>
      <c r="D852" t="s">
        <v>36</v>
      </c>
      <c r="E852" t="s">
        <v>10</v>
      </c>
      <c r="F852" t="s">
        <v>88</v>
      </c>
      <c r="G852">
        <v>583</v>
      </c>
      <c r="H852" t="s">
        <v>8</v>
      </c>
      <c r="I852" t="s">
        <v>8</v>
      </c>
      <c r="J852" t="s">
        <v>8</v>
      </c>
      <c r="K852" t="s">
        <v>12169</v>
      </c>
    </row>
    <row r="853" spans="1:11" x14ac:dyDescent="0.25">
      <c r="A853">
        <v>1588</v>
      </c>
      <c r="B853" t="s">
        <v>1381</v>
      </c>
      <c r="C853" t="s">
        <v>1382</v>
      </c>
      <c r="D853" t="s">
        <v>36</v>
      </c>
      <c r="E853" t="s">
        <v>10</v>
      </c>
      <c r="F853" t="s">
        <v>88</v>
      </c>
      <c r="G853">
        <v>583</v>
      </c>
      <c r="H853" t="s">
        <v>8</v>
      </c>
      <c r="I853" t="s">
        <v>8</v>
      </c>
      <c r="J853" t="s">
        <v>8</v>
      </c>
      <c r="K853" t="s">
        <v>12169</v>
      </c>
    </row>
    <row r="854" spans="1:11" x14ac:dyDescent="0.25">
      <c r="A854">
        <v>1589</v>
      </c>
      <c r="B854" t="s">
        <v>1383</v>
      </c>
      <c r="C854" t="s">
        <v>1384</v>
      </c>
      <c r="D854" t="s">
        <v>36</v>
      </c>
      <c r="E854" t="s">
        <v>10</v>
      </c>
      <c r="F854" t="s">
        <v>37</v>
      </c>
      <c r="G854">
        <v>584</v>
      </c>
      <c r="H854" t="s">
        <v>8</v>
      </c>
      <c r="I854" t="s">
        <v>8</v>
      </c>
      <c r="J854" t="s">
        <v>8</v>
      </c>
      <c r="K854" t="s">
        <v>12169</v>
      </c>
    </row>
    <row r="855" spans="1:11" x14ac:dyDescent="0.25">
      <c r="A855">
        <v>1589</v>
      </c>
      <c r="B855" t="s">
        <v>1383</v>
      </c>
      <c r="C855" t="s">
        <v>1384</v>
      </c>
      <c r="D855" t="s">
        <v>36</v>
      </c>
      <c r="E855" t="s">
        <v>10</v>
      </c>
      <c r="F855" t="s">
        <v>37</v>
      </c>
      <c r="G855">
        <v>584</v>
      </c>
      <c r="H855" t="s">
        <v>8</v>
      </c>
      <c r="I855" t="s">
        <v>8</v>
      </c>
      <c r="J855" t="s">
        <v>8</v>
      </c>
      <c r="K855" t="s">
        <v>12169</v>
      </c>
    </row>
    <row r="856" spans="1:11" x14ac:dyDescent="0.25">
      <c r="A856">
        <v>1589</v>
      </c>
      <c r="B856" t="s">
        <v>1383</v>
      </c>
      <c r="C856" t="s">
        <v>1384</v>
      </c>
      <c r="D856" t="s">
        <v>36</v>
      </c>
      <c r="E856" t="s">
        <v>10</v>
      </c>
      <c r="F856" t="s">
        <v>37</v>
      </c>
      <c r="G856">
        <v>584</v>
      </c>
      <c r="H856" t="s">
        <v>8</v>
      </c>
      <c r="I856" t="s">
        <v>8</v>
      </c>
      <c r="J856" t="s">
        <v>8</v>
      </c>
      <c r="K856" t="s">
        <v>12169</v>
      </c>
    </row>
    <row r="857" spans="1:11" x14ac:dyDescent="0.25">
      <c r="A857">
        <v>1590</v>
      </c>
      <c r="B857" t="s">
        <v>1385</v>
      </c>
      <c r="C857" t="s">
        <v>1386</v>
      </c>
      <c r="D857" t="s">
        <v>36</v>
      </c>
      <c r="E857" t="s">
        <v>10</v>
      </c>
      <c r="F857" t="s">
        <v>88</v>
      </c>
      <c r="G857">
        <v>585</v>
      </c>
      <c r="H857" t="s">
        <v>8</v>
      </c>
      <c r="I857" t="s">
        <v>8</v>
      </c>
      <c r="J857" t="s">
        <v>8</v>
      </c>
      <c r="K857" t="s">
        <v>12169</v>
      </c>
    </row>
    <row r="858" spans="1:11" x14ac:dyDescent="0.25">
      <c r="A858">
        <v>1591</v>
      </c>
      <c r="B858" t="s">
        <v>1387</v>
      </c>
      <c r="C858" t="s">
        <v>1388</v>
      </c>
      <c r="D858" t="s">
        <v>522</v>
      </c>
      <c r="E858" t="s">
        <v>10</v>
      </c>
      <c r="F858" t="s">
        <v>40</v>
      </c>
      <c r="G858">
        <v>586</v>
      </c>
      <c r="H858" t="s">
        <v>8</v>
      </c>
      <c r="I858" t="s">
        <v>8</v>
      </c>
      <c r="J858" t="s">
        <v>8</v>
      </c>
      <c r="K858" t="s">
        <v>12169</v>
      </c>
    </row>
    <row r="859" spans="1:11" x14ac:dyDescent="0.25">
      <c r="A859">
        <v>1592</v>
      </c>
      <c r="B859" t="s">
        <v>1389</v>
      </c>
      <c r="C859" t="s">
        <v>8165</v>
      </c>
      <c r="D859" t="s">
        <v>24</v>
      </c>
      <c r="E859" t="s">
        <v>25</v>
      </c>
      <c r="F859" t="s">
        <v>1390</v>
      </c>
      <c r="G859">
        <v>587</v>
      </c>
      <c r="H859" t="s">
        <v>8</v>
      </c>
      <c r="I859" t="s">
        <v>8</v>
      </c>
      <c r="J859" t="s">
        <v>8</v>
      </c>
      <c r="K859" t="s">
        <v>12169</v>
      </c>
    </row>
    <row r="860" spans="1:11" x14ac:dyDescent="0.25">
      <c r="A860">
        <v>1592</v>
      </c>
      <c r="B860" t="s">
        <v>1389</v>
      </c>
      <c r="C860" t="s">
        <v>8165</v>
      </c>
      <c r="D860" t="s">
        <v>24</v>
      </c>
      <c r="E860" t="s">
        <v>25</v>
      </c>
      <c r="F860" t="s">
        <v>1390</v>
      </c>
      <c r="G860">
        <v>587</v>
      </c>
      <c r="H860" t="s">
        <v>8</v>
      </c>
      <c r="I860" t="s">
        <v>8</v>
      </c>
      <c r="J860" t="s">
        <v>8</v>
      </c>
      <c r="K860" t="s">
        <v>12169</v>
      </c>
    </row>
    <row r="861" spans="1:11" x14ac:dyDescent="0.25">
      <c r="A861">
        <v>1593</v>
      </c>
      <c r="B861" t="s">
        <v>1391</v>
      </c>
      <c r="C861" t="s">
        <v>1392</v>
      </c>
      <c r="D861" t="s">
        <v>104</v>
      </c>
      <c r="E861" t="s">
        <v>105</v>
      </c>
      <c r="F861" t="s">
        <v>1393</v>
      </c>
      <c r="G861">
        <v>588</v>
      </c>
      <c r="H861" t="s">
        <v>8</v>
      </c>
      <c r="I861" t="s">
        <v>8</v>
      </c>
      <c r="J861" t="s">
        <v>8</v>
      </c>
      <c r="K861" t="s">
        <v>12169</v>
      </c>
    </row>
    <row r="862" spans="1:11" x14ac:dyDescent="0.25">
      <c r="A862">
        <v>1594</v>
      </c>
      <c r="B862" t="s">
        <v>1394</v>
      </c>
      <c r="C862" t="s">
        <v>1395</v>
      </c>
      <c r="D862" t="s">
        <v>68</v>
      </c>
      <c r="E862" t="s">
        <v>69</v>
      </c>
      <c r="F862" t="s">
        <v>1396</v>
      </c>
      <c r="G862">
        <v>589</v>
      </c>
      <c r="H862" t="s">
        <v>8</v>
      </c>
      <c r="I862" t="s">
        <v>8</v>
      </c>
      <c r="J862" t="s">
        <v>8</v>
      </c>
      <c r="K862" t="s">
        <v>12169</v>
      </c>
    </row>
    <row r="863" spans="1:11" x14ac:dyDescent="0.25">
      <c r="A863">
        <v>1595</v>
      </c>
      <c r="B863" t="s">
        <v>1397</v>
      </c>
      <c r="C863" t="s">
        <v>1398</v>
      </c>
      <c r="D863" t="s">
        <v>211</v>
      </c>
      <c r="E863" t="s">
        <v>174</v>
      </c>
      <c r="F863" t="s">
        <v>1399</v>
      </c>
      <c r="G863">
        <v>590</v>
      </c>
      <c r="H863" t="s">
        <v>8</v>
      </c>
      <c r="I863" t="s">
        <v>8</v>
      </c>
      <c r="J863" t="s">
        <v>8</v>
      </c>
      <c r="K863" t="s">
        <v>12169</v>
      </c>
    </row>
    <row r="864" spans="1:11" x14ac:dyDescent="0.25">
      <c r="A864">
        <v>1596</v>
      </c>
      <c r="B864" t="s">
        <v>8861</v>
      </c>
      <c r="C864" t="s">
        <v>1400</v>
      </c>
      <c r="D864" t="s">
        <v>36</v>
      </c>
      <c r="E864" t="s">
        <v>10</v>
      </c>
      <c r="F864" t="s">
        <v>37</v>
      </c>
      <c r="G864">
        <v>591</v>
      </c>
      <c r="H864" t="s">
        <v>8</v>
      </c>
      <c r="I864" t="s">
        <v>8</v>
      </c>
      <c r="J864" t="s">
        <v>8</v>
      </c>
      <c r="K864" t="s">
        <v>12169</v>
      </c>
    </row>
    <row r="865" spans="1:11" x14ac:dyDescent="0.25">
      <c r="A865">
        <v>1597</v>
      </c>
      <c r="B865" t="s">
        <v>1401</v>
      </c>
      <c r="C865" t="s">
        <v>1402</v>
      </c>
      <c r="D865" t="s">
        <v>24</v>
      </c>
      <c r="E865" t="s">
        <v>25</v>
      </c>
      <c r="F865" t="s">
        <v>1403</v>
      </c>
      <c r="G865">
        <v>592</v>
      </c>
      <c r="H865" t="s">
        <v>8</v>
      </c>
      <c r="I865" t="s">
        <v>8</v>
      </c>
      <c r="J865" t="s">
        <v>8</v>
      </c>
      <c r="K865" t="s">
        <v>12169</v>
      </c>
    </row>
    <row r="866" spans="1:11" x14ac:dyDescent="0.25">
      <c r="A866">
        <v>1598</v>
      </c>
      <c r="B866" t="s">
        <v>1404</v>
      </c>
      <c r="C866" t="s">
        <v>1405</v>
      </c>
      <c r="D866" t="s">
        <v>9</v>
      </c>
      <c r="E866" t="s">
        <v>10</v>
      </c>
      <c r="F866" t="s">
        <v>678</v>
      </c>
      <c r="G866">
        <v>593</v>
      </c>
      <c r="H866" t="s">
        <v>8</v>
      </c>
      <c r="I866" t="s">
        <v>8</v>
      </c>
      <c r="J866" t="s">
        <v>8</v>
      </c>
      <c r="K866" t="s">
        <v>12169</v>
      </c>
    </row>
    <row r="867" spans="1:11" x14ac:dyDescent="0.25">
      <c r="A867">
        <v>1599</v>
      </c>
      <c r="B867" t="s">
        <v>1406</v>
      </c>
      <c r="C867" t="s">
        <v>1407</v>
      </c>
      <c r="D867" t="s">
        <v>1013</v>
      </c>
      <c r="E867" t="s">
        <v>10</v>
      </c>
      <c r="F867" t="s">
        <v>65</v>
      </c>
      <c r="G867">
        <v>594</v>
      </c>
      <c r="H867" t="s">
        <v>8</v>
      </c>
      <c r="I867" t="s">
        <v>8</v>
      </c>
      <c r="J867" t="s">
        <v>8</v>
      </c>
      <c r="K867" t="s">
        <v>12169</v>
      </c>
    </row>
    <row r="868" spans="1:11" x14ac:dyDescent="0.25">
      <c r="A868">
        <v>1601</v>
      </c>
      <c r="B868" t="s">
        <v>1412</v>
      </c>
      <c r="C868" t="s">
        <v>1413</v>
      </c>
      <c r="D868" t="s">
        <v>480</v>
      </c>
      <c r="E868" t="s">
        <v>10</v>
      </c>
      <c r="F868" t="s">
        <v>481</v>
      </c>
      <c r="G868">
        <v>596</v>
      </c>
      <c r="H868" t="s">
        <v>8</v>
      </c>
      <c r="I868" t="s">
        <v>8</v>
      </c>
      <c r="J868" t="s">
        <v>8</v>
      </c>
      <c r="K868" t="s">
        <v>12169</v>
      </c>
    </row>
    <row r="869" spans="1:11" x14ac:dyDescent="0.25">
      <c r="A869">
        <v>1602</v>
      </c>
      <c r="B869" t="s">
        <v>1414</v>
      </c>
      <c r="C869" t="s">
        <v>1415</v>
      </c>
      <c r="D869" t="s">
        <v>36</v>
      </c>
      <c r="E869" t="s">
        <v>10</v>
      </c>
      <c r="F869" t="s">
        <v>40</v>
      </c>
      <c r="G869">
        <v>597</v>
      </c>
      <c r="H869" t="s">
        <v>8</v>
      </c>
      <c r="I869" t="s">
        <v>8</v>
      </c>
      <c r="J869" t="s">
        <v>8</v>
      </c>
      <c r="K869" t="s">
        <v>12169</v>
      </c>
    </row>
    <row r="870" spans="1:11" x14ac:dyDescent="0.25">
      <c r="A870">
        <v>1603</v>
      </c>
      <c r="B870" t="s">
        <v>1416</v>
      </c>
      <c r="C870" t="s">
        <v>1417</v>
      </c>
      <c r="D870" t="s">
        <v>79</v>
      </c>
      <c r="E870" t="s">
        <v>10</v>
      </c>
      <c r="F870" t="s">
        <v>40</v>
      </c>
      <c r="G870">
        <v>598</v>
      </c>
      <c r="H870" t="s">
        <v>8</v>
      </c>
      <c r="I870" t="s">
        <v>8</v>
      </c>
      <c r="J870" t="s">
        <v>8</v>
      </c>
      <c r="K870" t="s">
        <v>12169</v>
      </c>
    </row>
    <row r="871" spans="1:11" x14ac:dyDescent="0.25">
      <c r="A871">
        <v>1604</v>
      </c>
      <c r="B871" t="s">
        <v>1418</v>
      </c>
      <c r="C871" t="s">
        <v>1419</v>
      </c>
      <c r="D871" t="s">
        <v>36</v>
      </c>
      <c r="E871" t="s">
        <v>10</v>
      </c>
      <c r="F871" t="s">
        <v>88</v>
      </c>
      <c r="G871">
        <v>599</v>
      </c>
      <c r="H871" t="s">
        <v>8</v>
      </c>
      <c r="I871" t="s">
        <v>8</v>
      </c>
      <c r="J871" t="s">
        <v>8</v>
      </c>
      <c r="K871" t="s">
        <v>12169</v>
      </c>
    </row>
    <row r="872" spans="1:11" x14ac:dyDescent="0.25">
      <c r="A872">
        <v>1606</v>
      </c>
      <c r="B872" t="s">
        <v>1420</v>
      </c>
      <c r="C872" t="s">
        <v>1421</v>
      </c>
      <c r="D872" t="s">
        <v>9</v>
      </c>
      <c r="E872" t="s">
        <v>10</v>
      </c>
      <c r="F872" t="s">
        <v>560</v>
      </c>
      <c r="G872">
        <v>601</v>
      </c>
      <c r="H872" t="s">
        <v>8</v>
      </c>
      <c r="I872" t="s">
        <v>8</v>
      </c>
      <c r="J872" t="s">
        <v>8</v>
      </c>
      <c r="K872" t="s">
        <v>12169</v>
      </c>
    </row>
    <row r="873" spans="1:11" x14ac:dyDescent="0.25">
      <c r="A873">
        <v>1607</v>
      </c>
      <c r="B873" t="s">
        <v>1422</v>
      </c>
      <c r="C873" t="s">
        <v>1423</v>
      </c>
      <c r="D873" t="s">
        <v>568</v>
      </c>
      <c r="E873" t="s">
        <v>569</v>
      </c>
      <c r="F873" t="s">
        <v>1424</v>
      </c>
      <c r="G873">
        <v>602</v>
      </c>
      <c r="H873" t="s">
        <v>8</v>
      </c>
      <c r="I873" t="s">
        <v>8</v>
      </c>
      <c r="J873" t="s">
        <v>8</v>
      </c>
      <c r="K873" t="s">
        <v>12169</v>
      </c>
    </row>
    <row r="874" spans="1:11" x14ac:dyDescent="0.25">
      <c r="A874">
        <v>1607</v>
      </c>
      <c r="B874" t="s">
        <v>1422</v>
      </c>
      <c r="C874" t="s">
        <v>1423</v>
      </c>
      <c r="D874" t="s">
        <v>568</v>
      </c>
      <c r="E874" t="s">
        <v>569</v>
      </c>
      <c r="F874" t="s">
        <v>1424</v>
      </c>
      <c r="G874">
        <v>602</v>
      </c>
      <c r="H874" t="s">
        <v>8</v>
      </c>
      <c r="I874" t="s">
        <v>8</v>
      </c>
      <c r="J874" t="s">
        <v>8</v>
      </c>
      <c r="K874" t="s">
        <v>12169</v>
      </c>
    </row>
    <row r="875" spans="1:11" x14ac:dyDescent="0.25">
      <c r="A875">
        <v>1608</v>
      </c>
      <c r="B875" t="s">
        <v>1425</v>
      </c>
      <c r="C875" t="s">
        <v>1426</v>
      </c>
      <c r="D875" t="s">
        <v>9</v>
      </c>
      <c r="E875" t="s">
        <v>10</v>
      </c>
      <c r="F875" t="s">
        <v>305</v>
      </c>
      <c r="G875">
        <v>603</v>
      </c>
      <c r="H875" t="s">
        <v>8</v>
      </c>
      <c r="I875" t="s">
        <v>8</v>
      </c>
      <c r="J875" t="s">
        <v>8</v>
      </c>
      <c r="K875" t="s">
        <v>12169</v>
      </c>
    </row>
    <row r="876" spans="1:11" x14ac:dyDescent="0.25">
      <c r="A876">
        <v>1608</v>
      </c>
      <c r="B876" t="s">
        <v>1425</v>
      </c>
      <c r="C876" t="s">
        <v>1426</v>
      </c>
      <c r="D876" t="s">
        <v>9</v>
      </c>
      <c r="E876" t="s">
        <v>10</v>
      </c>
      <c r="F876" t="s">
        <v>305</v>
      </c>
      <c r="G876">
        <v>603</v>
      </c>
      <c r="H876" t="s">
        <v>8</v>
      </c>
      <c r="I876" t="s">
        <v>8</v>
      </c>
      <c r="J876" t="s">
        <v>8</v>
      </c>
      <c r="K876" t="s">
        <v>12169</v>
      </c>
    </row>
    <row r="877" spans="1:11" x14ac:dyDescent="0.25">
      <c r="A877">
        <v>1608</v>
      </c>
      <c r="B877" t="s">
        <v>1425</v>
      </c>
      <c r="C877" t="s">
        <v>1426</v>
      </c>
      <c r="D877" t="s">
        <v>9</v>
      </c>
      <c r="E877" t="s">
        <v>10</v>
      </c>
      <c r="F877" t="s">
        <v>305</v>
      </c>
      <c r="G877">
        <v>603</v>
      </c>
      <c r="H877" t="s">
        <v>8</v>
      </c>
      <c r="I877" t="s">
        <v>8</v>
      </c>
      <c r="J877" t="s">
        <v>8</v>
      </c>
      <c r="K877" t="s">
        <v>12169</v>
      </c>
    </row>
    <row r="878" spans="1:11" x14ac:dyDescent="0.25">
      <c r="A878">
        <v>1609</v>
      </c>
      <c r="B878" t="s">
        <v>1427</v>
      </c>
      <c r="C878" t="s">
        <v>1428</v>
      </c>
      <c r="D878" t="s">
        <v>323</v>
      </c>
      <c r="E878" t="s">
        <v>10</v>
      </c>
      <c r="F878" t="s">
        <v>37</v>
      </c>
      <c r="G878">
        <v>604</v>
      </c>
      <c r="H878" t="s">
        <v>8</v>
      </c>
      <c r="I878" t="s">
        <v>8</v>
      </c>
      <c r="J878" t="s">
        <v>8</v>
      </c>
      <c r="K878" t="s">
        <v>12169</v>
      </c>
    </row>
    <row r="879" spans="1:11" x14ac:dyDescent="0.25">
      <c r="A879">
        <v>1610</v>
      </c>
      <c r="B879" t="s">
        <v>1429</v>
      </c>
      <c r="C879" t="s">
        <v>1430</v>
      </c>
      <c r="D879" t="s">
        <v>36</v>
      </c>
      <c r="E879" t="s">
        <v>10</v>
      </c>
      <c r="F879" t="s">
        <v>37</v>
      </c>
      <c r="G879">
        <v>605</v>
      </c>
      <c r="H879" t="s">
        <v>8</v>
      </c>
      <c r="I879" t="s">
        <v>8</v>
      </c>
      <c r="J879" t="s">
        <v>8</v>
      </c>
      <c r="K879" t="s">
        <v>12169</v>
      </c>
    </row>
    <row r="880" spans="1:11" x14ac:dyDescent="0.25">
      <c r="A880">
        <v>1611</v>
      </c>
      <c r="B880" t="s">
        <v>1431</v>
      </c>
      <c r="C880" t="s">
        <v>1432</v>
      </c>
      <c r="D880" t="s">
        <v>36</v>
      </c>
      <c r="E880" t="s">
        <v>10</v>
      </c>
      <c r="F880" t="s">
        <v>141</v>
      </c>
      <c r="G880">
        <v>606</v>
      </c>
      <c r="H880" t="s">
        <v>8</v>
      </c>
      <c r="I880" t="s">
        <v>8</v>
      </c>
      <c r="J880" t="s">
        <v>8</v>
      </c>
      <c r="K880" t="s">
        <v>12169</v>
      </c>
    </row>
    <row r="881" spans="1:11" x14ac:dyDescent="0.25">
      <c r="A881">
        <v>1612</v>
      </c>
      <c r="B881" t="s">
        <v>1433</v>
      </c>
      <c r="C881" t="s">
        <v>1434</v>
      </c>
      <c r="D881" t="s">
        <v>83</v>
      </c>
      <c r="E881" t="s">
        <v>10</v>
      </c>
      <c r="F881" t="s">
        <v>84</v>
      </c>
      <c r="G881">
        <v>607</v>
      </c>
      <c r="H881" t="s">
        <v>8</v>
      </c>
      <c r="I881" t="s">
        <v>8</v>
      </c>
      <c r="J881" t="s">
        <v>8</v>
      </c>
      <c r="K881" t="s">
        <v>12169</v>
      </c>
    </row>
    <row r="882" spans="1:11" x14ac:dyDescent="0.25">
      <c r="A882">
        <v>1613</v>
      </c>
      <c r="B882" t="s">
        <v>1435</v>
      </c>
      <c r="C882" t="s">
        <v>1436</v>
      </c>
      <c r="D882" t="s">
        <v>36</v>
      </c>
      <c r="E882" t="s">
        <v>10</v>
      </c>
      <c r="F882" t="s">
        <v>37</v>
      </c>
      <c r="G882">
        <v>608</v>
      </c>
      <c r="H882" t="s">
        <v>8</v>
      </c>
      <c r="I882" t="s">
        <v>8</v>
      </c>
      <c r="J882" t="s">
        <v>8</v>
      </c>
      <c r="K882" t="s">
        <v>12169</v>
      </c>
    </row>
    <row r="883" spans="1:11" x14ac:dyDescent="0.25">
      <c r="A883">
        <v>1616</v>
      </c>
      <c r="B883" t="s">
        <v>1437</v>
      </c>
      <c r="C883" t="s">
        <v>1438</v>
      </c>
      <c r="D883" t="s">
        <v>36</v>
      </c>
      <c r="E883" t="s">
        <v>10</v>
      </c>
      <c r="F883" t="s">
        <v>88</v>
      </c>
      <c r="G883">
        <v>611</v>
      </c>
      <c r="H883" t="s">
        <v>8</v>
      </c>
      <c r="I883" t="s">
        <v>8</v>
      </c>
      <c r="J883" t="s">
        <v>8</v>
      </c>
      <c r="K883" t="s">
        <v>12169</v>
      </c>
    </row>
    <row r="884" spans="1:11" x14ac:dyDescent="0.25">
      <c r="A884">
        <v>1617</v>
      </c>
      <c r="B884" t="s">
        <v>1439</v>
      </c>
      <c r="C884" t="s">
        <v>1440</v>
      </c>
      <c r="D884" t="s">
        <v>36</v>
      </c>
      <c r="E884" t="s">
        <v>10</v>
      </c>
      <c r="F884" t="s">
        <v>37</v>
      </c>
      <c r="G884">
        <v>612</v>
      </c>
      <c r="H884" t="s">
        <v>8</v>
      </c>
      <c r="I884" t="s">
        <v>8</v>
      </c>
      <c r="J884" t="s">
        <v>8</v>
      </c>
      <c r="K884" t="s">
        <v>12169</v>
      </c>
    </row>
    <row r="885" spans="1:11" x14ac:dyDescent="0.25">
      <c r="A885">
        <v>1617</v>
      </c>
      <c r="B885" t="s">
        <v>1439</v>
      </c>
      <c r="C885" t="s">
        <v>1440</v>
      </c>
      <c r="D885" t="s">
        <v>36</v>
      </c>
      <c r="E885" t="s">
        <v>10</v>
      </c>
      <c r="F885" t="s">
        <v>37</v>
      </c>
      <c r="G885">
        <v>612</v>
      </c>
      <c r="H885" t="s">
        <v>8</v>
      </c>
      <c r="I885" t="s">
        <v>8</v>
      </c>
      <c r="J885" t="s">
        <v>8</v>
      </c>
      <c r="K885" t="s">
        <v>12169</v>
      </c>
    </row>
    <row r="886" spans="1:11" x14ac:dyDescent="0.25">
      <c r="A886">
        <v>1618</v>
      </c>
      <c r="B886" t="s">
        <v>1441</v>
      </c>
      <c r="C886" t="s">
        <v>1442</v>
      </c>
      <c r="D886" t="s">
        <v>197</v>
      </c>
      <c r="E886" t="s">
        <v>10</v>
      </c>
      <c r="F886" t="s">
        <v>65</v>
      </c>
      <c r="G886">
        <v>613</v>
      </c>
      <c r="H886" t="s">
        <v>8</v>
      </c>
      <c r="I886" t="s">
        <v>8</v>
      </c>
      <c r="J886" t="s">
        <v>8</v>
      </c>
      <c r="K886" t="s">
        <v>12169</v>
      </c>
    </row>
    <row r="887" spans="1:11" x14ac:dyDescent="0.25">
      <c r="A887">
        <v>1619</v>
      </c>
      <c r="B887" t="s">
        <v>1443</v>
      </c>
      <c r="C887" t="s">
        <v>1444</v>
      </c>
      <c r="D887" t="s">
        <v>1445</v>
      </c>
      <c r="E887" t="s">
        <v>153</v>
      </c>
      <c r="F887" t="s">
        <v>1446</v>
      </c>
      <c r="G887">
        <v>614</v>
      </c>
      <c r="H887" t="s">
        <v>8</v>
      </c>
      <c r="I887" t="s">
        <v>8</v>
      </c>
      <c r="J887" t="s">
        <v>8</v>
      </c>
      <c r="K887" t="s">
        <v>12169</v>
      </c>
    </row>
    <row r="888" spans="1:11" x14ac:dyDescent="0.25">
      <c r="A888">
        <v>1620</v>
      </c>
      <c r="B888" t="s">
        <v>1447</v>
      </c>
      <c r="C888" t="s">
        <v>1448</v>
      </c>
      <c r="D888" t="s">
        <v>336</v>
      </c>
      <c r="E888" t="s">
        <v>10</v>
      </c>
      <c r="F888" t="s">
        <v>337</v>
      </c>
      <c r="G888">
        <v>615</v>
      </c>
      <c r="H888" t="s">
        <v>8</v>
      </c>
      <c r="I888" t="s">
        <v>8</v>
      </c>
      <c r="J888" t="s">
        <v>8</v>
      </c>
      <c r="K888" t="s">
        <v>12169</v>
      </c>
    </row>
    <row r="889" spans="1:11" x14ac:dyDescent="0.25">
      <c r="A889">
        <v>1621</v>
      </c>
      <c r="B889" t="s">
        <v>1449</v>
      </c>
      <c r="C889" t="s">
        <v>1450</v>
      </c>
      <c r="D889" t="s">
        <v>28</v>
      </c>
      <c r="E889" t="s">
        <v>10</v>
      </c>
      <c r="F889" t="s">
        <v>29</v>
      </c>
      <c r="G889">
        <v>616</v>
      </c>
      <c r="H889" t="s">
        <v>8</v>
      </c>
      <c r="I889" t="s">
        <v>8</v>
      </c>
      <c r="J889" t="s">
        <v>8</v>
      </c>
      <c r="K889" t="s">
        <v>12169</v>
      </c>
    </row>
    <row r="890" spans="1:11" x14ac:dyDescent="0.25">
      <c r="A890">
        <v>1621</v>
      </c>
      <c r="B890" t="s">
        <v>1449</v>
      </c>
      <c r="C890" t="s">
        <v>1450</v>
      </c>
      <c r="D890" t="s">
        <v>28</v>
      </c>
      <c r="E890" t="s">
        <v>10</v>
      </c>
      <c r="F890" t="s">
        <v>29</v>
      </c>
      <c r="G890">
        <v>616</v>
      </c>
      <c r="H890" t="s">
        <v>8</v>
      </c>
      <c r="I890" t="s">
        <v>8</v>
      </c>
      <c r="J890" t="s">
        <v>8</v>
      </c>
      <c r="K890" t="s">
        <v>12169</v>
      </c>
    </row>
    <row r="891" spans="1:11" x14ac:dyDescent="0.25">
      <c r="A891">
        <v>1622</v>
      </c>
      <c r="B891" t="s">
        <v>1451</v>
      </c>
      <c r="C891" t="s">
        <v>1452</v>
      </c>
      <c r="D891" t="s">
        <v>36</v>
      </c>
      <c r="E891" t="s">
        <v>10</v>
      </c>
      <c r="F891" t="s">
        <v>273</v>
      </c>
      <c r="G891">
        <v>617</v>
      </c>
      <c r="H891" t="s">
        <v>8</v>
      </c>
      <c r="I891" t="s">
        <v>8</v>
      </c>
      <c r="J891" t="s">
        <v>8</v>
      </c>
      <c r="K891" t="s">
        <v>12169</v>
      </c>
    </row>
    <row r="892" spans="1:11" x14ac:dyDescent="0.25">
      <c r="A892">
        <v>1622</v>
      </c>
      <c r="B892" t="s">
        <v>1451</v>
      </c>
      <c r="C892" t="s">
        <v>1452</v>
      </c>
      <c r="D892" t="s">
        <v>36</v>
      </c>
      <c r="E892" t="s">
        <v>10</v>
      </c>
      <c r="F892" t="s">
        <v>273</v>
      </c>
      <c r="G892">
        <v>617</v>
      </c>
      <c r="H892" t="s">
        <v>8</v>
      </c>
      <c r="I892" t="s">
        <v>8</v>
      </c>
      <c r="J892" t="s">
        <v>8</v>
      </c>
      <c r="K892" t="s">
        <v>12169</v>
      </c>
    </row>
    <row r="893" spans="1:11" x14ac:dyDescent="0.25">
      <c r="A893">
        <v>1623</v>
      </c>
      <c r="B893" t="s">
        <v>1453</v>
      </c>
      <c r="C893" t="s">
        <v>11945</v>
      </c>
      <c r="D893" t="s">
        <v>9</v>
      </c>
      <c r="E893" t="s">
        <v>10</v>
      </c>
      <c r="F893" t="s">
        <v>471</v>
      </c>
      <c r="G893">
        <v>618</v>
      </c>
      <c r="H893" t="s">
        <v>8</v>
      </c>
      <c r="I893" t="s">
        <v>8</v>
      </c>
      <c r="J893" t="s">
        <v>8</v>
      </c>
      <c r="K893" t="s">
        <v>12169</v>
      </c>
    </row>
    <row r="894" spans="1:11" x14ac:dyDescent="0.25">
      <c r="A894">
        <v>1623</v>
      </c>
      <c r="B894" t="s">
        <v>1453</v>
      </c>
      <c r="C894" t="s">
        <v>11945</v>
      </c>
      <c r="D894" t="s">
        <v>9</v>
      </c>
      <c r="E894" t="s">
        <v>10</v>
      </c>
      <c r="F894" t="s">
        <v>471</v>
      </c>
      <c r="G894">
        <v>618</v>
      </c>
      <c r="H894" t="s">
        <v>8</v>
      </c>
      <c r="I894" t="s">
        <v>8</v>
      </c>
      <c r="J894" t="s">
        <v>8</v>
      </c>
      <c r="K894" t="s">
        <v>12169</v>
      </c>
    </row>
    <row r="895" spans="1:11" x14ac:dyDescent="0.25">
      <c r="A895">
        <v>1623</v>
      </c>
      <c r="B895" t="s">
        <v>1453</v>
      </c>
      <c r="C895" t="s">
        <v>11945</v>
      </c>
      <c r="D895" t="s">
        <v>9</v>
      </c>
      <c r="E895" t="s">
        <v>10</v>
      </c>
      <c r="F895" t="s">
        <v>471</v>
      </c>
      <c r="G895">
        <v>618</v>
      </c>
      <c r="H895" t="s">
        <v>8</v>
      </c>
      <c r="I895" t="s">
        <v>8</v>
      </c>
      <c r="J895" t="s">
        <v>8</v>
      </c>
      <c r="K895" t="s">
        <v>12169</v>
      </c>
    </row>
    <row r="896" spans="1:11" x14ac:dyDescent="0.25">
      <c r="A896">
        <v>1623</v>
      </c>
      <c r="B896" t="s">
        <v>1453</v>
      </c>
      <c r="C896" t="s">
        <v>11945</v>
      </c>
      <c r="D896" t="s">
        <v>9</v>
      </c>
      <c r="E896" t="s">
        <v>10</v>
      </c>
      <c r="F896" t="s">
        <v>471</v>
      </c>
      <c r="G896">
        <v>618</v>
      </c>
      <c r="H896" t="s">
        <v>8</v>
      </c>
      <c r="I896" t="s">
        <v>8</v>
      </c>
      <c r="J896" t="s">
        <v>8</v>
      </c>
      <c r="K896" t="s">
        <v>12169</v>
      </c>
    </row>
    <row r="897" spans="1:11" x14ac:dyDescent="0.25">
      <c r="A897">
        <v>1623</v>
      </c>
      <c r="B897" t="s">
        <v>1453</v>
      </c>
      <c r="C897" t="s">
        <v>11945</v>
      </c>
      <c r="D897" t="s">
        <v>9</v>
      </c>
      <c r="E897" t="s">
        <v>10</v>
      </c>
      <c r="F897" t="s">
        <v>471</v>
      </c>
      <c r="G897">
        <v>618</v>
      </c>
      <c r="H897" t="s">
        <v>8</v>
      </c>
      <c r="I897" t="s">
        <v>8</v>
      </c>
      <c r="J897" t="s">
        <v>8</v>
      </c>
      <c r="K897" t="s">
        <v>12169</v>
      </c>
    </row>
    <row r="898" spans="1:11" x14ac:dyDescent="0.25">
      <c r="A898">
        <v>1623</v>
      </c>
      <c r="B898" t="s">
        <v>1453</v>
      </c>
      <c r="C898" t="s">
        <v>11945</v>
      </c>
      <c r="D898" t="s">
        <v>9</v>
      </c>
      <c r="E898" t="s">
        <v>10</v>
      </c>
      <c r="F898" t="s">
        <v>471</v>
      </c>
      <c r="G898">
        <v>618</v>
      </c>
      <c r="H898" t="s">
        <v>8</v>
      </c>
      <c r="I898" t="s">
        <v>8</v>
      </c>
      <c r="J898" t="s">
        <v>8</v>
      </c>
      <c r="K898" t="s">
        <v>12169</v>
      </c>
    </row>
    <row r="899" spans="1:11" x14ac:dyDescent="0.25">
      <c r="A899">
        <v>1623</v>
      </c>
      <c r="B899" t="s">
        <v>1453</v>
      </c>
      <c r="C899" t="s">
        <v>11945</v>
      </c>
      <c r="D899" t="s">
        <v>9</v>
      </c>
      <c r="E899" t="s">
        <v>10</v>
      </c>
      <c r="F899" t="s">
        <v>471</v>
      </c>
      <c r="G899">
        <v>618</v>
      </c>
      <c r="H899" t="s">
        <v>8</v>
      </c>
      <c r="I899" t="s">
        <v>8</v>
      </c>
      <c r="J899" t="s">
        <v>8</v>
      </c>
      <c r="K899" t="s">
        <v>12169</v>
      </c>
    </row>
    <row r="900" spans="1:11" x14ac:dyDescent="0.25">
      <c r="A900">
        <v>1623</v>
      </c>
      <c r="B900" t="s">
        <v>1453</v>
      </c>
      <c r="C900" t="s">
        <v>11945</v>
      </c>
      <c r="D900" t="s">
        <v>9</v>
      </c>
      <c r="E900" t="s">
        <v>10</v>
      </c>
      <c r="F900" t="s">
        <v>471</v>
      </c>
      <c r="G900">
        <v>618</v>
      </c>
      <c r="H900" t="s">
        <v>8</v>
      </c>
      <c r="I900" t="s">
        <v>8</v>
      </c>
      <c r="J900" t="s">
        <v>8</v>
      </c>
      <c r="K900" t="s">
        <v>12169</v>
      </c>
    </row>
    <row r="901" spans="1:11" x14ac:dyDescent="0.25">
      <c r="A901">
        <v>1623</v>
      </c>
      <c r="B901" t="s">
        <v>1453</v>
      </c>
      <c r="C901" t="s">
        <v>11945</v>
      </c>
      <c r="D901" t="s">
        <v>9</v>
      </c>
      <c r="E901" t="s">
        <v>10</v>
      </c>
      <c r="F901" t="s">
        <v>471</v>
      </c>
      <c r="G901">
        <v>618</v>
      </c>
      <c r="H901" t="s">
        <v>8</v>
      </c>
      <c r="I901" t="s">
        <v>8</v>
      </c>
      <c r="J901" t="s">
        <v>8</v>
      </c>
      <c r="K901" t="s">
        <v>12169</v>
      </c>
    </row>
    <row r="902" spans="1:11" x14ac:dyDescent="0.25">
      <c r="A902">
        <v>1624</v>
      </c>
      <c r="B902" t="s">
        <v>1455</v>
      </c>
      <c r="C902" t="s">
        <v>1456</v>
      </c>
      <c r="D902" t="s">
        <v>1457</v>
      </c>
      <c r="E902" t="s">
        <v>452</v>
      </c>
      <c r="F902" t="s">
        <v>1458</v>
      </c>
      <c r="G902">
        <v>619</v>
      </c>
      <c r="H902" t="s">
        <v>8</v>
      </c>
      <c r="I902" t="s">
        <v>8</v>
      </c>
      <c r="J902" t="s">
        <v>8</v>
      </c>
      <c r="K902" t="s">
        <v>12169</v>
      </c>
    </row>
    <row r="903" spans="1:11" x14ac:dyDescent="0.25">
      <c r="A903">
        <v>1625</v>
      </c>
      <c r="B903" t="s">
        <v>1459</v>
      </c>
      <c r="C903" t="s">
        <v>1460</v>
      </c>
      <c r="D903" t="s">
        <v>9</v>
      </c>
      <c r="E903" t="s">
        <v>10</v>
      </c>
      <c r="F903" t="s">
        <v>11</v>
      </c>
      <c r="G903">
        <v>620</v>
      </c>
      <c r="H903" t="s">
        <v>8</v>
      </c>
      <c r="I903" t="s">
        <v>8</v>
      </c>
      <c r="J903" t="s">
        <v>8</v>
      </c>
      <c r="K903" t="s">
        <v>12169</v>
      </c>
    </row>
    <row r="904" spans="1:11" x14ac:dyDescent="0.25">
      <c r="A904">
        <v>1626</v>
      </c>
      <c r="B904" t="s">
        <v>1461</v>
      </c>
      <c r="C904" t="s">
        <v>1462</v>
      </c>
      <c r="D904" t="s">
        <v>9</v>
      </c>
      <c r="E904" t="s">
        <v>10</v>
      </c>
      <c r="F904" t="s">
        <v>560</v>
      </c>
      <c r="G904">
        <v>621</v>
      </c>
      <c r="H904" t="s">
        <v>8</v>
      </c>
      <c r="I904" t="s">
        <v>8</v>
      </c>
      <c r="J904" t="s">
        <v>8</v>
      </c>
      <c r="K904" t="s">
        <v>12169</v>
      </c>
    </row>
    <row r="905" spans="1:11" x14ac:dyDescent="0.25">
      <c r="A905">
        <v>1626</v>
      </c>
      <c r="B905" t="s">
        <v>1461</v>
      </c>
      <c r="C905" t="s">
        <v>1462</v>
      </c>
      <c r="D905" t="s">
        <v>9</v>
      </c>
      <c r="E905" t="s">
        <v>10</v>
      </c>
      <c r="F905" t="s">
        <v>560</v>
      </c>
      <c r="G905">
        <v>621</v>
      </c>
      <c r="H905" t="s">
        <v>8</v>
      </c>
      <c r="I905" t="s">
        <v>8</v>
      </c>
      <c r="J905" t="s">
        <v>8</v>
      </c>
      <c r="K905" t="s">
        <v>12169</v>
      </c>
    </row>
    <row r="906" spans="1:11" x14ac:dyDescent="0.25">
      <c r="A906">
        <v>1626</v>
      </c>
      <c r="B906" t="s">
        <v>1461</v>
      </c>
      <c r="C906" t="s">
        <v>1462</v>
      </c>
      <c r="D906" t="s">
        <v>9</v>
      </c>
      <c r="E906" t="s">
        <v>10</v>
      </c>
      <c r="F906" t="s">
        <v>560</v>
      </c>
      <c r="G906">
        <v>621</v>
      </c>
      <c r="H906" t="s">
        <v>8</v>
      </c>
      <c r="I906" t="s">
        <v>8</v>
      </c>
      <c r="J906" t="s">
        <v>8</v>
      </c>
      <c r="K906" t="s">
        <v>12169</v>
      </c>
    </row>
    <row r="907" spans="1:11" x14ac:dyDescent="0.25">
      <c r="A907">
        <v>1627</v>
      </c>
      <c r="B907" t="s">
        <v>1463</v>
      </c>
      <c r="C907" t="s">
        <v>8592</v>
      </c>
      <c r="D907" t="s">
        <v>1464</v>
      </c>
      <c r="E907" t="s">
        <v>25</v>
      </c>
      <c r="F907" t="s">
        <v>1465</v>
      </c>
      <c r="G907">
        <v>622</v>
      </c>
      <c r="H907" t="s">
        <v>8</v>
      </c>
      <c r="I907" t="s">
        <v>8</v>
      </c>
      <c r="J907" t="s">
        <v>8</v>
      </c>
      <c r="K907" t="s">
        <v>12169</v>
      </c>
    </row>
    <row r="908" spans="1:11" x14ac:dyDescent="0.25">
      <c r="A908">
        <v>1628</v>
      </c>
      <c r="B908" t="s">
        <v>1466</v>
      </c>
      <c r="C908" t="s">
        <v>1467</v>
      </c>
      <c r="D908" t="s">
        <v>36</v>
      </c>
      <c r="E908" t="s">
        <v>10</v>
      </c>
      <c r="F908" t="s">
        <v>88</v>
      </c>
      <c r="G908">
        <v>623</v>
      </c>
      <c r="H908" t="s">
        <v>8</v>
      </c>
      <c r="I908" t="s">
        <v>8</v>
      </c>
      <c r="J908" t="s">
        <v>8</v>
      </c>
      <c r="K908" t="s">
        <v>12169</v>
      </c>
    </row>
    <row r="909" spans="1:11" x14ac:dyDescent="0.25">
      <c r="A909">
        <v>1629</v>
      </c>
      <c r="B909" t="s">
        <v>1468</v>
      </c>
      <c r="C909" t="s">
        <v>1469</v>
      </c>
      <c r="D909" t="s">
        <v>36</v>
      </c>
      <c r="E909" t="s">
        <v>10</v>
      </c>
      <c r="F909" t="s">
        <v>88</v>
      </c>
      <c r="G909">
        <v>624</v>
      </c>
      <c r="H909" t="s">
        <v>8</v>
      </c>
      <c r="I909" t="s">
        <v>8</v>
      </c>
      <c r="J909" t="s">
        <v>8</v>
      </c>
      <c r="K909" t="s">
        <v>12169</v>
      </c>
    </row>
    <row r="910" spans="1:11" x14ac:dyDescent="0.25">
      <c r="A910">
        <v>1630</v>
      </c>
      <c r="B910" t="s">
        <v>1470</v>
      </c>
      <c r="C910" t="s">
        <v>1471</v>
      </c>
      <c r="D910" t="s">
        <v>36</v>
      </c>
      <c r="E910" t="s">
        <v>10</v>
      </c>
      <c r="F910" t="s">
        <v>40</v>
      </c>
      <c r="G910">
        <v>625</v>
      </c>
      <c r="H910" t="s">
        <v>8</v>
      </c>
      <c r="I910" t="s">
        <v>8</v>
      </c>
      <c r="J910" t="s">
        <v>8</v>
      </c>
      <c r="K910" t="s">
        <v>12169</v>
      </c>
    </row>
    <row r="911" spans="1:11" x14ac:dyDescent="0.25">
      <c r="A911">
        <v>1631</v>
      </c>
      <c r="B911" t="s">
        <v>1472</v>
      </c>
      <c r="C911" t="s">
        <v>1473</v>
      </c>
      <c r="D911" t="s">
        <v>36</v>
      </c>
      <c r="E911" t="s">
        <v>10</v>
      </c>
      <c r="F911" t="s">
        <v>88</v>
      </c>
      <c r="G911">
        <v>626</v>
      </c>
      <c r="H911" t="s">
        <v>8</v>
      </c>
      <c r="I911" t="s">
        <v>8</v>
      </c>
      <c r="J911" t="s">
        <v>8</v>
      </c>
      <c r="K911" t="s">
        <v>12169</v>
      </c>
    </row>
    <row r="912" spans="1:11" x14ac:dyDescent="0.25">
      <c r="A912">
        <v>1631</v>
      </c>
      <c r="B912" t="s">
        <v>1472</v>
      </c>
      <c r="C912" t="s">
        <v>1473</v>
      </c>
      <c r="D912" t="s">
        <v>36</v>
      </c>
      <c r="E912" t="s">
        <v>10</v>
      </c>
      <c r="F912" t="s">
        <v>88</v>
      </c>
      <c r="G912">
        <v>626</v>
      </c>
      <c r="H912" t="s">
        <v>8</v>
      </c>
      <c r="I912" t="s">
        <v>8</v>
      </c>
      <c r="J912" t="s">
        <v>8</v>
      </c>
      <c r="K912" t="s">
        <v>12169</v>
      </c>
    </row>
    <row r="913" spans="1:11" x14ac:dyDescent="0.25">
      <c r="A913">
        <v>1631</v>
      </c>
      <c r="B913" t="s">
        <v>1472</v>
      </c>
      <c r="C913" t="s">
        <v>1473</v>
      </c>
      <c r="D913" t="s">
        <v>36</v>
      </c>
      <c r="E913" t="s">
        <v>10</v>
      </c>
      <c r="F913" t="s">
        <v>88</v>
      </c>
      <c r="G913">
        <v>626</v>
      </c>
      <c r="H913" t="s">
        <v>8</v>
      </c>
      <c r="I913" t="s">
        <v>8</v>
      </c>
      <c r="J913" t="s">
        <v>8</v>
      </c>
      <c r="K913" t="s">
        <v>12169</v>
      </c>
    </row>
    <row r="914" spans="1:11" x14ac:dyDescent="0.25">
      <c r="A914">
        <v>1632</v>
      </c>
      <c r="B914" t="s">
        <v>1474</v>
      </c>
      <c r="C914" t="s">
        <v>1475</v>
      </c>
      <c r="D914" t="s">
        <v>258</v>
      </c>
      <c r="E914" t="s">
        <v>10</v>
      </c>
      <c r="F914" t="s">
        <v>1476</v>
      </c>
      <c r="G914">
        <v>627</v>
      </c>
      <c r="H914" t="s">
        <v>8</v>
      </c>
      <c r="I914" t="s">
        <v>8</v>
      </c>
      <c r="J914" t="s">
        <v>8</v>
      </c>
      <c r="K914" t="s">
        <v>12169</v>
      </c>
    </row>
    <row r="915" spans="1:11" x14ac:dyDescent="0.25">
      <c r="A915">
        <v>1632</v>
      </c>
      <c r="B915" t="s">
        <v>1474</v>
      </c>
      <c r="C915" t="s">
        <v>1475</v>
      </c>
      <c r="D915" t="s">
        <v>258</v>
      </c>
      <c r="E915" t="s">
        <v>10</v>
      </c>
      <c r="F915" t="s">
        <v>1476</v>
      </c>
      <c r="G915">
        <v>627</v>
      </c>
      <c r="H915" t="s">
        <v>8</v>
      </c>
      <c r="I915" t="s">
        <v>8</v>
      </c>
      <c r="J915" t="s">
        <v>8</v>
      </c>
      <c r="K915" t="s">
        <v>12169</v>
      </c>
    </row>
    <row r="916" spans="1:11" x14ac:dyDescent="0.25">
      <c r="A916">
        <v>1635</v>
      </c>
      <c r="B916" t="s">
        <v>1477</v>
      </c>
      <c r="C916" t="s">
        <v>1478</v>
      </c>
      <c r="D916" t="s">
        <v>522</v>
      </c>
      <c r="E916" t="s">
        <v>10</v>
      </c>
      <c r="F916" t="s">
        <v>40</v>
      </c>
      <c r="G916">
        <v>630</v>
      </c>
      <c r="H916" t="s">
        <v>8</v>
      </c>
      <c r="I916" t="s">
        <v>8</v>
      </c>
      <c r="J916" t="s">
        <v>8</v>
      </c>
      <c r="K916" t="s">
        <v>12169</v>
      </c>
    </row>
    <row r="917" spans="1:11" x14ac:dyDescent="0.25">
      <c r="A917">
        <v>1636</v>
      </c>
      <c r="B917" t="s">
        <v>1479</v>
      </c>
      <c r="C917" t="s">
        <v>10338</v>
      </c>
      <c r="D917" t="s">
        <v>258</v>
      </c>
      <c r="E917" t="s">
        <v>10</v>
      </c>
      <c r="F917" t="s">
        <v>259</v>
      </c>
      <c r="G917">
        <v>631</v>
      </c>
      <c r="H917" t="s">
        <v>8</v>
      </c>
      <c r="I917" t="s">
        <v>8</v>
      </c>
      <c r="J917" t="s">
        <v>8</v>
      </c>
      <c r="K917" t="s">
        <v>12169</v>
      </c>
    </row>
    <row r="918" spans="1:11" x14ac:dyDescent="0.25">
      <c r="A918">
        <v>1637</v>
      </c>
      <c r="B918" t="s">
        <v>1480</v>
      </c>
      <c r="C918" t="s">
        <v>1481</v>
      </c>
      <c r="D918" t="s">
        <v>1482</v>
      </c>
      <c r="E918" t="s">
        <v>10</v>
      </c>
      <c r="F918" t="s">
        <v>170</v>
      </c>
      <c r="G918">
        <v>632</v>
      </c>
      <c r="H918" t="s">
        <v>8</v>
      </c>
      <c r="I918" t="s">
        <v>8</v>
      </c>
      <c r="J918" t="s">
        <v>8</v>
      </c>
      <c r="K918" t="s">
        <v>12169</v>
      </c>
    </row>
    <row r="919" spans="1:11" x14ac:dyDescent="0.25">
      <c r="A919">
        <v>1638</v>
      </c>
      <c r="B919" t="s">
        <v>1483</v>
      </c>
      <c r="C919" t="s">
        <v>1484</v>
      </c>
      <c r="D919" t="s">
        <v>36</v>
      </c>
      <c r="E919" t="s">
        <v>10</v>
      </c>
      <c r="F919" t="s">
        <v>37</v>
      </c>
      <c r="G919">
        <v>633</v>
      </c>
      <c r="H919" t="s">
        <v>8</v>
      </c>
      <c r="I919" t="s">
        <v>8</v>
      </c>
      <c r="J919" t="s">
        <v>8</v>
      </c>
      <c r="K919" t="s">
        <v>12169</v>
      </c>
    </row>
    <row r="920" spans="1:11" x14ac:dyDescent="0.25">
      <c r="A920">
        <v>1639</v>
      </c>
      <c r="B920" t="s">
        <v>1485</v>
      </c>
      <c r="C920" t="s">
        <v>9785</v>
      </c>
      <c r="D920" t="s">
        <v>1486</v>
      </c>
      <c r="E920" t="s">
        <v>69</v>
      </c>
      <c r="F920" t="s">
        <v>1487</v>
      </c>
      <c r="G920">
        <v>634</v>
      </c>
      <c r="H920" t="s">
        <v>8</v>
      </c>
      <c r="I920" t="s">
        <v>8</v>
      </c>
      <c r="J920" t="s">
        <v>8</v>
      </c>
      <c r="K920" t="s">
        <v>12169</v>
      </c>
    </row>
    <row r="921" spans="1:11" x14ac:dyDescent="0.25">
      <c r="A921">
        <v>1640</v>
      </c>
      <c r="B921" t="s">
        <v>1488</v>
      </c>
      <c r="C921" t="s">
        <v>1489</v>
      </c>
      <c r="D921" t="s">
        <v>336</v>
      </c>
      <c r="E921" t="s">
        <v>10</v>
      </c>
      <c r="F921" t="s">
        <v>337</v>
      </c>
      <c r="G921">
        <v>635</v>
      </c>
      <c r="H921" t="s">
        <v>8</v>
      </c>
      <c r="I921" t="s">
        <v>8</v>
      </c>
      <c r="J921" t="s">
        <v>8</v>
      </c>
      <c r="K921" t="s">
        <v>12169</v>
      </c>
    </row>
    <row r="922" spans="1:11" x14ac:dyDescent="0.25">
      <c r="A922">
        <v>1641</v>
      </c>
      <c r="B922" t="s">
        <v>1490</v>
      </c>
      <c r="C922" t="s">
        <v>1491</v>
      </c>
      <c r="D922" t="s">
        <v>387</v>
      </c>
      <c r="E922" t="s">
        <v>10</v>
      </c>
      <c r="F922" t="s">
        <v>388</v>
      </c>
      <c r="G922">
        <v>636</v>
      </c>
      <c r="H922" t="s">
        <v>8</v>
      </c>
      <c r="I922" t="s">
        <v>8</v>
      </c>
      <c r="J922" t="s">
        <v>8</v>
      </c>
      <c r="K922" t="s">
        <v>12169</v>
      </c>
    </row>
    <row r="923" spans="1:11" x14ac:dyDescent="0.25">
      <c r="A923">
        <v>1642</v>
      </c>
      <c r="B923" t="s">
        <v>1492</v>
      </c>
      <c r="C923" t="s">
        <v>1493</v>
      </c>
      <c r="D923" t="s">
        <v>336</v>
      </c>
      <c r="E923" t="s">
        <v>10</v>
      </c>
      <c r="F923" t="s">
        <v>337</v>
      </c>
      <c r="G923">
        <v>637</v>
      </c>
      <c r="H923" t="s">
        <v>8</v>
      </c>
      <c r="I923" t="s">
        <v>8</v>
      </c>
      <c r="J923" t="s">
        <v>8</v>
      </c>
      <c r="K923" t="s">
        <v>12169</v>
      </c>
    </row>
    <row r="924" spans="1:11" x14ac:dyDescent="0.25">
      <c r="A924">
        <v>1643</v>
      </c>
      <c r="B924" t="s">
        <v>1494</v>
      </c>
      <c r="C924" t="s">
        <v>1495</v>
      </c>
      <c r="D924" t="s">
        <v>1013</v>
      </c>
      <c r="E924" t="s">
        <v>10</v>
      </c>
      <c r="F924" t="s">
        <v>65</v>
      </c>
      <c r="G924">
        <v>638</v>
      </c>
      <c r="H924" t="s">
        <v>8</v>
      </c>
      <c r="I924" t="s">
        <v>8</v>
      </c>
      <c r="J924" t="s">
        <v>8</v>
      </c>
      <c r="K924" t="s">
        <v>12169</v>
      </c>
    </row>
    <row r="925" spans="1:11" x14ac:dyDescent="0.25">
      <c r="A925">
        <v>1643</v>
      </c>
      <c r="B925" t="s">
        <v>1494</v>
      </c>
      <c r="C925" t="s">
        <v>1495</v>
      </c>
      <c r="D925" t="s">
        <v>1013</v>
      </c>
      <c r="E925" t="s">
        <v>10</v>
      </c>
      <c r="F925" t="s">
        <v>65</v>
      </c>
      <c r="G925">
        <v>638</v>
      </c>
      <c r="H925" t="s">
        <v>8</v>
      </c>
      <c r="I925" t="s">
        <v>8</v>
      </c>
      <c r="J925" t="s">
        <v>8</v>
      </c>
      <c r="K925" t="s">
        <v>12169</v>
      </c>
    </row>
    <row r="926" spans="1:11" x14ac:dyDescent="0.25">
      <c r="A926">
        <v>1643</v>
      </c>
      <c r="B926" t="s">
        <v>1494</v>
      </c>
      <c r="C926" t="s">
        <v>1495</v>
      </c>
      <c r="D926" t="s">
        <v>1013</v>
      </c>
      <c r="E926" t="s">
        <v>10</v>
      </c>
      <c r="F926" t="s">
        <v>65</v>
      </c>
      <c r="G926">
        <v>638</v>
      </c>
      <c r="H926" t="s">
        <v>8</v>
      </c>
      <c r="I926" t="s">
        <v>8</v>
      </c>
      <c r="J926" t="s">
        <v>8</v>
      </c>
      <c r="K926" t="s">
        <v>12169</v>
      </c>
    </row>
    <row r="927" spans="1:11" x14ac:dyDescent="0.25">
      <c r="A927">
        <v>1644</v>
      </c>
      <c r="B927" t="s">
        <v>1496</v>
      </c>
      <c r="C927" t="s">
        <v>1497</v>
      </c>
      <c r="D927" t="s">
        <v>218</v>
      </c>
      <c r="E927" t="s">
        <v>10</v>
      </c>
      <c r="F927" t="s">
        <v>80</v>
      </c>
      <c r="G927">
        <v>639</v>
      </c>
      <c r="H927" t="s">
        <v>8</v>
      </c>
      <c r="I927" t="s">
        <v>8</v>
      </c>
      <c r="J927" t="s">
        <v>8</v>
      </c>
      <c r="K927" t="s">
        <v>12169</v>
      </c>
    </row>
    <row r="928" spans="1:11" x14ac:dyDescent="0.25">
      <c r="A928">
        <v>1645</v>
      </c>
      <c r="B928" t="s">
        <v>1498</v>
      </c>
      <c r="C928" t="s">
        <v>1499</v>
      </c>
      <c r="D928" t="s">
        <v>258</v>
      </c>
      <c r="E928" t="s">
        <v>10</v>
      </c>
      <c r="F928" t="s">
        <v>259</v>
      </c>
      <c r="G928">
        <v>640</v>
      </c>
      <c r="H928" t="s">
        <v>8</v>
      </c>
      <c r="I928" t="s">
        <v>8</v>
      </c>
      <c r="J928" t="s">
        <v>8</v>
      </c>
      <c r="K928" t="s">
        <v>12169</v>
      </c>
    </row>
    <row r="929" spans="1:11" x14ac:dyDescent="0.25">
      <c r="A929">
        <v>1646</v>
      </c>
      <c r="B929" t="s">
        <v>1500</v>
      </c>
      <c r="C929" t="s">
        <v>1501</v>
      </c>
      <c r="D929" t="s">
        <v>218</v>
      </c>
      <c r="E929" t="s">
        <v>10</v>
      </c>
      <c r="F929" t="s">
        <v>80</v>
      </c>
      <c r="G929">
        <v>641</v>
      </c>
      <c r="H929" t="s">
        <v>8</v>
      </c>
      <c r="I929" t="s">
        <v>8</v>
      </c>
      <c r="J929" t="s">
        <v>8</v>
      </c>
      <c r="K929" t="s">
        <v>12169</v>
      </c>
    </row>
    <row r="930" spans="1:11" x14ac:dyDescent="0.25">
      <c r="A930">
        <v>1647</v>
      </c>
      <c r="B930" t="s">
        <v>1502</v>
      </c>
      <c r="C930" t="s">
        <v>1503</v>
      </c>
      <c r="D930" t="s">
        <v>1504</v>
      </c>
      <c r="E930" t="s">
        <v>181</v>
      </c>
      <c r="F930" t="s">
        <v>1505</v>
      </c>
      <c r="G930">
        <v>642</v>
      </c>
      <c r="H930" t="s">
        <v>8</v>
      </c>
      <c r="I930" t="s">
        <v>8</v>
      </c>
      <c r="J930" t="s">
        <v>8</v>
      </c>
      <c r="K930" t="s">
        <v>12169</v>
      </c>
    </row>
    <row r="931" spans="1:11" x14ac:dyDescent="0.25">
      <c r="A931">
        <v>1648</v>
      </c>
      <c r="B931" t="s">
        <v>1506</v>
      </c>
      <c r="C931" t="s">
        <v>1507</v>
      </c>
      <c r="D931" t="s">
        <v>36</v>
      </c>
      <c r="E931" t="s">
        <v>10</v>
      </c>
      <c r="F931" t="s">
        <v>40</v>
      </c>
      <c r="G931">
        <v>643</v>
      </c>
      <c r="H931" t="s">
        <v>8</v>
      </c>
      <c r="I931" t="s">
        <v>8</v>
      </c>
      <c r="J931" t="s">
        <v>8</v>
      </c>
      <c r="K931" t="s">
        <v>12169</v>
      </c>
    </row>
    <row r="932" spans="1:11" x14ac:dyDescent="0.25">
      <c r="A932">
        <v>1649</v>
      </c>
      <c r="B932" t="s">
        <v>1508</v>
      </c>
      <c r="C932" t="s">
        <v>1509</v>
      </c>
      <c r="D932" t="s">
        <v>336</v>
      </c>
      <c r="E932" t="s">
        <v>10</v>
      </c>
      <c r="F932" t="s">
        <v>337</v>
      </c>
      <c r="G932">
        <v>644</v>
      </c>
      <c r="H932" t="s">
        <v>8</v>
      </c>
      <c r="I932" t="s">
        <v>8</v>
      </c>
      <c r="J932" t="s">
        <v>8</v>
      </c>
      <c r="K932" t="s">
        <v>12169</v>
      </c>
    </row>
    <row r="933" spans="1:11" x14ac:dyDescent="0.25">
      <c r="A933">
        <v>1650</v>
      </c>
      <c r="B933" t="s">
        <v>1510</v>
      </c>
      <c r="C933" t="s">
        <v>1511</v>
      </c>
      <c r="D933" t="s">
        <v>28</v>
      </c>
      <c r="E933" t="s">
        <v>10</v>
      </c>
      <c r="F933" t="s">
        <v>29</v>
      </c>
      <c r="G933">
        <v>645</v>
      </c>
      <c r="H933" t="s">
        <v>8</v>
      </c>
      <c r="I933" t="s">
        <v>8</v>
      </c>
      <c r="J933" t="s">
        <v>8</v>
      </c>
      <c r="K933" t="s">
        <v>12169</v>
      </c>
    </row>
    <row r="934" spans="1:11" x14ac:dyDescent="0.25">
      <c r="A934">
        <v>1651</v>
      </c>
      <c r="B934" t="s">
        <v>1512</v>
      </c>
      <c r="C934" t="s">
        <v>1513</v>
      </c>
      <c r="D934" t="s">
        <v>646</v>
      </c>
      <c r="E934" t="s">
        <v>10</v>
      </c>
      <c r="F934" t="s">
        <v>273</v>
      </c>
      <c r="G934">
        <v>646</v>
      </c>
      <c r="H934" t="s">
        <v>8</v>
      </c>
      <c r="I934" t="s">
        <v>8</v>
      </c>
      <c r="J934" t="s">
        <v>8</v>
      </c>
      <c r="K934" t="s">
        <v>12169</v>
      </c>
    </row>
    <row r="935" spans="1:11" x14ac:dyDescent="0.25">
      <c r="A935">
        <v>1652</v>
      </c>
      <c r="B935" t="s">
        <v>1514</v>
      </c>
      <c r="C935" t="s">
        <v>1515</v>
      </c>
      <c r="D935" t="s">
        <v>237</v>
      </c>
      <c r="E935" t="s">
        <v>10</v>
      </c>
      <c r="F935" t="s">
        <v>80</v>
      </c>
      <c r="G935">
        <v>647</v>
      </c>
      <c r="H935" t="s">
        <v>8</v>
      </c>
      <c r="I935" t="s">
        <v>8</v>
      </c>
      <c r="J935" t="s">
        <v>8</v>
      </c>
      <c r="K935" t="s">
        <v>12169</v>
      </c>
    </row>
    <row r="936" spans="1:11" x14ac:dyDescent="0.25">
      <c r="A936">
        <v>1653</v>
      </c>
      <c r="B936" t="s">
        <v>1516</v>
      </c>
      <c r="C936" t="s">
        <v>1517</v>
      </c>
      <c r="D936" t="s">
        <v>487</v>
      </c>
      <c r="E936" t="s">
        <v>10</v>
      </c>
      <c r="F936" t="s">
        <v>273</v>
      </c>
      <c r="G936">
        <v>648</v>
      </c>
      <c r="H936" t="s">
        <v>8</v>
      </c>
      <c r="I936" t="s">
        <v>8</v>
      </c>
      <c r="J936" t="s">
        <v>8</v>
      </c>
      <c r="K936" t="s">
        <v>12169</v>
      </c>
    </row>
    <row r="937" spans="1:11" x14ac:dyDescent="0.25">
      <c r="A937">
        <v>1654</v>
      </c>
      <c r="B937" t="s">
        <v>1518</v>
      </c>
      <c r="C937" t="s">
        <v>1519</v>
      </c>
      <c r="D937" t="s">
        <v>522</v>
      </c>
      <c r="E937" t="s">
        <v>10</v>
      </c>
      <c r="F937" t="s">
        <v>40</v>
      </c>
      <c r="G937">
        <v>649</v>
      </c>
      <c r="H937" t="s">
        <v>8</v>
      </c>
      <c r="I937" t="s">
        <v>8</v>
      </c>
      <c r="J937" t="s">
        <v>8</v>
      </c>
      <c r="K937" t="s">
        <v>12169</v>
      </c>
    </row>
    <row r="938" spans="1:11" x14ac:dyDescent="0.25">
      <c r="A938">
        <v>1655</v>
      </c>
      <c r="B938" t="s">
        <v>1520</v>
      </c>
      <c r="C938" t="s">
        <v>7925</v>
      </c>
      <c r="D938" t="s">
        <v>36</v>
      </c>
      <c r="E938" t="s">
        <v>10</v>
      </c>
      <c r="F938" t="s">
        <v>273</v>
      </c>
      <c r="G938">
        <v>650</v>
      </c>
      <c r="H938" t="s">
        <v>8</v>
      </c>
      <c r="I938" t="s">
        <v>8</v>
      </c>
      <c r="J938" t="s">
        <v>8</v>
      </c>
      <c r="K938" t="s">
        <v>12169</v>
      </c>
    </row>
    <row r="939" spans="1:11" x14ac:dyDescent="0.25">
      <c r="A939">
        <v>1656</v>
      </c>
      <c r="B939" t="s">
        <v>1521</v>
      </c>
      <c r="C939" t="s">
        <v>1021</v>
      </c>
      <c r="D939" t="s">
        <v>83</v>
      </c>
      <c r="E939" t="s">
        <v>10</v>
      </c>
      <c r="F939" t="s">
        <v>84</v>
      </c>
      <c r="G939">
        <v>651</v>
      </c>
      <c r="H939" t="s">
        <v>8</v>
      </c>
      <c r="I939" t="s">
        <v>8</v>
      </c>
      <c r="J939" t="s">
        <v>8</v>
      </c>
      <c r="K939" t="s">
        <v>12169</v>
      </c>
    </row>
    <row r="940" spans="1:11" x14ac:dyDescent="0.25">
      <c r="A940">
        <v>1657</v>
      </c>
      <c r="B940" t="s">
        <v>1522</v>
      </c>
      <c r="C940" t="s">
        <v>1523</v>
      </c>
      <c r="D940" t="s">
        <v>9</v>
      </c>
      <c r="E940" t="s">
        <v>10</v>
      </c>
      <c r="F940" t="s">
        <v>678</v>
      </c>
      <c r="G940">
        <v>652</v>
      </c>
      <c r="H940" t="s">
        <v>8</v>
      </c>
      <c r="I940" t="s">
        <v>8</v>
      </c>
      <c r="J940" t="s">
        <v>8</v>
      </c>
      <c r="K940" t="s">
        <v>12169</v>
      </c>
    </row>
    <row r="941" spans="1:11" x14ac:dyDescent="0.25">
      <c r="A941">
        <v>1658</v>
      </c>
      <c r="B941" t="s">
        <v>1524</v>
      </c>
      <c r="C941" t="s">
        <v>1525</v>
      </c>
      <c r="D941" t="s">
        <v>83</v>
      </c>
      <c r="E941" t="s">
        <v>10</v>
      </c>
      <c r="F941" t="s">
        <v>84</v>
      </c>
      <c r="G941">
        <v>653</v>
      </c>
      <c r="H941" t="s">
        <v>8</v>
      </c>
      <c r="I941" t="s">
        <v>8</v>
      </c>
      <c r="J941" t="s">
        <v>8</v>
      </c>
      <c r="K941" t="s">
        <v>12169</v>
      </c>
    </row>
    <row r="942" spans="1:11" x14ac:dyDescent="0.25">
      <c r="A942">
        <v>1659</v>
      </c>
      <c r="B942" t="s">
        <v>1526</v>
      </c>
      <c r="C942" t="s">
        <v>1527</v>
      </c>
      <c r="D942" t="s">
        <v>237</v>
      </c>
      <c r="E942" t="s">
        <v>10</v>
      </c>
      <c r="F942" t="s">
        <v>80</v>
      </c>
      <c r="G942">
        <v>654</v>
      </c>
      <c r="H942" t="s">
        <v>8</v>
      </c>
      <c r="I942" t="s">
        <v>8</v>
      </c>
      <c r="J942" t="s">
        <v>8</v>
      </c>
      <c r="K942" t="s">
        <v>12169</v>
      </c>
    </row>
    <row r="943" spans="1:11" x14ac:dyDescent="0.25">
      <c r="A943">
        <v>1660</v>
      </c>
      <c r="B943" t="s">
        <v>1528</v>
      </c>
      <c r="C943" t="s">
        <v>1529</v>
      </c>
      <c r="D943" t="s">
        <v>9</v>
      </c>
      <c r="E943" t="s">
        <v>10</v>
      </c>
      <c r="F943" t="s">
        <v>198</v>
      </c>
      <c r="G943">
        <v>655</v>
      </c>
      <c r="H943" t="s">
        <v>8</v>
      </c>
      <c r="I943" t="s">
        <v>8</v>
      </c>
      <c r="J943" t="s">
        <v>8</v>
      </c>
      <c r="K943" t="s">
        <v>12169</v>
      </c>
    </row>
    <row r="944" spans="1:11" x14ac:dyDescent="0.25">
      <c r="A944">
        <v>1661</v>
      </c>
      <c r="B944" t="s">
        <v>1530</v>
      </c>
      <c r="C944" t="s">
        <v>1531</v>
      </c>
      <c r="D944" t="s">
        <v>36</v>
      </c>
      <c r="E944" t="s">
        <v>10</v>
      </c>
      <c r="F944" t="s">
        <v>88</v>
      </c>
      <c r="G944">
        <v>656</v>
      </c>
      <c r="H944" t="s">
        <v>8</v>
      </c>
      <c r="I944" t="s">
        <v>8</v>
      </c>
      <c r="J944" t="s">
        <v>8</v>
      </c>
      <c r="K944" t="s">
        <v>12169</v>
      </c>
    </row>
    <row r="945" spans="1:11" x14ac:dyDescent="0.25">
      <c r="A945">
        <v>1662</v>
      </c>
      <c r="B945" t="s">
        <v>1532</v>
      </c>
      <c r="C945" t="s">
        <v>1533</v>
      </c>
      <c r="D945" t="s">
        <v>992</v>
      </c>
      <c r="E945" t="s">
        <v>10</v>
      </c>
      <c r="F945" t="s">
        <v>431</v>
      </c>
      <c r="G945">
        <v>657</v>
      </c>
      <c r="H945" t="s">
        <v>8</v>
      </c>
      <c r="I945" t="s">
        <v>8</v>
      </c>
      <c r="J945" t="s">
        <v>8</v>
      </c>
      <c r="K945" t="s">
        <v>12169</v>
      </c>
    </row>
    <row r="946" spans="1:11" x14ac:dyDescent="0.25">
      <c r="A946">
        <v>1663</v>
      </c>
      <c r="B946" t="s">
        <v>1534</v>
      </c>
      <c r="C946" t="s">
        <v>1535</v>
      </c>
      <c r="D946" t="s">
        <v>79</v>
      </c>
      <c r="E946" t="s">
        <v>10</v>
      </c>
      <c r="F946" t="s">
        <v>40</v>
      </c>
      <c r="G946">
        <v>658</v>
      </c>
      <c r="H946" t="s">
        <v>8</v>
      </c>
      <c r="I946" t="s">
        <v>8</v>
      </c>
      <c r="J946" t="s">
        <v>8</v>
      </c>
      <c r="K946" t="s">
        <v>12169</v>
      </c>
    </row>
    <row r="947" spans="1:11" x14ac:dyDescent="0.25">
      <c r="A947">
        <v>1664</v>
      </c>
      <c r="B947" t="s">
        <v>1536</v>
      </c>
      <c r="C947" t="s">
        <v>1537</v>
      </c>
      <c r="D947" t="s">
        <v>308</v>
      </c>
      <c r="E947" t="s">
        <v>69</v>
      </c>
      <c r="F947" t="s">
        <v>309</v>
      </c>
      <c r="G947">
        <v>659</v>
      </c>
      <c r="H947" t="s">
        <v>8</v>
      </c>
      <c r="I947" t="s">
        <v>8</v>
      </c>
      <c r="J947" t="s">
        <v>8</v>
      </c>
      <c r="K947" t="s">
        <v>12169</v>
      </c>
    </row>
    <row r="948" spans="1:11" x14ac:dyDescent="0.25">
      <c r="A948">
        <v>1665</v>
      </c>
      <c r="B948" t="s">
        <v>1538</v>
      </c>
      <c r="C948" t="s">
        <v>1535</v>
      </c>
      <c r="D948" t="s">
        <v>79</v>
      </c>
      <c r="E948" t="s">
        <v>10</v>
      </c>
      <c r="F948" t="s">
        <v>40</v>
      </c>
      <c r="G948">
        <v>660</v>
      </c>
      <c r="H948" t="s">
        <v>8</v>
      </c>
      <c r="I948" t="s">
        <v>8</v>
      </c>
      <c r="J948" t="s">
        <v>8</v>
      </c>
      <c r="K948" t="s">
        <v>12169</v>
      </c>
    </row>
    <row r="949" spans="1:11" x14ac:dyDescent="0.25">
      <c r="A949">
        <v>1666</v>
      </c>
      <c r="B949" t="s">
        <v>1539</v>
      </c>
      <c r="C949" t="s">
        <v>1540</v>
      </c>
      <c r="D949" t="s">
        <v>36</v>
      </c>
      <c r="E949" t="s">
        <v>10</v>
      </c>
      <c r="F949" t="s">
        <v>37</v>
      </c>
      <c r="G949">
        <v>661</v>
      </c>
      <c r="H949" t="s">
        <v>8</v>
      </c>
      <c r="I949" t="s">
        <v>8</v>
      </c>
      <c r="J949" t="s">
        <v>8</v>
      </c>
      <c r="K949" t="s">
        <v>12169</v>
      </c>
    </row>
    <row r="950" spans="1:11" x14ac:dyDescent="0.25">
      <c r="A950">
        <v>1668</v>
      </c>
      <c r="B950" t="s">
        <v>1541</v>
      </c>
      <c r="C950" t="s">
        <v>1542</v>
      </c>
      <c r="D950" t="s">
        <v>1163</v>
      </c>
      <c r="E950" t="s">
        <v>10</v>
      </c>
      <c r="F950" t="s">
        <v>273</v>
      </c>
      <c r="G950">
        <v>662</v>
      </c>
      <c r="H950" t="s">
        <v>8</v>
      </c>
      <c r="I950" t="s">
        <v>8</v>
      </c>
      <c r="J950" t="s">
        <v>8</v>
      </c>
      <c r="K950" t="s">
        <v>12169</v>
      </c>
    </row>
    <row r="951" spans="1:11" x14ac:dyDescent="0.25">
      <c r="A951">
        <v>1669</v>
      </c>
      <c r="B951" t="s">
        <v>1543</v>
      </c>
      <c r="C951" t="s">
        <v>1544</v>
      </c>
      <c r="D951" t="s">
        <v>36</v>
      </c>
      <c r="E951" t="s">
        <v>10</v>
      </c>
      <c r="F951" t="s">
        <v>40</v>
      </c>
      <c r="G951">
        <v>663</v>
      </c>
      <c r="H951" t="s">
        <v>8</v>
      </c>
      <c r="I951" t="s">
        <v>8</v>
      </c>
      <c r="J951" t="s">
        <v>8</v>
      </c>
      <c r="K951" t="s">
        <v>12169</v>
      </c>
    </row>
    <row r="952" spans="1:11" x14ac:dyDescent="0.25">
      <c r="A952">
        <v>1669</v>
      </c>
      <c r="B952" t="s">
        <v>1543</v>
      </c>
      <c r="C952" t="s">
        <v>1544</v>
      </c>
      <c r="D952" t="s">
        <v>36</v>
      </c>
      <c r="E952" t="s">
        <v>10</v>
      </c>
      <c r="F952" t="s">
        <v>40</v>
      </c>
      <c r="G952">
        <v>663</v>
      </c>
      <c r="H952" t="s">
        <v>8</v>
      </c>
      <c r="I952" t="s">
        <v>8</v>
      </c>
      <c r="J952" t="s">
        <v>8</v>
      </c>
      <c r="K952" t="s">
        <v>12169</v>
      </c>
    </row>
    <row r="953" spans="1:11" x14ac:dyDescent="0.25">
      <c r="A953">
        <v>1669</v>
      </c>
      <c r="B953" t="s">
        <v>1543</v>
      </c>
      <c r="C953" t="s">
        <v>1544</v>
      </c>
      <c r="D953" t="s">
        <v>36</v>
      </c>
      <c r="E953" t="s">
        <v>10</v>
      </c>
      <c r="F953" t="s">
        <v>40</v>
      </c>
      <c r="G953">
        <v>663</v>
      </c>
      <c r="H953" t="s">
        <v>8</v>
      </c>
      <c r="I953" t="s">
        <v>8</v>
      </c>
      <c r="J953" t="s">
        <v>8</v>
      </c>
      <c r="K953" t="s">
        <v>12169</v>
      </c>
    </row>
    <row r="954" spans="1:11" x14ac:dyDescent="0.25">
      <c r="A954">
        <v>1670</v>
      </c>
      <c r="B954" t="s">
        <v>9266</v>
      </c>
      <c r="C954" t="s">
        <v>9267</v>
      </c>
      <c r="D954" t="s">
        <v>279</v>
      </c>
      <c r="E954" t="s">
        <v>10</v>
      </c>
      <c r="F954" t="s">
        <v>280</v>
      </c>
      <c r="G954">
        <v>664</v>
      </c>
      <c r="H954" t="s">
        <v>8</v>
      </c>
      <c r="I954" t="s">
        <v>8</v>
      </c>
      <c r="J954" t="s">
        <v>8</v>
      </c>
      <c r="K954" t="s">
        <v>12169</v>
      </c>
    </row>
    <row r="955" spans="1:11" x14ac:dyDescent="0.25">
      <c r="A955">
        <v>1671</v>
      </c>
      <c r="B955" t="s">
        <v>1545</v>
      </c>
      <c r="C955" t="s">
        <v>233</v>
      </c>
      <c r="D955" t="s">
        <v>9</v>
      </c>
      <c r="E955" t="s">
        <v>10</v>
      </c>
      <c r="F955" t="s">
        <v>276</v>
      </c>
      <c r="G955">
        <v>665</v>
      </c>
      <c r="H955" t="s">
        <v>8</v>
      </c>
      <c r="I955" t="s">
        <v>8</v>
      </c>
      <c r="J955" t="s">
        <v>8</v>
      </c>
      <c r="K955" t="s">
        <v>12169</v>
      </c>
    </row>
    <row r="956" spans="1:11" x14ac:dyDescent="0.25">
      <c r="A956">
        <v>1672</v>
      </c>
      <c r="B956" t="s">
        <v>1546</v>
      </c>
      <c r="C956" t="s">
        <v>1547</v>
      </c>
      <c r="D956" t="s">
        <v>293</v>
      </c>
      <c r="E956" t="s">
        <v>10</v>
      </c>
      <c r="F956" t="s">
        <v>1548</v>
      </c>
      <c r="G956">
        <v>666</v>
      </c>
      <c r="H956" t="s">
        <v>8</v>
      </c>
      <c r="I956" t="s">
        <v>8</v>
      </c>
      <c r="J956" t="s">
        <v>8</v>
      </c>
      <c r="K956" t="s">
        <v>12169</v>
      </c>
    </row>
    <row r="957" spans="1:11" x14ac:dyDescent="0.25">
      <c r="A957">
        <v>1673</v>
      </c>
      <c r="B957" t="s">
        <v>1549</v>
      </c>
      <c r="C957" t="s">
        <v>1550</v>
      </c>
      <c r="D957" t="s">
        <v>83</v>
      </c>
      <c r="E957" t="s">
        <v>10</v>
      </c>
      <c r="F957" t="s">
        <v>84</v>
      </c>
      <c r="G957">
        <v>667</v>
      </c>
      <c r="H957" t="s">
        <v>8</v>
      </c>
      <c r="I957" t="s">
        <v>8</v>
      </c>
      <c r="J957" t="s">
        <v>8</v>
      </c>
      <c r="K957" t="s">
        <v>12169</v>
      </c>
    </row>
    <row r="958" spans="1:11" x14ac:dyDescent="0.25">
      <c r="A958">
        <v>1673</v>
      </c>
      <c r="B958" t="s">
        <v>1549</v>
      </c>
      <c r="C958" t="s">
        <v>1550</v>
      </c>
      <c r="D958" t="s">
        <v>83</v>
      </c>
      <c r="E958" t="s">
        <v>10</v>
      </c>
      <c r="F958" t="s">
        <v>84</v>
      </c>
      <c r="G958">
        <v>667</v>
      </c>
      <c r="H958" t="s">
        <v>8</v>
      </c>
      <c r="I958" t="s">
        <v>8</v>
      </c>
      <c r="J958" t="s">
        <v>8</v>
      </c>
      <c r="K958" t="s">
        <v>12169</v>
      </c>
    </row>
    <row r="959" spans="1:11" x14ac:dyDescent="0.25">
      <c r="A959">
        <v>1673</v>
      </c>
      <c r="B959" t="s">
        <v>1549</v>
      </c>
      <c r="C959" t="s">
        <v>1550</v>
      </c>
      <c r="D959" t="s">
        <v>83</v>
      </c>
      <c r="E959" t="s">
        <v>10</v>
      </c>
      <c r="F959" t="s">
        <v>84</v>
      </c>
      <c r="G959">
        <v>667</v>
      </c>
      <c r="H959" t="s">
        <v>8</v>
      </c>
      <c r="I959" t="s">
        <v>8</v>
      </c>
      <c r="J959" t="s">
        <v>8</v>
      </c>
      <c r="K959" t="s">
        <v>12169</v>
      </c>
    </row>
    <row r="960" spans="1:11" x14ac:dyDescent="0.25">
      <c r="A960">
        <v>1675</v>
      </c>
      <c r="B960" t="s">
        <v>1553</v>
      </c>
      <c r="C960" t="s">
        <v>1554</v>
      </c>
      <c r="D960" t="s">
        <v>36</v>
      </c>
      <c r="E960" t="s">
        <v>10</v>
      </c>
      <c r="F960" t="s">
        <v>273</v>
      </c>
      <c r="G960">
        <v>669</v>
      </c>
      <c r="H960" t="s">
        <v>8</v>
      </c>
      <c r="I960" t="s">
        <v>8</v>
      </c>
      <c r="J960" t="s">
        <v>8</v>
      </c>
      <c r="K960" t="s">
        <v>12169</v>
      </c>
    </row>
    <row r="961" spans="1:11" x14ac:dyDescent="0.25">
      <c r="A961">
        <v>1676</v>
      </c>
      <c r="B961" t="s">
        <v>1555</v>
      </c>
      <c r="C961" t="s">
        <v>1556</v>
      </c>
      <c r="D961" t="s">
        <v>218</v>
      </c>
      <c r="E961" t="s">
        <v>10</v>
      </c>
      <c r="F961" t="s">
        <v>80</v>
      </c>
      <c r="G961">
        <v>670</v>
      </c>
      <c r="H961" t="s">
        <v>8</v>
      </c>
      <c r="I961" t="s">
        <v>8</v>
      </c>
      <c r="J961" t="s">
        <v>8</v>
      </c>
      <c r="K961" t="s">
        <v>12169</v>
      </c>
    </row>
    <row r="962" spans="1:11" x14ac:dyDescent="0.25">
      <c r="A962">
        <v>1678</v>
      </c>
      <c r="B962" t="s">
        <v>1557</v>
      </c>
      <c r="C962" t="s">
        <v>1558</v>
      </c>
      <c r="D962" t="s">
        <v>480</v>
      </c>
      <c r="E962" t="s">
        <v>10</v>
      </c>
      <c r="F962" t="s">
        <v>481</v>
      </c>
      <c r="G962">
        <v>672</v>
      </c>
      <c r="H962" t="s">
        <v>8</v>
      </c>
      <c r="I962" t="s">
        <v>8</v>
      </c>
      <c r="J962" t="s">
        <v>8</v>
      </c>
      <c r="K962" t="s">
        <v>12169</v>
      </c>
    </row>
    <row r="963" spans="1:11" x14ac:dyDescent="0.25">
      <c r="A963">
        <v>1678</v>
      </c>
      <c r="B963" t="s">
        <v>1557</v>
      </c>
      <c r="C963" t="s">
        <v>1558</v>
      </c>
      <c r="D963" t="s">
        <v>480</v>
      </c>
      <c r="E963" t="s">
        <v>10</v>
      </c>
      <c r="F963" t="s">
        <v>481</v>
      </c>
      <c r="G963">
        <v>672</v>
      </c>
      <c r="H963" t="s">
        <v>8</v>
      </c>
      <c r="I963" t="s">
        <v>8</v>
      </c>
      <c r="J963" t="s">
        <v>8</v>
      </c>
      <c r="K963" t="s">
        <v>12169</v>
      </c>
    </row>
    <row r="964" spans="1:11" x14ac:dyDescent="0.25">
      <c r="A964">
        <v>1678</v>
      </c>
      <c r="B964" t="s">
        <v>1557</v>
      </c>
      <c r="C964" t="s">
        <v>1558</v>
      </c>
      <c r="D964" t="s">
        <v>480</v>
      </c>
      <c r="E964" t="s">
        <v>10</v>
      </c>
      <c r="F964" t="s">
        <v>481</v>
      </c>
      <c r="G964">
        <v>672</v>
      </c>
      <c r="H964" t="s">
        <v>8</v>
      </c>
      <c r="I964" t="s">
        <v>8</v>
      </c>
      <c r="J964" t="s">
        <v>8</v>
      </c>
      <c r="K964" t="s">
        <v>12169</v>
      </c>
    </row>
    <row r="965" spans="1:11" x14ac:dyDescent="0.25">
      <c r="A965">
        <v>1679</v>
      </c>
      <c r="B965" t="s">
        <v>1559</v>
      </c>
      <c r="C965" t="s">
        <v>1560</v>
      </c>
      <c r="D965" t="s">
        <v>476</v>
      </c>
      <c r="E965" t="s">
        <v>10</v>
      </c>
      <c r="F965" t="s">
        <v>553</v>
      </c>
      <c r="G965">
        <v>673</v>
      </c>
      <c r="H965" t="s">
        <v>8</v>
      </c>
      <c r="I965" t="s">
        <v>8</v>
      </c>
      <c r="J965" t="s">
        <v>8</v>
      </c>
      <c r="K965" t="s">
        <v>12169</v>
      </c>
    </row>
    <row r="966" spans="1:11" x14ac:dyDescent="0.25">
      <c r="A966">
        <v>1680</v>
      </c>
      <c r="B966" t="s">
        <v>1561</v>
      </c>
      <c r="C966" t="s">
        <v>233</v>
      </c>
      <c r="D966" t="s">
        <v>9</v>
      </c>
      <c r="E966" t="s">
        <v>10</v>
      </c>
      <c r="F966" t="s">
        <v>276</v>
      </c>
      <c r="G966">
        <v>674</v>
      </c>
      <c r="H966" t="s">
        <v>8</v>
      </c>
      <c r="I966" t="s">
        <v>8</v>
      </c>
      <c r="J966" t="s">
        <v>8</v>
      </c>
      <c r="K966" t="s">
        <v>12169</v>
      </c>
    </row>
    <row r="967" spans="1:11" x14ac:dyDescent="0.25">
      <c r="A967">
        <v>1681</v>
      </c>
      <c r="B967" t="s">
        <v>1562</v>
      </c>
      <c r="C967" t="s">
        <v>1563</v>
      </c>
      <c r="D967" t="s">
        <v>522</v>
      </c>
      <c r="E967" t="s">
        <v>10</v>
      </c>
      <c r="F967" t="s">
        <v>40</v>
      </c>
      <c r="G967">
        <v>675</v>
      </c>
      <c r="H967" t="s">
        <v>8</v>
      </c>
      <c r="I967" t="s">
        <v>8</v>
      </c>
      <c r="J967" t="s">
        <v>8</v>
      </c>
      <c r="K967" t="s">
        <v>12169</v>
      </c>
    </row>
    <row r="968" spans="1:11" x14ac:dyDescent="0.25">
      <c r="A968">
        <v>1681</v>
      </c>
      <c r="B968" t="s">
        <v>1562</v>
      </c>
      <c r="C968" t="s">
        <v>1563</v>
      </c>
      <c r="D968" t="s">
        <v>522</v>
      </c>
      <c r="E968" t="s">
        <v>10</v>
      </c>
      <c r="F968" t="s">
        <v>40</v>
      </c>
      <c r="G968">
        <v>675</v>
      </c>
      <c r="H968" t="s">
        <v>8</v>
      </c>
      <c r="I968" t="s">
        <v>8</v>
      </c>
      <c r="J968" t="s">
        <v>8</v>
      </c>
      <c r="K968" t="s">
        <v>12169</v>
      </c>
    </row>
    <row r="969" spans="1:11" x14ac:dyDescent="0.25">
      <c r="A969">
        <v>1682</v>
      </c>
      <c r="B969" t="s">
        <v>1564</v>
      </c>
      <c r="C969" t="s">
        <v>1565</v>
      </c>
      <c r="D969" t="s">
        <v>1566</v>
      </c>
      <c r="E969" t="s">
        <v>69</v>
      </c>
      <c r="F969" t="s">
        <v>1567</v>
      </c>
      <c r="G969">
        <v>676</v>
      </c>
      <c r="H969" t="s">
        <v>8</v>
      </c>
      <c r="I969" t="s">
        <v>8</v>
      </c>
      <c r="J969" t="s">
        <v>8</v>
      </c>
      <c r="K969" t="s">
        <v>12169</v>
      </c>
    </row>
    <row r="970" spans="1:11" x14ac:dyDescent="0.25">
      <c r="A970">
        <v>1683</v>
      </c>
      <c r="B970" t="s">
        <v>1568</v>
      </c>
      <c r="C970" t="s">
        <v>1569</v>
      </c>
      <c r="D970" t="s">
        <v>28</v>
      </c>
      <c r="E970" t="s">
        <v>10</v>
      </c>
      <c r="F970" t="s">
        <v>62</v>
      </c>
      <c r="G970">
        <v>677</v>
      </c>
      <c r="H970" t="s">
        <v>8</v>
      </c>
      <c r="I970" t="s">
        <v>8</v>
      </c>
      <c r="J970" t="s">
        <v>8</v>
      </c>
      <c r="K970" t="s">
        <v>12169</v>
      </c>
    </row>
    <row r="971" spans="1:11" x14ac:dyDescent="0.25">
      <c r="A971">
        <v>1683</v>
      </c>
      <c r="B971" t="s">
        <v>1568</v>
      </c>
      <c r="C971" t="s">
        <v>1569</v>
      </c>
      <c r="D971" t="s">
        <v>28</v>
      </c>
      <c r="E971" t="s">
        <v>10</v>
      </c>
      <c r="F971" t="s">
        <v>62</v>
      </c>
      <c r="G971">
        <v>677</v>
      </c>
      <c r="H971" t="s">
        <v>8</v>
      </c>
      <c r="I971" t="s">
        <v>8</v>
      </c>
      <c r="J971" t="s">
        <v>8</v>
      </c>
      <c r="K971" t="s">
        <v>12169</v>
      </c>
    </row>
    <row r="972" spans="1:11" x14ac:dyDescent="0.25">
      <c r="A972">
        <v>1684</v>
      </c>
      <c r="B972" t="s">
        <v>1570</v>
      </c>
      <c r="C972" t="s">
        <v>1571</v>
      </c>
      <c r="D972" t="s">
        <v>36</v>
      </c>
      <c r="E972" t="s">
        <v>10</v>
      </c>
      <c r="F972" t="s">
        <v>88</v>
      </c>
      <c r="G972">
        <v>678</v>
      </c>
      <c r="H972" t="s">
        <v>8</v>
      </c>
      <c r="I972" t="s">
        <v>8</v>
      </c>
      <c r="J972" t="s">
        <v>8</v>
      </c>
      <c r="K972" t="s">
        <v>12169</v>
      </c>
    </row>
    <row r="973" spans="1:11" x14ac:dyDescent="0.25">
      <c r="A973">
        <v>1684</v>
      </c>
      <c r="B973" t="s">
        <v>1570</v>
      </c>
      <c r="C973" t="s">
        <v>1571</v>
      </c>
      <c r="D973" t="s">
        <v>36</v>
      </c>
      <c r="E973" t="s">
        <v>10</v>
      </c>
      <c r="F973" t="s">
        <v>88</v>
      </c>
      <c r="G973">
        <v>678</v>
      </c>
      <c r="H973" t="s">
        <v>8</v>
      </c>
      <c r="I973" t="s">
        <v>8</v>
      </c>
      <c r="J973" t="s">
        <v>8</v>
      </c>
      <c r="K973" t="s">
        <v>12169</v>
      </c>
    </row>
    <row r="974" spans="1:11" x14ac:dyDescent="0.25">
      <c r="A974">
        <v>1684</v>
      </c>
      <c r="B974" t="s">
        <v>1570</v>
      </c>
      <c r="C974" t="s">
        <v>1571</v>
      </c>
      <c r="D974" t="s">
        <v>36</v>
      </c>
      <c r="E974" t="s">
        <v>10</v>
      </c>
      <c r="F974" t="s">
        <v>88</v>
      </c>
      <c r="G974">
        <v>678</v>
      </c>
      <c r="H974" t="s">
        <v>8</v>
      </c>
      <c r="I974" t="s">
        <v>8</v>
      </c>
      <c r="J974" t="s">
        <v>8</v>
      </c>
      <c r="K974" t="s">
        <v>12169</v>
      </c>
    </row>
    <row r="975" spans="1:11" x14ac:dyDescent="0.25">
      <c r="A975">
        <v>1685</v>
      </c>
      <c r="B975" t="s">
        <v>1572</v>
      </c>
      <c r="C975" t="s">
        <v>1535</v>
      </c>
      <c r="D975" t="s">
        <v>36</v>
      </c>
      <c r="E975" t="s">
        <v>10</v>
      </c>
      <c r="F975" t="s">
        <v>40</v>
      </c>
      <c r="G975">
        <v>679</v>
      </c>
      <c r="H975" t="s">
        <v>8</v>
      </c>
      <c r="I975" t="s">
        <v>8</v>
      </c>
      <c r="J975" t="s">
        <v>8</v>
      </c>
      <c r="K975" t="s">
        <v>12169</v>
      </c>
    </row>
    <row r="976" spans="1:11" x14ac:dyDescent="0.25">
      <c r="A976">
        <v>1687</v>
      </c>
      <c r="B976" t="s">
        <v>1573</v>
      </c>
      <c r="C976" t="s">
        <v>1574</v>
      </c>
      <c r="D976" t="s">
        <v>391</v>
      </c>
      <c r="E976" t="s">
        <v>10</v>
      </c>
      <c r="F976" t="s">
        <v>392</v>
      </c>
      <c r="G976">
        <v>681</v>
      </c>
      <c r="H976" t="s">
        <v>8</v>
      </c>
      <c r="I976" t="s">
        <v>8</v>
      </c>
      <c r="J976" t="s">
        <v>8</v>
      </c>
      <c r="K976" t="s">
        <v>12169</v>
      </c>
    </row>
    <row r="977" spans="1:11" x14ac:dyDescent="0.25">
      <c r="A977">
        <v>1688</v>
      </c>
      <c r="B977" t="s">
        <v>1575</v>
      </c>
      <c r="C977" t="s">
        <v>1576</v>
      </c>
      <c r="D977" t="s">
        <v>28</v>
      </c>
      <c r="E977" t="s">
        <v>10</v>
      </c>
      <c r="F977" t="s">
        <v>62</v>
      </c>
      <c r="G977">
        <v>682</v>
      </c>
      <c r="H977" t="s">
        <v>8</v>
      </c>
      <c r="I977" t="s">
        <v>8</v>
      </c>
      <c r="J977" t="s">
        <v>8</v>
      </c>
      <c r="K977" t="s">
        <v>12169</v>
      </c>
    </row>
    <row r="978" spans="1:11" x14ac:dyDescent="0.25">
      <c r="A978">
        <v>1689</v>
      </c>
      <c r="B978" t="s">
        <v>1577</v>
      </c>
      <c r="C978" t="s">
        <v>7926</v>
      </c>
      <c r="D978" t="s">
        <v>166</v>
      </c>
      <c r="E978" t="s">
        <v>10</v>
      </c>
      <c r="F978" t="s">
        <v>167</v>
      </c>
      <c r="G978">
        <v>683</v>
      </c>
      <c r="H978" t="s">
        <v>8</v>
      </c>
      <c r="I978" t="s">
        <v>8</v>
      </c>
      <c r="J978" t="s">
        <v>8</v>
      </c>
      <c r="K978" t="s">
        <v>12169</v>
      </c>
    </row>
    <row r="979" spans="1:11" x14ac:dyDescent="0.25">
      <c r="A979">
        <v>1690</v>
      </c>
      <c r="B979" t="s">
        <v>1578</v>
      </c>
      <c r="C979" t="s">
        <v>1579</v>
      </c>
      <c r="D979" t="s">
        <v>865</v>
      </c>
      <c r="E979" t="s">
        <v>10</v>
      </c>
      <c r="F979" t="s">
        <v>40</v>
      </c>
      <c r="G979">
        <v>684</v>
      </c>
      <c r="H979" t="s">
        <v>8</v>
      </c>
      <c r="I979" t="s">
        <v>8</v>
      </c>
      <c r="J979" t="s">
        <v>8</v>
      </c>
      <c r="K979" t="s">
        <v>12169</v>
      </c>
    </row>
    <row r="980" spans="1:11" x14ac:dyDescent="0.25">
      <c r="A980">
        <v>1691</v>
      </c>
      <c r="B980" t="s">
        <v>1580</v>
      </c>
      <c r="C980" t="s">
        <v>1581</v>
      </c>
      <c r="D980" t="s">
        <v>1582</v>
      </c>
      <c r="E980" t="s">
        <v>133</v>
      </c>
      <c r="F980" t="s">
        <v>1583</v>
      </c>
      <c r="G980">
        <v>685</v>
      </c>
      <c r="H980" t="s">
        <v>8</v>
      </c>
      <c r="I980" t="s">
        <v>8</v>
      </c>
      <c r="J980" t="s">
        <v>8</v>
      </c>
      <c r="K980" t="s">
        <v>12169</v>
      </c>
    </row>
    <row r="981" spans="1:11" x14ac:dyDescent="0.25">
      <c r="A981">
        <v>1692</v>
      </c>
      <c r="B981" t="s">
        <v>1584</v>
      </c>
      <c r="C981" t="s">
        <v>1585</v>
      </c>
      <c r="D981" t="s">
        <v>1586</v>
      </c>
      <c r="E981" t="s">
        <v>655</v>
      </c>
      <c r="F981" t="s">
        <v>1587</v>
      </c>
      <c r="G981">
        <v>686</v>
      </c>
      <c r="H981" t="s">
        <v>8</v>
      </c>
      <c r="I981" t="s">
        <v>8</v>
      </c>
      <c r="J981" t="s">
        <v>8</v>
      </c>
      <c r="K981" t="s">
        <v>12169</v>
      </c>
    </row>
    <row r="982" spans="1:11" x14ac:dyDescent="0.25">
      <c r="A982">
        <v>1694</v>
      </c>
      <c r="B982" t="s">
        <v>1588</v>
      </c>
      <c r="C982" t="s">
        <v>1589</v>
      </c>
      <c r="D982" t="s">
        <v>237</v>
      </c>
      <c r="E982" t="s">
        <v>10</v>
      </c>
      <c r="F982" t="s">
        <v>80</v>
      </c>
      <c r="G982">
        <v>688</v>
      </c>
      <c r="H982" t="s">
        <v>8</v>
      </c>
      <c r="I982" t="s">
        <v>8</v>
      </c>
      <c r="J982" t="s">
        <v>8</v>
      </c>
      <c r="K982" t="s">
        <v>12169</v>
      </c>
    </row>
    <row r="983" spans="1:11" x14ac:dyDescent="0.25">
      <c r="A983">
        <v>1696</v>
      </c>
      <c r="B983" t="s">
        <v>1590</v>
      </c>
      <c r="C983" t="s">
        <v>1591</v>
      </c>
      <c r="D983" t="s">
        <v>1592</v>
      </c>
      <c r="E983" t="s">
        <v>10</v>
      </c>
      <c r="F983" t="s">
        <v>1275</v>
      </c>
      <c r="G983">
        <v>689</v>
      </c>
      <c r="H983" t="s">
        <v>8</v>
      </c>
      <c r="I983" t="s">
        <v>8</v>
      </c>
      <c r="J983" t="s">
        <v>8</v>
      </c>
      <c r="K983" t="s">
        <v>12169</v>
      </c>
    </row>
    <row r="984" spans="1:11" x14ac:dyDescent="0.25">
      <c r="A984">
        <v>1697</v>
      </c>
      <c r="B984" t="s">
        <v>1593</v>
      </c>
      <c r="C984" t="s">
        <v>1594</v>
      </c>
      <c r="D984" t="s">
        <v>1595</v>
      </c>
      <c r="E984" t="s">
        <v>241</v>
      </c>
      <c r="F984" t="s">
        <v>1596</v>
      </c>
      <c r="G984">
        <v>690</v>
      </c>
      <c r="H984" t="s">
        <v>8</v>
      </c>
      <c r="I984" t="s">
        <v>8</v>
      </c>
      <c r="J984" t="s">
        <v>8</v>
      </c>
      <c r="K984" t="s">
        <v>12169</v>
      </c>
    </row>
    <row r="985" spans="1:11" x14ac:dyDescent="0.25">
      <c r="A985">
        <v>1698</v>
      </c>
      <c r="B985" t="s">
        <v>1597</v>
      </c>
      <c r="C985" t="s">
        <v>1598</v>
      </c>
      <c r="D985" t="s">
        <v>129</v>
      </c>
      <c r="E985" t="s">
        <v>10</v>
      </c>
      <c r="F985" t="s">
        <v>88</v>
      </c>
      <c r="G985">
        <v>691</v>
      </c>
      <c r="H985" t="s">
        <v>8</v>
      </c>
      <c r="I985" t="s">
        <v>8</v>
      </c>
      <c r="J985" t="s">
        <v>8</v>
      </c>
      <c r="K985" t="s">
        <v>12169</v>
      </c>
    </row>
    <row r="986" spans="1:11" x14ac:dyDescent="0.25">
      <c r="A986">
        <v>1699</v>
      </c>
      <c r="B986" t="s">
        <v>1599</v>
      </c>
      <c r="C986" t="s">
        <v>1600</v>
      </c>
      <c r="D986" t="s">
        <v>323</v>
      </c>
      <c r="E986" t="s">
        <v>10</v>
      </c>
      <c r="F986" t="s">
        <v>37</v>
      </c>
      <c r="G986">
        <v>692</v>
      </c>
      <c r="H986" t="s">
        <v>8</v>
      </c>
      <c r="I986" t="s">
        <v>8</v>
      </c>
      <c r="J986" t="s">
        <v>8</v>
      </c>
      <c r="K986" t="s">
        <v>12169</v>
      </c>
    </row>
    <row r="987" spans="1:11" x14ac:dyDescent="0.25">
      <c r="A987">
        <v>1700</v>
      </c>
      <c r="B987" t="s">
        <v>1601</v>
      </c>
      <c r="C987" t="s">
        <v>1602</v>
      </c>
      <c r="D987" t="s">
        <v>83</v>
      </c>
      <c r="E987" t="s">
        <v>10</v>
      </c>
      <c r="F987" t="s">
        <v>84</v>
      </c>
      <c r="G987">
        <v>693</v>
      </c>
      <c r="H987" t="s">
        <v>8</v>
      </c>
      <c r="I987" t="s">
        <v>8</v>
      </c>
      <c r="J987" t="s">
        <v>8</v>
      </c>
      <c r="K987" t="s">
        <v>12169</v>
      </c>
    </row>
    <row r="988" spans="1:11" x14ac:dyDescent="0.25">
      <c r="A988">
        <v>1701</v>
      </c>
      <c r="B988" t="s">
        <v>1603</v>
      </c>
      <c r="C988" t="s">
        <v>1604</v>
      </c>
      <c r="D988" t="s">
        <v>336</v>
      </c>
      <c r="E988" t="s">
        <v>10</v>
      </c>
      <c r="F988" t="s">
        <v>337</v>
      </c>
      <c r="G988">
        <v>694</v>
      </c>
      <c r="H988" t="s">
        <v>8</v>
      </c>
      <c r="I988" t="s">
        <v>8</v>
      </c>
      <c r="J988" t="s">
        <v>8</v>
      </c>
      <c r="K988" t="s">
        <v>12169</v>
      </c>
    </row>
    <row r="989" spans="1:11" x14ac:dyDescent="0.25">
      <c r="A989">
        <v>1702</v>
      </c>
      <c r="B989" t="s">
        <v>1605</v>
      </c>
      <c r="C989" t="s">
        <v>1606</v>
      </c>
      <c r="D989" t="s">
        <v>1607</v>
      </c>
      <c r="E989" t="s">
        <v>148</v>
      </c>
      <c r="F989" t="s">
        <v>1608</v>
      </c>
      <c r="G989">
        <v>695</v>
      </c>
      <c r="H989" t="s">
        <v>8</v>
      </c>
      <c r="I989" t="s">
        <v>8</v>
      </c>
      <c r="J989" t="s">
        <v>8</v>
      </c>
      <c r="K989" t="s">
        <v>12169</v>
      </c>
    </row>
    <row r="990" spans="1:11" x14ac:dyDescent="0.25">
      <c r="A990">
        <v>1703</v>
      </c>
      <c r="B990" t="s">
        <v>1609</v>
      </c>
      <c r="C990" t="s">
        <v>1610</v>
      </c>
      <c r="D990" t="s">
        <v>36</v>
      </c>
      <c r="E990" t="s">
        <v>10</v>
      </c>
      <c r="F990" t="s">
        <v>37</v>
      </c>
      <c r="G990">
        <v>696</v>
      </c>
      <c r="H990" t="s">
        <v>8</v>
      </c>
      <c r="I990" t="s">
        <v>8</v>
      </c>
      <c r="J990" t="s">
        <v>8</v>
      </c>
      <c r="K990" t="s">
        <v>12169</v>
      </c>
    </row>
    <row r="991" spans="1:11" x14ac:dyDescent="0.25">
      <c r="A991">
        <v>1703</v>
      </c>
      <c r="B991" t="s">
        <v>1609</v>
      </c>
      <c r="C991" t="s">
        <v>1610</v>
      </c>
      <c r="D991" t="s">
        <v>36</v>
      </c>
      <c r="E991" t="s">
        <v>10</v>
      </c>
      <c r="F991" t="s">
        <v>37</v>
      </c>
      <c r="G991">
        <v>696</v>
      </c>
      <c r="H991" t="s">
        <v>8</v>
      </c>
      <c r="I991" t="s">
        <v>8</v>
      </c>
      <c r="J991" t="s">
        <v>8</v>
      </c>
      <c r="K991" t="s">
        <v>12169</v>
      </c>
    </row>
    <row r="992" spans="1:11" x14ac:dyDescent="0.25">
      <c r="A992">
        <v>1703</v>
      </c>
      <c r="B992" t="s">
        <v>1609</v>
      </c>
      <c r="C992" t="s">
        <v>1610</v>
      </c>
      <c r="D992" t="s">
        <v>36</v>
      </c>
      <c r="E992" t="s">
        <v>10</v>
      </c>
      <c r="F992" t="s">
        <v>37</v>
      </c>
      <c r="G992">
        <v>696</v>
      </c>
      <c r="H992" t="s">
        <v>8</v>
      </c>
      <c r="I992" t="s">
        <v>8</v>
      </c>
      <c r="J992" t="s">
        <v>8</v>
      </c>
      <c r="K992" t="s">
        <v>12169</v>
      </c>
    </row>
    <row r="993" spans="1:11" x14ac:dyDescent="0.25">
      <c r="A993">
        <v>1703</v>
      </c>
      <c r="B993" t="s">
        <v>1609</v>
      </c>
      <c r="C993" t="s">
        <v>1610</v>
      </c>
      <c r="D993" t="s">
        <v>36</v>
      </c>
      <c r="E993" t="s">
        <v>10</v>
      </c>
      <c r="F993" t="s">
        <v>37</v>
      </c>
      <c r="G993">
        <v>696</v>
      </c>
      <c r="H993" t="s">
        <v>8</v>
      </c>
      <c r="I993" t="s">
        <v>8</v>
      </c>
      <c r="J993" t="s">
        <v>8</v>
      </c>
      <c r="K993" t="s">
        <v>12169</v>
      </c>
    </row>
    <row r="994" spans="1:11" x14ac:dyDescent="0.25">
      <c r="A994">
        <v>1704</v>
      </c>
      <c r="B994" t="s">
        <v>1611</v>
      </c>
      <c r="C994" t="s">
        <v>1612</v>
      </c>
      <c r="D994" t="s">
        <v>36</v>
      </c>
      <c r="E994" t="s">
        <v>10</v>
      </c>
      <c r="F994" t="s">
        <v>37</v>
      </c>
      <c r="G994">
        <v>697</v>
      </c>
      <c r="H994" t="s">
        <v>8</v>
      </c>
      <c r="I994" t="s">
        <v>8</v>
      </c>
      <c r="J994" t="s">
        <v>8</v>
      </c>
      <c r="K994" t="s">
        <v>12169</v>
      </c>
    </row>
    <row r="995" spans="1:11" x14ac:dyDescent="0.25">
      <c r="A995">
        <v>1705</v>
      </c>
      <c r="B995" t="s">
        <v>1613</v>
      </c>
      <c r="C995" t="s">
        <v>1614</v>
      </c>
      <c r="D995" t="s">
        <v>24</v>
      </c>
      <c r="E995" t="s">
        <v>25</v>
      </c>
      <c r="F995" t="s">
        <v>1243</v>
      </c>
      <c r="G995">
        <v>698</v>
      </c>
      <c r="H995" t="s">
        <v>8</v>
      </c>
      <c r="I995" t="s">
        <v>8</v>
      </c>
      <c r="J995" t="s">
        <v>8</v>
      </c>
      <c r="K995" t="s">
        <v>12169</v>
      </c>
    </row>
    <row r="996" spans="1:11" x14ac:dyDescent="0.25">
      <c r="A996">
        <v>1705</v>
      </c>
      <c r="B996" t="s">
        <v>1613</v>
      </c>
      <c r="C996" t="s">
        <v>1614</v>
      </c>
      <c r="D996" t="s">
        <v>24</v>
      </c>
      <c r="E996" t="s">
        <v>25</v>
      </c>
      <c r="F996" t="s">
        <v>1243</v>
      </c>
      <c r="G996">
        <v>698</v>
      </c>
      <c r="H996" t="s">
        <v>8</v>
      </c>
      <c r="I996" t="s">
        <v>8</v>
      </c>
      <c r="J996" t="s">
        <v>8</v>
      </c>
      <c r="K996" t="s">
        <v>12169</v>
      </c>
    </row>
    <row r="997" spans="1:11" x14ac:dyDescent="0.25">
      <c r="A997">
        <v>1705</v>
      </c>
      <c r="B997" t="s">
        <v>1613</v>
      </c>
      <c r="C997" t="s">
        <v>1614</v>
      </c>
      <c r="D997" t="s">
        <v>24</v>
      </c>
      <c r="E997" t="s">
        <v>25</v>
      </c>
      <c r="F997" t="s">
        <v>1243</v>
      </c>
      <c r="G997">
        <v>698</v>
      </c>
      <c r="H997" t="s">
        <v>8</v>
      </c>
      <c r="I997" t="s">
        <v>8</v>
      </c>
      <c r="J997" t="s">
        <v>8</v>
      </c>
      <c r="K997" t="s">
        <v>12169</v>
      </c>
    </row>
    <row r="998" spans="1:11" x14ac:dyDescent="0.25">
      <c r="A998">
        <v>1705</v>
      </c>
      <c r="B998" t="s">
        <v>1613</v>
      </c>
      <c r="C998" t="s">
        <v>1614</v>
      </c>
      <c r="D998" t="s">
        <v>24</v>
      </c>
      <c r="E998" t="s">
        <v>25</v>
      </c>
      <c r="F998" t="s">
        <v>1243</v>
      </c>
      <c r="G998">
        <v>698</v>
      </c>
      <c r="H998" t="s">
        <v>8</v>
      </c>
      <c r="I998" t="s">
        <v>8</v>
      </c>
      <c r="J998" t="s">
        <v>8</v>
      </c>
      <c r="K998" t="s">
        <v>12169</v>
      </c>
    </row>
    <row r="999" spans="1:11" x14ac:dyDescent="0.25">
      <c r="A999">
        <v>1705</v>
      </c>
      <c r="B999" t="s">
        <v>1613</v>
      </c>
      <c r="C999" t="s">
        <v>1614</v>
      </c>
      <c r="D999" t="s">
        <v>24</v>
      </c>
      <c r="E999" t="s">
        <v>25</v>
      </c>
      <c r="F999" t="s">
        <v>1243</v>
      </c>
      <c r="G999">
        <v>698</v>
      </c>
      <c r="H999" t="s">
        <v>8</v>
      </c>
      <c r="I999" t="s">
        <v>8</v>
      </c>
      <c r="J999" t="s">
        <v>8</v>
      </c>
      <c r="K999" t="s">
        <v>12169</v>
      </c>
    </row>
    <row r="1000" spans="1:11" x14ac:dyDescent="0.25">
      <c r="A1000">
        <v>1705</v>
      </c>
      <c r="B1000" t="s">
        <v>1613</v>
      </c>
      <c r="C1000" t="s">
        <v>1614</v>
      </c>
      <c r="D1000" t="s">
        <v>24</v>
      </c>
      <c r="E1000" t="s">
        <v>25</v>
      </c>
      <c r="F1000" t="s">
        <v>1243</v>
      </c>
      <c r="G1000">
        <v>698</v>
      </c>
      <c r="H1000" t="s">
        <v>8</v>
      </c>
      <c r="I1000" t="s">
        <v>8</v>
      </c>
      <c r="J1000" t="s">
        <v>8</v>
      </c>
      <c r="K1000" t="s">
        <v>12169</v>
      </c>
    </row>
    <row r="1001" spans="1:11" x14ac:dyDescent="0.25">
      <c r="A1001">
        <v>1705</v>
      </c>
      <c r="B1001" t="s">
        <v>1613</v>
      </c>
      <c r="C1001" t="s">
        <v>1614</v>
      </c>
      <c r="D1001" t="s">
        <v>24</v>
      </c>
      <c r="E1001" t="s">
        <v>25</v>
      </c>
      <c r="F1001" t="s">
        <v>1243</v>
      </c>
      <c r="G1001">
        <v>698</v>
      </c>
      <c r="H1001" t="s">
        <v>8</v>
      </c>
      <c r="I1001" t="s">
        <v>8</v>
      </c>
      <c r="J1001" t="s">
        <v>8</v>
      </c>
      <c r="K1001" t="s">
        <v>12169</v>
      </c>
    </row>
    <row r="1002" spans="1:11" x14ac:dyDescent="0.25">
      <c r="A1002">
        <v>1705</v>
      </c>
      <c r="B1002" t="s">
        <v>1613</v>
      </c>
      <c r="C1002" t="s">
        <v>1614</v>
      </c>
      <c r="D1002" t="s">
        <v>24</v>
      </c>
      <c r="E1002" t="s">
        <v>25</v>
      </c>
      <c r="F1002" t="s">
        <v>1243</v>
      </c>
      <c r="G1002">
        <v>698</v>
      </c>
      <c r="H1002" t="s">
        <v>8</v>
      </c>
      <c r="I1002" t="s">
        <v>8</v>
      </c>
      <c r="J1002" t="s">
        <v>8</v>
      </c>
      <c r="K1002" t="s">
        <v>12169</v>
      </c>
    </row>
    <row r="1003" spans="1:11" x14ac:dyDescent="0.25">
      <c r="A1003">
        <v>1705</v>
      </c>
      <c r="B1003" t="s">
        <v>1613</v>
      </c>
      <c r="C1003" t="s">
        <v>1614</v>
      </c>
      <c r="D1003" t="s">
        <v>24</v>
      </c>
      <c r="E1003" t="s">
        <v>25</v>
      </c>
      <c r="F1003" t="s">
        <v>1243</v>
      </c>
      <c r="G1003">
        <v>698</v>
      </c>
      <c r="H1003" t="s">
        <v>8</v>
      </c>
      <c r="I1003" t="s">
        <v>8</v>
      </c>
      <c r="J1003" t="s">
        <v>8</v>
      </c>
      <c r="K1003" t="s">
        <v>12169</v>
      </c>
    </row>
    <row r="1004" spans="1:11" x14ac:dyDescent="0.25">
      <c r="A1004">
        <v>1705</v>
      </c>
      <c r="B1004" t="s">
        <v>1613</v>
      </c>
      <c r="C1004" t="s">
        <v>1614</v>
      </c>
      <c r="D1004" t="s">
        <v>24</v>
      </c>
      <c r="E1004" t="s">
        <v>25</v>
      </c>
      <c r="F1004" t="s">
        <v>1243</v>
      </c>
      <c r="G1004">
        <v>698</v>
      </c>
      <c r="H1004" t="s">
        <v>8</v>
      </c>
      <c r="I1004" t="s">
        <v>8</v>
      </c>
      <c r="J1004" t="s">
        <v>8</v>
      </c>
      <c r="K1004" t="s">
        <v>12169</v>
      </c>
    </row>
    <row r="1005" spans="1:11" x14ac:dyDescent="0.25">
      <c r="A1005">
        <v>1705</v>
      </c>
      <c r="B1005" t="s">
        <v>1613</v>
      </c>
      <c r="C1005" t="s">
        <v>1614</v>
      </c>
      <c r="D1005" t="s">
        <v>24</v>
      </c>
      <c r="E1005" t="s">
        <v>25</v>
      </c>
      <c r="F1005" t="s">
        <v>1243</v>
      </c>
      <c r="G1005">
        <v>698</v>
      </c>
      <c r="H1005" t="s">
        <v>8</v>
      </c>
      <c r="I1005" t="s">
        <v>8</v>
      </c>
      <c r="J1005" t="s">
        <v>8</v>
      </c>
      <c r="K1005" t="s">
        <v>12169</v>
      </c>
    </row>
    <row r="1006" spans="1:11" x14ac:dyDescent="0.25">
      <c r="A1006">
        <v>1705</v>
      </c>
      <c r="B1006" t="s">
        <v>1613</v>
      </c>
      <c r="C1006" t="s">
        <v>1614</v>
      </c>
      <c r="D1006" t="s">
        <v>24</v>
      </c>
      <c r="E1006" t="s">
        <v>25</v>
      </c>
      <c r="F1006" t="s">
        <v>1243</v>
      </c>
      <c r="G1006">
        <v>698</v>
      </c>
      <c r="H1006" t="s">
        <v>8</v>
      </c>
      <c r="I1006" t="s">
        <v>8</v>
      </c>
      <c r="J1006" t="s">
        <v>8</v>
      </c>
      <c r="K1006" t="s">
        <v>12169</v>
      </c>
    </row>
    <row r="1007" spans="1:11" x14ac:dyDescent="0.25">
      <c r="A1007">
        <v>1705</v>
      </c>
      <c r="B1007" t="s">
        <v>1613</v>
      </c>
      <c r="C1007" t="s">
        <v>1614</v>
      </c>
      <c r="D1007" t="s">
        <v>24</v>
      </c>
      <c r="E1007" t="s">
        <v>25</v>
      </c>
      <c r="F1007" t="s">
        <v>1243</v>
      </c>
      <c r="G1007">
        <v>698</v>
      </c>
      <c r="H1007" t="s">
        <v>8</v>
      </c>
      <c r="I1007" t="s">
        <v>8</v>
      </c>
      <c r="J1007" t="s">
        <v>8</v>
      </c>
      <c r="K1007" t="s">
        <v>12169</v>
      </c>
    </row>
    <row r="1008" spans="1:11" x14ac:dyDescent="0.25">
      <c r="A1008">
        <v>1705</v>
      </c>
      <c r="B1008" t="s">
        <v>1613</v>
      </c>
      <c r="C1008" t="s">
        <v>1614</v>
      </c>
      <c r="D1008" t="s">
        <v>24</v>
      </c>
      <c r="E1008" t="s">
        <v>25</v>
      </c>
      <c r="F1008" t="s">
        <v>1243</v>
      </c>
      <c r="G1008">
        <v>698</v>
      </c>
      <c r="H1008" t="s">
        <v>8</v>
      </c>
      <c r="I1008" t="s">
        <v>8</v>
      </c>
      <c r="J1008" t="s">
        <v>8</v>
      </c>
      <c r="K1008" t="s">
        <v>12169</v>
      </c>
    </row>
    <row r="1009" spans="1:11" x14ac:dyDescent="0.25">
      <c r="A1009">
        <v>1705</v>
      </c>
      <c r="B1009" t="s">
        <v>1613</v>
      </c>
      <c r="C1009" t="s">
        <v>1614</v>
      </c>
      <c r="D1009" t="s">
        <v>24</v>
      </c>
      <c r="E1009" t="s">
        <v>25</v>
      </c>
      <c r="F1009" t="s">
        <v>1243</v>
      </c>
      <c r="G1009">
        <v>698</v>
      </c>
      <c r="H1009" t="s">
        <v>8</v>
      </c>
      <c r="I1009" t="s">
        <v>8</v>
      </c>
      <c r="J1009" t="s">
        <v>8</v>
      </c>
      <c r="K1009" t="s">
        <v>12169</v>
      </c>
    </row>
    <row r="1010" spans="1:11" x14ac:dyDescent="0.25">
      <c r="A1010">
        <v>1706</v>
      </c>
      <c r="B1010" t="s">
        <v>1615</v>
      </c>
      <c r="C1010" t="s">
        <v>1616</v>
      </c>
      <c r="D1010" t="s">
        <v>323</v>
      </c>
      <c r="E1010" t="s">
        <v>10</v>
      </c>
      <c r="F1010" t="s">
        <v>37</v>
      </c>
      <c r="G1010">
        <v>699</v>
      </c>
      <c r="H1010" t="s">
        <v>8</v>
      </c>
      <c r="I1010" t="s">
        <v>8</v>
      </c>
      <c r="J1010" t="s">
        <v>8</v>
      </c>
      <c r="K1010" t="s">
        <v>12169</v>
      </c>
    </row>
    <row r="1011" spans="1:11" x14ac:dyDescent="0.25">
      <c r="A1011">
        <v>1707</v>
      </c>
      <c r="B1011" t="s">
        <v>1617</v>
      </c>
      <c r="C1011" t="s">
        <v>1618</v>
      </c>
      <c r="D1011" t="s">
        <v>1619</v>
      </c>
      <c r="E1011" t="s">
        <v>181</v>
      </c>
      <c r="F1011" t="s">
        <v>1620</v>
      </c>
      <c r="G1011">
        <v>700</v>
      </c>
      <c r="H1011" t="s">
        <v>8</v>
      </c>
      <c r="I1011" t="s">
        <v>8</v>
      </c>
      <c r="J1011" t="s">
        <v>8</v>
      </c>
      <c r="K1011" t="s">
        <v>12169</v>
      </c>
    </row>
    <row r="1012" spans="1:11" x14ac:dyDescent="0.25">
      <c r="A1012">
        <v>1708</v>
      </c>
      <c r="B1012" t="s">
        <v>1621</v>
      </c>
      <c r="C1012" t="s">
        <v>1622</v>
      </c>
      <c r="D1012" t="s">
        <v>500</v>
      </c>
      <c r="E1012" t="s">
        <v>501</v>
      </c>
      <c r="F1012" t="s">
        <v>1623</v>
      </c>
      <c r="G1012">
        <v>701</v>
      </c>
      <c r="H1012" t="s">
        <v>8</v>
      </c>
      <c r="I1012" t="s">
        <v>8</v>
      </c>
      <c r="J1012" t="s">
        <v>8</v>
      </c>
      <c r="K1012" t="s">
        <v>12169</v>
      </c>
    </row>
    <row r="1013" spans="1:11" x14ac:dyDescent="0.25">
      <c r="A1013">
        <v>1708</v>
      </c>
      <c r="B1013" t="s">
        <v>1621</v>
      </c>
      <c r="C1013" t="s">
        <v>1622</v>
      </c>
      <c r="D1013" t="s">
        <v>500</v>
      </c>
      <c r="E1013" t="s">
        <v>501</v>
      </c>
      <c r="F1013" t="s">
        <v>1623</v>
      </c>
      <c r="G1013">
        <v>701</v>
      </c>
      <c r="H1013" t="s">
        <v>8</v>
      </c>
      <c r="I1013" t="s">
        <v>8</v>
      </c>
      <c r="J1013" t="s">
        <v>8</v>
      </c>
      <c r="K1013" t="s">
        <v>12169</v>
      </c>
    </row>
    <row r="1014" spans="1:11" x14ac:dyDescent="0.25">
      <c r="A1014">
        <v>1708</v>
      </c>
      <c r="B1014" t="s">
        <v>1621</v>
      </c>
      <c r="C1014" t="s">
        <v>1622</v>
      </c>
      <c r="D1014" t="s">
        <v>500</v>
      </c>
      <c r="E1014" t="s">
        <v>501</v>
      </c>
      <c r="F1014" t="s">
        <v>1623</v>
      </c>
      <c r="G1014">
        <v>701</v>
      </c>
      <c r="H1014" t="s">
        <v>8</v>
      </c>
      <c r="I1014" t="s">
        <v>8</v>
      </c>
      <c r="J1014" t="s">
        <v>8</v>
      </c>
      <c r="K1014" t="s">
        <v>12169</v>
      </c>
    </row>
    <row r="1015" spans="1:11" x14ac:dyDescent="0.25">
      <c r="A1015">
        <v>1708</v>
      </c>
      <c r="B1015" t="s">
        <v>1621</v>
      </c>
      <c r="C1015" t="s">
        <v>1622</v>
      </c>
      <c r="D1015" t="s">
        <v>500</v>
      </c>
      <c r="E1015" t="s">
        <v>501</v>
      </c>
      <c r="F1015" t="s">
        <v>1623</v>
      </c>
      <c r="G1015">
        <v>701</v>
      </c>
      <c r="H1015" t="s">
        <v>8</v>
      </c>
      <c r="I1015" t="s">
        <v>8</v>
      </c>
      <c r="J1015" t="s">
        <v>8</v>
      </c>
      <c r="K1015" t="s">
        <v>12169</v>
      </c>
    </row>
    <row r="1016" spans="1:11" x14ac:dyDescent="0.25">
      <c r="A1016">
        <v>1709</v>
      </c>
      <c r="B1016" t="s">
        <v>1624</v>
      </c>
      <c r="C1016" t="s">
        <v>1625</v>
      </c>
      <c r="D1016" t="s">
        <v>36</v>
      </c>
      <c r="E1016" t="s">
        <v>10</v>
      </c>
      <c r="F1016" t="s">
        <v>40</v>
      </c>
      <c r="G1016">
        <v>702</v>
      </c>
      <c r="H1016" t="s">
        <v>8</v>
      </c>
      <c r="I1016" t="s">
        <v>8</v>
      </c>
      <c r="J1016" t="s">
        <v>8</v>
      </c>
      <c r="K1016" t="s">
        <v>12169</v>
      </c>
    </row>
    <row r="1017" spans="1:11" x14ac:dyDescent="0.25">
      <c r="A1017">
        <v>1709</v>
      </c>
      <c r="B1017" t="s">
        <v>1624</v>
      </c>
      <c r="C1017" t="s">
        <v>1625</v>
      </c>
      <c r="D1017" t="s">
        <v>36</v>
      </c>
      <c r="E1017" t="s">
        <v>10</v>
      </c>
      <c r="F1017" t="s">
        <v>40</v>
      </c>
      <c r="G1017">
        <v>702</v>
      </c>
      <c r="H1017" t="s">
        <v>8</v>
      </c>
      <c r="I1017" t="s">
        <v>8</v>
      </c>
      <c r="J1017" t="s">
        <v>8</v>
      </c>
      <c r="K1017" t="s">
        <v>12169</v>
      </c>
    </row>
    <row r="1018" spans="1:11" x14ac:dyDescent="0.25">
      <c r="A1018">
        <v>1709</v>
      </c>
      <c r="B1018" t="s">
        <v>1624</v>
      </c>
      <c r="C1018" t="s">
        <v>1625</v>
      </c>
      <c r="D1018" t="s">
        <v>36</v>
      </c>
      <c r="E1018" t="s">
        <v>10</v>
      </c>
      <c r="F1018" t="s">
        <v>40</v>
      </c>
      <c r="G1018">
        <v>702</v>
      </c>
      <c r="H1018" t="s">
        <v>8</v>
      </c>
      <c r="I1018" t="s">
        <v>8</v>
      </c>
      <c r="J1018" t="s">
        <v>8</v>
      </c>
      <c r="K1018" t="s">
        <v>12169</v>
      </c>
    </row>
    <row r="1019" spans="1:11" x14ac:dyDescent="0.25">
      <c r="A1019">
        <v>1709</v>
      </c>
      <c r="B1019" t="s">
        <v>1624</v>
      </c>
      <c r="C1019" t="s">
        <v>1625</v>
      </c>
      <c r="D1019" t="s">
        <v>36</v>
      </c>
      <c r="E1019" t="s">
        <v>10</v>
      </c>
      <c r="F1019" t="s">
        <v>40</v>
      </c>
      <c r="G1019">
        <v>702</v>
      </c>
      <c r="H1019" t="s">
        <v>8</v>
      </c>
      <c r="I1019" t="s">
        <v>8</v>
      </c>
      <c r="J1019" t="s">
        <v>8</v>
      </c>
      <c r="K1019" t="s">
        <v>12169</v>
      </c>
    </row>
    <row r="1020" spans="1:11" x14ac:dyDescent="0.25">
      <c r="A1020">
        <v>1709</v>
      </c>
      <c r="B1020" t="s">
        <v>1624</v>
      </c>
      <c r="C1020" t="s">
        <v>1625</v>
      </c>
      <c r="D1020" t="s">
        <v>36</v>
      </c>
      <c r="E1020" t="s">
        <v>10</v>
      </c>
      <c r="F1020" t="s">
        <v>40</v>
      </c>
      <c r="G1020">
        <v>702</v>
      </c>
      <c r="H1020" t="s">
        <v>8</v>
      </c>
      <c r="I1020" t="s">
        <v>8</v>
      </c>
      <c r="J1020" t="s">
        <v>8</v>
      </c>
      <c r="K1020" t="s">
        <v>12169</v>
      </c>
    </row>
    <row r="1021" spans="1:11" x14ac:dyDescent="0.25">
      <c r="A1021">
        <v>1709</v>
      </c>
      <c r="B1021" t="s">
        <v>1624</v>
      </c>
      <c r="C1021" t="s">
        <v>1625</v>
      </c>
      <c r="D1021" t="s">
        <v>36</v>
      </c>
      <c r="E1021" t="s">
        <v>10</v>
      </c>
      <c r="F1021" t="s">
        <v>40</v>
      </c>
      <c r="G1021">
        <v>702</v>
      </c>
      <c r="H1021" t="s">
        <v>8</v>
      </c>
      <c r="I1021" t="s">
        <v>8</v>
      </c>
      <c r="J1021" t="s">
        <v>8</v>
      </c>
      <c r="K1021" t="s">
        <v>12169</v>
      </c>
    </row>
    <row r="1022" spans="1:11" x14ac:dyDescent="0.25">
      <c r="A1022">
        <v>1709</v>
      </c>
      <c r="B1022" t="s">
        <v>1624</v>
      </c>
      <c r="C1022" t="s">
        <v>1625</v>
      </c>
      <c r="D1022" t="s">
        <v>36</v>
      </c>
      <c r="E1022" t="s">
        <v>10</v>
      </c>
      <c r="F1022" t="s">
        <v>40</v>
      </c>
      <c r="G1022">
        <v>702</v>
      </c>
      <c r="H1022" t="s">
        <v>8</v>
      </c>
      <c r="I1022" t="s">
        <v>8</v>
      </c>
      <c r="J1022" t="s">
        <v>8</v>
      </c>
      <c r="K1022" t="s">
        <v>12169</v>
      </c>
    </row>
    <row r="1023" spans="1:11" x14ac:dyDescent="0.25">
      <c r="A1023">
        <v>1709</v>
      </c>
      <c r="B1023" t="s">
        <v>1624</v>
      </c>
      <c r="C1023" t="s">
        <v>1625</v>
      </c>
      <c r="D1023" t="s">
        <v>36</v>
      </c>
      <c r="E1023" t="s">
        <v>10</v>
      </c>
      <c r="F1023" t="s">
        <v>40</v>
      </c>
      <c r="G1023">
        <v>702</v>
      </c>
      <c r="H1023" t="s">
        <v>8</v>
      </c>
      <c r="I1023" t="s">
        <v>8</v>
      </c>
      <c r="J1023" t="s">
        <v>8</v>
      </c>
      <c r="K1023" t="s">
        <v>12169</v>
      </c>
    </row>
    <row r="1024" spans="1:11" x14ac:dyDescent="0.25">
      <c r="A1024">
        <v>1709</v>
      </c>
      <c r="B1024" t="s">
        <v>1624</v>
      </c>
      <c r="C1024" t="s">
        <v>1625</v>
      </c>
      <c r="D1024" t="s">
        <v>36</v>
      </c>
      <c r="E1024" t="s">
        <v>10</v>
      </c>
      <c r="F1024" t="s">
        <v>40</v>
      </c>
      <c r="G1024">
        <v>702</v>
      </c>
      <c r="H1024" t="s">
        <v>8</v>
      </c>
      <c r="I1024" t="s">
        <v>8</v>
      </c>
      <c r="J1024" t="s">
        <v>8</v>
      </c>
      <c r="K1024" t="s">
        <v>12169</v>
      </c>
    </row>
    <row r="1025" spans="1:11" x14ac:dyDescent="0.25">
      <c r="A1025">
        <v>1709</v>
      </c>
      <c r="B1025" t="s">
        <v>1624</v>
      </c>
      <c r="C1025" t="s">
        <v>1625</v>
      </c>
      <c r="D1025" t="s">
        <v>36</v>
      </c>
      <c r="E1025" t="s">
        <v>10</v>
      </c>
      <c r="F1025" t="s">
        <v>40</v>
      </c>
      <c r="G1025">
        <v>702</v>
      </c>
      <c r="H1025" t="s">
        <v>8</v>
      </c>
      <c r="I1025" t="s">
        <v>8</v>
      </c>
      <c r="J1025" t="s">
        <v>8</v>
      </c>
      <c r="K1025" t="s">
        <v>12169</v>
      </c>
    </row>
    <row r="1026" spans="1:11" x14ac:dyDescent="0.25">
      <c r="A1026">
        <v>1709</v>
      </c>
      <c r="B1026" t="s">
        <v>1624</v>
      </c>
      <c r="C1026" t="s">
        <v>1625</v>
      </c>
      <c r="D1026" t="s">
        <v>36</v>
      </c>
      <c r="E1026" t="s">
        <v>10</v>
      </c>
      <c r="F1026" t="s">
        <v>40</v>
      </c>
      <c r="G1026">
        <v>702</v>
      </c>
      <c r="H1026" t="s">
        <v>8</v>
      </c>
      <c r="I1026" t="s">
        <v>8</v>
      </c>
      <c r="J1026" t="s">
        <v>8</v>
      </c>
      <c r="K1026" t="s">
        <v>12169</v>
      </c>
    </row>
    <row r="1027" spans="1:11" x14ac:dyDescent="0.25">
      <c r="A1027">
        <v>1709</v>
      </c>
      <c r="B1027" t="s">
        <v>1624</v>
      </c>
      <c r="C1027" t="s">
        <v>1625</v>
      </c>
      <c r="D1027" t="s">
        <v>36</v>
      </c>
      <c r="E1027" t="s">
        <v>10</v>
      </c>
      <c r="F1027" t="s">
        <v>40</v>
      </c>
      <c r="G1027">
        <v>702</v>
      </c>
      <c r="H1027" t="s">
        <v>8</v>
      </c>
      <c r="I1027" t="s">
        <v>8</v>
      </c>
      <c r="J1027" t="s">
        <v>8</v>
      </c>
      <c r="K1027" t="s">
        <v>12169</v>
      </c>
    </row>
    <row r="1028" spans="1:11" x14ac:dyDescent="0.25">
      <c r="A1028">
        <v>1709</v>
      </c>
      <c r="B1028" t="s">
        <v>1624</v>
      </c>
      <c r="C1028" t="s">
        <v>1625</v>
      </c>
      <c r="D1028" t="s">
        <v>36</v>
      </c>
      <c r="E1028" t="s">
        <v>10</v>
      </c>
      <c r="F1028" t="s">
        <v>40</v>
      </c>
      <c r="G1028">
        <v>702</v>
      </c>
      <c r="H1028" t="s">
        <v>8</v>
      </c>
      <c r="I1028" t="s">
        <v>8</v>
      </c>
      <c r="J1028" t="s">
        <v>8</v>
      </c>
      <c r="K1028" t="s">
        <v>12169</v>
      </c>
    </row>
    <row r="1029" spans="1:11" x14ac:dyDescent="0.25">
      <c r="A1029">
        <v>1709</v>
      </c>
      <c r="B1029" t="s">
        <v>1624</v>
      </c>
      <c r="C1029" t="s">
        <v>1625</v>
      </c>
      <c r="D1029" t="s">
        <v>36</v>
      </c>
      <c r="E1029" t="s">
        <v>10</v>
      </c>
      <c r="F1029" t="s">
        <v>40</v>
      </c>
      <c r="G1029">
        <v>702</v>
      </c>
      <c r="H1029" t="s">
        <v>8</v>
      </c>
      <c r="I1029" t="s">
        <v>8</v>
      </c>
      <c r="J1029" t="s">
        <v>8</v>
      </c>
      <c r="K1029" t="s">
        <v>12169</v>
      </c>
    </row>
    <row r="1030" spans="1:11" x14ac:dyDescent="0.25">
      <c r="A1030">
        <v>1709</v>
      </c>
      <c r="B1030" t="s">
        <v>1624</v>
      </c>
      <c r="C1030" t="s">
        <v>1625</v>
      </c>
      <c r="D1030" t="s">
        <v>36</v>
      </c>
      <c r="E1030" t="s">
        <v>10</v>
      </c>
      <c r="F1030" t="s">
        <v>40</v>
      </c>
      <c r="G1030">
        <v>702</v>
      </c>
      <c r="H1030" t="s">
        <v>8</v>
      </c>
      <c r="I1030" t="s">
        <v>8</v>
      </c>
      <c r="J1030" t="s">
        <v>8</v>
      </c>
      <c r="K1030" t="s">
        <v>12169</v>
      </c>
    </row>
    <row r="1031" spans="1:11" x14ac:dyDescent="0.25">
      <c r="A1031">
        <v>1709</v>
      </c>
      <c r="B1031" t="s">
        <v>1624</v>
      </c>
      <c r="C1031" t="s">
        <v>1625</v>
      </c>
      <c r="D1031" t="s">
        <v>36</v>
      </c>
      <c r="E1031" t="s">
        <v>10</v>
      </c>
      <c r="F1031" t="s">
        <v>40</v>
      </c>
      <c r="G1031">
        <v>702</v>
      </c>
      <c r="H1031" t="s">
        <v>8</v>
      </c>
      <c r="I1031" t="s">
        <v>8</v>
      </c>
      <c r="J1031" t="s">
        <v>8</v>
      </c>
      <c r="K1031" t="s">
        <v>12169</v>
      </c>
    </row>
    <row r="1032" spans="1:11" x14ac:dyDescent="0.25">
      <c r="A1032">
        <v>1709</v>
      </c>
      <c r="B1032" t="s">
        <v>1624</v>
      </c>
      <c r="C1032" t="s">
        <v>1625</v>
      </c>
      <c r="D1032" t="s">
        <v>36</v>
      </c>
      <c r="E1032" t="s">
        <v>10</v>
      </c>
      <c r="F1032" t="s">
        <v>40</v>
      </c>
      <c r="G1032">
        <v>702</v>
      </c>
      <c r="H1032" t="s">
        <v>8</v>
      </c>
      <c r="I1032" t="s">
        <v>8</v>
      </c>
      <c r="J1032" t="s">
        <v>8</v>
      </c>
      <c r="K1032" t="s">
        <v>12169</v>
      </c>
    </row>
    <row r="1033" spans="1:11" x14ac:dyDescent="0.25">
      <c r="A1033">
        <v>1709</v>
      </c>
      <c r="B1033" t="s">
        <v>1624</v>
      </c>
      <c r="C1033" t="s">
        <v>1625</v>
      </c>
      <c r="D1033" t="s">
        <v>36</v>
      </c>
      <c r="E1033" t="s">
        <v>10</v>
      </c>
      <c r="F1033" t="s">
        <v>40</v>
      </c>
      <c r="G1033">
        <v>702</v>
      </c>
      <c r="H1033" t="s">
        <v>8</v>
      </c>
      <c r="I1033" t="s">
        <v>8</v>
      </c>
      <c r="J1033" t="s">
        <v>8</v>
      </c>
      <c r="K1033" t="s">
        <v>12169</v>
      </c>
    </row>
    <row r="1034" spans="1:11" x14ac:dyDescent="0.25">
      <c r="A1034">
        <v>1709</v>
      </c>
      <c r="B1034" t="s">
        <v>1624</v>
      </c>
      <c r="C1034" t="s">
        <v>1625</v>
      </c>
      <c r="D1034" t="s">
        <v>36</v>
      </c>
      <c r="E1034" t="s">
        <v>10</v>
      </c>
      <c r="F1034" t="s">
        <v>40</v>
      </c>
      <c r="G1034">
        <v>702</v>
      </c>
      <c r="H1034" t="s">
        <v>8</v>
      </c>
      <c r="I1034" t="s">
        <v>8</v>
      </c>
      <c r="J1034" t="s">
        <v>8</v>
      </c>
      <c r="K1034" t="s">
        <v>12169</v>
      </c>
    </row>
    <row r="1035" spans="1:11" x14ac:dyDescent="0.25">
      <c r="A1035">
        <v>1709</v>
      </c>
      <c r="B1035" t="s">
        <v>1624</v>
      </c>
      <c r="C1035" t="s">
        <v>1625</v>
      </c>
      <c r="D1035" t="s">
        <v>36</v>
      </c>
      <c r="E1035" t="s">
        <v>10</v>
      </c>
      <c r="F1035" t="s">
        <v>40</v>
      </c>
      <c r="G1035">
        <v>702</v>
      </c>
      <c r="H1035" t="s">
        <v>8</v>
      </c>
      <c r="I1035" t="s">
        <v>8</v>
      </c>
      <c r="J1035" t="s">
        <v>8</v>
      </c>
      <c r="K1035" t="s">
        <v>12169</v>
      </c>
    </row>
    <row r="1036" spans="1:11" x14ac:dyDescent="0.25">
      <c r="A1036">
        <v>1710</v>
      </c>
      <c r="B1036" t="s">
        <v>1626</v>
      </c>
      <c r="C1036" t="s">
        <v>1627</v>
      </c>
      <c r="D1036" t="s">
        <v>509</v>
      </c>
      <c r="E1036" t="s">
        <v>10</v>
      </c>
      <c r="F1036" t="s">
        <v>510</v>
      </c>
      <c r="G1036">
        <v>703</v>
      </c>
      <c r="H1036" t="s">
        <v>8</v>
      </c>
      <c r="I1036" t="s">
        <v>8</v>
      </c>
      <c r="J1036" t="s">
        <v>8</v>
      </c>
      <c r="K1036" t="s">
        <v>12169</v>
      </c>
    </row>
    <row r="1037" spans="1:11" x14ac:dyDescent="0.25">
      <c r="A1037">
        <v>1711</v>
      </c>
      <c r="B1037" t="s">
        <v>1628</v>
      </c>
      <c r="C1037" t="s">
        <v>1629</v>
      </c>
      <c r="D1037" t="s">
        <v>36</v>
      </c>
      <c r="E1037" t="s">
        <v>10</v>
      </c>
      <c r="F1037" t="s">
        <v>1630</v>
      </c>
      <c r="G1037">
        <v>704</v>
      </c>
      <c r="H1037" t="s">
        <v>8</v>
      </c>
      <c r="I1037" t="s">
        <v>8</v>
      </c>
      <c r="J1037" t="s">
        <v>8</v>
      </c>
      <c r="K1037" t="s">
        <v>12169</v>
      </c>
    </row>
    <row r="1038" spans="1:11" x14ac:dyDescent="0.25">
      <c r="A1038">
        <v>1713</v>
      </c>
      <c r="B1038" t="s">
        <v>1631</v>
      </c>
      <c r="C1038" t="s">
        <v>1632</v>
      </c>
      <c r="D1038" t="s">
        <v>36</v>
      </c>
      <c r="E1038" t="s">
        <v>10</v>
      </c>
      <c r="F1038" t="s">
        <v>88</v>
      </c>
      <c r="G1038">
        <v>705</v>
      </c>
      <c r="H1038" t="s">
        <v>8</v>
      </c>
      <c r="I1038" t="s">
        <v>8</v>
      </c>
      <c r="J1038" t="s">
        <v>8</v>
      </c>
      <c r="K1038" t="s">
        <v>12169</v>
      </c>
    </row>
    <row r="1039" spans="1:11" x14ac:dyDescent="0.25">
      <c r="A1039">
        <v>1714</v>
      </c>
      <c r="B1039" t="s">
        <v>1633</v>
      </c>
      <c r="C1039" t="s">
        <v>1634</v>
      </c>
      <c r="D1039" t="s">
        <v>279</v>
      </c>
      <c r="E1039" t="s">
        <v>10</v>
      </c>
      <c r="F1039" t="s">
        <v>280</v>
      </c>
      <c r="G1039">
        <v>706</v>
      </c>
      <c r="H1039" t="s">
        <v>8</v>
      </c>
      <c r="I1039" t="s">
        <v>8</v>
      </c>
      <c r="J1039" t="s">
        <v>8</v>
      </c>
      <c r="K1039" t="s">
        <v>12169</v>
      </c>
    </row>
    <row r="1040" spans="1:11" x14ac:dyDescent="0.25">
      <c r="A1040">
        <v>1714</v>
      </c>
      <c r="B1040" t="s">
        <v>1633</v>
      </c>
      <c r="C1040" t="s">
        <v>1634</v>
      </c>
      <c r="D1040" t="s">
        <v>279</v>
      </c>
      <c r="E1040" t="s">
        <v>10</v>
      </c>
      <c r="F1040" t="s">
        <v>280</v>
      </c>
      <c r="G1040">
        <v>706</v>
      </c>
      <c r="H1040" t="s">
        <v>8</v>
      </c>
      <c r="I1040" t="s">
        <v>8</v>
      </c>
      <c r="J1040" t="s">
        <v>8</v>
      </c>
      <c r="K1040" t="s">
        <v>12169</v>
      </c>
    </row>
    <row r="1041" spans="1:11" x14ac:dyDescent="0.25">
      <c r="A1041">
        <v>1714</v>
      </c>
      <c r="B1041" t="s">
        <v>1633</v>
      </c>
      <c r="C1041" t="s">
        <v>1634</v>
      </c>
      <c r="D1041" t="s">
        <v>279</v>
      </c>
      <c r="E1041" t="s">
        <v>10</v>
      </c>
      <c r="F1041" t="s">
        <v>280</v>
      </c>
      <c r="G1041">
        <v>706</v>
      </c>
      <c r="H1041" t="s">
        <v>8</v>
      </c>
      <c r="I1041" t="s">
        <v>8</v>
      </c>
      <c r="J1041" t="s">
        <v>8</v>
      </c>
      <c r="K1041" t="s">
        <v>12169</v>
      </c>
    </row>
    <row r="1042" spans="1:11" x14ac:dyDescent="0.25">
      <c r="A1042">
        <v>1714</v>
      </c>
      <c r="B1042" t="s">
        <v>1633</v>
      </c>
      <c r="C1042" t="s">
        <v>1634</v>
      </c>
      <c r="D1042" t="s">
        <v>279</v>
      </c>
      <c r="E1042" t="s">
        <v>10</v>
      </c>
      <c r="F1042" t="s">
        <v>280</v>
      </c>
      <c r="G1042">
        <v>706</v>
      </c>
      <c r="H1042" t="s">
        <v>8</v>
      </c>
      <c r="I1042" t="s">
        <v>8</v>
      </c>
      <c r="J1042" t="s">
        <v>8</v>
      </c>
      <c r="K1042" t="s">
        <v>12169</v>
      </c>
    </row>
    <row r="1043" spans="1:11" x14ac:dyDescent="0.25">
      <c r="A1043">
        <v>1715</v>
      </c>
      <c r="B1043" t="s">
        <v>1635</v>
      </c>
      <c r="C1043" t="s">
        <v>1636</v>
      </c>
      <c r="D1043" t="s">
        <v>36</v>
      </c>
      <c r="E1043" t="s">
        <v>10</v>
      </c>
      <c r="F1043" t="s">
        <v>37</v>
      </c>
      <c r="G1043">
        <v>707</v>
      </c>
      <c r="H1043" t="s">
        <v>8</v>
      </c>
      <c r="I1043" t="s">
        <v>8</v>
      </c>
      <c r="J1043" t="s">
        <v>8</v>
      </c>
      <c r="K1043" t="s">
        <v>12169</v>
      </c>
    </row>
    <row r="1044" spans="1:11" x14ac:dyDescent="0.25">
      <c r="A1044">
        <v>1716</v>
      </c>
      <c r="B1044" t="s">
        <v>1637</v>
      </c>
      <c r="C1044" t="s">
        <v>1638</v>
      </c>
      <c r="D1044" t="s">
        <v>593</v>
      </c>
      <c r="E1044" t="s">
        <v>153</v>
      </c>
      <c r="F1044" t="s">
        <v>1639</v>
      </c>
      <c r="G1044">
        <v>708</v>
      </c>
      <c r="H1044" t="s">
        <v>8</v>
      </c>
      <c r="I1044" t="s">
        <v>8</v>
      </c>
      <c r="J1044" t="s">
        <v>8</v>
      </c>
      <c r="K1044" t="s">
        <v>12169</v>
      </c>
    </row>
    <row r="1045" spans="1:11" x14ac:dyDescent="0.25">
      <c r="A1045">
        <v>1717</v>
      </c>
      <c r="B1045" t="s">
        <v>1640</v>
      </c>
      <c r="C1045" t="s">
        <v>1641</v>
      </c>
      <c r="D1045" t="s">
        <v>1642</v>
      </c>
      <c r="E1045" t="s">
        <v>1040</v>
      </c>
      <c r="F1045" t="s">
        <v>1643</v>
      </c>
      <c r="G1045">
        <v>709</v>
      </c>
      <c r="H1045" t="s">
        <v>8</v>
      </c>
      <c r="I1045" t="s">
        <v>8</v>
      </c>
      <c r="J1045" t="s">
        <v>8</v>
      </c>
      <c r="K1045" t="s">
        <v>12169</v>
      </c>
    </row>
    <row r="1046" spans="1:11" x14ac:dyDescent="0.25">
      <c r="A1046">
        <v>1718</v>
      </c>
      <c r="B1046" t="s">
        <v>1644</v>
      </c>
      <c r="C1046" t="s">
        <v>1645</v>
      </c>
      <c r="D1046" t="s">
        <v>9</v>
      </c>
      <c r="E1046" t="s">
        <v>10</v>
      </c>
      <c r="F1046" t="s">
        <v>65</v>
      </c>
      <c r="G1046">
        <v>710</v>
      </c>
      <c r="H1046" t="s">
        <v>8</v>
      </c>
      <c r="I1046" t="s">
        <v>8</v>
      </c>
      <c r="J1046" t="s">
        <v>8</v>
      </c>
      <c r="K1046" t="s">
        <v>12169</v>
      </c>
    </row>
    <row r="1047" spans="1:11" x14ac:dyDescent="0.25">
      <c r="A1047">
        <v>1719</v>
      </c>
      <c r="B1047" t="s">
        <v>1646</v>
      </c>
      <c r="C1047" t="s">
        <v>1647</v>
      </c>
      <c r="D1047" t="s">
        <v>9</v>
      </c>
      <c r="E1047" t="s">
        <v>10</v>
      </c>
      <c r="F1047" t="s">
        <v>739</v>
      </c>
      <c r="G1047">
        <v>711</v>
      </c>
      <c r="H1047" t="s">
        <v>8</v>
      </c>
      <c r="I1047" t="s">
        <v>8</v>
      </c>
      <c r="J1047" t="s">
        <v>8</v>
      </c>
      <c r="K1047" t="s">
        <v>12169</v>
      </c>
    </row>
    <row r="1048" spans="1:11" x14ac:dyDescent="0.25">
      <c r="A1048">
        <v>1720</v>
      </c>
      <c r="B1048" t="s">
        <v>1648</v>
      </c>
      <c r="C1048" t="s">
        <v>1649</v>
      </c>
      <c r="D1048" t="s">
        <v>9</v>
      </c>
      <c r="E1048" t="s">
        <v>10</v>
      </c>
      <c r="F1048" t="s">
        <v>1072</v>
      </c>
      <c r="G1048">
        <v>712</v>
      </c>
      <c r="H1048" t="s">
        <v>8</v>
      </c>
      <c r="I1048" t="s">
        <v>8</v>
      </c>
      <c r="J1048" t="s">
        <v>8</v>
      </c>
      <c r="K1048" t="s">
        <v>12169</v>
      </c>
    </row>
    <row r="1049" spans="1:11" x14ac:dyDescent="0.25">
      <c r="A1049">
        <v>1721</v>
      </c>
      <c r="B1049" t="s">
        <v>1650</v>
      </c>
      <c r="C1049" t="s">
        <v>1651</v>
      </c>
      <c r="D1049" t="s">
        <v>1652</v>
      </c>
      <c r="E1049" t="s">
        <v>181</v>
      </c>
      <c r="F1049" t="s">
        <v>8</v>
      </c>
      <c r="G1049">
        <v>713</v>
      </c>
      <c r="H1049" t="s">
        <v>8</v>
      </c>
      <c r="I1049" t="s">
        <v>8</v>
      </c>
      <c r="J1049" t="s">
        <v>8</v>
      </c>
      <c r="K1049" t="s">
        <v>12169</v>
      </c>
    </row>
    <row r="1050" spans="1:11" x14ac:dyDescent="0.25">
      <c r="A1050">
        <v>1722</v>
      </c>
      <c r="B1050" t="s">
        <v>1653</v>
      </c>
      <c r="C1050" t="s">
        <v>1654</v>
      </c>
      <c r="D1050" t="s">
        <v>908</v>
      </c>
      <c r="E1050" t="s">
        <v>10</v>
      </c>
      <c r="F1050" t="s">
        <v>816</v>
      </c>
      <c r="G1050">
        <v>714</v>
      </c>
      <c r="H1050" t="s">
        <v>8</v>
      </c>
      <c r="I1050" t="s">
        <v>8</v>
      </c>
      <c r="J1050" t="s">
        <v>8</v>
      </c>
      <c r="K1050" t="s">
        <v>12169</v>
      </c>
    </row>
    <row r="1051" spans="1:11" x14ac:dyDescent="0.25">
      <c r="A1051">
        <v>1723</v>
      </c>
      <c r="B1051" t="s">
        <v>1655</v>
      </c>
      <c r="C1051" t="s">
        <v>1656</v>
      </c>
      <c r="D1051" t="s">
        <v>258</v>
      </c>
      <c r="E1051" t="s">
        <v>10</v>
      </c>
      <c r="F1051" t="s">
        <v>1657</v>
      </c>
      <c r="G1051">
        <v>715</v>
      </c>
      <c r="H1051" t="s">
        <v>8</v>
      </c>
      <c r="I1051" t="s">
        <v>8</v>
      </c>
      <c r="J1051" t="s">
        <v>8</v>
      </c>
      <c r="K1051" t="s">
        <v>12169</v>
      </c>
    </row>
    <row r="1052" spans="1:11" x14ac:dyDescent="0.25">
      <c r="A1052">
        <v>1724</v>
      </c>
      <c r="B1052" t="s">
        <v>1658</v>
      </c>
      <c r="C1052" t="s">
        <v>1659</v>
      </c>
      <c r="D1052" t="s">
        <v>9</v>
      </c>
      <c r="E1052" t="s">
        <v>10</v>
      </c>
      <c r="F1052" t="s">
        <v>739</v>
      </c>
      <c r="G1052">
        <v>716</v>
      </c>
      <c r="H1052" t="s">
        <v>8</v>
      </c>
      <c r="I1052" t="s">
        <v>8</v>
      </c>
      <c r="J1052" t="s">
        <v>8</v>
      </c>
      <c r="K1052" t="s">
        <v>12169</v>
      </c>
    </row>
    <row r="1053" spans="1:11" x14ac:dyDescent="0.25">
      <c r="A1053">
        <v>1724</v>
      </c>
      <c r="B1053" t="s">
        <v>1658</v>
      </c>
      <c r="C1053" t="s">
        <v>1659</v>
      </c>
      <c r="D1053" t="s">
        <v>9</v>
      </c>
      <c r="E1053" t="s">
        <v>10</v>
      </c>
      <c r="F1053" t="s">
        <v>739</v>
      </c>
      <c r="G1053">
        <v>716</v>
      </c>
      <c r="H1053" t="s">
        <v>8</v>
      </c>
      <c r="I1053" t="s">
        <v>8</v>
      </c>
      <c r="J1053" t="s">
        <v>8</v>
      </c>
      <c r="K1053" t="s">
        <v>12169</v>
      </c>
    </row>
    <row r="1054" spans="1:11" x14ac:dyDescent="0.25">
      <c r="A1054">
        <v>1725</v>
      </c>
      <c r="B1054" t="s">
        <v>1660</v>
      </c>
      <c r="C1054" t="s">
        <v>1661</v>
      </c>
      <c r="D1054" t="s">
        <v>36</v>
      </c>
      <c r="E1054" t="s">
        <v>10</v>
      </c>
      <c r="F1054" t="s">
        <v>37</v>
      </c>
      <c r="G1054">
        <v>717</v>
      </c>
      <c r="H1054" t="s">
        <v>8</v>
      </c>
      <c r="I1054" t="s">
        <v>8</v>
      </c>
      <c r="J1054" t="s">
        <v>8</v>
      </c>
      <c r="K1054" t="s">
        <v>12169</v>
      </c>
    </row>
    <row r="1055" spans="1:11" x14ac:dyDescent="0.25">
      <c r="A1055">
        <v>1725</v>
      </c>
      <c r="B1055" t="s">
        <v>1660</v>
      </c>
      <c r="C1055" t="s">
        <v>1661</v>
      </c>
      <c r="D1055" t="s">
        <v>36</v>
      </c>
      <c r="E1055" t="s">
        <v>10</v>
      </c>
      <c r="F1055" t="s">
        <v>37</v>
      </c>
      <c r="G1055">
        <v>717</v>
      </c>
      <c r="H1055" t="s">
        <v>8</v>
      </c>
      <c r="I1055" t="s">
        <v>8</v>
      </c>
      <c r="J1055" t="s">
        <v>8</v>
      </c>
      <c r="K1055" t="s">
        <v>12169</v>
      </c>
    </row>
    <row r="1056" spans="1:11" x14ac:dyDescent="0.25">
      <c r="A1056">
        <v>1726</v>
      </c>
      <c r="B1056" t="s">
        <v>1662</v>
      </c>
      <c r="C1056" t="s">
        <v>1663</v>
      </c>
      <c r="D1056" t="s">
        <v>129</v>
      </c>
      <c r="E1056" t="s">
        <v>10</v>
      </c>
      <c r="F1056" t="s">
        <v>88</v>
      </c>
      <c r="G1056">
        <v>718</v>
      </c>
      <c r="H1056" t="s">
        <v>8</v>
      </c>
      <c r="I1056" t="s">
        <v>8</v>
      </c>
      <c r="J1056" t="s">
        <v>8</v>
      </c>
      <c r="K1056" t="s">
        <v>12169</v>
      </c>
    </row>
    <row r="1057" spans="1:11" x14ac:dyDescent="0.25">
      <c r="A1057">
        <v>1727</v>
      </c>
      <c r="B1057" t="s">
        <v>1664</v>
      </c>
      <c r="C1057" t="s">
        <v>1665</v>
      </c>
      <c r="D1057" t="s">
        <v>201</v>
      </c>
      <c r="E1057" t="s">
        <v>105</v>
      </c>
      <c r="F1057" t="s">
        <v>700</v>
      </c>
      <c r="G1057">
        <v>719</v>
      </c>
      <c r="H1057" t="s">
        <v>8</v>
      </c>
      <c r="I1057" t="s">
        <v>8</v>
      </c>
      <c r="J1057" t="s">
        <v>8</v>
      </c>
      <c r="K1057" t="s">
        <v>12169</v>
      </c>
    </row>
    <row r="1058" spans="1:11" x14ac:dyDescent="0.25">
      <c r="A1058">
        <v>1727</v>
      </c>
      <c r="B1058" t="s">
        <v>1664</v>
      </c>
      <c r="C1058" t="s">
        <v>1665</v>
      </c>
      <c r="D1058" t="s">
        <v>201</v>
      </c>
      <c r="E1058" t="s">
        <v>105</v>
      </c>
      <c r="F1058" t="s">
        <v>700</v>
      </c>
      <c r="G1058">
        <v>719</v>
      </c>
      <c r="H1058" t="s">
        <v>8</v>
      </c>
      <c r="I1058" t="s">
        <v>8</v>
      </c>
      <c r="J1058" t="s">
        <v>8</v>
      </c>
      <c r="K1058" t="s">
        <v>12169</v>
      </c>
    </row>
    <row r="1059" spans="1:11" x14ac:dyDescent="0.25">
      <c r="A1059">
        <v>1727</v>
      </c>
      <c r="B1059" t="s">
        <v>1664</v>
      </c>
      <c r="C1059" t="s">
        <v>1665</v>
      </c>
      <c r="D1059" t="s">
        <v>201</v>
      </c>
      <c r="E1059" t="s">
        <v>105</v>
      </c>
      <c r="F1059" t="s">
        <v>700</v>
      </c>
      <c r="G1059">
        <v>719</v>
      </c>
      <c r="H1059" t="s">
        <v>8</v>
      </c>
      <c r="I1059" t="s">
        <v>8</v>
      </c>
      <c r="J1059" t="s">
        <v>8</v>
      </c>
      <c r="K1059" t="s">
        <v>12169</v>
      </c>
    </row>
    <row r="1060" spans="1:11" x14ac:dyDescent="0.25">
      <c r="A1060">
        <v>1727</v>
      </c>
      <c r="B1060" t="s">
        <v>1664</v>
      </c>
      <c r="C1060" t="s">
        <v>1665</v>
      </c>
      <c r="D1060" t="s">
        <v>201</v>
      </c>
      <c r="E1060" t="s">
        <v>105</v>
      </c>
      <c r="F1060" t="s">
        <v>700</v>
      </c>
      <c r="G1060">
        <v>719</v>
      </c>
      <c r="H1060" t="s">
        <v>8</v>
      </c>
      <c r="I1060" t="s">
        <v>8</v>
      </c>
      <c r="J1060" t="s">
        <v>8</v>
      </c>
      <c r="K1060" t="s">
        <v>12169</v>
      </c>
    </row>
    <row r="1061" spans="1:11" x14ac:dyDescent="0.25">
      <c r="A1061">
        <v>1727</v>
      </c>
      <c r="B1061" t="s">
        <v>1664</v>
      </c>
      <c r="C1061" t="s">
        <v>1665</v>
      </c>
      <c r="D1061" t="s">
        <v>201</v>
      </c>
      <c r="E1061" t="s">
        <v>105</v>
      </c>
      <c r="F1061" t="s">
        <v>700</v>
      </c>
      <c r="G1061">
        <v>719</v>
      </c>
      <c r="H1061" t="s">
        <v>8</v>
      </c>
      <c r="I1061" t="s">
        <v>8</v>
      </c>
      <c r="J1061" t="s">
        <v>8</v>
      </c>
      <c r="K1061" t="s">
        <v>12169</v>
      </c>
    </row>
    <row r="1062" spans="1:11" x14ac:dyDescent="0.25">
      <c r="A1062">
        <v>1729</v>
      </c>
      <c r="B1062" t="s">
        <v>1666</v>
      </c>
      <c r="C1062" t="s">
        <v>8653</v>
      </c>
      <c r="D1062" t="s">
        <v>36</v>
      </c>
      <c r="E1062" t="s">
        <v>10</v>
      </c>
      <c r="F1062" t="s">
        <v>37</v>
      </c>
      <c r="G1062">
        <v>720</v>
      </c>
      <c r="H1062" t="s">
        <v>8</v>
      </c>
      <c r="I1062" t="s">
        <v>8</v>
      </c>
      <c r="J1062" t="s">
        <v>8</v>
      </c>
      <c r="K1062" t="s">
        <v>12169</v>
      </c>
    </row>
    <row r="1063" spans="1:11" x14ac:dyDescent="0.25">
      <c r="A1063">
        <v>1729</v>
      </c>
      <c r="B1063" t="s">
        <v>1666</v>
      </c>
      <c r="C1063" t="s">
        <v>8653</v>
      </c>
      <c r="D1063" t="s">
        <v>36</v>
      </c>
      <c r="E1063" t="s">
        <v>10</v>
      </c>
      <c r="F1063" t="s">
        <v>37</v>
      </c>
      <c r="G1063">
        <v>720</v>
      </c>
      <c r="H1063" t="s">
        <v>8</v>
      </c>
      <c r="I1063" t="s">
        <v>8</v>
      </c>
      <c r="J1063" t="s">
        <v>8</v>
      </c>
      <c r="K1063" t="s">
        <v>12169</v>
      </c>
    </row>
    <row r="1064" spans="1:11" x14ac:dyDescent="0.25">
      <c r="A1064">
        <v>1729</v>
      </c>
      <c r="B1064" t="s">
        <v>1666</v>
      </c>
      <c r="C1064" t="s">
        <v>8653</v>
      </c>
      <c r="D1064" t="s">
        <v>36</v>
      </c>
      <c r="E1064" t="s">
        <v>10</v>
      </c>
      <c r="F1064" t="s">
        <v>37</v>
      </c>
      <c r="G1064">
        <v>720</v>
      </c>
      <c r="H1064" t="s">
        <v>8</v>
      </c>
      <c r="I1064" t="s">
        <v>8</v>
      </c>
      <c r="J1064" t="s">
        <v>8</v>
      </c>
      <c r="K1064" t="s">
        <v>12169</v>
      </c>
    </row>
    <row r="1065" spans="1:11" x14ac:dyDescent="0.25">
      <c r="A1065">
        <v>1729</v>
      </c>
      <c r="B1065" t="s">
        <v>1666</v>
      </c>
      <c r="C1065" t="s">
        <v>8653</v>
      </c>
      <c r="D1065" t="s">
        <v>36</v>
      </c>
      <c r="E1065" t="s">
        <v>10</v>
      </c>
      <c r="F1065" t="s">
        <v>37</v>
      </c>
      <c r="G1065">
        <v>720</v>
      </c>
      <c r="H1065" t="s">
        <v>8</v>
      </c>
      <c r="I1065" t="s">
        <v>8</v>
      </c>
      <c r="J1065" t="s">
        <v>8</v>
      </c>
      <c r="K1065" t="s">
        <v>12169</v>
      </c>
    </row>
    <row r="1066" spans="1:11" x14ac:dyDescent="0.25">
      <c r="A1066">
        <v>1730</v>
      </c>
      <c r="B1066" t="s">
        <v>1667</v>
      </c>
      <c r="C1066" t="s">
        <v>1668</v>
      </c>
      <c r="D1066" t="s">
        <v>9</v>
      </c>
      <c r="E1066" t="s">
        <v>10</v>
      </c>
      <c r="F1066" t="s">
        <v>471</v>
      </c>
      <c r="G1066">
        <v>721</v>
      </c>
      <c r="H1066" t="s">
        <v>8</v>
      </c>
      <c r="I1066" t="s">
        <v>8</v>
      </c>
      <c r="J1066" t="s">
        <v>8</v>
      </c>
      <c r="K1066" t="s">
        <v>12169</v>
      </c>
    </row>
    <row r="1067" spans="1:11" x14ac:dyDescent="0.25">
      <c r="A1067">
        <v>1730</v>
      </c>
      <c r="B1067" t="s">
        <v>1667</v>
      </c>
      <c r="C1067" t="s">
        <v>1668</v>
      </c>
      <c r="D1067" t="s">
        <v>9</v>
      </c>
      <c r="E1067" t="s">
        <v>10</v>
      </c>
      <c r="F1067" t="s">
        <v>471</v>
      </c>
      <c r="G1067">
        <v>721</v>
      </c>
      <c r="H1067" t="s">
        <v>8</v>
      </c>
      <c r="I1067" t="s">
        <v>8</v>
      </c>
      <c r="J1067" t="s">
        <v>8</v>
      </c>
      <c r="K1067" t="s">
        <v>12169</v>
      </c>
    </row>
    <row r="1068" spans="1:11" x14ac:dyDescent="0.25">
      <c r="A1068">
        <v>1730</v>
      </c>
      <c r="B1068" t="s">
        <v>1667</v>
      </c>
      <c r="C1068" t="s">
        <v>1668</v>
      </c>
      <c r="D1068" t="s">
        <v>9</v>
      </c>
      <c r="E1068" t="s">
        <v>10</v>
      </c>
      <c r="F1068" t="s">
        <v>471</v>
      </c>
      <c r="G1068">
        <v>721</v>
      </c>
      <c r="H1068" t="s">
        <v>8</v>
      </c>
      <c r="I1068" t="s">
        <v>8</v>
      </c>
      <c r="J1068" t="s">
        <v>8</v>
      </c>
      <c r="K1068" t="s">
        <v>12169</v>
      </c>
    </row>
    <row r="1069" spans="1:11" x14ac:dyDescent="0.25">
      <c r="A1069">
        <v>1730</v>
      </c>
      <c r="B1069" t="s">
        <v>1667</v>
      </c>
      <c r="C1069" t="s">
        <v>1668</v>
      </c>
      <c r="D1069" t="s">
        <v>9</v>
      </c>
      <c r="E1069" t="s">
        <v>10</v>
      </c>
      <c r="F1069" t="s">
        <v>471</v>
      </c>
      <c r="G1069">
        <v>721</v>
      </c>
      <c r="H1069" t="s">
        <v>8</v>
      </c>
      <c r="I1069" t="s">
        <v>8</v>
      </c>
      <c r="J1069" t="s">
        <v>8</v>
      </c>
      <c r="K1069" t="s">
        <v>12169</v>
      </c>
    </row>
    <row r="1070" spans="1:11" x14ac:dyDescent="0.25">
      <c r="A1070">
        <v>1731</v>
      </c>
      <c r="B1070" t="s">
        <v>1669</v>
      </c>
      <c r="C1070" t="s">
        <v>1670</v>
      </c>
      <c r="D1070" t="s">
        <v>992</v>
      </c>
      <c r="E1070" t="s">
        <v>10</v>
      </c>
      <c r="F1070" t="s">
        <v>431</v>
      </c>
      <c r="G1070">
        <v>722</v>
      </c>
      <c r="H1070" t="s">
        <v>8</v>
      </c>
      <c r="I1070" t="s">
        <v>8</v>
      </c>
      <c r="J1070" t="s">
        <v>8</v>
      </c>
      <c r="K1070" t="s">
        <v>12169</v>
      </c>
    </row>
    <row r="1071" spans="1:11" x14ac:dyDescent="0.25">
      <c r="A1071">
        <v>1732</v>
      </c>
      <c r="B1071" t="s">
        <v>1671</v>
      </c>
      <c r="C1071" t="s">
        <v>1672</v>
      </c>
      <c r="D1071" t="s">
        <v>36</v>
      </c>
      <c r="E1071" t="s">
        <v>10</v>
      </c>
      <c r="F1071" t="s">
        <v>80</v>
      </c>
      <c r="G1071">
        <v>723</v>
      </c>
      <c r="H1071" t="s">
        <v>8</v>
      </c>
      <c r="I1071" t="s">
        <v>8</v>
      </c>
      <c r="J1071" t="s">
        <v>8</v>
      </c>
      <c r="K1071" t="s">
        <v>12169</v>
      </c>
    </row>
    <row r="1072" spans="1:11" x14ac:dyDescent="0.25">
      <c r="A1072">
        <v>1733</v>
      </c>
      <c r="B1072" t="s">
        <v>1673</v>
      </c>
      <c r="C1072" t="s">
        <v>1674</v>
      </c>
      <c r="D1072" t="s">
        <v>36</v>
      </c>
      <c r="E1072" t="s">
        <v>10</v>
      </c>
      <c r="F1072" t="s">
        <v>88</v>
      </c>
      <c r="G1072">
        <v>724</v>
      </c>
      <c r="H1072" t="s">
        <v>8</v>
      </c>
      <c r="I1072" t="s">
        <v>8</v>
      </c>
      <c r="J1072" t="s">
        <v>8</v>
      </c>
      <c r="K1072" t="s">
        <v>12169</v>
      </c>
    </row>
    <row r="1073" spans="1:11" x14ac:dyDescent="0.25">
      <c r="A1073">
        <v>1734</v>
      </c>
      <c r="B1073" t="s">
        <v>1675</v>
      </c>
      <c r="C1073" t="s">
        <v>1676</v>
      </c>
      <c r="D1073" t="s">
        <v>215</v>
      </c>
      <c r="E1073" t="s">
        <v>10</v>
      </c>
      <c r="F1073" t="s">
        <v>44</v>
      </c>
      <c r="G1073">
        <v>725</v>
      </c>
      <c r="H1073" t="s">
        <v>8</v>
      </c>
      <c r="I1073" t="s">
        <v>8</v>
      </c>
      <c r="J1073" t="s">
        <v>8</v>
      </c>
      <c r="K1073" t="s">
        <v>12169</v>
      </c>
    </row>
    <row r="1074" spans="1:11" x14ac:dyDescent="0.25">
      <c r="A1074">
        <v>1735</v>
      </c>
      <c r="B1074" t="s">
        <v>1677</v>
      </c>
      <c r="C1074" t="s">
        <v>7927</v>
      </c>
      <c r="D1074" t="s">
        <v>36</v>
      </c>
      <c r="E1074" t="s">
        <v>10</v>
      </c>
      <c r="F1074" t="s">
        <v>88</v>
      </c>
      <c r="G1074">
        <v>726</v>
      </c>
      <c r="H1074" t="s">
        <v>8</v>
      </c>
      <c r="I1074" t="s">
        <v>8</v>
      </c>
      <c r="J1074" t="s">
        <v>8</v>
      </c>
      <c r="K1074" t="s">
        <v>12169</v>
      </c>
    </row>
    <row r="1075" spans="1:11" x14ac:dyDescent="0.25">
      <c r="A1075">
        <v>1736</v>
      </c>
      <c r="B1075" t="s">
        <v>1678</v>
      </c>
      <c r="C1075" t="s">
        <v>1679</v>
      </c>
      <c r="D1075" t="s">
        <v>1680</v>
      </c>
      <c r="E1075" t="s">
        <v>1681</v>
      </c>
      <c r="F1075" t="s">
        <v>1682</v>
      </c>
      <c r="G1075">
        <v>727</v>
      </c>
      <c r="H1075" t="s">
        <v>8</v>
      </c>
      <c r="I1075" t="s">
        <v>8</v>
      </c>
      <c r="J1075" t="s">
        <v>8</v>
      </c>
      <c r="K1075" t="s">
        <v>12169</v>
      </c>
    </row>
    <row r="1076" spans="1:11" x14ac:dyDescent="0.25">
      <c r="A1076">
        <v>1737</v>
      </c>
      <c r="B1076" t="s">
        <v>1683</v>
      </c>
      <c r="C1076" t="s">
        <v>1684</v>
      </c>
      <c r="D1076" t="s">
        <v>1685</v>
      </c>
      <c r="E1076" t="s">
        <v>452</v>
      </c>
      <c r="F1076" t="s">
        <v>1686</v>
      </c>
      <c r="G1076">
        <v>728</v>
      </c>
      <c r="H1076" t="s">
        <v>8</v>
      </c>
      <c r="I1076" t="s">
        <v>8</v>
      </c>
      <c r="J1076" t="s">
        <v>8</v>
      </c>
      <c r="K1076" t="s">
        <v>12169</v>
      </c>
    </row>
    <row r="1077" spans="1:11" x14ac:dyDescent="0.25">
      <c r="A1077">
        <v>1738</v>
      </c>
      <c r="B1077" t="s">
        <v>1687</v>
      </c>
      <c r="C1077" t="s">
        <v>1688</v>
      </c>
      <c r="D1077" t="s">
        <v>36</v>
      </c>
      <c r="E1077" t="s">
        <v>10</v>
      </c>
      <c r="F1077" t="s">
        <v>273</v>
      </c>
      <c r="G1077">
        <v>729</v>
      </c>
      <c r="H1077" t="s">
        <v>8</v>
      </c>
      <c r="I1077" t="s">
        <v>8</v>
      </c>
      <c r="J1077" t="s">
        <v>8</v>
      </c>
      <c r="K1077" t="s">
        <v>12169</v>
      </c>
    </row>
    <row r="1078" spans="1:11" x14ac:dyDescent="0.25">
      <c r="A1078">
        <v>1739</v>
      </c>
      <c r="B1078" t="s">
        <v>1689</v>
      </c>
      <c r="C1078" t="s">
        <v>8717</v>
      </c>
      <c r="D1078" t="s">
        <v>36</v>
      </c>
      <c r="E1078" t="s">
        <v>10</v>
      </c>
      <c r="F1078" t="s">
        <v>37</v>
      </c>
      <c r="G1078">
        <v>730</v>
      </c>
      <c r="H1078" t="s">
        <v>8</v>
      </c>
      <c r="I1078" t="s">
        <v>8</v>
      </c>
      <c r="J1078" t="s">
        <v>8</v>
      </c>
      <c r="K1078" t="s">
        <v>12169</v>
      </c>
    </row>
    <row r="1079" spans="1:11" x14ac:dyDescent="0.25">
      <c r="A1079">
        <v>1739</v>
      </c>
      <c r="B1079" t="s">
        <v>1689</v>
      </c>
      <c r="C1079" t="s">
        <v>8717</v>
      </c>
      <c r="D1079" t="s">
        <v>36</v>
      </c>
      <c r="E1079" t="s">
        <v>10</v>
      </c>
      <c r="F1079" t="s">
        <v>37</v>
      </c>
      <c r="G1079">
        <v>730</v>
      </c>
      <c r="H1079" t="s">
        <v>8</v>
      </c>
      <c r="I1079" t="s">
        <v>8</v>
      </c>
      <c r="J1079" t="s">
        <v>8</v>
      </c>
      <c r="K1079" t="s">
        <v>12169</v>
      </c>
    </row>
    <row r="1080" spans="1:11" x14ac:dyDescent="0.25">
      <c r="A1080">
        <v>1740</v>
      </c>
      <c r="B1080" t="s">
        <v>1690</v>
      </c>
      <c r="C1080" t="s">
        <v>1691</v>
      </c>
      <c r="D1080" t="s">
        <v>1692</v>
      </c>
      <c r="E1080" t="s">
        <v>148</v>
      </c>
      <c r="F1080" t="s">
        <v>1693</v>
      </c>
      <c r="G1080">
        <v>731</v>
      </c>
      <c r="H1080" t="s">
        <v>8</v>
      </c>
      <c r="I1080" t="s">
        <v>8</v>
      </c>
      <c r="J1080" t="s">
        <v>8</v>
      </c>
      <c r="K1080" t="s">
        <v>12169</v>
      </c>
    </row>
    <row r="1081" spans="1:11" x14ac:dyDescent="0.25">
      <c r="A1081">
        <v>1740</v>
      </c>
      <c r="B1081" t="s">
        <v>1690</v>
      </c>
      <c r="C1081" t="s">
        <v>1691</v>
      </c>
      <c r="D1081" t="s">
        <v>1692</v>
      </c>
      <c r="E1081" t="s">
        <v>148</v>
      </c>
      <c r="F1081" t="s">
        <v>1693</v>
      </c>
      <c r="G1081">
        <v>731</v>
      </c>
      <c r="H1081" t="s">
        <v>8</v>
      </c>
      <c r="I1081" t="s">
        <v>8</v>
      </c>
      <c r="J1081" t="s">
        <v>8</v>
      </c>
      <c r="K1081" t="s">
        <v>12169</v>
      </c>
    </row>
    <row r="1082" spans="1:11" x14ac:dyDescent="0.25">
      <c r="A1082">
        <v>1740</v>
      </c>
      <c r="B1082" t="s">
        <v>1690</v>
      </c>
      <c r="C1082" t="s">
        <v>1691</v>
      </c>
      <c r="D1082" t="s">
        <v>1692</v>
      </c>
      <c r="E1082" t="s">
        <v>148</v>
      </c>
      <c r="F1082" t="s">
        <v>1693</v>
      </c>
      <c r="G1082">
        <v>731</v>
      </c>
      <c r="H1082" t="s">
        <v>8</v>
      </c>
      <c r="I1082" t="s">
        <v>8</v>
      </c>
      <c r="J1082" t="s">
        <v>8</v>
      </c>
      <c r="K1082" t="s">
        <v>12169</v>
      </c>
    </row>
    <row r="1083" spans="1:11" x14ac:dyDescent="0.25">
      <c r="A1083">
        <v>1740</v>
      </c>
      <c r="B1083" t="s">
        <v>1690</v>
      </c>
      <c r="C1083" t="s">
        <v>1691</v>
      </c>
      <c r="D1083" t="s">
        <v>1692</v>
      </c>
      <c r="E1083" t="s">
        <v>148</v>
      </c>
      <c r="F1083" t="s">
        <v>1693</v>
      </c>
      <c r="G1083">
        <v>731</v>
      </c>
      <c r="H1083" t="s">
        <v>8</v>
      </c>
      <c r="I1083" t="s">
        <v>8</v>
      </c>
      <c r="J1083" t="s">
        <v>8</v>
      </c>
      <c r="K1083" t="s">
        <v>12169</v>
      </c>
    </row>
    <row r="1084" spans="1:11" x14ac:dyDescent="0.25">
      <c r="A1084">
        <v>1740</v>
      </c>
      <c r="B1084" t="s">
        <v>1690</v>
      </c>
      <c r="C1084" t="s">
        <v>1691</v>
      </c>
      <c r="D1084" t="s">
        <v>1692</v>
      </c>
      <c r="E1084" t="s">
        <v>148</v>
      </c>
      <c r="F1084" t="s">
        <v>1693</v>
      </c>
      <c r="G1084">
        <v>731</v>
      </c>
      <c r="H1084" t="s">
        <v>8</v>
      </c>
      <c r="I1084" t="s">
        <v>8</v>
      </c>
      <c r="J1084" t="s">
        <v>8</v>
      </c>
      <c r="K1084" t="s">
        <v>12169</v>
      </c>
    </row>
    <row r="1085" spans="1:11" x14ac:dyDescent="0.25">
      <c r="A1085">
        <v>1740</v>
      </c>
      <c r="B1085" t="s">
        <v>1690</v>
      </c>
      <c r="C1085" t="s">
        <v>1691</v>
      </c>
      <c r="D1085" t="s">
        <v>1692</v>
      </c>
      <c r="E1085" t="s">
        <v>148</v>
      </c>
      <c r="F1085" t="s">
        <v>1693</v>
      </c>
      <c r="G1085">
        <v>731</v>
      </c>
      <c r="H1085" t="s">
        <v>8</v>
      </c>
      <c r="I1085" t="s">
        <v>8</v>
      </c>
      <c r="J1085" t="s">
        <v>8</v>
      </c>
      <c r="K1085" t="s">
        <v>12169</v>
      </c>
    </row>
    <row r="1086" spans="1:11" x14ac:dyDescent="0.25">
      <c r="A1086">
        <v>1740</v>
      </c>
      <c r="B1086" t="s">
        <v>1690</v>
      </c>
      <c r="C1086" t="s">
        <v>1691</v>
      </c>
      <c r="D1086" t="s">
        <v>1692</v>
      </c>
      <c r="E1086" t="s">
        <v>148</v>
      </c>
      <c r="F1086" t="s">
        <v>1693</v>
      </c>
      <c r="G1086">
        <v>731</v>
      </c>
      <c r="H1086" t="s">
        <v>8</v>
      </c>
      <c r="I1086" t="s">
        <v>8</v>
      </c>
      <c r="J1086" t="s">
        <v>8</v>
      </c>
      <c r="K1086" t="s">
        <v>12169</v>
      </c>
    </row>
    <row r="1087" spans="1:11" x14ac:dyDescent="0.25">
      <c r="A1087">
        <v>1740</v>
      </c>
      <c r="B1087" t="s">
        <v>1690</v>
      </c>
      <c r="C1087" t="s">
        <v>1691</v>
      </c>
      <c r="D1087" t="s">
        <v>1692</v>
      </c>
      <c r="E1087" t="s">
        <v>148</v>
      </c>
      <c r="F1087" t="s">
        <v>1693</v>
      </c>
      <c r="G1087">
        <v>731</v>
      </c>
      <c r="H1087" t="s">
        <v>8</v>
      </c>
      <c r="I1087" t="s">
        <v>8</v>
      </c>
      <c r="J1087" t="s">
        <v>8</v>
      </c>
      <c r="K1087" t="s">
        <v>12169</v>
      </c>
    </row>
    <row r="1088" spans="1:11" x14ac:dyDescent="0.25">
      <c r="A1088">
        <v>1741</v>
      </c>
      <c r="B1088" t="s">
        <v>1694</v>
      </c>
      <c r="C1088" t="s">
        <v>1695</v>
      </c>
      <c r="D1088" t="s">
        <v>1057</v>
      </c>
      <c r="E1088" t="s">
        <v>1058</v>
      </c>
      <c r="F1088" t="s">
        <v>1696</v>
      </c>
      <c r="G1088">
        <v>732</v>
      </c>
      <c r="H1088" t="s">
        <v>8</v>
      </c>
      <c r="I1088" t="s">
        <v>8</v>
      </c>
      <c r="J1088" t="s">
        <v>8</v>
      </c>
      <c r="K1088" t="s">
        <v>12169</v>
      </c>
    </row>
    <row r="1089" spans="1:11" x14ac:dyDescent="0.25">
      <c r="A1089">
        <v>1742</v>
      </c>
      <c r="B1089" t="s">
        <v>1697</v>
      </c>
      <c r="C1089" t="s">
        <v>1698</v>
      </c>
      <c r="D1089" t="s">
        <v>36</v>
      </c>
      <c r="E1089" t="s">
        <v>10</v>
      </c>
      <c r="F1089" t="s">
        <v>37</v>
      </c>
      <c r="G1089">
        <v>733</v>
      </c>
      <c r="H1089" t="s">
        <v>8</v>
      </c>
      <c r="I1089" t="s">
        <v>8</v>
      </c>
      <c r="J1089" t="s">
        <v>8</v>
      </c>
      <c r="K1089" t="s">
        <v>12169</v>
      </c>
    </row>
    <row r="1090" spans="1:11" x14ac:dyDescent="0.25">
      <c r="A1090">
        <v>1742</v>
      </c>
      <c r="B1090" t="s">
        <v>1697</v>
      </c>
      <c r="C1090" t="s">
        <v>1698</v>
      </c>
      <c r="D1090" t="s">
        <v>36</v>
      </c>
      <c r="E1090" t="s">
        <v>10</v>
      </c>
      <c r="F1090" t="s">
        <v>37</v>
      </c>
      <c r="G1090">
        <v>733</v>
      </c>
      <c r="H1090" t="s">
        <v>8</v>
      </c>
      <c r="I1090" t="s">
        <v>8</v>
      </c>
      <c r="J1090" t="s">
        <v>8</v>
      </c>
      <c r="K1090" t="s">
        <v>12169</v>
      </c>
    </row>
    <row r="1091" spans="1:11" x14ac:dyDescent="0.25">
      <c r="A1091">
        <v>1743</v>
      </c>
      <c r="B1091" t="s">
        <v>1699</v>
      </c>
      <c r="C1091" t="s">
        <v>1700</v>
      </c>
      <c r="D1091" t="s">
        <v>1701</v>
      </c>
      <c r="E1091" t="s">
        <v>1702</v>
      </c>
      <c r="F1091" t="s">
        <v>1703</v>
      </c>
      <c r="G1091">
        <v>734</v>
      </c>
      <c r="H1091" t="s">
        <v>8</v>
      </c>
      <c r="I1091" t="s">
        <v>8</v>
      </c>
      <c r="J1091" t="s">
        <v>8</v>
      </c>
      <c r="K1091" t="s">
        <v>12169</v>
      </c>
    </row>
    <row r="1092" spans="1:11" x14ac:dyDescent="0.25">
      <c r="A1092">
        <v>1744</v>
      </c>
      <c r="B1092" t="s">
        <v>1704</v>
      </c>
      <c r="C1092" t="s">
        <v>1705</v>
      </c>
      <c r="D1092" t="s">
        <v>9</v>
      </c>
      <c r="E1092" t="s">
        <v>10</v>
      </c>
      <c r="F1092" t="s">
        <v>722</v>
      </c>
      <c r="G1092">
        <v>735</v>
      </c>
      <c r="H1092" t="s">
        <v>8</v>
      </c>
      <c r="I1092" t="s">
        <v>8</v>
      </c>
      <c r="J1092" t="s">
        <v>8</v>
      </c>
      <c r="K1092" t="s">
        <v>12169</v>
      </c>
    </row>
    <row r="1093" spans="1:11" x14ac:dyDescent="0.25">
      <c r="A1093">
        <v>1745</v>
      </c>
      <c r="B1093" t="s">
        <v>1706</v>
      </c>
      <c r="C1093" t="s">
        <v>1707</v>
      </c>
      <c r="D1093" t="s">
        <v>9</v>
      </c>
      <c r="E1093" t="s">
        <v>10</v>
      </c>
      <c r="F1093" t="s">
        <v>1072</v>
      </c>
      <c r="G1093">
        <v>736</v>
      </c>
      <c r="H1093" t="s">
        <v>8</v>
      </c>
      <c r="I1093" t="s">
        <v>8</v>
      </c>
      <c r="J1093" t="s">
        <v>8</v>
      </c>
      <c r="K1093" t="s">
        <v>12169</v>
      </c>
    </row>
    <row r="1094" spans="1:11" x14ac:dyDescent="0.25">
      <c r="A1094">
        <v>1746</v>
      </c>
      <c r="B1094" t="s">
        <v>1708</v>
      </c>
      <c r="C1094" t="s">
        <v>1709</v>
      </c>
      <c r="D1094" t="s">
        <v>9</v>
      </c>
      <c r="E1094" t="s">
        <v>10</v>
      </c>
      <c r="F1094" t="s">
        <v>1072</v>
      </c>
      <c r="G1094">
        <v>737</v>
      </c>
      <c r="H1094" t="s">
        <v>8</v>
      </c>
      <c r="I1094" t="s">
        <v>8</v>
      </c>
      <c r="J1094" t="s">
        <v>8</v>
      </c>
      <c r="K1094" t="s">
        <v>12169</v>
      </c>
    </row>
    <row r="1095" spans="1:11" x14ac:dyDescent="0.25">
      <c r="A1095">
        <v>1747</v>
      </c>
      <c r="B1095" t="s">
        <v>1710</v>
      </c>
      <c r="C1095" t="s">
        <v>1711</v>
      </c>
      <c r="D1095" t="s">
        <v>336</v>
      </c>
      <c r="E1095" t="s">
        <v>10</v>
      </c>
      <c r="F1095" t="s">
        <v>337</v>
      </c>
      <c r="G1095">
        <v>738</v>
      </c>
      <c r="H1095" t="s">
        <v>8</v>
      </c>
      <c r="I1095" t="s">
        <v>8</v>
      </c>
      <c r="J1095" t="s">
        <v>8</v>
      </c>
      <c r="K1095" t="s">
        <v>12169</v>
      </c>
    </row>
    <row r="1096" spans="1:11" x14ac:dyDescent="0.25">
      <c r="A1096">
        <v>1748</v>
      </c>
      <c r="B1096" t="s">
        <v>1712</v>
      </c>
      <c r="C1096" t="s">
        <v>1713</v>
      </c>
      <c r="D1096" t="s">
        <v>336</v>
      </c>
      <c r="E1096" t="s">
        <v>10</v>
      </c>
      <c r="F1096" t="s">
        <v>337</v>
      </c>
      <c r="G1096">
        <v>739</v>
      </c>
      <c r="H1096" t="s">
        <v>8</v>
      </c>
      <c r="I1096" t="s">
        <v>8</v>
      </c>
      <c r="J1096" t="s">
        <v>8</v>
      </c>
      <c r="K1096" t="s">
        <v>12169</v>
      </c>
    </row>
    <row r="1097" spans="1:11" x14ac:dyDescent="0.25">
      <c r="A1097">
        <v>1749</v>
      </c>
      <c r="B1097" t="s">
        <v>1714</v>
      </c>
      <c r="C1097" t="s">
        <v>1715</v>
      </c>
      <c r="D1097" t="s">
        <v>237</v>
      </c>
      <c r="E1097" t="s">
        <v>10</v>
      </c>
      <c r="F1097" t="s">
        <v>80</v>
      </c>
      <c r="G1097">
        <v>740</v>
      </c>
      <c r="H1097" t="s">
        <v>8</v>
      </c>
      <c r="I1097" t="s">
        <v>8</v>
      </c>
      <c r="J1097" t="s">
        <v>8</v>
      </c>
      <c r="K1097" t="s">
        <v>12169</v>
      </c>
    </row>
    <row r="1098" spans="1:11" x14ac:dyDescent="0.25">
      <c r="A1098">
        <v>1750</v>
      </c>
      <c r="B1098" t="s">
        <v>1716</v>
      </c>
      <c r="C1098" t="s">
        <v>10816</v>
      </c>
      <c r="D1098" t="s">
        <v>1717</v>
      </c>
      <c r="E1098" t="s">
        <v>457</v>
      </c>
      <c r="F1098" t="s">
        <v>1718</v>
      </c>
      <c r="G1098">
        <v>741</v>
      </c>
      <c r="H1098" t="s">
        <v>8</v>
      </c>
      <c r="I1098" t="s">
        <v>8</v>
      </c>
      <c r="J1098" t="s">
        <v>8</v>
      </c>
      <c r="K1098" t="s">
        <v>12169</v>
      </c>
    </row>
    <row r="1099" spans="1:11" x14ac:dyDescent="0.25">
      <c r="A1099">
        <v>1750</v>
      </c>
      <c r="B1099" t="s">
        <v>1716</v>
      </c>
      <c r="C1099" t="s">
        <v>10816</v>
      </c>
      <c r="D1099" t="s">
        <v>1717</v>
      </c>
      <c r="E1099" t="s">
        <v>457</v>
      </c>
      <c r="F1099" t="s">
        <v>1718</v>
      </c>
      <c r="G1099">
        <v>741</v>
      </c>
      <c r="H1099" t="s">
        <v>8</v>
      </c>
      <c r="I1099" t="s">
        <v>8</v>
      </c>
      <c r="J1099" t="s">
        <v>8</v>
      </c>
      <c r="K1099" t="s">
        <v>12169</v>
      </c>
    </row>
    <row r="1100" spans="1:11" x14ac:dyDescent="0.25">
      <c r="A1100">
        <v>1750</v>
      </c>
      <c r="B1100" t="s">
        <v>1716</v>
      </c>
      <c r="C1100" t="s">
        <v>10816</v>
      </c>
      <c r="D1100" t="s">
        <v>1717</v>
      </c>
      <c r="E1100" t="s">
        <v>457</v>
      </c>
      <c r="F1100" t="s">
        <v>1718</v>
      </c>
      <c r="G1100">
        <v>741</v>
      </c>
      <c r="H1100" t="s">
        <v>8</v>
      </c>
      <c r="I1100" t="s">
        <v>8</v>
      </c>
      <c r="J1100" t="s">
        <v>8</v>
      </c>
      <c r="K1100" t="s">
        <v>12169</v>
      </c>
    </row>
    <row r="1101" spans="1:11" x14ac:dyDescent="0.25">
      <c r="A1101">
        <v>1750</v>
      </c>
      <c r="B1101" t="s">
        <v>1716</v>
      </c>
      <c r="C1101" t="s">
        <v>10816</v>
      </c>
      <c r="D1101" t="s">
        <v>1717</v>
      </c>
      <c r="E1101" t="s">
        <v>457</v>
      </c>
      <c r="F1101" t="s">
        <v>1718</v>
      </c>
      <c r="G1101">
        <v>741</v>
      </c>
      <c r="H1101" t="s">
        <v>8</v>
      </c>
      <c r="I1101" t="s">
        <v>8</v>
      </c>
      <c r="J1101" t="s">
        <v>8</v>
      </c>
      <c r="K1101" t="s">
        <v>12169</v>
      </c>
    </row>
    <row r="1102" spans="1:11" x14ac:dyDescent="0.25">
      <c r="A1102">
        <v>1752</v>
      </c>
      <c r="B1102" t="s">
        <v>1719</v>
      </c>
      <c r="C1102" t="s">
        <v>1720</v>
      </c>
      <c r="D1102" t="s">
        <v>1721</v>
      </c>
      <c r="E1102" t="s">
        <v>569</v>
      </c>
      <c r="F1102" t="s">
        <v>1722</v>
      </c>
      <c r="G1102">
        <v>743</v>
      </c>
      <c r="H1102" t="s">
        <v>8</v>
      </c>
      <c r="I1102" t="s">
        <v>8</v>
      </c>
      <c r="J1102" t="s">
        <v>8</v>
      </c>
      <c r="K1102" t="s">
        <v>12169</v>
      </c>
    </row>
    <row r="1103" spans="1:11" x14ac:dyDescent="0.25">
      <c r="A1103">
        <v>1755</v>
      </c>
      <c r="B1103" t="s">
        <v>1725</v>
      </c>
      <c r="C1103" t="s">
        <v>1726</v>
      </c>
      <c r="D1103" t="s">
        <v>36</v>
      </c>
      <c r="E1103" t="s">
        <v>10</v>
      </c>
      <c r="F1103" t="s">
        <v>88</v>
      </c>
      <c r="G1103">
        <v>746</v>
      </c>
      <c r="H1103" t="s">
        <v>8</v>
      </c>
      <c r="I1103" t="s">
        <v>8</v>
      </c>
      <c r="J1103" t="s">
        <v>8</v>
      </c>
      <c r="K1103" t="s">
        <v>12169</v>
      </c>
    </row>
    <row r="1104" spans="1:11" x14ac:dyDescent="0.25">
      <c r="A1104">
        <v>1756</v>
      </c>
      <c r="B1104" t="s">
        <v>1727</v>
      </c>
      <c r="C1104" t="s">
        <v>1728</v>
      </c>
      <c r="D1104" t="s">
        <v>211</v>
      </c>
      <c r="E1104" t="s">
        <v>174</v>
      </c>
      <c r="F1104" t="s">
        <v>1729</v>
      </c>
      <c r="G1104">
        <v>747</v>
      </c>
      <c r="H1104" t="s">
        <v>8</v>
      </c>
      <c r="I1104" t="s">
        <v>8</v>
      </c>
      <c r="J1104" t="s">
        <v>8</v>
      </c>
      <c r="K1104" t="s">
        <v>12169</v>
      </c>
    </row>
    <row r="1105" spans="1:11" x14ac:dyDescent="0.25">
      <c r="A1105">
        <v>1756</v>
      </c>
      <c r="B1105" t="s">
        <v>1727</v>
      </c>
      <c r="C1105" t="s">
        <v>1728</v>
      </c>
      <c r="D1105" t="s">
        <v>211</v>
      </c>
      <c r="E1105" t="s">
        <v>174</v>
      </c>
      <c r="F1105" t="s">
        <v>1729</v>
      </c>
      <c r="G1105">
        <v>747</v>
      </c>
      <c r="H1105" t="s">
        <v>8</v>
      </c>
      <c r="I1105" t="s">
        <v>8</v>
      </c>
      <c r="J1105" t="s">
        <v>8</v>
      </c>
      <c r="K1105" t="s">
        <v>12169</v>
      </c>
    </row>
    <row r="1106" spans="1:11" x14ac:dyDescent="0.25">
      <c r="A1106">
        <v>1757</v>
      </c>
      <c r="B1106" t="s">
        <v>1731</v>
      </c>
      <c r="C1106" t="s">
        <v>1732</v>
      </c>
      <c r="D1106" t="s">
        <v>1733</v>
      </c>
      <c r="E1106" t="s">
        <v>10</v>
      </c>
      <c r="F1106" t="s">
        <v>40</v>
      </c>
      <c r="G1106">
        <v>748</v>
      </c>
      <c r="H1106" t="s">
        <v>8</v>
      </c>
      <c r="I1106" t="s">
        <v>8</v>
      </c>
      <c r="J1106" t="s">
        <v>8</v>
      </c>
      <c r="K1106" t="s">
        <v>12169</v>
      </c>
    </row>
    <row r="1107" spans="1:11" x14ac:dyDescent="0.25">
      <c r="A1107">
        <v>1759</v>
      </c>
      <c r="B1107" t="s">
        <v>1735</v>
      </c>
      <c r="C1107" t="s">
        <v>1736</v>
      </c>
      <c r="D1107" t="s">
        <v>36</v>
      </c>
      <c r="E1107" t="s">
        <v>10</v>
      </c>
      <c r="F1107" t="s">
        <v>88</v>
      </c>
      <c r="G1107">
        <v>750</v>
      </c>
      <c r="H1107" t="s">
        <v>8</v>
      </c>
      <c r="I1107" t="s">
        <v>8</v>
      </c>
      <c r="J1107" t="s">
        <v>8</v>
      </c>
      <c r="K1107" t="s">
        <v>12169</v>
      </c>
    </row>
    <row r="1108" spans="1:11" x14ac:dyDescent="0.25">
      <c r="A1108">
        <v>1760</v>
      </c>
      <c r="B1108" t="s">
        <v>1737</v>
      </c>
      <c r="C1108" t="s">
        <v>853</v>
      </c>
      <c r="D1108" t="s">
        <v>43</v>
      </c>
      <c r="E1108" t="s">
        <v>10</v>
      </c>
      <c r="F1108" t="s">
        <v>44</v>
      </c>
      <c r="G1108">
        <v>751</v>
      </c>
      <c r="H1108" t="s">
        <v>8</v>
      </c>
      <c r="I1108" t="s">
        <v>8</v>
      </c>
      <c r="J1108" t="s">
        <v>8</v>
      </c>
      <c r="K1108" t="s">
        <v>12169</v>
      </c>
    </row>
    <row r="1109" spans="1:11" x14ac:dyDescent="0.25">
      <c r="A1109">
        <v>1761</v>
      </c>
      <c r="B1109" t="s">
        <v>1738</v>
      </c>
      <c r="C1109" t="s">
        <v>1739</v>
      </c>
      <c r="D1109" t="s">
        <v>83</v>
      </c>
      <c r="E1109" t="s">
        <v>10</v>
      </c>
      <c r="F1109" t="s">
        <v>84</v>
      </c>
      <c r="G1109">
        <v>752</v>
      </c>
      <c r="H1109" t="s">
        <v>8</v>
      </c>
      <c r="I1109" t="s">
        <v>8</v>
      </c>
      <c r="J1109" t="s">
        <v>8</v>
      </c>
      <c r="K1109" t="s">
        <v>12169</v>
      </c>
    </row>
    <row r="1110" spans="1:11" x14ac:dyDescent="0.25">
      <c r="A1110">
        <v>1762</v>
      </c>
      <c r="B1110" t="s">
        <v>1740</v>
      </c>
      <c r="C1110" t="s">
        <v>1741</v>
      </c>
      <c r="D1110" t="s">
        <v>36</v>
      </c>
      <c r="E1110" t="s">
        <v>10</v>
      </c>
      <c r="F1110" t="s">
        <v>80</v>
      </c>
      <c r="G1110">
        <v>753</v>
      </c>
      <c r="H1110" t="s">
        <v>8</v>
      </c>
      <c r="I1110" t="s">
        <v>8</v>
      </c>
      <c r="J1110" t="s">
        <v>8</v>
      </c>
      <c r="K1110" t="s">
        <v>12169</v>
      </c>
    </row>
    <row r="1111" spans="1:11" x14ac:dyDescent="0.25">
      <c r="A1111">
        <v>1763</v>
      </c>
      <c r="B1111" t="s">
        <v>1742</v>
      </c>
      <c r="C1111" t="s">
        <v>1743</v>
      </c>
      <c r="D1111" t="s">
        <v>83</v>
      </c>
      <c r="E1111" t="s">
        <v>10</v>
      </c>
      <c r="F1111" t="s">
        <v>84</v>
      </c>
      <c r="G1111">
        <v>754</v>
      </c>
      <c r="H1111" t="s">
        <v>8</v>
      </c>
      <c r="I1111" t="s">
        <v>8</v>
      </c>
      <c r="J1111" t="s">
        <v>8</v>
      </c>
      <c r="K1111" t="s">
        <v>12169</v>
      </c>
    </row>
    <row r="1112" spans="1:11" x14ac:dyDescent="0.25">
      <c r="A1112">
        <v>1764</v>
      </c>
      <c r="B1112" t="s">
        <v>1744</v>
      </c>
      <c r="C1112" t="s">
        <v>1745</v>
      </c>
      <c r="D1112" t="s">
        <v>323</v>
      </c>
      <c r="E1112" t="s">
        <v>10</v>
      </c>
      <c r="F1112" t="s">
        <v>37</v>
      </c>
      <c r="G1112">
        <v>755</v>
      </c>
      <c r="H1112" t="s">
        <v>8</v>
      </c>
      <c r="I1112" t="s">
        <v>8</v>
      </c>
      <c r="J1112" t="s">
        <v>8</v>
      </c>
      <c r="K1112" t="s">
        <v>12169</v>
      </c>
    </row>
    <row r="1113" spans="1:11" x14ac:dyDescent="0.25">
      <c r="A1113">
        <v>1765</v>
      </c>
      <c r="B1113" t="s">
        <v>1746</v>
      </c>
      <c r="C1113" t="s">
        <v>1747</v>
      </c>
      <c r="D1113" t="s">
        <v>36</v>
      </c>
      <c r="E1113" t="s">
        <v>10</v>
      </c>
      <c r="F1113" t="s">
        <v>40</v>
      </c>
      <c r="G1113">
        <v>756</v>
      </c>
      <c r="H1113" t="s">
        <v>8</v>
      </c>
      <c r="I1113" t="s">
        <v>8</v>
      </c>
      <c r="J1113" t="s">
        <v>8</v>
      </c>
      <c r="K1113" t="s">
        <v>12169</v>
      </c>
    </row>
    <row r="1114" spans="1:11" x14ac:dyDescent="0.25">
      <c r="A1114">
        <v>1765</v>
      </c>
      <c r="B1114" t="s">
        <v>1746</v>
      </c>
      <c r="C1114" t="s">
        <v>1747</v>
      </c>
      <c r="D1114" t="s">
        <v>36</v>
      </c>
      <c r="E1114" t="s">
        <v>10</v>
      </c>
      <c r="F1114" t="s">
        <v>40</v>
      </c>
      <c r="G1114">
        <v>756</v>
      </c>
      <c r="H1114" t="s">
        <v>8</v>
      </c>
      <c r="I1114" t="s">
        <v>8</v>
      </c>
      <c r="J1114" t="s">
        <v>8</v>
      </c>
      <c r="K1114" t="s">
        <v>12169</v>
      </c>
    </row>
    <row r="1115" spans="1:11" x14ac:dyDescent="0.25">
      <c r="A1115">
        <v>1765</v>
      </c>
      <c r="B1115" t="s">
        <v>1746</v>
      </c>
      <c r="C1115" t="s">
        <v>1747</v>
      </c>
      <c r="D1115" t="s">
        <v>36</v>
      </c>
      <c r="E1115" t="s">
        <v>10</v>
      </c>
      <c r="F1115" t="s">
        <v>40</v>
      </c>
      <c r="G1115">
        <v>756</v>
      </c>
      <c r="H1115" t="s">
        <v>8</v>
      </c>
      <c r="I1115" t="s">
        <v>8</v>
      </c>
      <c r="J1115" t="s">
        <v>8</v>
      </c>
      <c r="K1115" t="s">
        <v>12169</v>
      </c>
    </row>
    <row r="1116" spans="1:11" x14ac:dyDescent="0.25">
      <c r="A1116">
        <v>1766</v>
      </c>
      <c r="B1116" t="s">
        <v>1748</v>
      </c>
      <c r="C1116" t="s">
        <v>1749</v>
      </c>
      <c r="D1116" t="s">
        <v>36</v>
      </c>
      <c r="E1116" t="s">
        <v>10</v>
      </c>
      <c r="F1116" t="s">
        <v>40</v>
      </c>
      <c r="G1116">
        <v>757</v>
      </c>
      <c r="H1116" t="s">
        <v>8</v>
      </c>
      <c r="I1116" t="s">
        <v>8</v>
      </c>
      <c r="J1116" t="s">
        <v>8</v>
      </c>
      <c r="K1116" t="s">
        <v>12169</v>
      </c>
    </row>
    <row r="1117" spans="1:11" x14ac:dyDescent="0.25">
      <c r="A1117">
        <v>1767</v>
      </c>
      <c r="B1117" t="s">
        <v>1750</v>
      </c>
      <c r="C1117" t="s">
        <v>1751</v>
      </c>
      <c r="D1117" t="s">
        <v>1752</v>
      </c>
      <c r="E1117" t="s">
        <v>821</v>
      </c>
      <c r="F1117" t="s">
        <v>1753</v>
      </c>
      <c r="G1117">
        <v>758</v>
      </c>
      <c r="H1117" t="s">
        <v>8</v>
      </c>
      <c r="I1117" t="s">
        <v>8</v>
      </c>
      <c r="J1117" t="s">
        <v>8</v>
      </c>
      <c r="K1117" t="s">
        <v>12169</v>
      </c>
    </row>
    <row r="1118" spans="1:11" x14ac:dyDescent="0.25">
      <c r="A1118">
        <v>1768</v>
      </c>
      <c r="B1118" t="s">
        <v>9268</v>
      </c>
      <c r="C1118" t="s">
        <v>1754</v>
      </c>
      <c r="D1118" t="s">
        <v>237</v>
      </c>
      <c r="E1118" t="s">
        <v>10</v>
      </c>
      <c r="F1118" t="s">
        <v>80</v>
      </c>
      <c r="G1118">
        <v>759</v>
      </c>
      <c r="H1118" t="s">
        <v>8</v>
      </c>
      <c r="I1118" t="s">
        <v>8</v>
      </c>
      <c r="J1118" t="s">
        <v>8</v>
      </c>
      <c r="K1118" t="s">
        <v>12169</v>
      </c>
    </row>
    <row r="1119" spans="1:11" x14ac:dyDescent="0.25">
      <c r="A1119">
        <v>1769</v>
      </c>
      <c r="B1119" t="s">
        <v>1755</v>
      </c>
      <c r="C1119" t="s">
        <v>1756</v>
      </c>
      <c r="D1119" t="s">
        <v>1757</v>
      </c>
      <c r="E1119" t="s">
        <v>10</v>
      </c>
      <c r="F1119" t="s">
        <v>80</v>
      </c>
      <c r="G1119">
        <v>760</v>
      </c>
      <c r="H1119" t="s">
        <v>8</v>
      </c>
      <c r="I1119" t="s">
        <v>8</v>
      </c>
      <c r="J1119" t="s">
        <v>8</v>
      </c>
      <c r="K1119" t="s">
        <v>12169</v>
      </c>
    </row>
    <row r="1120" spans="1:11" x14ac:dyDescent="0.25">
      <c r="A1120">
        <v>1770</v>
      </c>
      <c r="B1120" t="s">
        <v>1758</v>
      </c>
      <c r="C1120" t="s">
        <v>1759</v>
      </c>
      <c r="D1120" t="s">
        <v>509</v>
      </c>
      <c r="E1120" t="s">
        <v>10</v>
      </c>
      <c r="F1120" t="s">
        <v>44</v>
      </c>
      <c r="G1120">
        <v>761</v>
      </c>
      <c r="H1120" t="s">
        <v>8</v>
      </c>
      <c r="I1120" t="s">
        <v>8</v>
      </c>
      <c r="J1120" t="s">
        <v>8</v>
      </c>
      <c r="K1120" t="s">
        <v>12169</v>
      </c>
    </row>
    <row r="1121" spans="1:11" x14ac:dyDescent="0.25">
      <c r="A1121">
        <v>1771</v>
      </c>
      <c r="B1121" t="s">
        <v>1760</v>
      </c>
      <c r="C1121" t="s">
        <v>1761</v>
      </c>
      <c r="D1121" t="s">
        <v>83</v>
      </c>
      <c r="E1121" t="s">
        <v>10</v>
      </c>
      <c r="F1121" t="s">
        <v>84</v>
      </c>
      <c r="G1121">
        <v>762</v>
      </c>
      <c r="H1121" t="s">
        <v>8</v>
      </c>
      <c r="I1121" t="s">
        <v>8</v>
      </c>
      <c r="J1121" t="s">
        <v>8</v>
      </c>
      <c r="K1121" t="s">
        <v>12169</v>
      </c>
    </row>
    <row r="1122" spans="1:11" x14ac:dyDescent="0.25">
      <c r="A1122">
        <v>1773</v>
      </c>
      <c r="B1122" t="s">
        <v>1762</v>
      </c>
      <c r="C1122" t="s">
        <v>1763</v>
      </c>
      <c r="D1122" t="s">
        <v>9</v>
      </c>
      <c r="E1122" t="s">
        <v>10</v>
      </c>
      <c r="F1122" t="s">
        <v>438</v>
      </c>
      <c r="G1122">
        <v>763</v>
      </c>
      <c r="H1122" t="s">
        <v>8</v>
      </c>
      <c r="I1122" t="s">
        <v>8</v>
      </c>
      <c r="J1122" t="s">
        <v>8</v>
      </c>
      <c r="K1122" t="s">
        <v>12169</v>
      </c>
    </row>
    <row r="1123" spans="1:11" x14ac:dyDescent="0.25">
      <c r="A1123">
        <v>1774</v>
      </c>
      <c r="B1123" t="s">
        <v>1764</v>
      </c>
      <c r="C1123" t="s">
        <v>1765</v>
      </c>
      <c r="D1123" t="s">
        <v>1766</v>
      </c>
      <c r="E1123" t="s">
        <v>1767</v>
      </c>
      <c r="F1123" t="s">
        <v>1768</v>
      </c>
      <c r="G1123">
        <v>764</v>
      </c>
      <c r="H1123" t="s">
        <v>8</v>
      </c>
      <c r="I1123" t="s">
        <v>8</v>
      </c>
      <c r="J1123" t="s">
        <v>8</v>
      </c>
      <c r="K1123" t="s">
        <v>12169</v>
      </c>
    </row>
    <row r="1124" spans="1:11" x14ac:dyDescent="0.25">
      <c r="A1124">
        <v>1775</v>
      </c>
      <c r="B1124" t="s">
        <v>1769</v>
      </c>
      <c r="C1124" t="s">
        <v>1770</v>
      </c>
      <c r="D1124" t="s">
        <v>1771</v>
      </c>
      <c r="E1124" t="s">
        <v>10</v>
      </c>
      <c r="F1124" t="s">
        <v>1772</v>
      </c>
      <c r="G1124">
        <v>765</v>
      </c>
      <c r="H1124" t="s">
        <v>8</v>
      </c>
      <c r="I1124" t="s">
        <v>8</v>
      </c>
      <c r="J1124" t="s">
        <v>8</v>
      </c>
      <c r="K1124" t="s">
        <v>12169</v>
      </c>
    </row>
    <row r="1125" spans="1:11" x14ac:dyDescent="0.25">
      <c r="A1125">
        <v>1775</v>
      </c>
      <c r="B1125" t="s">
        <v>1769</v>
      </c>
      <c r="C1125" t="s">
        <v>1770</v>
      </c>
      <c r="D1125" t="s">
        <v>1771</v>
      </c>
      <c r="E1125" t="s">
        <v>10</v>
      </c>
      <c r="F1125" t="s">
        <v>1772</v>
      </c>
      <c r="G1125">
        <v>765</v>
      </c>
      <c r="H1125" t="s">
        <v>8</v>
      </c>
      <c r="I1125" t="s">
        <v>8</v>
      </c>
      <c r="J1125" t="s">
        <v>8</v>
      </c>
      <c r="K1125" t="s">
        <v>12169</v>
      </c>
    </row>
    <row r="1126" spans="1:11" x14ac:dyDescent="0.25">
      <c r="A1126">
        <v>1776</v>
      </c>
      <c r="B1126" t="s">
        <v>1773</v>
      </c>
      <c r="C1126" t="s">
        <v>11415</v>
      </c>
      <c r="D1126" t="s">
        <v>11416</v>
      </c>
      <c r="E1126" t="s">
        <v>1058</v>
      </c>
      <c r="F1126" t="s">
        <v>11417</v>
      </c>
      <c r="G1126">
        <v>766</v>
      </c>
      <c r="H1126" t="s">
        <v>8</v>
      </c>
      <c r="I1126" t="s">
        <v>8</v>
      </c>
      <c r="J1126" t="s">
        <v>8</v>
      </c>
      <c r="K1126" t="s">
        <v>12169</v>
      </c>
    </row>
    <row r="1127" spans="1:11" x14ac:dyDescent="0.25">
      <c r="A1127">
        <v>1777</v>
      </c>
      <c r="B1127" t="s">
        <v>1774</v>
      </c>
      <c r="C1127" t="s">
        <v>1775</v>
      </c>
      <c r="D1127" t="s">
        <v>36</v>
      </c>
      <c r="E1127" t="s">
        <v>10</v>
      </c>
      <c r="F1127" t="s">
        <v>40</v>
      </c>
      <c r="G1127">
        <v>767</v>
      </c>
      <c r="H1127" t="s">
        <v>8</v>
      </c>
      <c r="I1127" t="s">
        <v>8</v>
      </c>
      <c r="J1127" t="s">
        <v>8</v>
      </c>
      <c r="K1127" t="s">
        <v>12169</v>
      </c>
    </row>
    <row r="1128" spans="1:11" x14ac:dyDescent="0.25">
      <c r="A1128">
        <v>1778</v>
      </c>
      <c r="B1128" t="s">
        <v>1776</v>
      </c>
      <c r="C1128" t="s">
        <v>1777</v>
      </c>
      <c r="D1128" t="s">
        <v>36</v>
      </c>
      <c r="E1128" t="s">
        <v>10</v>
      </c>
      <c r="F1128" t="s">
        <v>37</v>
      </c>
      <c r="G1128">
        <v>768</v>
      </c>
      <c r="H1128" t="s">
        <v>8</v>
      </c>
      <c r="I1128" t="s">
        <v>8</v>
      </c>
      <c r="J1128" t="s">
        <v>8</v>
      </c>
      <c r="K1128" t="s">
        <v>12169</v>
      </c>
    </row>
    <row r="1129" spans="1:11" x14ac:dyDescent="0.25">
      <c r="A1129">
        <v>1778</v>
      </c>
      <c r="B1129" t="s">
        <v>1776</v>
      </c>
      <c r="C1129" t="s">
        <v>1777</v>
      </c>
      <c r="D1129" t="s">
        <v>36</v>
      </c>
      <c r="E1129" t="s">
        <v>10</v>
      </c>
      <c r="F1129" t="s">
        <v>37</v>
      </c>
      <c r="G1129">
        <v>768</v>
      </c>
      <c r="H1129" t="s">
        <v>8</v>
      </c>
      <c r="I1129" t="s">
        <v>8</v>
      </c>
      <c r="J1129" t="s">
        <v>8</v>
      </c>
      <c r="K1129" t="s">
        <v>12169</v>
      </c>
    </row>
    <row r="1130" spans="1:11" x14ac:dyDescent="0.25">
      <c r="A1130">
        <v>1779</v>
      </c>
      <c r="B1130" t="s">
        <v>1778</v>
      </c>
      <c r="C1130" t="s">
        <v>1779</v>
      </c>
      <c r="D1130" t="s">
        <v>9</v>
      </c>
      <c r="E1130" t="s">
        <v>10</v>
      </c>
      <c r="F1130" t="s">
        <v>1072</v>
      </c>
      <c r="G1130">
        <v>769</v>
      </c>
      <c r="H1130" t="s">
        <v>8</v>
      </c>
      <c r="I1130" t="s">
        <v>8</v>
      </c>
      <c r="J1130" t="s">
        <v>8</v>
      </c>
      <c r="K1130" t="s">
        <v>12169</v>
      </c>
    </row>
    <row r="1131" spans="1:11" x14ac:dyDescent="0.25">
      <c r="A1131">
        <v>1779</v>
      </c>
      <c r="B1131" t="s">
        <v>1778</v>
      </c>
      <c r="C1131" t="s">
        <v>1779</v>
      </c>
      <c r="D1131" t="s">
        <v>9</v>
      </c>
      <c r="E1131" t="s">
        <v>10</v>
      </c>
      <c r="F1131" t="s">
        <v>1072</v>
      </c>
      <c r="G1131">
        <v>769</v>
      </c>
      <c r="H1131" t="s">
        <v>8</v>
      </c>
      <c r="I1131" t="s">
        <v>8</v>
      </c>
      <c r="J1131" t="s">
        <v>8</v>
      </c>
      <c r="K1131" t="s">
        <v>12169</v>
      </c>
    </row>
    <row r="1132" spans="1:11" x14ac:dyDescent="0.25">
      <c r="A1132">
        <v>1779</v>
      </c>
      <c r="B1132" t="s">
        <v>1778</v>
      </c>
      <c r="C1132" t="s">
        <v>1779</v>
      </c>
      <c r="D1132" t="s">
        <v>9</v>
      </c>
      <c r="E1132" t="s">
        <v>10</v>
      </c>
      <c r="F1132" t="s">
        <v>1072</v>
      </c>
      <c r="G1132">
        <v>769</v>
      </c>
      <c r="H1132" t="s">
        <v>8</v>
      </c>
      <c r="I1132" t="s">
        <v>8</v>
      </c>
      <c r="J1132" t="s">
        <v>8</v>
      </c>
      <c r="K1132" t="s">
        <v>12169</v>
      </c>
    </row>
    <row r="1133" spans="1:11" x14ac:dyDescent="0.25">
      <c r="A1133">
        <v>1783</v>
      </c>
      <c r="B1133" t="s">
        <v>1780</v>
      </c>
      <c r="C1133" t="s">
        <v>1781</v>
      </c>
      <c r="D1133" t="s">
        <v>36</v>
      </c>
      <c r="E1133" t="s">
        <v>10</v>
      </c>
      <c r="F1133" t="s">
        <v>88</v>
      </c>
      <c r="G1133">
        <v>770</v>
      </c>
      <c r="H1133" t="s">
        <v>8</v>
      </c>
      <c r="I1133" t="s">
        <v>8</v>
      </c>
      <c r="J1133" t="s">
        <v>8</v>
      </c>
      <c r="K1133" t="s">
        <v>12169</v>
      </c>
    </row>
    <row r="1134" spans="1:11" x14ac:dyDescent="0.25">
      <c r="A1134">
        <v>1784</v>
      </c>
      <c r="B1134" t="s">
        <v>1782</v>
      </c>
      <c r="C1134" t="s">
        <v>1783</v>
      </c>
      <c r="D1134" t="s">
        <v>9</v>
      </c>
      <c r="E1134" t="s">
        <v>10</v>
      </c>
      <c r="F1134" t="s">
        <v>1784</v>
      </c>
      <c r="G1134">
        <v>771</v>
      </c>
      <c r="H1134" t="s">
        <v>8</v>
      </c>
      <c r="I1134" t="s">
        <v>8</v>
      </c>
      <c r="J1134" t="s">
        <v>8</v>
      </c>
      <c r="K1134" t="s">
        <v>12169</v>
      </c>
    </row>
    <row r="1135" spans="1:11" x14ac:dyDescent="0.25">
      <c r="A1135">
        <v>1785</v>
      </c>
      <c r="B1135" t="s">
        <v>1785</v>
      </c>
      <c r="C1135" t="s">
        <v>757</v>
      </c>
      <c r="D1135" t="s">
        <v>36</v>
      </c>
      <c r="E1135" t="s">
        <v>10</v>
      </c>
      <c r="F1135" t="s">
        <v>40</v>
      </c>
      <c r="G1135">
        <v>772</v>
      </c>
      <c r="H1135" t="s">
        <v>8</v>
      </c>
      <c r="I1135" t="s">
        <v>8</v>
      </c>
      <c r="J1135" t="s">
        <v>8</v>
      </c>
      <c r="K1135" t="s">
        <v>12169</v>
      </c>
    </row>
    <row r="1136" spans="1:11" x14ac:dyDescent="0.25">
      <c r="A1136">
        <v>1787</v>
      </c>
      <c r="B1136" t="s">
        <v>1786</v>
      </c>
      <c r="C1136" t="s">
        <v>1787</v>
      </c>
      <c r="D1136" t="s">
        <v>36</v>
      </c>
      <c r="E1136" t="s">
        <v>10</v>
      </c>
      <c r="F1136" t="s">
        <v>37</v>
      </c>
      <c r="G1136">
        <v>774</v>
      </c>
      <c r="H1136" t="s">
        <v>8</v>
      </c>
      <c r="I1136" t="s">
        <v>8</v>
      </c>
      <c r="J1136" t="s">
        <v>8</v>
      </c>
      <c r="K1136" t="s">
        <v>12169</v>
      </c>
    </row>
    <row r="1137" spans="1:11" x14ac:dyDescent="0.25">
      <c r="A1137">
        <v>1787</v>
      </c>
      <c r="B1137" t="s">
        <v>1786</v>
      </c>
      <c r="C1137" t="s">
        <v>1787</v>
      </c>
      <c r="D1137" t="s">
        <v>36</v>
      </c>
      <c r="E1137" t="s">
        <v>10</v>
      </c>
      <c r="F1137" t="s">
        <v>37</v>
      </c>
      <c r="G1137">
        <v>774</v>
      </c>
      <c r="H1137" t="s">
        <v>8</v>
      </c>
      <c r="I1137" t="s">
        <v>8</v>
      </c>
      <c r="J1137" t="s">
        <v>8</v>
      </c>
      <c r="K1137" t="s">
        <v>12169</v>
      </c>
    </row>
    <row r="1138" spans="1:11" x14ac:dyDescent="0.25">
      <c r="A1138">
        <v>1788</v>
      </c>
      <c r="B1138" t="s">
        <v>1788</v>
      </c>
      <c r="C1138" t="s">
        <v>1789</v>
      </c>
      <c r="D1138" t="s">
        <v>1233</v>
      </c>
      <c r="E1138" t="s">
        <v>10</v>
      </c>
      <c r="F1138" t="s">
        <v>1234</v>
      </c>
      <c r="G1138">
        <v>775</v>
      </c>
      <c r="H1138" t="s">
        <v>8</v>
      </c>
      <c r="I1138" t="s">
        <v>8</v>
      </c>
      <c r="J1138" t="s">
        <v>8</v>
      </c>
      <c r="K1138" t="s">
        <v>12169</v>
      </c>
    </row>
    <row r="1139" spans="1:11" x14ac:dyDescent="0.25">
      <c r="A1139">
        <v>1788</v>
      </c>
      <c r="B1139" t="s">
        <v>1788</v>
      </c>
      <c r="C1139" t="s">
        <v>1789</v>
      </c>
      <c r="D1139" t="s">
        <v>1233</v>
      </c>
      <c r="E1139" t="s">
        <v>10</v>
      </c>
      <c r="F1139" t="s">
        <v>1234</v>
      </c>
      <c r="G1139">
        <v>775</v>
      </c>
      <c r="H1139" t="s">
        <v>8</v>
      </c>
      <c r="I1139" t="s">
        <v>8</v>
      </c>
      <c r="J1139" t="s">
        <v>8</v>
      </c>
      <c r="K1139" t="s">
        <v>12169</v>
      </c>
    </row>
    <row r="1140" spans="1:11" x14ac:dyDescent="0.25">
      <c r="A1140">
        <v>1789</v>
      </c>
      <c r="B1140" t="s">
        <v>1790</v>
      </c>
      <c r="C1140" t="s">
        <v>1791</v>
      </c>
      <c r="D1140" t="s">
        <v>1792</v>
      </c>
      <c r="E1140" t="s">
        <v>181</v>
      </c>
      <c r="F1140" t="s">
        <v>1793</v>
      </c>
      <c r="G1140">
        <v>776</v>
      </c>
      <c r="H1140" t="s">
        <v>8</v>
      </c>
      <c r="I1140" t="s">
        <v>8</v>
      </c>
      <c r="J1140" t="s">
        <v>8</v>
      </c>
      <c r="K1140" t="s">
        <v>12169</v>
      </c>
    </row>
    <row r="1141" spans="1:11" x14ac:dyDescent="0.25">
      <c r="A1141">
        <v>1791</v>
      </c>
      <c r="B1141" t="s">
        <v>1797</v>
      </c>
      <c r="C1141" t="s">
        <v>1798</v>
      </c>
      <c r="D1141" t="s">
        <v>36</v>
      </c>
      <c r="E1141" t="s">
        <v>10</v>
      </c>
      <c r="F1141" t="s">
        <v>37</v>
      </c>
      <c r="G1141">
        <v>778</v>
      </c>
      <c r="H1141" t="s">
        <v>8</v>
      </c>
      <c r="I1141" t="s">
        <v>8</v>
      </c>
      <c r="J1141" t="s">
        <v>8</v>
      </c>
      <c r="K1141" t="s">
        <v>12169</v>
      </c>
    </row>
    <row r="1142" spans="1:11" x14ac:dyDescent="0.25">
      <c r="A1142">
        <v>1792</v>
      </c>
      <c r="B1142" t="s">
        <v>1799</v>
      </c>
      <c r="C1142" t="s">
        <v>1800</v>
      </c>
      <c r="D1142" t="s">
        <v>654</v>
      </c>
      <c r="E1142" t="s">
        <v>655</v>
      </c>
      <c r="F1142" t="s">
        <v>1801</v>
      </c>
      <c r="G1142">
        <v>779</v>
      </c>
      <c r="H1142" t="s">
        <v>8</v>
      </c>
      <c r="I1142" t="s">
        <v>8</v>
      </c>
      <c r="J1142" t="s">
        <v>8</v>
      </c>
      <c r="K1142" t="s">
        <v>12169</v>
      </c>
    </row>
    <row r="1143" spans="1:11" x14ac:dyDescent="0.25">
      <c r="A1143">
        <v>1793</v>
      </c>
      <c r="B1143" t="s">
        <v>1802</v>
      </c>
      <c r="C1143" t="s">
        <v>1803</v>
      </c>
      <c r="D1143" t="s">
        <v>908</v>
      </c>
      <c r="E1143" t="s">
        <v>10</v>
      </c>
      <c r="F1143" t="s">
        <v>816</v>
      </c>
      <c r="G1143">
        <v>780</v>
      </c>
      <c r="H1143" t="s">
        <v>8</v>
      </c>
      <c r="I1143" t="s">
        <v>8</v>
      </c>
      <c r="J1143" t="s">
        <v>8</v>
      </c>
      <c r="K1143" t="s">
        <v>12169</v>
      </c>
    </row>
    <row r="1144" spans="1:11" x14ac:dyDescent="0.25">
      <c r="A1144">
        <v>1794</v>
      </c>
      <c r="B1144" t="s">
        <v>1804</v>
      </c>
      <c r="C1144" t="s">
        <v>1805</v>
      </c>
      <c r="D1144" t="s">
        <v>1806</v>
      </c>
      <c r="E1144" t="s">
        <v>10</v>
      </c>
      <c r="F1144" t="s">
        <v>280</v>
      </c>
      <c r="G1144">
        <v>781</v>
      </c>
      <c r="H1144" t="s">
        <v>8</v>
      </c>
      <c r="I1144" t="s">
        <v>8</v>
      </c>
      <c r="J1144" t="s">
        <v>8</v>
      </c>
      <c r="K1144" t="s">
        <v>12169</v>
      </c>
    </row>
    <row r="1145" spans="1:11" x14ac:dyDescent="0.25">
      <c r="A1145">
        <v>1797</v>
      </c>
      <c r="B1145" t="s">
        <v>1807</v>
      </c>
      <c r="C1145" t="s">
        <v>233</v>
      </c>
      <c r="D1145" t="s">
        <v>9</v>
      </c>
      <c r="E1145" t="s">
        <v>10</v>
      </c>
      <c r="F1145" t="s">
        <v>276</v>
      </c>
      <c r="G1145">
        <v>784</v>
      </c>
      <c r="H1145" t="s">
        <v>8</v>
      </c>
      <c r="I1145" t="s">
        <v>8</v>
      </c>
      <c r="J1145" t="s">
        <v>8</v>
      </c>
      <c r="K1145" t="s">
        <v>12169</v>
      </c>
    </row>
    <row r="1146" spans="1:11" x14ac:dyDescent="0.25">
      <c r="A1146">
        <v>1798</v>
      </c>
      <c r="B1146" t="s">
        <v>1808</v>
      </c>
      <c r="C1146" t="s">
        <v>10615</v>
      </c>
      <c r="D1146" t="s">
        <v>32</v>
      </c>
      <c r="E1146" t="s">
        <v>10</v>
      </c>
      <c r="F1146" t="s">
        <v>33</v>
      </c>
      <c r="G1146">
        <v>785</v>
      </c>
      <c r="H1146" t="s">
        <v>8</v>
      </c>
      <c r="I1146" t="s">
        <v>8</v>
      </c>
      <c r="J1146" t="s">
        <v>8</v>
      </c>
      <c r="K1146" t="s">
        <v>12169</v>
      </c>
    </row>
    <row r="1147" spans="1:11" x14ac:dyDescent="0.25">
      <c r="A1147">
        <v>1799</v>
      </c>
      <c r="B1147" t="s">
        <v>1809</v>
      </c>
      <c r="C1147" t="s">
        <v>1810</v>
      </c>
      <c r="D1147" t="s">
        <v>1811</v>
      </c>
      <c r="E1147" t="s">
        <v>457</v>
      </c>
      <c r="F1147" t="s">
        <v>1812</v>
      </c>
      <c r="G1147">
        <v>786</v>
      </c>
      <c r="H1147" t="s">
        <v>8</v>
      </c>
      <c r="I1147" t="s">
        <v>8</v>
      </c>
      <c r="J1147" t="s">
        <v>8</v>
      </c>
      <c r="K1147" t="s">
        <v>12169</v>
      </c>
    </row>
    <row r="1148" spans="1:11" x14ac:dyDescent="0.25">
      <c r="A1148">
        <v>1800</v>
      </c>
      <c r="B1148" t="s">
        <v>1813</v>
      </c>
      <c r="C1148" t="s">
        <v>1814</v>
      </c>
      <c r="D1148" t="s">
        <v>9</v>
      </c>
      <c r="E1148" t="s">
        <v>10</v>
      </c>
      <c r="F1148" t="s">
        <v>229</v>
      </c>
      <c r="G1148">
        <v>787</v>
      </c>
      <c r="H1148" t="s">
        <v>8</v>
      </c>
      <c r="I1148" t="s">
        <v>8</v>
      </c>
      <c r="J1148" t="s">
        <v>8</v>
      </c>
      <c r="K1148" t="s">
        <v>12169</v>
      </c>
    </row>
    <row r="1149" spans="1:11" x14ac:dyDescent="0.25">
      <c r="A1149">
        <v>1801</v>
      </c>
      <c r="B1149" t="s">
        <v>1815</v>
      </c>
      <c r="C1149" t="s">
        <v>1816</v>
      </c>
      <c r="D1149" t="s">
        <v>646</v>
      </c>
      <c r="E1149" t="s">
        <v>10</v>
      </c>
      <c r="F1149" t="s">
        <v>273</v>
      </c>
      <c r="G1149">
        <v>788</v>
      </c>
      <c r="H1149" t="s">
        <v>8</v>
      </c>
      <c r="I1149" t="s">
        <v>8</v>
      </c>
      <c r="J1149" t="s">
        <v>8</v>
      </c>
      <c r="K1149" t="s">
        <v>12169</v>
      </c>
    </row>
    <row r="1150" spans="1:11" x14ac:dyDescent="0.25">
      <c r="A1150">
        <v>1802</v>
      </c>
      <c r="B1150" t="s">
        <v>1817</v>
      </c>
      <c r="C1150" t="s">
        <v>1818</v>
      </c>
      <c r="D1150" t="s">
        <v>36</v>
      </c>
      <c r="E1150" t="s">
        <v>10</v>
      </c>
      <c r="F1150" t="s">
        <v>40</v>
      </c>
      <c r="G1150">
        <v>789</v>
      </c>
      <c r="H1150" t="s">
        <v>8</v>
      </c>
      <c r="I1150" t="s">
        <v>8</v>
      </c>
      <c r="J1150" t="s">
        <v>8</v>
      </c>
      <c r="K1150" t="s">
        <v>12169</v>
      </c>
    </row>
    <row r="1151" spans="1:11" x14ac:dyDescent="0.25">
      <c r="A1151">
        <v>1803</v>
      </c>
      <c r="B1151" t="s">
        <v>1819</v>
      </c>
      <c r="C1151" t="s">
        <v>1820</v>
      </c>
      <c r="D1151" t="s">
        <v>714</v>
      </c>
      <c r="E1151" t="s">
        <v>10</v>
      </c>
      <c r="F1151" t="s">
        <v>1821</v>
      </c>
      <c r="G1151">
        <v>790</v>
      </c>
      <c r="H1151" t="s">
        <v>8</v>
      </c>
      <c r="I1151" t="s">
        <v>8</v>
      </c>
      <c r="J1151" t="s">
        <v>8</v>
      </c>
      <c r="K1151" t="s">
        <v>12169</v>
      </c>
    </row>
    <row r="1152" spans="1:11" x14ac:dyDescent="0.25">
      <c r="A1152">
        <v>1804</v>
      </c>
      <c r="B1152" t="s">
        <v>1822</v>
      </c>
      <c r="C1152" t="s">
        <v>1823</v>
      </c>
      <c r="D1152" t="s">
        <v>1824</v>
      </c>
      <c r="E1152" t="s">
        <v>148</v>
      </c>
      <c r="F1152" t="s">
        <v>1825</v>
      </c>
      <c r="G1152">
        <v>791</v>
      </c>
      <c r="H1152" t="s">
        <v>8</v>
      </c>
      <c r="I1152" t="s">
        <v>8</v>
      </c>
      <c r="J1152" t="s">
        <v>8</v>
      </c>
      <c r="K1152" t="s">
        <v>12169</v>
      </c>
    </row>
    <row r="1153" spans="1:11" x14ac:dyDescent="0.25">
      <c r="A1153">
        <v>1805</v>
      </c>
      <c r="B1153" t="s">
        <v>1826</v>
      </c>
      <c r="C1153" t="s">
        <v>1827</v>
      </c>
      <c r="D1153" t="s">
        <v>36</v>
      </c>
      <c r="E1153" t="s">
        <v>10</v>
      </c>
      <c r="F1153" t="s">
        <v>80</v>
      </c>
      <c r="G1153">
        <v>792</v>
      </c>
      <c r="H1153" t="s">
        <v>8</v>
      </c>
      <c r="I1153" t="s">
        <v>8</v>
      </c>
      <c r="J1153" t="s">
        <v>8</v>
      </c>
      <c r="K1153" t="s">
        <v>12169</v>
      </c>
    </row>
    <row r="1154" spans="1:11" x14ac:dyDescent="0.25">
      <c r="A1154">
        <v>1806</v>
      </c>
      <c r="B1154" t="s">
        <v>1828</v>
      </c>
      <c r="C1154" t="s">
        <v>1829</v>
      </c>
      <c r="D1154" t="s">
        <v>714</v>
      </c>
      <c r="E1154" t="s">
        <v>10</v>
      </c>
      <c r="F1154" t="s">
        <v>715</v>
      </c>
      <c r="G1154">
        <v>793</v>
      </c>
      <c r="H1154" t="s">
        <v>8</v>
      </c>
      <c r="I1154" t="s">
        <v>8</v>
      </c>
      <c r="J1154" t="s">
        <v>8</v>
      </c>
      <c r="K1154" t="s">
        <v>12169</v>
      </c>
    </row>
    <row r="1155" spans="1:11" x14ac:dyDescent="0.25">
      <c r="A1155">
        <v>1807</v>
      </c>
      <c r="B1155" t="s">
        <v>1830</v>
      </c>
      <c r="C1155" t="s">
        <v>1831</v>
      </c>
      <c r="D1155" t="s">
        <v>43</v>
      </c>
      <c r="E1155" t="s">
        <v>10</v>
      </c>
      <c r="F1155" t="s">
        <v>44</v>
      </c>
      <c r="G1155">
        <v>794</v>
      </c>
      <c r="H1155" t="s">
        <v>8</v>
      </c>
      <c r="I1155" t="s">
        <v>8</v>
      </c>
      <c r="J1155" t="s">
        <v>8</v>
      </c>
      <c r="K1155" t="s">
        <v>12169</v>
      </c>
    </row>
    <row r="1156" spans="1:11" x14ac:dyDescent="0.25">
      <c r="A1156">
        <v>1808</v>
      </c>
      <c r="B1156" t="s">
        <v>1832</v>
      </c>
      <c r="C1156" t="s">
        <v>1833</v>
      </c>
      <c r="D1156" t="s">
        <v>1834</v>
      </c>
      <c r="E1156" t="s">
        <v>148</v>
      </c>
      <c r="F1156" t="s">
        <v>1835</v>
      </c>
      <c r="G1156">
        <v>795</v>
      </c>
      <c r="H1156" t="s">
        <v>8</v>
      </c>
      <c r="I1156" t="s">
        <v>8</v>
      </c>
      <c r="J1156" t="s">
        <v>8</v>
      </c>
      <c r="K1156" t="s">
        <v>12169</v>
      </c>
    </row>
    <row r="1157" spans="1:11" x14ac:dyDescent="0.25">
      <c r="A1157">
        <v>1809</v>
      </c>
      <c r="B1157" t="s">
        <v>1836</v>
      </c>
      <c r="C1157" t="s">
        <v>1837</v>
      </c>
      <c r="D1157" t="s">
        <v>24</v>
      </c>
      <c r="E1157" t="s">
        <v>25</v>
      </c>
      <c r="F1157" t="s">
        <v>26</v>
      </c>
      <c r="G1157">
        <v>796</v>
      </c>
      <c r="H1157" t="s">
        <v>8</v>
      </c>
      <c r="I1157" t="s">
        <v>8</v>
      </c>
      <c r="J1157" t="s">
        <v>8</v>
      </c>
      <c r="K1157" t="s">
        <v>12169</v>
      </c>
    </row>
    <row r="1158" spans="1:11" x14ac:dyDescent="0.25">
      <c r="A1158">
        <v>1810</v>
      </c>
      <c r="B1158" t="s">
        <v>1838</v>
      </c>
      <c r="C1158" t="s">
        <v>1839</v>
      </c>
      <c r="D1158" t="s">
        <v>1409</v>
      </c>
      <c r="E1158" t="s">
        <v>1410</v>
      </c>
      <c r="F1158" t="s">
        <v>1840</v>
      </c>
      <c r="G1158">
        <v>797</v>
      </c>
      <c r="H1158" t="s">
        <v>8</v>
      </c>
      <c r="I1158" t="s">
        <v>8</v>
      </c>
      <c r="J1158" t="s">
        <v>8</v>
      </c>
      <c r="K1158" t="s">
        <v>12169</v>
      </c>
    </row>
    <row r="1159" spans="1:11" x14ac:dyDescent="0.25">
      <c r="A1159">
        <v>1810</v>
      </c>
      <c r="B1159" t="s">
        <v>1838</v>
      </c>
      <c r="C1159" t="s">
        <v>1839</v>
      </c>
      <c r="D1159" t="s">
        <v>1409</v>
      </c>
      <c r="E1159" t="s">
        <v>1410</v>
      </c>
      <c r="F1159" t="s">
        <v>1840</v>
      </c>
      <c r="G1159">
        <v>797</v>
      </c>
      <c r="H1159" t="s">
        <v>8</v>
      </c>
      <c r="I1159" t="s">
        <v>8</v>
      </c>
      <c r="J1159" t="s">
        <v>8</v>
      </c>
      <c r="K1159" t="s">
        <v>12169</v>
      </c>
    </row>
    <row r="1160" spans="1:11" x14ac:dyDescent="0.25">
      <c r="A1160">
        <v>1810</v>
      </c>
      <c r="B1160" t="s">
        <v>1838</v>
      </c>
      <c r="C1160" t="s">
        <v>1839</v>
      </c>
      <c r="D1160" t="s">
        <v>1409</v>
      </c>
      <c r="E1160" t="s">
        <v>1410</v>
      </c>
      <c r="F1160" t="s">
        <v>1840</v>
      </c>
      <c r="G1160">
        <v>797</v>
      </c>
      <c r="H1160" t="s">
        <v>8</v>
      </c>
      <c r="I1160" t="s">
        <v>8</v>
      </c>
      <c r="J1160" t="s">
        <v>8</v>
      </c>
      <c r="K1160" t="s">
        <v>12169</v>
      </c>
    </row>
    <row r="1161" spans="1:11" x14ac:dyDescent="0.25">
      <c r="A1161">
        <v>1811</v>
      </c>
      <c r="B1161" t="s">
        <v>1841</v>
      </c>
      <c r="C1161" t="s">
        <v>1842</v>
      </c>
      <c r="D1161" t="s">
        <v>9</v>
      </c>
      <c r="E1161" t="s">
        <v>10</v>
      </c>
      <c r="F1161" t="s">
        <v>678</v>
      </c>
      <c r="G1161">
        <v>798</v>
      </c>
      <c r="H1161" t="s">
        <v>8</v>
      </c>
      <c r="I1161" t="s">
        <v>8</v>
      </c>
      <c r="J1161" t="s">
        <v>8</v>
      </c>
      <c r="K1161" t="s">
        <v>12169</v>
      </c>
    </row>
    <row r="1162" spans="1:11" x14ac:dyDescent="0.25">
      <c r="A1162">
        <v>1811</v>
      </c>
      <c r="B1162" t="s">
        <v>1841</v>
      </c>
      <c r="C1162" t="s">
        <v>1842</v>
      </c>
      <c r="D1162" t="s">
        <v>9</v>
      </c>
      <c r="E1162" t="s">
        <v>10</v>
      </c>
      <c r="F1162" t="s">
        <v>678</v>
      </c>
      <c r="G1162">
        <v>798</v>
      </c>
      <c r="H1162" t="s">
        <v>8</v>
      </c>
      <c r="I1162" t="s">
        <v>8</v>
      </c>
      <c r="J1162" t="s">
        <v>8</v>
      </c>
      <c r="K1162" t="s">
        <v>12169</v>
      </c>
    </row>
    <row r="1163" spans="1:11" x14ac:dyDescent="0.25">
      <c r="A1163">
        <v>1811</v>
      </c>
      <c r="B1163" t="s">
        <v>1841</v>
      </c>
      <c r="C1163" t="s">
        <v>1842</v>
      </c>
      <c r="D1163" t="s">
        <v>9</v>
      </c>
      <c r="E1163" t="s">
        <v>10</v>
      </c>
      <c r="F1163" t="s">
        <v>678</v>
      </c>
      <c r="G1163">
        <v>798</v>
      </c>
      <c r="H1163" t="s">
        <v>8</v>
      </c>
      <c r="I1163" t="s">
        <v>8</v>
      </c>
      <c r="J1163" t="s">
        <v>8</v>
      </c>
      <c r="K1163" t="s">
        <v>12169</v>
      </c>
    </row>
    <row r="1164" spans="1:11" x14ac:dyDescent="0.25">
      <c r="A1164">
        <v>1812</v>
      </c>
      <c r="B1164" t="s">
        <v>1843</v>
      </c>
      <c r="C1164" t="s">
        <v>1844</v>
      </c>
      <c r="D1164" t="s">
        <v>1845</v>
      </c>
      <c r="E1164" t="s">
        <v>452</v>
      </c>
      <c r="F1164" t="s">
        <v>1846</v>
      </c>
      <c r="G1164">
        <v>799</v>
      </c>
      <c r="H1164" t="s">
        <v>8</v>
      </c>
      <c r="I1164" t="s">
        <v>8</v>
      </c>
      <c r="J1164" t="s">
        <v>8</v>
      </c>
      <c r="K1164" t="s">
        <v>12169</v>
      </c>
    </row>
    <row r="1165" spans="1:11" x14ac:dyDescent="0.25">
      <c r="A1165">
        <v>1813</v>
      </c>
      <c r="B1165" t="s">
        <v>1847</v>
      </c>
      <c r="C1165" t="s">
        <v>1848</v>
      </c>
      <c r="D1165" t="s">
        <v>1849</v>
      </c>
      <c r="E1165" t="s">
        <v>148</v>
      </c>
      <c r="F1165" t="s">
        <v>1850</v>
      </c>
      <c r="G1165">
        <v>800</v>
      </c>
      <c r="H1165" t="s">
        <v>8</v>
      </c>
      <c r="I1165" t="s">
        <v>8</v>
      </c>
      <c r="J1165" t="s">
        <v>8</v>
      </c>
      <c r="K1165" t="s">
        <v>12169</v>
      </c>
    </row>
    <row r="1166" spans="1:11" x14ac:dyDescent="0.25">
      <c r="A1166">
        <v>1814</v>
      </c>
      <c r="B1166" t="s">
        <v>1851</v>
      </c>
      <c r="C1166" t="s">
        <v>1852</v>
      </c>
      <c r="D1166" t="s">
        <v>1853</v>
      </c>
      <c r="E1166" t="s">
        <v>1058</v>
      </c>
      <c r="F1166" t="s">
        <v>1854</v>
      </c>
      <c r="G1166">
        <v>801</v>
      </c>
      <c r="H1166" t="s">
        <v>8</v>
      </c>
      <c r="I1166" t="s">
        <v>8</v>
      </c>
      <c r="J1166" t="s">
        <v>8</v>
      </c>
      <c r="K1166" t="s">
        <v>12169</v>
      </c>
    </row>
    <row r="1167" spans="1:11" x14ac:dyDescent="0.25">
      <c r="A1167">
        <v>1815</v>
      </c>
      <c r="B1167" t="s">
        <v>1855</v>
      </c>
      <c r="C1167" t="s">
        <v>1856</v>
      </c>
      <c r="D1167" t="s">
        <v>147</v>
      </c>
      <c r="E1167" t="s">
        <v>148</v>
      </c>
      <c r="F1167" t="s">
        <v>1197</v>
      </c>
      <c r="G1167">
        <v>802</v>
      </c>
      <c r="H1167" t="s">
        <v>8</v>
      </c>
      <c r="I1167" t="s">
        <v>8</v>
      </c>
      <c r="J1167" t="s">
        <v>8</v>
      </c>
      <c r="K1167" t="s">
        <v>12169</v>
      </c>
    </row>
    <row r="1168" spans="1:11" x14ac:dyDescent="0.25">
      <c r="A1168">
        <v>1815</v>
      </c>
      <c r="B1168" t="s">
        <v>1855</v>
      </c>
      <c r="C1168" t="s">
        <v>1856</v>
      </c>
      <c r="D1168" t="s">
        <v>147</v>
      </c>
      <c r="E1168" t="s">
        <v>148</v>
      </c>
      <c r="F1168" t="s">
        <v>1197</v>
      </c>
      <c r="G1168">
        <v>802</v>
      </c>
      <c r="H1168" t="s">
        <v>8</v>
      </c>
      <c r="I1168" t="s">
        <v>8</v>
      </c>
      <c r="J1168" t="s">
        <v>8</v>
      </c>
      <c r="K1168" t="s">
        <v>12169</v>
      </c>
    </row>
    <row r="1169" spans="1:11" x14ac:dyDescent="0.25">
      <c r="A1169">
        <v>1816</v>
      </c>
      <c r="B1169" t="s">
        <v>1857</v>
      </c>
      <c r="C1169" t="s">
        <v>1858</v>
      </c>
      <c r="D1169" t="s">
        <v>83</v>
      </c>
      <c r="E1169" t="s">
        <v>10</v>
      </c>
      <c r="F1169" t="s">
        <v>84</v>
      </c>
      <c r="G1169">
        <v>803</v>
      </c>
      <c r="H1169" t="s">
        <v>8</v>
      </c>
      <c r="I1169" t="s">
        <v>8</v>
      </c>
      <c r="J1169" t="s">
        <v>8</v>
      </c>
      <c r="K1169" t="s">
        <v>12169</v>
      </c>
    </row>
    <row r="1170" spans="1:11" x14ac:dyDescent="0.25">
      <c r="A1170">
        <v>1816</v>
      </c>
      <c r="B1170" t="s">
        <v>1857</v>
      </c>
      <c r="C1170" t="s">
        <v>1858</v>
      </c>
      <c r="D1170" t="s">
        <v>83</v>
      </c>
      <c r="E1170" t="s">
        <v>10</v>
      </c>
      <c r="F1170" t="s">
        <v>84</v>
      </c>
      <c r="G1170">
        <v>803</v>
      </c>
      <c r="H1170" t="s">
        <v>8</v>
      </c>
      <c r="I1170" t="s">
        <v>8</v>
      </c>
      <c r="J1170" t="s">
        <v>8</v>
      </c>
      <c r="K1170" t="s">
        <v>12169</v>
      </c>
    </row>
    <row r="1171" spans="1:11" x14ac:dyDescent="0.25">
      <c r="A1171">
        <v>1816</v>
      </c>
      <c r="B1171" t="s">
        <v>1857</v>
      </c>
      <c r="C1171" t="s">
        <v>1858</v>
      </c>
      <c r="D1171" t="s">
        <v>83</v>
      </c>
      <c r="E1171" t="s">
        <v>10</v>
      </c>
      <c r="F1171" t="s">
        <v>84</v>
      </c>
      <c r="G1171">
        <v>803</v>
      </c>
      <c r="H1171" t="s">
        <v>8</v>
      </c>
      <c r="I1171" t="s">
        <v>8</v>
      </c>
      <c r="J1171" t="s">
        <v>8</v>
      </c>
      <c r="K1171" t="s">
        <v>12169</v>
      </c>
    </row>
    <row r="1172" spans="1:11" x14ac:dyDescent="0.25">
      <c r="A1172">
        <v>1816</v>
      </c>
      <c r="B1172" t="s">
        <v>1857</v>
      </c>
      <c r="C1172" t="s">
        <v>1858</v>
      </c>
      <c r="D1172" t="s">
        <v>83</v>
      </c>
      <c r="E1172" t="s">
        <v>10</v>
      </c>
      <c r="F1172" t="s">
        <v>84</v>
      </c>
      <c r="G1172">
        <v>803</v>
      </c>
      <c r="H1172" t="s">
        <v>8</v>
      </c>
      <c r="I1172" t="s">
        <v>8</v>
      </c>
      <c r="J1172" t="s">
        <v>8</v>
      </c>
      <c r="K1172" t="s">
        <v>12169</v>
      </c>
    </row>
    <row r="1173" spans="1:11" x14ac:dyDescent="0.25">
      <c r="A1173">
        <v>1816</v>
      </c>
      <c r="B1173" t="s">
        <v>1857</v>
      </c>
      <c r="C1173" t="s">
        <v>1858</v>
      </c>
      <c r="D1173" t="s">
        <v>83</v>
      </c>
      <c r="E1173" t="s">
        <v>10</v>
      </c>
      <c r="F1173" t="s">
        <v>84</v>
      </c>
      <c r="G1173">
        <v>803</v>
      </c>
      <c r="H1173" t="s">
        <v>8</v>
      </c>
      <c r="I1173" t="s">
        <v>8</v>
      </c>
      <c r="J1173" t="s">
        <v>8</v>
      </c>
      <c r="K1173" t="s">
        <v>12169</v>
      </c>
    </row>
    <row r="1174" spans="1:11" x14ac:dyDescent="0.25">
      <c r="A1174">
        <v>1816</v>
      </c>
      <c r="B1174" t="s">
        <v>1857</v>
      </c>
      <c r="C1174" t="s">
        <v>1858</v>
      </c>
      <c r="D1174" t="s">
        <v>83</v>
      </c>
      <c r="E1174" t="s">
        <v>10</v>
      </c>
      <c r="F1174" t="s">
        <v>84</v>
      </c>
      <c r="G1174">
        <v>803</v>
      </c>
      <c r="H1174" t="s">
        <v>8</v>
      </c>
      <c r="I1174" t="s">
        <v>8</v>
      </c>
      <c r="J1174" t="s">
        <v>8</v>
      </c>
      <c r="K1174" t="s">
        <v>12169</v>
      </c>
    </row>
    <row r="1175" spans="1:11" x14ac:dyDescent="0.25">
      <c r="A1175">
        <v>1817</v>
      </c>
      <c r="B1175" t="s">
        <v>1859</v>
      </c>
      <c r="C1175" t="s">
        <v>1860</v>
      </c>
      <c r="D1175" t="s">
        <v>9</v>
      </c>
      <c r="E1175" t="s">
        <v>10</v>
      </c>
      <c r="F1175" t="s">
        <v>229</v>
      </c>
      <c r="G1175">
        <v>804</v>
      </c>
      <c r="H1175" t="s">
        <v>8</v>
      </c>
      <c r="I1175" t="s">
        <v>8</v>
      </c>
      <c r="J1175" t="s">
        <v>8</v>
      </c>
      <c r="K1175" t="s">
        <v>12169</v>
      </c>
    </row>
    <row r="1176" spans="1:11" x14ac:dyDescent="0.25">
      <c r="A1176">
        <v>1817</v>
      </c>
      <c r="B1176" t="s">
        <v>1859</v>
      </c>
      <c r="C1176" t="s">
        <v>1860</v>
      </c>
      <c r="D1176" t="s">
        <v>9</v>
      </c>
      <c r="E1176" t="s">
        <v>10</v>
      </c>
      <c r="F1176" t="s">
        <v>229</v>
      </c>
      <c r="G1176">
        <v>804</v>
      </c>
      <c r="H1176" t="s">
        <v>8</v>
      </c>
      <c r="I1176" t="s">
        <v>8</v>
      </c>
      <c r="J1176" t="s">
        <v>8</v>
      </c>
      <c r="K1176" t="s">
        <v>12169</v>
      </c>
    </row>
    <row r="1177" spans="1:11" x14ac:dyDescent="0.25">
      <c r="A1177">
        <v>1818</v>
      </c>
      <c r="B1177" t="s">
        <v>1861</v>
      </c>
      <c r="C1177" t="s">
        <v>1862</v>
      </c>
      <c r="D1177" t="s">
        <v>36</v>
      </c>
      <c r="E1177" t="s">
        <v>10</v>
      </c>
      <c r="F1177" t="s">
        <v>406</v>
      </c>
      <c r="G1177">
        <v>805</v>
      </c>
      <c r="H1177" t="s">
        <v>8</v>
      </c>
      <c r="I1177" t="s">
        <v>8</v>
      </c>
      <c r="J1177" t="s">
        <v>8</v>
      </c>
      <c r="K1177" t="s">
        <v>12169</v>
      </c>
    </row>
    <row r="1178" spans="1:11" x14ac:dyDescent="0.25">
      <c r="A1178">
        <v>1818</v>
      </c>
      <c r="B1178" t="s">
        <v>1861</v>
      </c>
      <c r="C1178" t="s">
        <v>1862</v>
      </c>
      <c r="D1178" t="s">
        <v>36</v>
      </c>
      <c r="E1178" t="s">
        <v>10</v>
      </c>
      <c r="F1178" t="s">
        <v>406</v>
      </c>
      <c r="G1178">
        <v>805</v>
      </c>
      <c r="H1178" t="s">
        <v>8</v>
      </c>
      <c r="I1178" t="s">
        <v>8</v>
      </c>
      <c r="J1178" t="s">
        <v>8</v>
      </c>
      <c r="K1178" t="s">
        <v>12169</v>
      </c>
    </row>
    <row r="1179" spans="1:11" x14ac:dyDescent="0.25">
      <c r="A1179">
        <v>1818</v>
      </c>
      <c r="B1179" t="s">
        <v>1861</v>
      </c>
      <c r="C1179" t="s">
        <v>1862</v>
      </c>
      <c r="D1179" t="s">
        <v>36</v>
      </c>
      <c r="E1179" t="s">
        <v>10</v>
      </c>
      <c r="F1179" t="s">
        <v>406</v>
      </c>
      <c r="G1179">
        <v>805</v>
      </c>
      <c r="H1179" t="s">
        <v>8</v>
      </c>
      <c r="I1179" t="s">
        <v>8</v>
      </c>
      <c r="J1179" t="s">
        <v>8</v>
      </c>
      <c r="K1179" t="s">
        <v>12169</v>
      </c>
    </row>
    <row r="1180" spans="1:11" x14ac:dyDescent="0.25">
      <c r="A1180">
        <v>1819</v>
      </c>
      <c r="B1180" t="s">
        <v>1863</v>
      </c>
      <c r="C1180" t="s">
        <v>1864</v>
      </c>
      <c r="D1180" t="s">
        <v>9</v>
      </c>
      <c r="E1180" t="s">
        <v>10</v>
      </c>
      <c r="F1180" t="s">
        <v>229</v>
      </c>
      <c r="G1180">
        <v>806</v>
      </c>
      <c r="H1180" t="s">
        <v>8</v>
      </c>
      <c r="I1180" t="s">
        <v>8</v>
      </c>
      <c r="J1180" t="s">
        <v>8</v>
      </c>
      <c r="K1180" t="s">
        <v>12169</v>
      </c>
    </row>
    <row r="1181" spans="1:11" x14ac:dyDescent="0.25">
      <c r="A1181">
        <v>1819</v>
      </c>
      <c r="B1181" t="s">
        <v>1863</v>
      </c>
      <c r="C1181" t="s">
        <v>1864</v>
      </c>
      <c r="D1181" t="s">
        <v>9</v>
      </c>
      <c r="E1181" t="s">
        <v>10</v>
      </c>
      <c r="F1181" t="s">
        <v>229</v>
      </c>
      <c r="G1181">
        <v>806</v>
      </c>
      <c r="H1181" t="s">
        <v>8</v>
      </c>
      <c r="I1181" t="s">
        <v>8</v>
      </c>
      <c r="J1181" t="s">
        <v>8</v>
      </c>
      <c r="K1181" t="s">
        <v>12169</v>
      </c>
    </row>
    <row r="1182" spans="1:11" x14ac:dyDescent="0.25">
      <c r="A1182">
        <v>1819</v>
      </c>
      <c r="B1182" t="s">
        <v>1863</v>
      </c>
      <c r="C1182" t="s">
        <v>1864</v>
      </c>
      <c r="D1182" t="s">
        <v>9</v>
      </c>
      <c r="E1182" t="s">
        <v>10</v>
      </c>
      <c r="F1182" t="s">
        <v>229</v>
      </c>
      <c r="G1182">
        <v>806</v>
      </c>
      <c r="H1182" t="s">
        <v>8</v>
      </c>
      <c r="I1182" t="s">
        <v>8</v>
      </c>
      <c r="J1182" t="s">
        <v>8</v>
      </c>
      <c r="K1182" t="s">
        <v>12169</v>
      </c>
    </row>
    <row r="1183" spans="1:11" x14ac:dyDescent="0.25">
      <c r="A1183">
        <v>1820</v>
      </c>
      <c r="B1183" t="s">
        <v>1865</v>
      </c>
      <c r="C1183" t="s">
        <v>1866</v>
      </c>
      <c r="D1183" t="s">
        <v>279</v>
      </c>
      <c r="E1183" t="s">
        <v>10</v>
      </c>
      <c r="F1183" t="s">
        <v>280</v>
      </c>
      <c r="G1183">
        <v>807</v>
      </c>
      <c r="H1183" t="s">
        <v>8</v>
      </c>
      <c r="I1183" t="s">
        <v>8</v>
      </c>
      <c r="J1183" t="s">
        <v>8</v>
      </c>
      <c r="K1183" t="s">
        <v>12169</v>
      </c>
    </row>
    <row r="1184" spans="1:11" x14ac:dyDescent="0.25">
      <c r="A1184">
        <v>1822</v>
      </c>
      <c r="B1184" t="s">
        <v>1868</v>
      </c>
      <c r="C1184" t="s">
        <v>1867</v>
      </c>
      <c r="D1184" t="s">
        <v>279</v>
      </c>
      <c r="E1184" t="s">
        <v>10</v>
      </c>
      <c r="F1184" t="s">
        <v>280</v>
      </c>
      <c r="G1184">
        <v>809</v>
      </c>
      <c r="H1184" t="s">
        <v>8</v>
      </c>
      <c r="I1184" t="s">
        <v>8</v>
      </c>
      <c r="J1184" t="s">
        <v>8</v>
      </c>
      <c r="K1184" t="s">
        <v>12169</v>
      </c>
    </row>
    <row r="1185" spans="1:11" x14ac:dyDescent="0.25">
      <c r="A1185">
        <v>1822</v>
      </c>
      <c r="B1185" t="s">
        <v>1868</v>
      </c>
      <c r="C1185" t="s">
        <v>1867</v>
      </c>
      <c r="D1185" t="s">
        <v>279</v>
      </c>
      <c r="E1185" t="s">
        <v>10</v>
      </c>
      <c r="F1185" t="s">
        <v>280</v>
      </c>
      <c r="G1185">
        <v>809</v>
      </c>
      <c r="H1185" t="s">
        <v>8</v>
      </c>
      <c r="I1185" t="s">
        <v>8</v>
      </c>
      <c r="J1185" t="s">
        <v>8</v>
      </c>
      <c r="K1185" t="s">
        <v>12169</v>
      </c>
    </row>
    <row r="1186" spans="1:11" x14ac:dyDescent="0.25">
      <c r="A1186">
        <v>1822</v>
      </c>
      <c r="B1186" t="s">
        <v>1868</v>
      </c>
      <c r="C1186" t="s">
        <v>1867</v>
      </c>
      <c r="D1186" t="s">
        <v>279</v>
      </c>
      <c r="E1186" t="s">
        <v>10</v>
      </c>
      <c r="F1186" t="s">
        <v>280</v>
      </c>
      <c r="G1186">
        <v>809</v>
      </c>
      <c r="H1186" t="s">
        <v>8</v>
      </c>
      <c r="I1186" t="s">
        <v>8</v>
      </c>
      <c r="J1186" t="s">
        <v>8</v>
      </c>
      <c r="K1186" t="s">
        <v>12169</v>
      </c>
    </row>
    <row r="1187" spans="1:11" x14ac:dyDescent="0.25">
      <c r="A1187">
        <v>1825</v>
      </c>
      <c r="B1187" t="s">
        <v>11418</v>
      </c>
      <c r="C1187" t="s">
        <v>11419</v>
      </c>
      <c r="D1187" t="s">
        <v>9</v>
      </c>
      <c r="E1187" t="s">
        <v>10</v>
      </c>
      <c r="F1187" t="s">
        <v>739</v>
      </c>
      <c r="G1187">
        <v>811</v>
      </c>
      <c r="H1187" t="s">
        <v>8</v>
      </c>
      <c r="I1187" t="s">
        <v>8</v>
      </c>
      <c r="J1187" t="s">
        <v>8</v>
      </c>
      <c r="K1187" t="s">
        <v>12169</v>
      </c>
    </row>
    <row r="1188" spans="1:11" x14ac:dyDescent="0.25">
      <c r="A1188">
        <v>1825</v>
      </c>
      <c r="B1188" t="s">
        <v>11418</v>
      </c>
      <c r="C1188" t="s">
        <v>11419</v>
      </c>
      <c r="D1188" t="s">
        <v>9</v>
      </c>
      <c r="E1188" t="s">
        <v>10</v>
      </c>
      <c r="F1188" t="s">
        <v>739</v>
      </c>
      <c r="G1188">
        <v>811</v>
      </c>
      <c r="H1188" t="s">
        <v>8</v>
      </c>
      <c r="I1188" t="s">
        <v>8</v>
      </c>
      <c r="J1188" t="s">
        <v>8</v>
      </c>
      <c r="K1188" t="s">
        <v>12169</v>
      </c>
    </row>
    <row r="1189" spans="1:11" x14ac:dyDescent="0.25">
      <c r="A1189">
        <v>1827</v>
      </c>
      <c r="B1189" t="s">
        <v>1873</v>
      </c>
      <c r="C1189" t="s">
        <v>1874</v>
      </c>
      <c r="D1189" t="s">
        <v>1875</v>
      </c>
      <c r="E1189" t="s">
        <v>1876</v>
      </c>
      <c r="F1189" t="s">
        <v>1877</v>
      </c>
      <c r="G1189">
        <v>813</v>
      </c>
      <c r="H1189" t="s">
        <v>8</v>
      </c>
      <c r="I1189" t="s">
        <v>8</v>
      </c>
      <c r="J1189" t="s">
        <v>8</v>
      </c>
      <c r="K1189" t="s">
        <v>12169</v>
      </c>
    </row>
    <row r="1190" spans="1:11" x14ac:dyDescent="0.25">
      <c r="A1190">
        <v>1828</v>
      </c>
      <c r="B1190" t="s">
        <v>1878</v>
      </c>
      <c r="C1190" t="s">
        <v>1879</v>
      </c>
      <c r="D1190" t="s">
        <v>1880</v>
      </c>
      <c r="E1190" t="s">
        <v>1881</v>
      </c>
      <c r="F1190" t="s">
        <v>1882</v>
      </c>
      <c r="G1190">
        <v>814</v>
      </c>
      <c r="H1190" t="s">
        <v>8</v>
      </c>
      <c r="I1190" t="s">
        <v>8</v>
      </c>
      <c r="J1190" t="s">
        <v>8</v>
      </c>
      <c r="K1190" t="s">
        <v>12169</v>
      </c>
    </row>
    <row r="1191" spans="1:11" x14ac:dyDescent="0.25">
      <c r="A1191">
        <v>1829</v>
      </c>
      <c r="B1191" t="s">
        <v>1883</v>
      </c>
      <c r="C1191" t="s">
        <v>1884</v>
      </c>
      <c r="D1191" t="s">
        <v>36</v>
      </c>
      <c r="E1191" t="s">
        <v>10</v>
      </c>
      <c r="F1191" t="s">
        <v>40</v>
      </c>
      <c r="G1191">
        <v>815</v>
      </c>
      <c r="H1191" t="s">
        <v>8</v>
      </c>
      <c r="I1191" t="s">
        <v>8</v>
      </c>
      <c r="J1191" t="s">
        <v>8</v>
      </c>
      <c r="K1191" t="s">
        <v>12169</v>
      </c>
    </row>
    <row r="1192" spans="1:11" x14ac:dyDescent="0.25">
      <c r="A1192">
        <v>1830</v>
      </c>
      <c r="B1192" t="s">
        <v>1885</v>
      </c>
      <c r="C1192" t="s">
        <v>1886</v>
      </c>
      <c r="D1192" t="s">
        <v>522</v>
      </c>
      <c r="E1192" t="s">
        <v>10</v>
      </c>
      <c r="F1192" t="s">
        <v>40</v>
      </c>
      <c r="G1192">
        <v>816</v>
      </c>
      <c r="H1192" t="s">
        <v>8</v>
      </c>
      <c r="I1192" t="s">
        <v>8</v>
      </c>
      <c r="J1192" t="s">
        <v>8</v>
      </c>
      <c r="K1192" t="s">
        <v>12169</v>
      </c>
    </row>
    <row r="1193" spans="1:11" x14ac:dyDescent="0.25">
      <c r="A1193">
        <v>1831</v>
      </c>
      <c r="B1193" t="s">
        <v>1887</v>
      </c>
      <c r="C1193" t="s">
        <v>1888</v>
      </c>
      <c r="D1193" t="s">
        <v>535</v>
      </c>
      <c r="E1193" t="s">
        <v>10</v>
      </c>
      <c r="F1193" t="s">
        <v>536</v>
      </c>
      <c r="G1193">
        <v>817</v>
      </c>
      <c r="H1193" t="s">
        <v>8</v>
      </c>
      <c r="I1193" t="s">
        <v>8</v>
      </c>
      <c r="J1193" t="s">
        <v>8</v>
      </c>
      <c r="K1193" t="s">
        <v>12169</v>
      </c>
    </row>
    <row r="1194" spans="1:11" x14ac:dyDescent="0.25">
      <c r="A1194">
        <v>1832</v>
      </c>
      <c r="B1194" t="s">
        <v>1889</v>
      </c>
      <c r="C1194" t="s">
        <v>1890</v>
      </c>
      <c r="D1194" t="s">
        <v>36</v>
      </c>
      <c r="E1194" t="s">
        <v>10</v>
      </c>
      <c r="F1194" t="s">
        <v>406</v>
      </c>
      <c r="G1194">
        <v>818</v>
      </c>
      <c r="H1194" t="s">
        <v>8</v>
      </c>
      <c r="I1194" t="s">
        <v>8</v>
      </c>
      <c r="J1194" t="s">
        <v>8</v>
      </c>
      <c r="K1194" t="s">
        <v>12169</v>
      </c>
    </row>
    <row r="1195" spans="1:11" x14ac:dyDescent="0.25">
      <c r="A1195">
        <v>1833</v>
      </c>
      <c r="B1195" t="s">
        <v>1891</v>
      </c>
      <c r="C1195" t="s">
        <v>1892</v>
      </c>
      <c r="D1195" t="s">
        <v>1893</v>
      </c>
      <c r="E1195" t="s">
        <v>1894</v>
      </c>
      <c r="F1195" t="s">
        <v>1895</v>
      </c>
      <c r="G1195">
        <v>819</v>
      </c>
      <c r="H1195" t="s">
        <v>8</v>
      </c>
      <c r="I1195" t="s">
        <v>8</v>
      </c>
      <c r="J1195" t="s">
        <v>8</v>
      </c>
      <c r="K1195" t="s">
        <v>12169</v>
      </c>
    </row>
    <row r="1196" spans="1:11" x14ac:dyDescent="0.25">
      <c r="A1196">
        <v>1834</v>
      </c>
      <c r="B1196" t="s">
        <v>1896</v>
      </c>
      <c r="C1196" t="s">
        <v>1897</v>
      </c>
      <c r="D1196" t="s">
        <v>83</v>
      </c>
      <c r="E1196" t="s">
        <v>10</v>
      </c>
      <c r="F1196" t="s">
        <v>84</v>
      </c>
      <c r="G1196">
        <v>820</v>
      </c>
      <c r="H1196" t="s">
        <v>8</v>
      </c>
      <c r="I1196" t="s">
        <v>8</v>
      </c>
      <c r="J1196" t="s">
        <v>8</v>
      </c>
      <c r="K1196" t="s">
        <v>12169</v>
      </c>
    </row>
    <row r="1197" spans="1:11" x14ac:dyDescent="0.25">
      <c r="A1197">
        <v>1835</v>
      </c>
      <c r="B1197" t="s">
        <v>1898</v>
      </c>
      <c r="C1197" t="s">
        <v>1899</v>
      </c>
      <c r="D1197" t="s">
        <v>1900</v>
      </c>
      <c r="E1197" t="s">
        <v>133</v>
      </c>
      <c r="F1197" t="s">
        <v>1901</v>
      </c>
      <c r="G1197">
        <v>821</v>
      </c>
      <c r="H1197" t="s">
        <v>8</v>
      </c>
      <c r="I1197" t="s">
        <v>8</v>
      </c>
      <c r="J1197" t="s">
        <v>8</v>
      </c>
      <c r="K1197" t="s">
        <v>12169</v>
      </c>
    </row>
    <row r="1198" spans="1:11" x14ac:dyDescent="0.25">
      <c r="A1198">
        <v>1836</v>
      </c>
      <c r="B1198" t="s">
        <v>1902</v>
      </c>
      <c r="C1198" t="s">
        <v>1903</v>
      </c>
      <c r="D1198" t="s">
        <v>24</v>
      </c>
      <c r="E1198" t="s">
        <v>25</v>
      </c>
      <c r="F1198" t="s">
        <v>683</v>
      </c>
      <c r="G1198">
        <v>822</v>
      </c>
      <c r="H1198" t="s">
        <v>8</v>
      </c>
      <c r="I1198" t="s">
        <v>8</v>
      </c>
      <c r="J1198" t="s">
        <v>8</v>
      </c>
      <c r="K1198" t="s">
        <v>12169</v>
      </c>
    </row>
    <row r="1199" spans="1:11" x14ac:dyDescent="0.25">
      <c r="A1199">
        <v>1837</v>
      </c>
      <c r="B1199" t="s">
        <v>1904</v>
      </c>
      <c r="C1199" t="s">
        <v>9139</v>
      </c>
      <c r="D1199" t="s">
        <v>83</v>
      </c>
      <c r="E1199" t="s">
        <v>10</v>
      </c>
      <c r="F1199" t="s">
        <v>84</v>
      </c>
      <c r="G1199">
        <v>823</v>
      </c>
      <c r="H1199" t="s">
        <v>8</v>
      </c>
      <c r="I1199" t="s">
        <v>8</v>
      </c>
      <c r="J1199" t="s">
        <v>8</v>
      </c>
      <c r="K1199" t="s">
        <v>12169</v>
      </c>
    </row>
    <row r="1200" spans="1:11" x14ac:dyDescent="0.25">
      <c r="A1200">
        <v>1838</v>
      </c>
      <c r="B1200" t="s">
        <v>1905</v>
      </c>
      <c r="C1200" t="s">
        <v>1906</v>
      </c>
      <c r="D1200" t="s">
        <v>1907</v>
      </c>
      <c r="E1200" t="s">
        <v>501</v>
      </c>
      <c r="F1200" t="s">
        <v>1908</v>
      </c>
      <c r="G1200">
        <v>824</v>
      </c>
      <c r="H1200" t="s">
        <v>8</v>
      </c>
      <c r="I1200" t="s">
        <v>8</v>
      </c>
      <c r="J1200" t="s">
        <v>8</v>
      </c>
      <c r="K1200" t="s">
        <v>12169</v>
      </c>
    </row>
    <row r="1201" spans="1:11" x14ac:dyDescent="0.25">
      <c r="A1201">
        <v>1839</v>
      </c>
      <c r="B1201" t="s">
        <v>1909</v>
      </c>
      <c r="C1201" t="s">
        <v>1910</v>
      </c>
      <c r="D1201" t="s">
        <v>129</v>
      </c>
      <c r="E1201" t="s">
        <v>10</v>
      </c>
      <c r="F1201" t="s">
        <v>273</v>
      </c>
      <c r="G1201">
        <v>825</v>
      </c>
      <c r="H1201" t="s">
        <v>8</v>
      </c>
      <c r="I1201" t="s">
        <v>8</v>
      </c>
      <c r="J1201" t="s">
        <v>8</v>
      </c>
      <c r="K1201" t="s">
        <v>12169</v>
      </c>
    </row>
    <row r="1202" spans="1:11" x14ac:dyDescent="0.25">
      <c r="A1202">
        <v>1840</v>
      </c>
      <c r="B1202" t="s">
        <v>1911</v>
      </c>
      <c r="C1202" t="s">
        <v>1912</v>
      </c>
      <c r="D1202" t="s">
        <v>9</v>
      </c>
      <c r="E1202" t="s">
        <v>10</v>
      </c>
      <c r="F1202" t="s">
        <v>198</v>
      </c>
      <c r="G1202">
        <v>826</v>
      </c>
      <c r="H1202" t="s">
        <v>8</v>
      </c>
      <c r="I1202" t="s">
        <v>8</v>
      </c>
      <c r="J1202" t="s">
        <v>8</v>
      </c>
      <c r="K1202" t="s">
        <v>12169</v>
      </c>
    </row>
    <row r="1203" spans="1:11" x14ac:dyDescent="0.25">
      <c r="A1203">
        <v>1840</v>
      </c>
      <c r="B1203" t="s">
        <v>1911</v>
      </c>
      <c r="C1203" t="s">
        <v>1912</v>
      </c>
      <c r="D1203" t="s">
        <v>9</v>
      </c>
      <c r="E1203" t="s">
        <v>10</v>
      </c>
      <c r="F1203" t="s">
        <v>198</v>
      </c>
      <c r="G1203">
        <v>826</v>
      </c>
      <c r="H1203" t="s">
        <v>8</v>
      </c>
      <c r="I1203" t="s">
        <v>8</v>
      </c>
      <c r="J1203" t="s">
        <v>8</v>
      </c>
      <c r="K1203" t="s">
        <v>12169</v>
      </c>
    </row>
    <row r="1204" spans="1:11" x14ac:dyDescent="0.25">
      <c r="A1204">
        <v>1841</v>
      </c>
      <c r="B1204" t="s">
        <v>1913</v>
      </c>
      <c r="C1204" t="s">
        <v>1914</v>
      </c>
      <c r="D1204" t="s">
        <v>237</v>
      </c>
      <c r="E1204" t="s">
        <v>10</v>
      </c>
      <c r="F1204" t="s">
        <v>80</v>
      </c>
      <c r="G1204">
        <v>827</v>
      </c>
      <c r="H1204" t="s">
        <v>8</v>
      </c>
      <c r="I1204" t="s">
        <v>8</v>
      </c>
      <c r="J1204" t="s">
        <v>8</v>
      </c>
      <c r="K1204" t="s">
        <v>12169</v>
      </c>
    </row>
    <row r="1205" spans="1:11" x14ac:dyDescent="0.25">
      <c r="A1205">
        <v>1842</v>
      </c>
      <c r="B1205" t="s">
        <v>1915</v>
      </c>
      <c r="C1205" t="s">
        <v>1916</v>
      </c>
      <c r="D1205" t="s">
        <v>323</v>
      </c>
      <c r="E1205" t="s">
        <v>10</v>
      </c>
      <c r="F1205" t="s">
        <v>37</v>
      </c>
      <c r="G1205">
        <v>828</v>
      </c>
      <c r="H1205" t="s">
        <v>8</v>
      </c>
      <c r="I1205" t="s">
        <v>8</v>
      </c>
      <c r="J1205" t="s">
        <v>8</v>
      </c>
      <c r="K1205" t="s">
        <v>12169</v>
      </c>
    </row>
    <row r="1206" spans="1:11" x14ac:dyDescent="0.25">
      <c r="A1206">
        <v>1842</v>
      </c>
      <c r="B1206" t="s">
        <v>1915</v>
      </c>
      <c r="C1206" t="s">
        <v>1916</v>
      </c>
      <c r="D1206" t="s">
        <v>323</v>
      </c>
      <c r="E1206" t="s">
        <v>10</v>
      </c>
      <c r="F1206" t="s">
        <v>37</v>
      </c>
      <c r="G1206">
        <v>828</v>
      </c>
      <c r="H1206" t="s">
        <v>8</v>
      </c>
      <c r="I1206" t="s">
        <v>8</v>
      </c>
      <c r="J1206" t="s">
        <v>8</v>
      </c>
      <c r="K1206" t="s">
        <v>12169</v>
      </c>
    </row>
    <row r="1207" spans="1:11" x14ac:dyDescent="0.25">
      <c r="A1207">
        <v>1842</v>
      </c>
      <c r="B1207" t="s">
        <v>1915</v>
      </c>
      <c r="C1207" t="s">
        <v>1916</v>
      </c>
      <c r="D1207" t="s">
        <v>323</v>
      </c>
      <c r="E1207" t="s">
        <v>10</v>
      </c>
      <c r="F1207" t="s">
        <v>37</v>
      </c>
      <c r="G1207">
        <v>828</v>
      </c>
      <c r="H1207" t="s">
        <v>8</v>
      </c>
      <c r="I1207" t="s">
        <v>8</v>
      </c>
      <c r="J1207" t="s">
        <v>8</v>
      </c>
      <c r="K1207" t="s">
        <v>12169</v>
      </c>
    </row>
    <row r="1208" spans="1:11" x14ac:dyDescent="0.25">
      <c r="A1208">
        <v>1842</v>
      </c>
      <c r="B1208" t="s">
        <v>1915</v>
      </c>
      <c r="C1208" t="s">
        <v>1916</v>
      </c>
      <c r="D1208" t="s">
        <v>323</v>
      </c>
      <c r="E1208" t="s">
        <v>10</v>
      </c>
      <c r="F1208" t="s">
        <v>37</v>
      </c>
      <c r="G1208">
        <v>828</v>
      </c>
      <c r="H1208" t="s">
        <v>8</v>
      </c>
      <c r="I1208" t="s">
        <v>8</v>
      </c>
      <c r="J1208" t="s">
        <v>8</v>
      </c>
      <c r="K1208" t="s">
        <v>12169</v>
      </c>
    </row>
    <row r="1209" spans="1:11" x14ac:dyDescent="0.25">
      <c r="A1209">
        <v>1843</v>
      </c>
      <c r="B1209" t="s">
        <v>1917</v>
      </c>
      <c r="C1209" t="s">
        <v>9269</v>
      </c>
      <c r="D1209" t="s">
        <v>258</v>
      </c>
      <c r="E1209" t="s">
        <v>10</v>
      </c>
      <c r="F1209" t="s">
        <v>259</v>
      </c>
      <c r="G1209">
        <v>829</v>
      </c>
      <c r="H1209" t="s">
        <v>8</v>
      </c>
      <c r="I1209" t="s">
        <v>8</v>
      </c>
      <c r="J1209" t="s">
        <v>8</v>
      </c>
      <c r="K1209" t="s">
        <v>12169</v>
      </c>
    </row>
    <row r="1210" spans="1:11" x14ac:dyDescent="0.25">
      <c r="A1210">
        <v>1843</v>
      </c>
      <c r="B1210" t="s">
        <v>1917</v>
      </c>
      <c r="C1210" t="s">
        <v>9269</v>
      </c>
      <c r="D1210" t="s">
        <v>258</v>
      </c>
      <c r="E1210" t="s">
        <v>10</v>
      </c>
      <c r="F1210" t="s">
        <v>259</v>
      </c>
      <c r="G1210">
        <v>829</v>
      </c>
      <c r="H1210" t="s">
        <v>8</v>
      </c>
      <c r="I1210" t="s">
        <v>8</v>
      </c>
      <c r="J1210" t="s">
        <v>8</v>
      </c>
      <c r="K1210" t="s">
        <v>12169</v>
      </c>
    </row>
    <row r="1211" spans="1:11" x14ac:dyDescent="0.25">
      <c r="A1211">
        <v>1844</v>
      </c>
      <c r="B1211" t="s">
        <v>1918</v>
      </c>
      <c r="C1211" t="s">
        <v>1919</v>
      </c>
      <c r="D1211" t="s">
        <v>36</v>
      </c>
      <c r="E1211" t="s">
        <v>10</v>
      </c>
      <c r="F1211" t="s">
        <v>40</v>
      </c>
      <c r="G1211">
        <v>830</v>
      </c>
      <c r="H1211" t="s">
        <v>8</v>
      </c>
      <c r="I1211" t="s">
        <v>8</v>
      </c>
      <c r="J1211" t="s">
        <v>8</v>
      </c>
      <c r="K1211" t="s">
        <v>12169</v>
      </c>
    </row>
    <row r="1212" spans="1:11" x14ac:dyDescent="0.25">
      <c r="A1212">
        <v>1845</v>
      </c>
      <c r="B1212" t="s">
        <v>1920</v>
      </c>
      <c r="C1212" t="s">
        <v>1921</v>
      </c>
      <c r="D1212" t="s">
        <v>1922</v>
      </c>
      <c r="E1212" t="s">
        <v>25</v>
      </c>
      <c r="F1212" t="s">
        <v>1923</v>
      </c>
      <c r="G1212">
        <v>831</v>
      </c>
      <c r="H1212" t="s">
        <v>8</v>
      </c>
      <c r="I1212" t="s">
        <v>8</v>
      </c>
      <c r="J1212" t="s">
        <v>8</v>
      </c>
      <c r="K1212" t="s">
        <v>12169</v>
      </c>
    </row>
    <row r="1213" spans="1:11" x14ac:dyDescent="0.25">
      <c r="A1213">
        <v>1846</v>
      </c>
      <c r="B1213" t="s">
        <v>1924</v>
      </c>
      <c r="C1213" t="s">
        <v>1925</v>
      </c>
      <c r="D1213" t="s">
        <v>36</v>
      </c>
      <c r="E1213" t="s">
        <v>10</v>
      </c>
      <c r="F1213" t="s">
        <v>40</v>
      </c>
      <c r="G1213">
        <v>832</v>
      </c>
      <c r="H1213" t="s">
        <v>8</v>
      </c>
      <c r="I1213" t="s">
        <v>8</v>
      </c>
      <c r="J1213" t="s">
        <v>8</v>
      </c>
      <c r="K1213" t="s">
        <v>12169</v>
      </c>
    </row>
    <row r="1214" spans="1:11" x14ac:dyDescent="0.25">
      <c r="A1214">
        <v>1847</v>
      </c>
      <c r="B1214" t="s">
        <v>1926</v>
      </c>
      <c r="C1214" t="s">
        <v>1927</v>
      </c>
      <c r="D1214" t="s">
        <v>1928</v>
      </c>
      <c r="E1214" t="s">
        <v>1055</v>
      </c>
      <c r="F1214" t="s">
        <v>1929</v>
      </c>
      <c r="G1214">
        <v>833</v>
      </c>
      <c r="H1214" t="s">
        <v>8</v>
      </c>
      <c r="I1214" t="s">
        <v>8</v>
      </c>
      <c r="J1214" t="s">
        <v>8</v>
      </c>
      <c r="K1214" t="s">
        <v>12169</v>
      </c>
    </row>
    <row r="1215" spans="1:11" x14ac:dyDescent="0.25">
      <c r="A1215">
        <v>1847</v>
      </c>
      <c r="B1215" t="s">
        <v>1926</v>
      </c>
      <c r="C1215" t="s">
        <v>1927</v>
      </c>
      <c r="D1215" t="s">
        <v>1928</v>
      </c>
      <c r="E1215" t="s">
        <v>1055</v>
      </c>
      <c r="F1215" t="s">
        <v>1929</v>
      </c>
      <c r="G1215">
        <v>833</v>
      </c>
      <c r="H1215" t="s">
        <v>8</v>
      </c>
      <c r="I1215" t="s">
        <v>8</v>
      </c>
      <c r="J1215" t="s">
        <v>8</v>
      </c>
      <c r="K1215" t="s">
        <v>12169</v>
      </c>
    </row>
    <row r="1216" spans="1:11" x14ac:dyDescent="0.25">
      <c r="A1216">
        <v>1847</v>
      </c>
      <c r="B1216" t="s">
        <v>1926</v>
      </c>
      <c r="C1216" t="s">
        <v>1927</v>
      </c>
      <c r="D1216" t="s">
        <v>1928</v>
      </c>
      <c r="E1216" t="s">
        <v>1055</v>
      </c>
      <c r="F1216" t="s">
        <v>1929</v>
      </c>
      <c r="G1216">
        <v>833</v>
      </c>
      <c r="H1216" t="s">
        <v>8</v>
      </c>
      <c r="I1216" t="s">
        <v>8</v>
      </c>
      <c r="J1216" t="s">
        <v>8</v>
      </c>
      <c r="K1216" t="s">
        <v>12169</v>
      </c>
    </row>
    <row r="1217" spans="1:11" x14ac:dyDescent="0.25">
      <c r="A1217">
        <v>1848</v>
      </c>
      <c r="B1217" t="s">
        <v>1930</v>
      </c>
      <c r="C1217" t="s">
        <v>1931</v>
      </c>
      <c r="D1217" t="s">
        <v>218</v>
      </c>
      <c r="E1217" t="s">
        <v>10</v>
      </c>
      <c r="F1217" t="s">
        <v>80</v>
      </c>
      <c r="G1217">
        <v>834</v>
      </c>
      <c r="H1217" t="s">
        <v>8</v>
      </c>
      <c r="I1217" t="s">
        <v>8</v>
      </c>
      <c r="J1217" t="s">
        <v>8</v>
      </c>
      <c r="K1217" t="s">
        <v>12169</v>
      </c>
    </row>
    <row r="1218" spans="1:11" x14ac:dyDescent="0.25">
      <c r="A1218">
        <v>1849</v>
      </c>
      <c r="B1218" t="s">
        <v>1932</v>
      </c>
      <c r="C1218" t="s">
        <v>1933</v>
      </c>
      <c r="D1218" t="s">
        <v>258</v>
      </c>
      <c r="E1218" t="s">
        <v>10</v>
      </c>
      <c r="F1218" t="s">
        <v>1657</v>
      </c>
      <c r="G1218">
        <v>835</v>
      </c>
      <c r="H1218" t="s">
        <v>8</v>
      </c>
      <c r="I1218" t="s">
        <v>8</v>
      </c>
      <c r="J1218" t="s">
        <v>8</v>
      </c>
      <c r="K1218" t="s">
        <v>12169</v>
      </c>
    </row>
    <row r="1219" spans="1:11" x14ac:dyDescent="0.25">
      <c r="A1219">
        <v>1850</v>
      </c>
      <c r="B1219" t="s">
        <v>1934</v>
      </c>
      <c r="C1219" t="s">
        <v>1935</v>
      </c>
      <c r="D1219" t="s">
        <v>36</v>
      </c>
      <c r="E1219" t="s">
        <v>10</v>
      </c>
      <c r="F1219" t="s">
        <v>37</v>
      </c>
      <c r="G1219">
        <v>836</v>
      </c>
      <c r="H1219" t="s">
        <v>8</v>
      </c>
      <c r="I1219" t="s">
        <v>8</v>
      </c>
      <c r="J1219" t="s">
        <v>8</v>
      </c>
      <c r="K1219" t="s">
        <v>12169</v>
      </c>
    </row>
    <row r="1220" spans="1:11" x14ac:dyDescent="0.25">
      <c r="A1220">
        <v>1850</v>
      </c>
      <c r="B1220" t="s">
        <v>1934</v>
      </c>
      <c r="C1220" t="s">
        <v>1935</v>
      </c>
      <c r="D1220" t="s">
        <v>36</v>
      </c>
      <c r="E1220" t="s">
        <v>10</v>
      </c>
      <c r="F1220" t="s">
        <v>37</v>
      </c>
      <c r="G1220">
        <v>836</v>
      </c>
      <c r="H1220" t="s">
        <v>8</v>
      </c>
      <c r="I1220" t="s">
        <v>8</v>
      </c>
      <c r="J1220" t="s">
        <v>8</v>
      </c>
      <c r="K1220" t="s">
        <v>12169</v>
      </c>
    </row>
    <row r="1221" spans="1:11" x14ac:dyDescent="0.25">
      <c r="A1221">
        <v>1850</v>
      </c>
      <c r="B1221" t="s">
        <v>1934</v>
      </c>
      <c r="C1221" t="s">
        <v>1935</v>
      </c>
      <c r="D1221" t="s">
        <v>36</v>
      </c>
      <c r="E1221" t="s">
        <v>10</v>
      </c>
      <c r="F1221" t="s">
        <v>37</v>
      </c>
      <c r="G1221">
        <v>836</v>
      </c>
      <c r="H1221" t="s">
        <v>8</v>
      </c>
      <c r="I1221" t="s">
        <v>8</v>
      </c>
      <c r="J1221" t="s">
        <v>8</v>
      </c>
      <c r="K1221" t="s">
        <v>12169</v>
      </c>
    </row>
    <row r="1222" spans="1:11" x14ac:dyDescent="0.25">
      <c r="A1222">
        <v>1850</v>
      </c>
      <c r="B1222" t="s">
        <v>1934</v>
      </c>
      <c r="C1222" t="s">
        <v>1935</v>
      </c>
      <c r="D1222" t="s">
        <v>36</v>
      </c>
      <c r="E1222" t="s">
        <v>10</v>
      </c>
      <c r="F1222" t="s">
        <v>37</v>
      </c>
      <c r="G1222">
        <v>836</v>
      </c>
      <c r="H1222" t="s">
        <v>8</v>
      </c>
      <c r="I1222" t="s">
        <v>8</v>
      </c>
      <c r="J1222" t="s">
        <v>8</v>
      </c>
      <c r="K1222" t="s">
        <v>12169</v>
      </c>
    </row>
    <row r="1223" spans="1:11" x14ac:dyDescent="0.25">
      <c r="A1223">
        <v>1851</v>
      </c>
      <c r="B1223" t="s">
        <v>1936</v>
      </c>
      <c r="C1223" t="s">
        <v>1937</v>
      </c>
      <c r="D1223" t="s">
        <v>1938</v>
      </c>
      <c r="E1223" t="s">
        <v>148</v>
      </c>
      <c r="F1223" t="s">
        <v>1939</v>
      </c>
      <c r="G1223">
        <v>837</v>
      </c>
      <c r="H1223" t="s">
        <v>8</v>
      </c>
      <c r="I1223" t="s">
        <v>8</v>
      </c>
      <c r="J1223" t="s">
        <v>8</v>
      </c>
      <c r="K1223" t="s">
        <v>12169</v>
      </c>
    </row>
    <row r="1224" spans="1:11" x14ac:dyDescent="0.25">
      <c r="A1224">
        <v>1852</v>
      </c>
      <c r="B1224" t="s">
        <v>1940</v>
      </c>
      <c r="C1224" t="s">
        <v>1941</v>
      </c>
      <c r="D1224" t="s">
        <v>1942</v>
      </c>
      <c r="E1224" t="s">
        <v>10</v>
      </c>
      <c r="F1224" t="s">
        <v>1943</v>
      </c>
      <c r="G1224">
        <v>838</v>
      </c>
      <c r="H1224" t="s">
        <v>8</v>
      </c>
      <c r="I1224" t="s">
        <v>8</v>
      </c>
      <c r="J1224" t="s">
        <v>8</v>
      </c>
      <c r="K1224" t="s">
        <v>12169</v>
      </c>
    </row>
    <row r="1225" spans="1:11" x14ac:dyDescent="0.25">
      <c r="A1225">
        <v>1852</v>
      </c>
      <c r="B1225" t="s">
        <v>1940</v>
      </c>
      <c r="C1225" t="s">
        <v>1941</v>
      </c>
      <c r="D1225" t="s">
        <v>1942</v>
      </c>
      <c r="E1225" t="s">
        <v>10</v>
      </c>
      <c r="F1225" t="s">
        <v>1943</v>
      </c>
      <c r="G1225">
        <v>838</v>
      </c>
      <c r="H1225" t="s">
        <v>8</v>
      </c>
      <c r="I1225" t="s">
        <v>8</v>
      </c>
      <c r="J1225" t="s">
        <v>8</v>
      </c>
      <c r="K1225" t="s">
        <v>12169</v>
      </c>
    </row>
    <row r="1226" spans="1:11" x14ac:dyDescent="0.25">
      <c r="A1226">
        <v>1852</v>
      </c>
      <c r="B1226" t="s">
        <v>1940</v>
      </c>
      <c r="C1226" t="s">
        <v>1941</v>
      </c>
      <c r="D1226" t="s">
        <v>1942</v>
      </c>
      <c r="E1226" t="s">
        <v>10</v>
      </c>
      <c r="F1226" t="s">
        <v>1943</v>
      </c>
      <c r="G1226">
        <v>838</v>
      </c>
      <c r="H1226" t="s">
        <v>8</v>
      </c>
      <c r="I1226" t="s">
        <v>8</v>
      </c>
      <c r="J1226" t="s">
        <v>8</v>
      </c>
      <c r="K1226" t="s">
        <v>12169</v>
      </c>
    </row>
    <row r="1227" spans="1:11" x14ac:dyDescent="0.25">
      <c r="A1227">
        <v>1853</v>
      </c>
      <c r="B1227" t="s">
        <v>1944</v>
      </c>
      <c r="C1227" t="s">
        <v>1945</v>
      </c>
      <c r="D1227" t="s">
        <v>36</v>
      </c>
      <c r="E1227" t="s">
        <v>10</v>
      </c>
      <c r="F1227" t="s">
        <v>40</v>
      </c>
      <c r="G1227">
        <v>839</v>
      </c>
      <c r="H1227" t="s">
        <v>8</v>
      </c>
      <c r="I1227" t="s">
        <v>8</v>
      </c>
      <c r="J1227" t="s">
        <v>8</v>
      </c>
      <c r="K1227" t="s">
        <v>12169</v>
      </c>
    </row>
    <row r="1228" spans="1:11" x14ac:dyDescent="0.25">
      <c r="A1228">
        <v>1855</v>
      </c>
      <c r="B1228" t="s">
        <v>1948</v>
      </c>
      <c r="C1228" t="s">
        <v>1949</v>
      </c>
      <c r="D1228" t="s">
        <v>1276</v>
      </c>
      <c r="E1228" t="s">
        <v>158</v>
      </c>
      <c r="F1228" t="s">
        <v>1950</v>
      </c>
      <c r="G1228">
        <v>841</v>
      </c>
      <c r="H1228" t="s">
        <v>8</v>
      </c>
      <c r="I1228" t="s">
        <v>8</v>
      </c>
      <c r="J1228" t="s">
        <v>8</v>
      </c>
      <c r="K1228" t="s">
        <v>12169</v>
      </c>
    </row>
    <row r="1229" spans="1:11" x14ac:dyDescent="0.25">
      <c r="A1229">
        <v>1855</v>
      </c>
      <c r="B1229" t="s">
        <v>1948</v>
      </c>
      <c r="C1229" t="s">
        <v>1949</v>
      </c>
      <c r="D1229" t="s">
        <v>1276</v>
      </c>
      <c r="E1229" t="s">
        <v>158</v>
      </c>
      <c r="F1229" t="s">
        <v>1950</v>
      </c>
      <c r="G1229">
        <v>841</v>
      </c>
      <c r="H1229" t="s">
        <v>8</v>
      </c>
      <c r="I1229" t="s">
        <v>8</v>
      </c>
      <c r="J1229" t="s">
        <v>8</v>
      </c>
      <c r="K1229" t="s">
        <v>12169</v>
      </c>
    </row>
    <row r="1230" spans="1:11" x14ac:dyDescent="0.25">
      <c r="A1230">
        <v>1855</v>
      </c>
      <c r="B1230" t="s">
        <v>1948</v>
      </c>
      <c r="C1230" t="s">
        <v>1949</v>
      </c>
      <c r="D1230" t="s">
        <v>1276</v>
      </c>
      <c r="E1230" t="s">
        <v>158</v>
      </c>
      <c r="F1230" t="s">
        <v>1950</v>
      </c>
      <c r="G1230">
        <v>841</v>
      </c>
      <c r="H1230" t="s">
        <v>8</v>
      </c>
      <c r="I1230" t="s">
        <v>8</v>
      </c>
      <c r="J1230" t="s">
        <v>8</v>
      </c>
      <c r="K1230" t="s">
        <v>12169</v>
      </c>
    </row>
    <row r="1231" spans="1:11" x14ac:dyDescent="0.25">
      <c r="A1231">
        <v>1856</v>
      </c>
      <c r="B1231" t="s">
        <v>1951</v>
      </c>
      <c r="C1231" t="s">
        <v>1952</v>
      </c>
      <c r="D1231" t="s">
        <v>1064</v>
      </c>
      <c r="E1231" t="s">
        <v>457</v>
      </c>
      <c r="F1231" t="s">
        <v>1953</v>
      </c>
      <c r="G1231">
        <v>842</v>
      </c>
      <c r="H1231" t="s">
        <v>8</v>
      </c>
      <c r="I1231" t="s">
        <v>8</v>
      </c>
      <c r="J1231" t="s">
        <v>8</v>
      </c>
      <c r="K1231" t="s">
        <v>12169</v>
      </c>
    </row>
    <row r="1232" spans="1:11" x14ac:dyDescent="0.25">
      <c r="A1232">
        <v>1857</v>
      </c>
      <c r="B1232" t="s">
        <v>1954</v>
      </c>
      <c r="C1232" t="s">
        <v>1955</v>
      </c>
      <c r="D1232" t="s">
        <v>36</v>
      </c>
      <c r="E1232" t="s">
        <v>10</v>
      </c>
      <c r="F1232" t="s">
        <v>40</v>
      </c>
      <c r="G1232">
        <v>843</v>
      </c>
      <c r="H1232" t="s">
        <v>8</v>
      </c>
      <c r="I1232" t="s">
        <v>8</v>
      </c>
      <c r="J1232" t="s">
        <v>8</v>
      </c>
      <c r="K1232" t="s">
        <v>12169</v>
      </c>
    </row>
    <row r="1233" spans="1:11" x14ac:dyDescent="0.25">
      <c r="A1233">
        <v>1858</v>
      </c>
      <c r="B1233" t="s">
        <v>10817</v>
      </c>
      <c r="C1233" t="s">
        <v>10818</v>
      </c>
      <c r="D1233" t="s">
        <v>258</v>
      </c>
      <c r="E1233" t="s">
        <v>10</v>
      </c>
      <c r="F1233" t="s">
        <v>259</v>
      </c>
      <c r="G1233">
        <v>844</v>
      </c>
      <c r="H1233" t="s">
        <v>8</v>
      </c>
      <c r="I1233" t="s">
        <v>8</v>
      </c>
      <c r="J1233" t="s">
        <v>8</v>
      </c>
      <c r="K1233" t="s">
        <v>12169</v>
      </c>
    </row>
    <row r="1234" spans="1:11" x14ac:dyDescent="0.25">
      <c r="A1234">
        <v>1859</v>
      </c>
      <c r="B1234" t="s">
        <v>1956</v>
      </c>
      <c r="C1234" t="s">
        <v>1957</v>
      </c>
      <c r="D1234" t="s">
        <v>1958</v>
      </c>
      <c r="E1234" t="s">
        <v>10</v>
      </c>
      <c r="F1234" t="s">
        <v>1959</v>
      </c>
      <c r="G1234">
        <v>845</v>
      </c>
      <c r="H1234" t="s">
        <v>8</v>
      </c>
      <c r="I1234" t="s">
        <v>8</v>
      </c>
      <c r="J1234" t="s">
        <v>8</v>
      </c>
      <c r="K1234" t="s">
        <v>12169</v>
      </c>
    </row>
    <row r="1235" spans="1:11" x14ac:dyDescent="0.25">
      <c r="A1235">
        <v>1860</v>
      </c>
      <c r="B1235" t="s">
        <v>1960</v>
      </c>
      <c r="C1235" t="s">
        <v>1961</v>
      </c>
      <c r="D1235" t="s">
        <v>1962</v>
      </c>
      <c r="E1235" t="s">
        <v>181</v>
      </c>
      <c r="F1235" t="s">
        <v>1963</v>
      </c>
      <c r="G1235">
        <v>846</v>
      </c>
      <c r="H1235" t="s">
        <v>8</v>
      </c>
      <c r="I1235" t="s">
        <v>8</v>
      </c>
      <c r="J1235" t="s">
        <v>8</v>
      </c>
      <c r="K1235" t="s">
        <v>12169</v>
      </c>
    </row>
    <row r="1236" spans="1:11" x14ac:dyDescent="0.25">
      <c r="A1236">
        <v>1861</v>
      </c>
      <c r="B1236" t="s">
        <v>1964</v>
      </c>
      <c r="C1236" t="s">
        <v>1965</v>
      </c>
      <c r="D1236" t="s">
        <v>522</v>
      </c>
      <c r="E1236" t="s">
        <v>10</v>
      </c>
      <c r="F1236" t="s">
        <v>40</v>
      </c>
      <c r="G1236">
        <v>847</v>
      </c>
      <c r="H1236" t="s">
        <v>8</v>
      </c>
      <c r="I1236" t="s">
        <v>8</v>
      </c>
      <c r="J1236" t="s">
        <v>8</v>
      </c>
      <c r="K1236" t="s">
        <v>12169</v>
      </c>
    </row>
    <row r="1237" spans="1:11" x14ac:dyDescent="0.25">
      <c r="A1237">
        <v>1862</v>
      </c>
      <c r="B1237" t="s">
        <v>1966</v>
      </c>
      <c r="C1237" t="s">
        <v>1967</v>
      </c>
      <c r="D1237" t="s">
        <v>480</v>
      </c>
      <c r="E1237" t="s">
        <v>10</v>
      </c>
      <c r="F1237" t="s">
        <v>481</v>
      </c>
      <c r="G1237">
        <v>848</v>
      </c>
      <c r="H1237" t="s">
        <v>8</v>
      </c>
      <c r="I1237" t="s">
        <v>8</v>
      </c>
      <c r="J1237" t="s">
        <v>8</v>
      </c>
      <c r="K1237" t="s">
        <v>12169</v>
      </c>
    </row>
    <row r="1238" spans="1:11" x14ac:dyDescent="0.25">
      <c r="A1238">
        <v>1863</v>
      </c>
      <c r="B1238" t="s">
        <v>1968</v>
      </c>
      <c r="C1238" t="s">
        <v>1969</v>
      </c>
      <c r="D1238" t="s">
        <v>43</v>
      </c>
      <c r="E1238" t="s">
        <v>10</v>
      </c>
      <c r="F1238" t="s">
        <v>44</v>
      </c>
      <c r="G1238">
        <v>849</v>
      </c>
      <c r="H1238" t="s">
        <v>8</v>
      </c>
      <c r="I1238" t="s">
        <v>8</v>
      </c>
      <c r="J1238" t="s">
        <v>8</v>
      </c>
      <c r="K1238" t="s">
        <v>12169</v>
      </c>
    </row>
    <row r="1239" spans="1:11" x14ac:dyDescent="0.25">
      <c r="A1239">
        <v>1864</v>
      </c>
      <c r="B1239" t="s">
        <v>1970</v>
      </c>
      <c r="C1239" t="s">
        <v>1971</v>
      </c>
      <c r="D1239" t="s">
        <v>211</v>
      </c>
      <c r="E1239" t="s">
        <v>174</v>
      </c>
      <c r="F1239" t="s">
        <v>1972</v>
      </c>
      <c r="G1239">
        <v>850</v>
      </c>
      <c r="H1239" t="s">
        <v>8</v>
      </c>
      <c r="I1239" t="s">
        <v>8</v>
      </c>
      <c r="J1239" t="s">
        <v>8</v>
      </c>
      <c r="K1239" t="s">
        <v>12169</v>
      </c>
    </row>
    <row r="1240" spans="1:11" x14ac:dyDescent="0.25">
      <c r="A1240">
        <v>1865</v>
      </c>
      <c r="B1240" t="s">
        <v>1973</v>
      </c>
      <c r="C1240" t="s">
        <v>1974</v>
      </c>
      <c r="D1240" t="s">
        <v>1975</v>
      </c>
      <c r="E1240" t="s">
        <v>148</v>
      </c>
      <c r="F1240" t="s">
        <v>1976</v>
      </c>
      <c r="G1240">
        <v>851</v>
      </c>
      <c r="H1240" t="s">
        <v>8</v>
      </c>
      <c r="I1240" t="s">
        <v>8</v>
      </c>
      <c r="J1240" t="s">
        <v>8</v>
      </c>
      <c r="K1240" t="s">
        <v>12169</v>
      </c>
    </row>
    <row r="1241" spans="1:11" x14ac:dyDescent="0.25">
      <c r="A1241">
        <v>1866</v>
      </c>
      <c r="B1241" t="s">
        <v>1977</v>
      </c>
      <c r="C1241" t="s">
        <v>1978</v>
      </c>
      <c r="D1241" t="s">
        <v>36</v>
      </c>
      <c r="E1241" t="s">
        <v>10</v>
      </c>
      <c r="F1241" t="s">
        <v>37</v>
      </c>
      <c r="G1241">
        <v>852</v>
      </c>
      <c r="H1241" t="s">
        <v>8</v>
      </c>
      <c r="I1241" t="s">
        <v>8</v>
      </c>
      <c r="J1241" t="s">
        <v>8</v>
      </c>
      <c r="K1241" t="s">
        <v>12169</v>
      </c>
    </row>
    <row r="1242" spans="1:11" x14ac:dyDescent="0.25">
      <c r="A1242">
        <v>1867</v>
      </c>
      <c r="B1242" t="s">
        <v>1979</v>
      </c>
      <c r="C1242" t="s">
        <v>1980</v>
      </c>
      <c r="D1242" t="s">
        <v>1981</v>
      </c>
      <c r="E1242" t="s">
        <v>1947</v>
      </c>
      <c r="F1242" t="s">
        <v>1982</v>
      </c>
      <c r="G1242">
        <v>853</v>
      </c>
      <c r="H1242" t="s">
        <v>8</v>
      </c>
      <c r="I1242" t="s">
        <v>8</v>
      </c>
      <c r="J1242" t="s">
        <v>8</v>
      </c>
      <c r="K1242" t="s">
        <v>12169</v>
      </c>
    </row>
    <row r="1243" spans="1:11" x14ac:dyDescent="0.25">
      <c r="A1243">
        <v>1868</v>
      </c>
      <c r="B1243" t="s">
        <v>1983</v>
      </c>
      <c r="C1243" t="s">
        <v>1984</v>
      </c>
      <c r="D1243" t="s">
        <v>1985</v>
      </c>
      <c r="E1243" t="s">
        <v>181</v>
      </c>
      <c r="F1243" t="s">
        <v>1986</v>
      </c>
      <c r="G1243">
        <v>854</v>
      </c>
      <c r="H1243" t="s">
        <v>8</v>
      </c>
      <c r="I1243" t="s">
        <v>8</v>
      </c>
      <c r="J1243" t="s">
        <v>8</v>
      </c>
      <c r="K1243" t="s">
        <v>12169</v>
      </c>
    </row>
    <row r="1244" spans="1:11" x14ac:dyDescent="0.25">
      <c r="A1244">
        <v>1869</v>
      </c>
      <c r="B1244" t="s">
        <v>1987</v>
      </c>
      <c r="C1244" t="s">
        <v>1988</v>
      </c>
      <c r="D1244" t="s">
        <v>1989</v>
      </c>
      <c r="E1244" t="s">
        <v>569</v>
      </c>
      <c r="F1244" t="s">
        <v>1990</v>
      </c>
      <c r="G1244">
        <v>855</v>
      </c>
      <c r="H1244" t="s">
        <v>8</v>
      </c>
      <c r="I1244" t="s">
        <v>8</v>
      </c>
      <c r="J1244" t="s">
        <v>8</v>
      </c>
      <c r="K1244" t="s">
        <v>12169</v>
      </c>
    </row>
    <row r="1245" spans="1:11" x14ac:dyDescent="0.25">
      <c r="A1245">
        <v>1870</v>
      </c>
      <c r="B1245" t="s">
        <v>1991</v>
      </c>
      <c r="C1245" t="s">
        <v>1992</v>
      </c>
      <c r="D1245" t="s">
        <v>68</v>
      </c>
      <c r="E1245" t="s">
        <v>69</v>
      </c>
      <c r="F1245" t="s">
        <v>205</v>
      </c>
      <c r="G1245">
        <v>856</v>
      </c>
      <c r="H1245" t="s">
        <v>8</v>
      </c>
      <c r="I1245" t="s">
        <v>8</v>
      </c>
      <c r="J1245" t="s">
        <v>8</v>
      </c>
      <c r="K1245" t="s">
        <v>12169</v>
      </c>
    </row>
    <row r="1246" spans="1:11" x14ac:dyDescent="0.25">
      <c r="A1246">
        <v>1871</v>
      </c>
      <c r="B1246" t="s">
        <v>1993</v>
      </c>
      <c r="C1246" t="s">
        <v>1994</v>
      </c>
      <c r="D1246" t="s">
        <v>1692</v>
      </c>
      <c r="E1246" t="s">
        <v>148</v>
      </c>
      <c r="F1246" t="s">
        <v>1995</v>
      </c>
      <c r="G1246">
        <v>857</v>
      </c>
      <c r="H1246" t="s">
        <v>8</v>
      </c>
      <c r="I1246" t="s">
        <v>8</v>
      </c>
      <c r="J1246" t="s">
        <v>8</v>
      </c>
      <c r="K1246" t="s">
        <v>12169</v>
      </c>
    </row>
    <row r="1247" spans="1:11" x14ac:dyDescent="0.25">
      <c r="A1247">
        <v>1871</v>
      </c>
      <c r="B1247" t="s">
        <v>1993</v>
      </c>
      <c r="C1247" t="s">
        <v>1994</v>
      </c>
      <c r="D1247" t="s">
        <v>1692</v>
      </c>
      <c r="E1247" t="s">
        <v>148</v>
      </c>
      <c r="F1247" t="s">
        <v>1995</v>
      </c>
      <c r="G1247">
        <v>857</v>
      </c>
      <c r="H1247" t="s">
        <v>8</v>
      </c>
      <c r="I1247" t="s">
        <v>8</v>
      </c>
      <c r="J1247" t="s">
        <v>8</v>
      </c>
      <c r="K1247" t="s">
        <v>12169</v>
      </c>
    </row>
    <row r="1248" spans="1:11" x14ac:dyDescent="0.25">
      <c r="A1248">
        <v>1871</v>
      </c>
      <c r="B1248" t="s">
        <v>1993</v>
      </c>
      <c r="C1248" t="s">
        <v>1994</v>
      </c>
      <c r="D1248" t="s">
        <v>1692</v>
      </c>
      <c r="E1248" t="s">
        <v>148</v>
      </c>
      <c r="F1248" t="s">
        <v>1995</v>
      </c>
      <c r="G1248">
        <v>857</v>
      </c>
      <c r="H1248" t="s">
        <v>8</v>
      </c>
      <c r="I1248" t="s">
        <v>8</v>
      </c>
      <c r="J1248" t="s">
        <v>8</v>
      </c>
      <c r="K1248" t="s">
        <v>12169</v>
      </c>
    </row>
    <row r="1249" spans="1:11" x14ac:dyDescent="0.25">
      <c r="A1249">
        <v>1871</v>
      </c>
      <c r="B1249" t="s">
        <v>1993</v>
      </c>
      <c r="C1249" t="s">
        <v>1994</v>
      </c>
      <c r="D1249" t="s">
        <v>1692</v>
      </c>
      <c r="E1249" t="s">
        <v>148</v>
      </c>
      <c r="F1249" t="s">
        <v>1995</v>
      </c>
      <c r="G1249">
        <v>857</v>
      </c>
      <c r="H1249" t="s">
        <v>8</v>
      </c>
      <c r="I1249" t="s">
        <v>8</v>
      </c>
      <c r="J1249" t="s">
        <v>8</v>
      </c>
      <c r="K1249" t="s">
        <v>12169</v>
      </c>
    </row>
    <row r="1250" spans="1:11" x14ac:dyDescent="0.25">
      <c r="A1250">
        <v>1871</v>
      </c>
      <c r="B1250" t="s">
        <v>1993</v>
      </c>
      <c r="C1250" t="s">
        <v>1994</v>
      </c>
      <c r="D1250" t="s">
        <v>1692</v>
      </c>
      <c r="E1250" t="s">
        <v>148</v>
      </c>
      <c r="F1250" t="s">
        <v>1995</v>
      </c>
      <c r="G1250">
        <v>857</v>
      </c>
      <c r="H1250" t="s">
        <v>8</v>
      </c>
      <c r="I1250" t="s">
        <v>8</v>
      </c>
      <c r="J1250" t="s">
        <v>8</v>
      </c>
      <c r="K1250" t="s">
        <v>12169</v>
      </c>
    </row>
    <row r="1251" spans="1:11" x14ac:dyDescent="0.25">
      <c r="A1251">
        <v>1871</v>
      </c>
      <c r="B1251" t="s">
        <v>1993</v>
      </c>
      <c r="C1251" t="s">
        <v>1994</v>
      </c>
      <c r="D1251" t="s">
        <v>1692</v>
      </c>
      <c r="E1251" t="s">
        <v>148</v>
      </c>
      <c r="F1251" t="s">
        <v>1995</v>
      </c>
      <c r="G1251">
        <v>857</v>
      </c>
      <c r="H1251" t="s">
        <v>8</v>
      </c>
      <c r="I1251" t="s">
        <v>8</v>
      </c>
      <c r="J1251" t="s">
        <v>8</v>
      </c>
      <c r="K1251" t="s">
        <v>12169</v>
      </c>
    </row>
    <row r="1252" spans="1:11" x14ac:dyDescent="0.25">
      <c r="A1252">
        <v>1871</v>
      </c>
      <c r="B1252" t="s">
        <v>1993</v>
      </c>
      <c r="C1252" t="s">
        <v>1994</v>
      </c>
      <c r="D1252" t="s">
        <v>1692</v>
      </c>
      <c r="E1252" t="s">
        <v>148</v>
      </c>
      <c r="F1252" t="s">
        <v>1995</v>
      </c>
      <c r="G1252">
        <v>857</v>
      </c>
      <c r="H1252" t="s">
        <v>8</v>
      </c>
      <c r="I1252" t="s">
        <v>8</v>
      </c>
      <c r="J1252" t="s">
        <v>8</v>
      </c>
      <c r="K1252" t="s">
        <v>12169</v>
      </c>
    </row>
    <row r="1253" spans="1:11" x14ac:dyDescent="0.25">
      <c r="A1253">
        <v>1871</v>
      </c>
      <c r="B1253" t="s">
        <v>1993</v>
      </c>
      <c r="C1253" t="s">
        <v>1994</v>
      </c>
      <c r="D1253" t="s">
        <v>1692</v>
      </c>
      <c r="E1253" t="s">
        <v>148</v>
      </c>
      <c r="F1253" t="s">
        <v>1995</v>
      </c>
      <c r="G1253">
        <v>857</v>
      </c>
      <c r="H1253" t="s">
        <v>8</v>
      </c>
      <c r="I1253" t="s">
        <v>8</v>
      </c>
      <c r="J1253" t="s">
        <v>8</v>
      </c>
      <c r="K1253" t="s">
        <v>12169</v>
      </c>
    </row>
    <row r="1254" spans="1:11" x14ac:dyDescent="0.25">
      <c r="A1254">
        <v>1871</v>
      </c>
      <c r="B1254" t="s">
        <v>1993</v>
      </c>
      <c r="C1254" t="s">
        <v>1994</v>
      </c>
      <c r="D1254" t="s">
        <v>1692</v>
      </c>
      <c r="E1254" t="s">
        <v>148</v>
      </c>
      <c r="F1254" t="s">
        <v>1995</v>
      </c>
      <c r="G1254">
        <v>857</v>
      </c>
      <c r="H1254" t="s">
        <v>8</v>
      </c>
      <c r="I1254" t="s">
        <v>8</v>
      </c>
      <c r="J1254" t="s">
        <v>8</v>
      </c>
      <c r="K1254" t="s">
        <v>12169</v>
      </c>
    </row>
    <row r="1255" spans="1:11" x14ac:dyDescent="0.25">
      <c r="A1255">
        <v>1871</v>
      </c>
      <c r="B1255" t="s">
        <v>1993</v>
      </c>
      <c r="C1255" t="s">
        <v>1994</v>
      </c>
      <c r="D1255" t="s">
        <v>1692</v>
      </c>
      <c r="E1255" t="s">
        <v>148</v>
      </c>
      <c r="F1255" t="s">
        <v>1995</v>
      </c>
      <c r="G1255">
        <v>857</v>
      </c>
      <c r="H1255" t="s">
        <v>8</v>
      </c>
      <c r="I1255" t="s">
        <v>8</v>
      </c>
      <c r="J1255" t="s">
        <v>8</v>
      </c>
      <c r="K1255" t="s">
        <v>12169</v>
      </c>
    </row>
    <row r="1256" spans="1:11" x14ac:dyDescent="0.25">
      <c r="A1256">
        <v>1871</v>
      </c>
      <c r="B1256" t="s">
        <v>1993</v>
      </c>
      <c r="C1256" t="s">
        <v>1994</v>
      </c>
      <c r="D1256" t="s">
        <v>1692</v>
      </c>
      <c r="E1256" t="s">
        <v>148</v>
      </c>
      <c r="F1256" t="s">
        <v>1995</v>
      </c>
      <c r="G1256">
        <v>857</v>
      </c>
      <c r="H1256" t="s">
        <v>8</v>
      </c>
      <c r="I1256" t="s">
        <v>8</v>
      </c>
      <c r="J1256" t="s">
        <v>8</v>
      </c>
      <c r="K1256" t="s">
        <v>12169</v>
      </c>
    </row>
    <row r="1257" spans="1:11" x14ac:dyDescent="0.25">
      <c r="A1257">
        <v>1871</v>
      </c>
      <c r="B1257" t="s">
        <v>1993</v>
      </c>
      <c r="C1257" t="s">
        <v>1994</v>
      </c>
      <c r="D1257" t="s">
        <v>1692</v>
      </c>
      <c r="E1257" t="s">
        <v>148</v>
      </c>
      <c r="F1257" t="s">
        <v>1995</v>
      </c>
      <c r="G1257">
        <v>857</v>
      </c>
      <c r="H1257" t="s">
        <v>8</v>
      </c>
      <c r="I1257" t="s">
        <v>8</v>
      </c>
      <c r="J1257" t="s">
        <v>8</v>
      </c>
      <c r="K1257" t="s">
        <v>12169</v>
      </c>
    </row>
    <row r="1258" spans="1:11" x14ac:dyDescent="0.25">
      <c r="A1258">
        <v>1871</v>
      </c>
      <c r="B1258" t="s">
        <v>1993</v>
      </c>
      <c r="C1258" t="s">
        <v>1994</v>
      </c>
      <c r="D1258" t="s">
        <v>1692</v>
      </c>
      <c r="E1258" t="s">
        <v>148</v>
      </c>
      <c r="F1258" t="s">
        <v>1995</v>
      </c>
      <c r="G1258">
        <v>857</v>
      </c>
      <c r="H1258" t="s">
        <v>8</v>
      </c>
      <c r="I1258" t="s">
        <v>8</v>
      </c>
      <c r="J1258" t="s">
        <v>8</v>
      </c>
      <c r="K1258" t="s">
        <v>12169</v>
      </c>
    </row>
    <row r="1259" spans="1:11" x14ac:dyDescent="0.25">
      <c r="A1259">
        <v>1871</v>
      </c>
      <c r="B1259" t="s">
        <v>1993</v>
      </c>
      <c r="C1259" t="s">
        <v>1994</v>
      </c>
      <c r="D1259" t="s">
        <v>1692</v>
      </c>
      <c r="E1259" t="s">
        <v>148</v>
      </c>
      <c r="F1259" t="s">
        <v>1995</v>
      </c>
      <c r="G1259">
        <v>857</v>
      </c>
      <c r="H1259" t="s">
        <v>8</v>
      </c>
      <c r="I1259" t="s">
        <v>8</v>
      </c>
      <c r="J1259" t="s">
        <v>8</v>
      </c>
      <c r="K1259" t="s">
        <v>12169</v>
      </c>
    </row>
    <row r="1260" spans="1:11" x14ac:dyDescent="0.25">
      <c r="A1260">
        <v>1871</v>
      </c>
      <c r="B1260" t="s">
        <v>1993</v>
      </c>
      <c r="C1260" t="s">
        <v>1994</v>
      </c>
      <c r="D1260" t="s">
        <v>1692</v>
      </c>
      <c r="E1260" t="s">
        <v>148</v>
      </c>
      <c r="F1260" t="s">
        <v>1995</v>
      </c>
      <c r="G1260">
        <v>857</v>
      </c>
      <c r="H1260" t="s">
        <v>8</v>
      </c>
      <c r="I1260" t="s">
        <v>8</v>
      </c>
      <c r="J1260" t="s">
        <v>8</v>
      </c>
      <c r="K1260" t="s">
        <v>12169</v>
      </c>
    </row>
    <row r="1261" spans="1:11" x14ac:dyDescent="0.25">
      <c r="A1261">
        <v>1871</v>
      </c>
      <c r="B1261" t="s">
        <v>1993</v>
      </c>
      <c r="C1261" t="s">
        <v>1994</v>
      </c>
      <c r="D1261" t="s">
        <v>1692</v>
      </c>
      <c r="E1261" t="s">
        <v>148</v>
      </c>
      <c r="F1261" t="s">
        <v>1995</v>
      </c>
      <c r="G1261">
        <v>857</v>
      </c>
      <c r="H1261" t="s">
        <v>8</v>
      </c>
      <c r="I1261" t="s">
        <v>8</v>
      </c>
      <c r="J1261" t="s">
        <v>8</v>
      </c>
      <c r="K1261" t="s">
        <v>12169</v>
      </c>
    </row>
    <row r="1262" spans="1:11" x14ac:dyDescent="0.25">
      <c r="A1262">
        <v>1871</v>
      </c>
      <c r="B1262" t="s">
        <v>1993</v>
      </c>
      <c r="C1262" t="s">
        <v>1994</v>
      </c>
      <c r="D1262" t="s">
        <v>1692</v>
      </c>
      <c r="E1262" t="s">
        <v>148</v>
      </c>
      <c r="F1262" t="s">
        <v>1995</v>
      </c>
      <c r="G1262">
        <v>857</v>
      </c>
      <c r="H1262" t="s">
        <v>8</v>
      </c>
      <c r="I1262" t="s">
        <v>8</v>
      </c>
      <c r="J1262" t="s">
        <v>8</v>
      </c>
      <c r="K1262" t="s">
        <v>12169</v>
      </c>
    </row>
    <row r="1263" spans="1:11" x14ac:dyDescent="0.25">
      <c r="A1263">
        <v>1872</v>
      </c>
      <c r="B1263" t="s">
        <v>1996</v>
      </c>
      <c r="C1263" t="s">
        <v>1997</v>
      </c>
      <c r="D1263" t="s">
        <v>9</v>
      </c>
      <c r="E1263" t="s">
        <v>10</v>
      </c>
      <c r="F1263" t="s">
        <v>177</v>
      </c>
      <c r="G1263">
        <v>858</v>
      </c>
      <c r="H1263" t="s">
        <v>8</v>
      </c>
      <c r="I1263" t="s">
        <v>8</v>
      </c>
      <c r="J1263" t="s">
        <v>8</v>
      </c>
      <c r="K1263" t="s">
        <v>12169</v>
      </c>
    </row>
    <row r="1264" spans="1:11" x14ac:dyDescent="0.25">
      <c r="A1264">
        <v>1873</v>
      </c>
      <c r="B1264" t="s">
        <v>1998</v>
      </c>
      <c r="C1264" t="s">
        <v>1999</v>
      </c>
      <c r="D1264" t="s">
        <v>197</v>
      </c>
      <c r="E1264" t="s">
        <v>10</v>
      </c>
      <c r="F1264" t="s">
        <v>1072</v>
      </c>
      <c r="G1264">
        <v>859</v>
      </c>
      <c r="H1264" t="s">
        <v>8</v>
      </c>
      <c r="I1264" t="s">
        <v>8</v>
      </c>
      <c r="J1264" t="s">
        <v>8</v>
      </c>
      <c r="K1264" t="s">
        <v>12169</v>
      </c>
    </row>
    <row r="1265" spans="1:11" x14ac:dyDescent="0.25">
      <c r="A1265">
        <v>1874</v>
      </c>
      <c r="B1265" t="s">
        <v>2000</v>
      </c>
      <c r="C1265" t="s">
        <v>2001</v>
      </c>
      <c r="D1265" t="s">
        <v>1258</v>
      </c>
      <c r="E1265" t="s">
        <v>10</v>
      </c>
      <c r="F1265" t="s">
        <v>1259</v>
      </c>
      <c r="G1265">
        <v>860</v>
      </c>
      <c r="H1265" t="s">
        <v>8</v>
      </c>
      <c r="I1265" t="s">
        <v>8</v>
      </c>
      <c r="J1265" t="s">
        <v>8</v>
      </c>
      <c r="K1265" t="s">
        <v>12169</v>
      </c>
    </row>
    <row r="1266" spans="1:11" x14ac:dyDescent="0.25">
      <c r="A1266">
        <v>1875</v>
      </c>
      <c r="B1266" t="s">
        <v>2002</v>
      </c>
      <c r="C1266" t="s">
        <v>2003</v>
      </c>
      <c r="D1266" t="s">
        <v>2004</v>
      </c>
      <c r="E1266" t="s">
        <v>174</v>
      </c>
      <c r="F1266" t="s">
        <v>2005</v>
      </c>
      <c r="G1266">
        <v>861</v>
      </c>
      <c r="H1266" t="s">
        <v>8</v>
      </c>
      <c r="I1266" t="s">
        <v>8</v>
      </c>
      <c r="J1266" t="s">
        <v>8</v>
      </c>
      <c r="K1266" t="s">
        <v>12169</v>
      </c>
    </row>
    <row r="1267" spans="1:11" x14ac:dyDescent="0.25">
      <c r="A1267">
        <v>1875</v>
      </c>
      <c r="B1267" t="s">
        <v>2002</v>
      </c>
      <c r="C1267" t="s">
        <v>2003</v>
      </c>
      <c r="D1267" t="s">
        <v>2004</v>
      </c>
      <c r="E1267" t="s">
        <v>174</v>
      </c>
      <c r="F1267" t="s">
        <v>2005</v>
      </c>
      <c r="G1267">
        <v>861</v>
      </c>
      <c r="H1267" t="s">
        <v>8</v>
      </c>
      <c r="I1267" t="s">
        <v>8</v>
      </c>
      <c r="J1267" t="s">
        <v>8</v>
      </c>
      <c r="K1267" t="s">
        <v>12169</v>
      </c>
    </row>
    <row r="1268" spans="1:11" x14ac:dyDescent="0.25">
      <c r="A1268">
        <v>1876</v>
      </c>
      <c r="B1268" t="s">
        <v>2006</v>
      </c>
      <c r="C1268" t="s">
        <v>2007</v>
      </c>
      <c r="D1268" t="s">
        <v>2008</v>
      </c>
      <c r="E1268" t="s">
        <v>1876</v>
      </c>
      <c r="F1268" t="s">
        <v>2009</v>
      </c>
      <c r="G1268">
        <v>862</v>
      </c>
      <c r="H1268" t="s">
        <v>8</v>
      </c>
      <c r="I1268" t="s">
        <v>8</v>
      </c>
      <c r="J1268" t="s">
        <v>8</v>
      </c>
      <c r="K1268" t="s">
        <v>12169</v>
      </c>
    </row>
    <row r="1269" spans="1:11" x14ac:dyDescent="0.25">
      <c r="A1269">
        <v>1877</v>
      </c>
      <c r="B1269" t="s">
        <v>2010</v>
      </c>
      <c r="C1269" t="s">
        <v>2011</v>
      </c>
      <c r="D1269" t="s">
        <v>2012</v>
      </c>
      <c r="E1269" t="s">
        <v>2013</v>
      </c>
      <c r="F1269" t="s">
        <v>2014</v>
      </c>
      <c r="G1269">
        <v>863</v>
      </c>
      <c r="H1269" t="s">
        <v>8</v>
      </c>
      <c r="I1269" t="s">
        <v>8</v>
      </c>
      <c r="J1269" t="s">
        <v>8</v>
      </c>
      <c r="K1269" t="s">
        <v>12169</v>
      </c>
    </row>
    <row r="1270" spans="1:11" x14ac:dyDescent="0.25">
      <c r="A1270">
        <v>1878</v>
      </c>
      <c r="B1270" t="s">
        <v>2015</v>
      </c>
      <c r="C1270" t="s">
        <v>1408</v>
      </c>
      <c r="D1270" t="s">
        <v>1409</v>
      </c>
      <c r="E1270" t="s">
        <v>1410</v>
      </c>
      <c r="F1270" t="s">
        <v>1411</v>
      </c>
      <c r="G1270">
        <v>864</v>
      </c>
      <c r="H1270" t="s">
        <v>8</v>
      </c>
      <c r="I1270" t="s">
        <v>8</v>
      </c>
      <c r="J1270" t="s">
        <v>8</v>
      </c>
      <c r="K1270" t="s">
        <v>12169</v>
      </c>
    </row>
    <row r="1271" spans="1:11" x14ac:dyDescent="0.25">
      <c r="A1271">
        <v>1879</v>
      </c>
      <c r="B1271" t="s">
        <v>2016</v>
      </c>
      <c r="C1271" t="s">
        <v>2017</v>
      </c>
      <c r="D1271" t="s">
        <v>476</v>
      </c>
      <c r="E1271" t="s">
        <v>10</v>
      </c>
      <c r="F1271" t="s">
        <v>553</v>
      </c>
      <c r="G1271">
        <v>865</v>
      </c>
      <c r="H1271" t="s">
        <v>8</v>
      </c>
      <c r="I1271" t="s">
        <v>8</v>
      </c>
      <c r="J1271" t="s">
        <v>8</v>
      </c>
      <c r="K1271" t="s">
        <v>12169</v>
      </c>
    </row>
    <row r="1272" spans="1:11" x14ac:dyDescent="0.25">
      <c r="A1272">
        <v>1880</v>
      </c>
      <c r="B1272" t="s">
        <v>2018</v>
      </c>
      <c r="C1272" t="s">
        <v>582</v>
      </c>
      <c r="D1272" t="s">
        <v>2019</v>
      </c>
      <c r="E1272" t="s">
        <v>584</v>
      </c>
      <c r="F1272" t="s">
        <v>585</v>
      </c>
      <c r="G1272">
        <v>866</v>
      </c>
      <c r="H1272" t="s">
        <v>8</v>
      </c>
      <c r="I1272" t="s">
        <v>8</v>
      </c>
      <c r="J1272" t="s">
        <v>8</v>
      </c>
      <c r="K1272" t="s">
        <v>12169</v>
      </c>
    </row>
    <row r="1273" spans="1:11" x14ac:dyDescent="0.25">
      <c r="A1273">
        <v>1880</v>
      </c>
      <c r="B1273" t="s">
        <v>2018</v>
      </c>
      <c r="C1273" t="s">
        <v>582</v>
      </c>
      <c r="D1273" t="s">
        <v>2019</v>
      </c>
      <c r="E1273" t="s">
        <v>584</v>
      </c>
      <c r="F1273" t="s">
        <v>585</v>
      </c>
      <c r="G1273">
        <v>866</v>
      </c>
      <c r="H1273" t="s">
        <v>8</v>
      </c>
      <c r="I1273" t="s">
        <v>8</v>
      </c>
      <c r="J1273" t="s">
        <v>8</v>
      </c>
      <c r="K1273" t="s">
        <v>12169</v>
      </c>
    </row>
    <row r="1274" spans="1:11" x14ac:dyDescent="0.25">
      <c r="A1274">
        <v>1880</v>
      </c>
      <c r="B1274" t="s">
        <v>2018</v>
      </c>
      <c r="C1274" t="s">
        <v>582</v>
      </c>
      <c r="D1274" t="s">
        <v>2019</v>
      </c>
      <c r="E1274" t="s">
        <v>584</v>
      </c>
      <c r="F1274" t="s">
        <v>585</v>
      </c>
      <c r="G1274">
        <v>866</v>
      </c>
      <c r="H1274" t="s">
        <v>8</v>
      </c>
      <c r="I1274" t="s">
        <v>8</v>
      </c>
      <c r="J1274" t="s">
        <v>8</v>
      </c>
      <c r="K1274" t="s">
        <v>12169</v>
      </c>
    </row>
    <row r="1275" spans="1:11" x14ac:dyDescent="0.25">
      <c r="A1275">
        <v>1881</v>
      </c>
      <c r="B1275" t="s">
        <v>8166</v>
      </c>
      <c r="C1275" t="s">
        <v>8323</v>
      </c>
      <c r="D1275" t="s">
        <v>8324</v>
      </c>
      <c r="E1275" t="s">
        <v>584</v>
      </c>
      <c r="F1275" t="s">
        <v>8325</v>
      </c>
      <c r="G1275">
        <v>867</v>
      </c>
      <c r="H1275" t="s">
        <v>8</v>
      </c>
      <c r="I1275" t="s">
        <v>8</v>
      </c>
      <c r="J1275" t="s">
        <v>8</v>
      </c>
      <c r="K1275" t="s">
        <v>12169</v>
      </c>
    </row>
    <row r="1276" spans="1:11" x14ac:dyDescent="0.25">
      <c r="A1276">
        <v>1881</v>
      </c>
      <c r="B1276" t="s">
        <v>8166</v>
      </c>
      <c r="C1276" t="s">
        <v>8323</v>
      </c>
      <c r="D1276" t="s">
        <v>8324</v>
      </c>
      <c r="E1276" t="s">
        <v>584</v>
      </c>
      <c r="F1276" t="s">
        <v>8325</v>
      </c>
      <c r="G1276">
        <v>867</v>
      </c>
      <c r="H1276" t="s">
        <v>8</v>
      </c>
      <c r="I1276" t="s">
        <v>8</v>
      </c>
      <c r="J1276" t="s">
        <v>8</v>
      </c>
      <c r="K1276" t="s">
        <v>12169</v>
      </c>
    </row>
    <row r="1277" spans="1:11" x14ac:dyDescent="0.25">
      <c r="A1277">
        <v>1881</v>
      </c>
      <c r="B1277" t="s">
        <v>8166</v>
      </c>
      <c r="C1277" t="s">
        <v>8323</v>
      </c>
      <c r="D1277" t="s">
        <v>8324</v>
      </c>
      <c r="E1277" t="s">
        <v>584</v>
      </c>
      <c r="F1277" t="s">
        <v>8325</v>
      </c>
      <c r="G1277">
        <v>867</v>
      </c>
      <c r="H1277" t="s">
        <v>8</v>
      </c>
      <c r="I1277" t="s">
        <v>8</v>
      </c>
      <c r="J1277" t="s">
        <v>8</v>
      </c>
      <c r="K1277" t="s">
        <v>12169</v>
      </c>
    </row>
    <row r="1278" spans="1:11" x14ac:dyDescent="0.25">
      <c r="A1278">
        <v>1882</v>
      </c>
      <c r="B1278" t="s">
        <v>2020</v>
      </c>
      <c r="C1278" t="s">
        <v>2021</v>
      </c>
      <c r="D1278" t="s">
        <v>323</v>
      </c>
      <c r="E1278" t="s">
        <v>10</v>
      </c>
      <c r="F1278" t="s">
        <v>37</v>
      </c>
      <c r="G1278">
        <v>868</v>
      </c>
      <c r="H1278" t="s">
        <v>8</v>
      </c>
      <c r="I1278" t="s">
        <v>8</v>
      </c>
      <c r="J1278" t="s">
        <v>8</v>
      </c>
      <c r="K1278" t="s">
        <v>12169</v>
      </c>
    </row>
    <row r="1279" spans="1:11" x14ac:dyDescent="0.25">
      <c r="A1279">
        <v>1883</v>
      </c>
      <c r="B1279" t="s">
        <v>2022</v>
      </c>
      <c r="C1279" t="s">
        <v>2023</v>
      </c>
      <c r="D1279" t="s">
        <v>1806</v>
      </c>
      <c r="E1279" t="s">
        <v>10</v>
      </c>
      <c r="F1279" t="s">
        <v>280</v>
      </c>
      <c r="G1279">
        <v>869</v>
      </c>
      <c r="H1279" t="s">
        <v>8</v>
      </c>
      <c r="I1279" t="s">
        <v>8</v>
      </c>
      <c r="J1279" t="s">
        <v>8</v>
      </c>
      <c r="K1279" t="s">
        <v>12169</v>
      </c>
    </row>
    <row r="1280" spans="1:11" x14ac:dyDescent="0.25">
      <c r="A1280">
        <v>1884</v>
      </c>
      <c r="B1280" t="s">
        <v>2024</v>
      </c>
      <c r="C1280" t="s">
        <v>2025</v>
      </c>
      <c r="D1280" t="s">
        <v>36</v>
      </c>
      <c r="E1280" t="s">
        <v>10</v>
      </c>
      <c r="F1280" t="s">
        <v>88</v>
      </c>
      <c r="G1280">
        <v>870</v>
      </c>
      <c r="H1280" t="s">
        <v>8</v>
      </c>
      <c r="I1280" t="s">
        <v>8</v>
      </c>
      <c r="J1280" t="s">
        <v>8</v>
      </c>
      <c r="K1280" t="s">
        <v>12169</v>
      </c>
    </row>
    <row r="1281" spans="1:11" x14ac:dyDescent="0.25">
      <c r="A1281">
        <v>1885</v>
      </c>
      <c r="B1281" t="s">
        <v>2026</v>
      </c>
      <c r="C1281" t="s">
        <v>2027</v>
      </c>
      <c r="D1281" t="s">
        <v>9</v>
      </c>
      <c r="E1281" t="s">
        <v>10</v>
      </c>
      <c r="F1281" t="s">
        <v>305</v>
      </c>
      <c r="G1281">
        <v>871</v>
      </c>
      <c r="H1281" t="s">
        <v>8</v>
      </c>
      <c r="I1281" t="s">
        <v>8</v>
      </c>
      <c r="J1281" t="s">
        <v>8</v>
      </c>
      <c r="K1281" t="s">
        <v>12169</v>
      </c>
    </row>
    <row r="1282" spans="1:11" x14ac:dyDescent="0.25">
      <c r="A1282">
        <v>1886</v>
      </c>
      <c r="B1282" t="s">
        <v>2028</v>
      </c>
      <c r="C1282" t="s">
        <v>2029</v>
      </c>
      <c r="D1282" t="s">
        <v>1592</v>
      </c>
      <c r="E1282" t="s">
        <v>10</v>
      </c>
      <c r="F1282" t="s">
        <v>1275</v>
      </c>
      <c r="G1282">
        <v>872</v>
      </c>
      <c r="H1282" t="s">
        <v>8</v>
      </c>
      <c r="I1282" t="s">
        <v>8</v>
      </c>
      <c r="J1282" t="s">
        <v>8</v>
      </c>
      <c r="K1282" t="s">
        <v>12169</v>
      </c>
    </row>
    <row r="1283" spans="1:11" x14ac:dyDescent="0.25">
      <c r="A1283">
        <v>1887</v>
      </c>
      <c r="B1283" t="s">
        <v>2030</v>
      </c>
      <c r="C1283" t="s">
        <v>2031</v>
      </c>
      <c r="D1283" t="s">
        <v>36</v>
      </c>
      <c r="E1283" t="s">
        <v>10</v>
      </c>
      <c r="F1283" t="s">
        <v>40</v>
      </c>
      <c r="G1283">
        <v>873</v>
      </c>
      <c r="H1283" t="s">
        <v>8</v>
      </c>
      <c r="I1283" t="s">
        <v>8</v>
      </c>
      <c r="J1283" t="s">
        <v>8</v>
      </c>
      <c r="K1283" t="s">
        <v>12169</v>
      </c>
    </row>
    <row r="1284" spans="1:11" x14ac:dyDescent="0.25">
      <c r="A1284">
        <v>1888</v>
      </c>
      <c r="B1284" t="s">
        <v>2032</v>
      </c>
      <c r="C1284" t="s">
        <v>2033</v>
      </c>
      <c r="D1284" t="s">
        <v>375</v>
      </c>
      <c r="E1284" t="s">
        <v>10</v>
      </c>
      <c r="F1284" t="s">
        <v>376</v>
      </c>
      <c r="G1284">
        <v>874</v>
      </c>
      <c r="H1284" t="s">
        <v>8</v>
      </c>
      <c r="I1284" t="s">
        <v>8</v>
      </c>
      <c r="J1284" t="s">
        <v>8</v>
      </c>
      <c r="K1284" t="s">
        <v>12169</v>
      </c>
    </row>
    <row r="1285" spans="1:11" x14ac:dyDescent="0.25">
      <c r="A1285">
        <v>1889</v>
      </c>
      <c r="B1285" t="s">
        <v>2034</v>
      </c>
      <c r="C1285" t="s">
        <v>2035</v>
      </c>
      <c r="D1285" t="s">
        <v>36</v>
      </c>
      <c r="E1285" t="s">
        <v>10</v>
      </c>
      <c r="F1285" t="s">
        <v>40</v>
      </c>
      <c r="G1285">
        <v>875</v>
      </c>
      <c r="H1285" t="s">
        <v>8</v>
      </c>
      <c r="I1285" t="s">
        <v>8</v>
      </c>
      <c r="J1285" t="s">
        <v>8</v>
      </c>
      <c r="K1285" t="s">
        <v>12169</v>
      </c>
    </row>
    <row r="1286" spans="1:11" x14ac:dyDescent="0.25">
      <c r="A1286">
        <v>1890</v>
      </c>
      <c r="B1286" t="s">
        <v>2036</v>
      </c>
      <c r="C1286" t="s">
        <v>7409</v>
      </c>
      <c r="D1286" t="s">
        <v>132</v>
      </c>
      <c r="E1286" t="s">
        <v>133</v>
      </c>
      <c r="F1286" t="s">
        <v>2037</v>
      </c>
      <c r="G1286">
        <v>876</v>
      </c>
      <c r="H1286" t="s">
        <v>8</v>
      </c>
      <c r="I1286" t="s">
        <v>8</v>
      </c>
      <c r="J1286" t="s">
        <v>8</v>
      </c>
      <c r="K1286" t="s">
        <v>12169</v>
      </c>
    </row>
    <row r="1287" spans="1:11" x14ac:dyDescent="0.25">
      <c r="A1287">
        <v>1890</v>
      </c>
      <c r="B1287" t="s">
        <v>2036</v>
      </c>
      <c r="C1287" t="s">
        <v>7409</v>
      </c>
      <c r="D1287" t="s">
        <v>132</v>
      </c>
      <c r="E1287" t="s">
        <v>133</v>
      </c>
      <c r="F1287" t="s">
        <v>2037</v>
      </c>
      <c r="G1287">
        <v>876</v>
      </c>
      <c r="H1287" t="s">
        <v>8</v>
      </c>
      <c r="I1287" t="s">
        <v>8</v>
      </c>
      <c r="J1287" t="s">
        <v>8</v>
      </c>
      <c r="K1287" t="s">
        <v>12169</v>
      </c>
    </row>
    <row r="1288" spans="1:11" x14ac:dyDescent="0.25">
      <c r="A1288">
        <v>1890</v>
      </c>
      <c r="B1288" t="s">
        <v>2036</v>
      </c>
      <c r="C1288" t="s">
        <v>7409</v>
      </c>
      <c r="D1288" t="s">
        <v>132</v>
      </c>
      <c r="E1288" t="s">
        <v>133</v>
      </c>
      <c r="F1288" t="s">
        <v>2037</v>
      </c>
      <c r="G1288">
        <v>876</v>
      </c>
      <c r="H1288" t="s">
        <v>8</v>
      </c>
      <c r="I1288" t="s">
        <v>8</v>
      </c>
      <c r="J1288" t="s">
        <v>8</v>
      </c>
      <c r="K1288" t="s">
        <v>12169</v>
      </c>
    </row>
    <row r="1289" spans="1:11" x14ac:dyDescent="0.25">
      <c r="A1289">
        <v>1890</v>
      </c>
      <c r="B1289" t="s">
        <v>2036</v>
      </c>
      <c r="C1289" t="s">
        <v>7409</v>
      </c>
      <c r="D1289" t="s">
        <v>132</v>
      </c>
      <c r="E1289" t="s">
        <v>133</v>
      </c>
      <c r="F1289" t="s">
        <v>2037</v>
      </c>
      <c r="G1289">
        <v>876</v>
      </c>
      <c r="H1289" t="s">
        <v>8</v>
      </c>
      <c r="I1289" t="s">
        <v>8</v>
      </c>
      <c r="J1289" t="s">
        <v>8</v>
      </c>
      <c r="K1289" t="s">
        <v>12169</v>
      </c>
    </row>
    <row r="1290" spans="1:11" x14ac:dyDescent="0.25">
      <c r="A1290">
        <v>1890</v>
      </c>
      <c r="B1290" t="s">
        <v>2036</v>
      </c>
      <c r="C1290" t="s">
        <v>7409</v>
      </c>
      <c r="D1290" t="s">
        <v>132</v>
      </c>
      <c r="E1290" t="s">
        <v>133</v>
      </c>
      <c r="F1290" t="s">
        <v>2037</v>
      </c>
      <c r="G1290">
        <v>876</v>
      </c>
      <c r="H1290" t="s">
        <v>8</v>
      </c>
      <c r="I1290" t="s">
        <v>8</v>
      </c>
      <c r="J1290" t="s">
        <v>8</v>
      </c>
      <c r="K1290" t="s">
        <v>12169</v>
      </c>
    </row>
    <row r="1291" spans="1:11" x14ac:dyDescent="0.25">
      <c r="A1291">
        <v>1890</v>
      </c>
      <c r="B1291" t="s">
        <v>2036</v>
      </c>
      <c r="C1291" t="s">
        <v>7409</v>
      </c>
      <c r="D1291" t="s">
        <v>132</v>
      </c>
      <c r="E1291" t="s">
        <v>133</v>
      </c>
      <c r="F1291" t="s">
        <v>2037</v>
      </c>
      <c r="G1291">
        <v>876</v>
      </c>
      <c r="H1291" t="s">
        <v>8</v>
      </c>
      <c r="I1291" t="s">
        <v>8</v>
      </c>
      <c r="J1291" t="s">
        <v>8</v>
      </c>
      <c r="K1291" t="s">
        <v>12169</v>
      </c>
    </row>
    <row r="1292" spans="1:11" x14ac:dyDescent="0.25">
      <c r="A1292">
        <v>1890</v>
      </c>
      <c r="B1292" t="s">
        <v>2036</v>
      </c>
      <c r="C1292" t="s">
        <v>7409</v>
      </c>
      <c r="D1292" t="s">
        <v>132</v>
      </c>
      <c r="E1292" t="s">
        <v>133</v>
      </c>
      <c r="F1292" t="s">
        <v>2037</v>
      </c>
      <c r="G1292">
        <v>876</v>
      </c>
      <c r="H1292" t="s">
        <v>8</v>
      </c>
      <c r="I1292" t="s">
        <v>8</v>
      </c>
      <c r="J1292" t="s">
        <v>8</v>
      </c>
      <c r="K1292" t="s">
        <v>12169</v>
      </c>
    </row>
    <row r="1293" spans="1:11" x14ac:dyDescent="0.25">
      <c r="A1293">
        <v>1892</v>
      </c>
      <c r="B1293" t="s">
        <v>2041</v>
      </c>
      <c r="C1293" t="s">
        <v>2042</v>
      </c>
      <c r="D1293" t="s">
        <v>2043</v>
      </c>
      <c r="E1293" t="s">
        <v>452</v>
      </c>
      <c r="F1293" t="s">
        <v>2044</v>
      </c>
      <c r="G1293">
        <v>878</v>
      </c>
      <c r="H1293" t="s">
        <v>8</v>
      </c>
      <c r="I1293" t="s">
        <v>8</v>
      </c>
      <c r="J1293" t="s">
        <v>8</v>
      </c>
      <c r="K1293" t="s">
        <v>12169</v>
      </c>
    </row>
    <row r="1294" spans="1:11" x14ac:dyDescent="0.25">
      <c r="A1294">
        <v>1893</v>
      </c>
      <c r="B1294" t="s">
        <v>2045</v>
      </c>
      <c r="C1294" t="s">
        <v>2046</v>
      </c>
      <c r="D1294" t="s">
        <v>2047</v>
      </c>
      <c r="E1294" t="s">
        <v>158</v>
      </c>
      <c r="F1294" t="s">
        <v>2048</v>
      </c>
      <c r="G1294">
        <v>879</v>
      </c>
      <c r="H1294" t="s">
        <v>8</v>
      </c>
      <c r="I1294" t="s">
        <v>8</v>
      </c>
      <c r="J1294" t="s">
        <v>8</v>
      </c>
      <c r="K1294" t="s">
        <v>12169</v>
      </c>
    </row>
    <row r="1295" spans="1:11" x14ac:dyDescent="0.25">
      <c r="A1295">
        <v>1894</v>
      </c>
      <c r="B1295" t="s">
        <v>2049</v>
      </c>
      <c r="C1295" t="s">
        <v>2050</v>
      </c>
      <c r="D1295" t="s">
        <v>2051</v>
      </c>
      <c r="E1295" t="s">
        <v>148</v>
      </c>
      <c r="F1295" t="s">
        <v>2052</v>
      </c>
      <c r="G1295">
        <v>880</v>
      </c>
      <c r="H1295" t="s">
        <v>8</v>
      </c>
      <c r="I1295" t="s">
        <v>8</v>
      </c>
      <c r="J1295" t="s">
        <v>8</v>
      </c>
      <c r="K1295" t="s">
        <v>12169</v>
      </c>
    </row>
    <row r="1296" spans="1:11" x14ac:dyDescent="0.25">
      <c r="A1296">
        <v>1895</v>
      </c>
      <c r="B1296" t="s">
        <v>2053</v>
      </c>
      <c r="C1296" t="s">
        <v>2054</v>
      </c>
      <c r="D1296" t="s">
        <v>336</v>
      </c>
      <c r="E1296" t="s">
        <v>10</v>
      </c>
      <c r="F1296" t="s">
        <v>337</v>
      </c>
      <c r="G1296">
        <v>881</v>
      </c>
      <c r="H1296" t="s">
        <v>8</v>
      </c>
      <c r="I1296" t="s">
        <v>8</v>
      </c>
      <c r="J1296" t="s">
        <v>8</v>
      </c>
      <c r="K1296" t="s">
        <v>12169</v>
      </c>
    </row>
    <row r="1297" spans="1:11" x14ac:dyDescent="0.25">
      <c r="A1297">
        <v>1896</v>
      </c>
      <c r="B1297" t="s">
        <v>2055</v>
      </c>
      <c r="C1297" t="s">
        <v>9140</v>
      </c>
      <c r="D1297" t="s">
        <v>237</v>
      </c>
      <c r="E1297" t="s">
        <v>10</v>
      </c>
      <c r="F1297" t="s">
        <v>80</v>
      </c>
      <c r="G1297">
        <v>882</v>
      </c>
      <c r="H1297" t="s">
        <v>8</v>
      </c>
      <c r="I1297" t="s">
        <v>8</v>
      </c>
      <c r="J1297" t="s">
        <v>8</v>
      </c>
      <c r="K1297" t="s">
        <v>12169</v>
      </c>
    </row>
    <row r="1298" spans="1:11" x14ac:dyDescent="0.25">
      <c r="A1298">
        <v>1897</v>
      </c>
      <c r="B1298" t="s">
        <v>2056</v>
      </c>
      <c r="C1298" t="s">
        <v>2057</v>
      </c>
      <c r="D1298" t="s">
        <v>2058</v>
      </c>
      <c r="E1298" t="s">
        <v>10</v>
      </c>
      <c r="F1298" t="s">
        <v>2059</v>
      </c>
      <c r="G1298">
        <v>883</v>
      </c>
      <c r="H1298" t="s">
        <v>8</v>
      </c>
      <c r="I1298" t="s">
        <v>8</v>
      </c>
      <c r="J1298" t="s">
        <v>8</v>
      </c>
      <c r="K1298" t="s">
        <v>12169</v>
      </c>
    </row>
    <row r="1299" spans="1:11" x14ac:dyDescent="0.25">
      <c r="A1299">
        <v>1898</v>
      </c>
      <c r="B1299" t="s">
        <v>2060</v>
      </c>
      <c r="C1299" t="s">
        <v>2061</v>
      </c>
      <c r="D1299" t="s">
        <v>2062</v>
      </c>
      <c r="E1299" t="s">
        <v>1059</v>
      </c>
      <c r="F1299" t="s">
        <v>2063</v>
      </c>
      <c r="G1299">
        <v>884</v>
      </c>
      <c r="H1299" t="s">
        <v>8</v>
      </c>
      <c r="I1299" t="s">
        <v>8</v>
      </c>
      <c r="J1299" t="s">
        <v>8</v>
      </c>
      <c r="K1299" t="s">
        <v>12169</v>
      </c>
    </row>
    <row r="1300" spans="1:11" x14ac:dyDescent="0.25">
      <c r="A1300">
        <v>1899</v>
      </c>
      <c r="B1300" t="s">
        <v>2064</v>
      </c>
      <c r="C1300" t="s">
        <v>2065</v>
      </c>
      <c r="D1300" t="s">
        <v>9</v>
      </c>
      <c r="E1300" t="s">
        <v>10</v>
      </c>
      <c r="F1300" t="s">
        <v>722</v>
      </c>
      <c r="G1300">
        <v>885</v>
      </c>
      <c r="H1300" t="s">
        <v>8</v>
      </c>
      <c r="I1300" t="s">
        <v>8</v>
      </c>
      <c r="J1300" t="s">
        <v>8</v>
      </c>
      <c r="K1300" t="s">
        <v>12169</v>
      </c>
    </row>
    <row r="1301" spans="1:11" x14ac:dyDescent="0.25">
      <c r="A1301">
        <v>1900</v>
      </c>
      <c r="B1301" t="s">
        <v>2066</v>
      </c>
      <c r="C1301" t="s">
        <v>2067</v>
      </c>
      <c r="D1301" t="s">
        <v>36</v>
      </c>
      <c r="E1301" t="s">
        <v>10</v>
      </c>
      <c r="F1301" t="s">
        <v>37</v>
      </c>
      <c r="G1301">
        <v>886</v>
      </c>
      <c r="H1301" t="s">
        <v>8</v>
      </c>
      <c r="I1301" t="s">
        <v>8</v>
      </c>
      <c r="J1301" t="s">
        <v>8</v>
      </c>
      <c r="K1301" t="s">
        <v>12169</v>
      </c>
    </row>
    <row r="1302" spans="1:11" x14ac:dyDescent="0.25">
      <c r="A1302">
        <v>1901</v>
      </c>
      <c r="B1302" t="s">
        <v>2068</v>
      </c>
      <c r="C1302" t="s">
        <v>9141</v>
      </c>
      <c r="D1302" t="s">
        <v>865</v>
      </c>
      <c r="E1302" t="s">
        <v>10</v>
      </c>
      <c r="F1302" t="s">
        <v>40</v>
      </c>
      <c r="G1302">
        <v>887</v>
      </c>
      <c r="H1302" t="s">
        <v>8</v>
      </c>
      <c r="I1302" t="s">
        <v>8</v>
      </c>
      <c r="J1302" t="s">
        <v>8</v>
      </c>
      <c r="K1302" t="s">
        <v>12169</v>
      </c>
    </row>
    <row r="1303" spans="1:11" x14ac:dyDescent="0.25">
      <c r="A1303">
        <v>1902</v>
      </c>
      <c r="B1303" t="s">
        <v>2069</v>
      </c>
      <c r="C1303" t="s">
        <v>2070</v>
      </c>
      <c r="D1303" t="s">
        <v>28</v>
      </c>
      <c r="E1303" t="s">
        <v>10</v>
      </c>
      <c r="F1303" t="s">
        <v>62</v>
      </c>
      <c r="G1303">
        <v>888</v>
      </c>
      <c r="H1303" t="s">
        <v>8</v>
      </c>
      <c r="I1303" t="s">
        <v>8</v>
      </c>
      <c r="J1303" t="s">
        <v>8</v>
      </c>
      <c r="K1303" t="s">
        <v>12169</v>
      </c>
    </row>
    <row r="1304" spans="1:11" x14ac:dyDescent="0.25">
      <c r="A1304">
        <v>1903</v>
      </c>
      <c r="B1304" t="s">
        <v>2071</v>
      </c>
      <c r="C1304" t="s">
        <v>2072</v>
      </c>
      <c r="D1304" t="s">
        <v>129</v>
      </c>
      <c r="E1304" t="s">
        <v>10</v>
      </c>
      <c r="F1304" t="s">
        <v>273</v>
      </c>
      <c r="G1304">
        <v>889</v>
      </c>
      <c r="H1304" t="s">
        <v>8</v>
      </c>
      <c r="I1304" t="s">
        <v>8</v>
      </c>
      <c r="J1304" t="s">
        <v>8</v>
      </c>
      <c r="K1304" t="s">
        <v>12169</v>
      </c>
    </row>
    <row r="1305" spans="1:11" x14ac:dyDescent="0.25">
      <c r="A1305">
        <v>1904</v>
      </c>
      <c r="B1305" t="s">
        <v>2073</v>
      </c>
      <c r="C1305" t="s">
        <v>2074</v>
      </c>
      <c r="D1305" t="s">
        <v>2075</v>
      </c>
      <c r="E1305" t="s">
        <v>148</v>
      </c>
      <c r="F1305" t="s">
        <v>2076</v>
      </c>
      <c r="G1305">
        <v>890</v>
      </c>
      <c r="H1305" t="s">
        <v>8</v>
      </c>
      <c r="I1305" t="s">
        <v>8</v>
      </c>
      <c r="J1305" t="s">
        <v>8</v>
      </c>
      <c r="K1305" t="s">
        <v>12169</v>
      </c>
    </row>
    <row r="1306" spans="1:11" x14ac:dyDescent="0.25">
      <c r="A1306">
        <v>1904</v>
      </c>
      <c r="B1306" t="s">
        <v>2073</v>
      </c>
      <c r="C1306" t="s">
        <v>2074</v>
      </c>
      <c r="D1306" t="s">
        <v>2075</v>
      </c>
      <c r="E1306" t="s">
        <v>148</v>
      </c>
      <c r="F1306" t="s">
        <v>2076</v>
      </c>
      <c r="G1306">
        <v>890</v>
      </c>
      <c r="H1306" t="s">
        <v>8</v>
      </c>
      <c r="I1306" t="s">
        <v>8</v>
      </c>
      <c r="J1306" t="s">
        <v>8</v>
      </c>
      <c r="K1306" t="s">
        <v>12169</v>
      </c>
    </row>
    <row r="1307" spans="1:11" x14ac:dyDescent="0.25">
      <c r="A1307">
        <v>1905</v>
      </c>
      <c r="B1307" t="s">
        <v>2077</v>
      </c>
      <c r="C1307" t="s">
        <v>2078</v>
      </c>
      <c r="D1307" t="s">
        <v>9</v>
      </c>
      <c r="E1307" t="s">
        <v>10</v>
      </c>
      <c r="F1307" t="s">
        <v>560</v>
      </c>
      <c r="G1307">
        <v>891</v>
      </c>
      <c r="H1307" t="s">
        <v>8</v>
      </c>
      <c r="I1307" t="s">
        <v>8</v>
      </c>
      <c r="J1307" t="s">
        <v>8</v>
      </c>
      <c r="K1307" t="s">
        <v>12169</v>
      </c>
    </row>
    <row r="1308" spans="1:11" x14ac:dyDescent="0.25">
      <c r="A1308">
        <v>1906</v>
      </c>
      <c r="B1308" t="s">
        <v>2079</v>
      </c>
      <c r="C1308" t="s">
        <v>2080</v>
      </c>
      <c r="D1308" t="s">
        <v>522</v>
      </c>
      <c r="E1308" t="s">
        <v>10</v>
      </c>
      <c r="F1308" t="s">
        <v>40</v>
      </c>
      <c r="G1308">
        <v>892</v>
      </c>
      <c r="H1308" t="s">
        <v>8</v>
      </c>
      <c r="I1308" t="s">
        <v>8</v>
      </c>
      <c r="J1308" t="s">
        <v>8</v>
      </c>
      <c r="K1308" t="s">
        <v>12169</v>
      </c>
    </row>
    <row r="1309" spans="1:11" x14ac:dyDescent="0.25">
      <c r="A1309">
        <v>1906</v>
      </c>
      <c r="B1309" t="s">
        <v>2079</v>
      </c>
      <c r="C1309" t="s">
        <v>2080</v>
      </c>
      <c r="D1309" t="s">
        <v>522</v>
      </c>
      <c r="E1309" t="s">
        <v>10</v>
      </c>
      <c r="F1309" t="s">
        <v>40</v>
      </c>
      <c r="G1309">
        <v>892</v>
      </c>
      <c r="H1309" t="s">
        <v>8</v>
      </c>
      <c r="I1309" t="s">
        <v>8</v>
      </c>
      <c r="J1309" t="s">
        <v>8</v>
      </c>
      <c r="K1309" t="s">
        <v>12169</v>
      </c>
    </row>
    <row r="1310" spans="1:11" x14ac:dyDescent="0.25">
      <c r="A1310">
        <v>1906</v>
      </c>
      <c r="B1310" t="s">
        <v>2079</v>
      </c>
      <c r="C1310" t="s">
        <v>2080</v>
      </c>
      <c r="D1310" t="s">
        <v>522</v>
      </c>
      <c r="E1310" t="s">
        <v>10</v>
      </c>
      <c r="F1310" t="s">
        <v>40</v>
      </c>
      <c r="G1310">
        <v>892</v>
      </c>
      <c r="H1310" t="s">
        <v>8</v>
      </c>
      <c r="I1310" t="s">
        <v>8</v>
      </c>
      <c r="J1310" t="s">
        <v>8</v>
      </c>
      <c r="K1310" t="s">
        <v>12169</v>
      </c>
    </row>
    <row r="1311" spans="1:11" x14ac:dyDescent="0.25">
      <c r="A1311">
        <v>1906</v>
      </c>
      <c r="B1311" t="s">
        <v>2079</v>
      </c>
      <c r="C1311" t="s">
        <v>2080</v>
      </c>
      <c r="D1311" t="s">
        <v>522</v>
      </c>
      <c r="E1311" t="s">
        <v>10</v>
      </c>
      <c r="F1311" t="s">
        <v>40</v>
      </c>
      <c r="G1311">
        <v>892</v>
      </c>
      <c r="H1311" t="s">
        <v>8</v>
      </c>
      <c r="I1311" t="s">
        <v>8</v>
      </c>
      <c r="J1311" t="s">
        <v>8</v>
      </c>
      <c r="K1311" t="s">
        <v>12169</v>
      </c>
    </row>
    <row r="1312" spans="1:11" x14ac:dyDescent="0.25">
      <c r="A1312">
        <v>1906</v>
      </c>
      <c r="B1312" t="s">
        <v>2079</v>
      </c>
      <c r="C1312" t="s">
        <v>2080</v>
      </c>
      <c r="D1312" t="s">
        <v>522</v>
      </c>
      <c r="E1312" t="s">
        <v>10</v>
      </c>
      <c r="F1312" t="s">
        <v>40</v>
      </c>
      <c r="G1312">
        <v>892</v>
      </c>
      <c r="H1312" t="s">
        <v>8</v>
      </c>
      <c r="I1312" t="s">
        <v>8</v>
      </c>
      <c r="J1312" t="s">
        <v>8</v>
      </c>
      <c r="K1312" t="s">
        <v>12169</v>
      </c>
    </row>
    <row r="1313" spans="1:11" x14ac:dyDescent="0.25">
      <c r="A1313">
        <v>1907</v>
      </c>
      <c r="B1313" t="s">
        <v>2082</v>
      </c>
      <c r="C1313" t="s">
        <v>2083</v>
      </c>
      <c r="D1313" t="s">
        <v>2082</v>
      </c>
      <c r="E1313" t="s">
        <v>10</v>
      </c>
      <c r="F1313" t="s">
        <v>40</v>
      </c>
      <c r="G1313">
        <v>893</v>
      </c>
      <c r="H1313" t="s">
        <v>8</v>
      </c>
      <c r="I1313" t="s">
        <v>8</v>
      </c>
      <c r="J1313" t="s">
        <v>8</v>
      </c>
      <c r="K1313" t="s">
        <v>12169</v>
      </c>
    </row>
    <row r="1314" spans="1:11" x14ac:dyDescent="0.25">
      <c r="A1314">
        <v>1907</v>
      </c>
      <c r="B1314" t="s">
        <v>2082</v>
      </c>
      <c r="C1314" t="s">
        <v>2083</v>
      </c>
      <c r="D1314" t="s">
        <v>2082</v>
      </c>
      <c r="E1314" t="s">
        <v>10</v>
      </c>
      <c r="F1314" t="s">
        <v>40</v>
      </c>
      <c r="G1314">
        <v>893</v>
      </c>
      <c r="H1314" t="s">
        <v>8</v>
      </c>
      <c r="I1314" t="s">
        <v>8</v>
      </c>
      <c r="J1314" t="s">
        <v>8</v>
      </c>
      <c r="K1314" t="s">
        <v>12169</v>
      </c>
    </row>
    <row r="1315" spans="1:11" x14ac:dyDescent="0.25">
      <c r="A1315">
        <v>1908</v>
      </c>
      <c r="B1315" t="s">
        <v>2084</v>
      </c>
      <c r="C1315" t="s">
        <v>3330</v>
      </c>
      <c r="D1315" t="s">
        <v>218</v>
      </c>
      <c r="E1315" t="s">
        <v>10</v>
      </c>
      <c r="F1315" t="s">
        <v>80</v>
      </c>
      <c r="G1315">
        <v>894</v>
      </c>
      <c r="H1315" t="s">
        <v>8</v>
      </c>
      <c r="I1315" t="s">
        <v>8</v>
      </c>
      <c r="J1315" t="s">
        <v>8</v>
      </c>
      <c r="K1315" t="s">
        <v>12169</v>
      </c>
    </row>
    <row r="1316" spans="1:11" x14ac:dyDescent="0.25">
      <c r="A1316">
        <v>1909</v>
      </c>
      <c r="B1316" t="s">
        <v>2085</v>
      </c>
      <c r="C1316" t="s">
        <v>2086</v>
      </c>
      <c r="D1316" t="s">
        <v>36</v>
      </c>
      <c r="E1316" t="s">
        <v>10</v>
      </c>
      <c r="F1316" t="s">
        <v>37</v>
      </c>
      <c r="G1316">
        <v>895</v>
      </c>
      <c r="H1316" t="s">
        <v>8</v>
      </c>
      <c r="I1316" t="s">
        <v>8</v>
      </c>
      <c r="J1316" t="s">
        <v>8</v>
      </c>
      <c r="K1316" t="s">
        <v>12169</v>
      </c>
    </row>
    <row r="1317" spans="1:11" x14ac:dyDescent="0.25">
      <c r="A1317">
        <v>1909</v>
      </c>
      <c r="B1317" t="s">
        <v>2085</v>
      </c>
      <c r="C1317" t="s">
        <v>2086</v>
      </c>
      <c r="D1317" t="s">
        <v>36</v>
      </c>
      <c r="E1317" t="s">
        <v>10</v>
      </c>
      <c r="F1317" t="s">
        <v>37</v>
      </c>
      <c r="G1317">
        <v>895</v>
      </c>
      <c r="H1317" t="s">
        <v>8</v>
      </c>
      <c r="I1317" t="s">
        <v>8</v>
      </c>
      <c r="J1317" t="s">
        <v>8</v>
      </c>
      <c r="K1317" t="s">
        <v>12169</v>
      </c>
    </row>
    <row r="1318" spans="1:11" x14ac:dyDescent="0.25">
      <c r="A1318">
        <v>1909</v>
      </c>
      <c r="B1318" t="s">
        <v>2085</v>
      </c>
      <c r="C1318" t="s">
        <v>2086</v>
      </c>
      <c r="D1318" t="s">
        <v>36</v>
      </c>
      <c r="E1318" t="s">
        <v>10</v>
      </c>
      <c r="F1318" t="s">
        <v>37</v>
      </c>
      <c r="G1318">
        <v>895</v>
      </c>
      <c r="H1318" t="s">
        <v>8</v>
      </c>
      <c r="I1318" t="s">
        <v>8</v>
      </c>
      <c r="J1318" t="s">
        <v>8</v>
      </c>
      <c r="K1318" t="s">
        <v>12169</v>
      </c>
    </row>
    <row r="1319" spans="1:11" x14ac:dyDescent="0.25">
      <c r="A1319">
        <v>1909</v>
      </c>
      <c r="B1319" t="s">
        <v>2085</v>
      </c>
      <c r="C1319" t="s">
        <v>2086</v>
      </c>
      <c r="D1319" t="s">
        <v>36</v>
      </c>
      <c r="E1319" t="s">
        <v>10</v>
      </c>
      <c r="F1319" t="s">
        <v>37</v>
      </c>
      <c r="G1319">
        <v>895</v>
      </c>
      <c r="H1319" t="s">
        <v>8</v>
      </c>
      <c r="I1319" t="s">
        <v>8</v>
      </c>
      <c r="J1319" t="s">
        <v>8</v>
      </c>
      <c r="K1319" t="s">
        <v>12169</v>
      </c>
    </row>
    <row r="1320" spans="1:11" x14ac:dyDescent="0.25">
      <c r="A1320">
        <v>1910</v>
      </c>
      <c r="B1320" t="s">
        <v>2087</v>
      </c>
      <c r="C1320" t="s">
        <v>2088</v>
      </c>
      <c r="D1320" t="s">
        <v>646</v>
      </c>
      <c r="E1320" t="s">
        <v>10</v>
      </c>
      <c r="F1320" t="s">
        <v>273</v>
      </c>
      <c r="G1320">
        <v>896</v>
      </c>
      <c r="H1320" t="s">
        <v>8</v>
      </c>
      <c r="I1320" t="s">
        <v>8</v>
      </c>
      <c r="J1320" t="s">
        <v>8</v>
      </c>
      <c r="K1320" t="s">
        <v>12169</v>
      </c>
    </row>
    <row r="1321" spans="1:11" x14ac:dyDescent="0.25">
      <c r="A1321">
        <v>1910</v>
      </c>
      <c r="B1321" t="s">
        <v>2087</v>
      </c>
      <c r="C1321" t="s">
        <v>2088</v>
      </c>
      <c r="D1321" t="s">
        <v>646</v>
      </c>
      <c r="E1321" t="s">
        <v>10</v>
      </c>
      <c r="F1321" t="s">
        <v>273</v>
      </c>
      <c r="G1321">
        <v>896</v>
      </c>
      <c r="H1321" t="s">
        <v>8</v>
      </c>
      <c r="I1321" t="s">
        <v>8</v>
      </c>
      <c r="J1321" t="s">
        <v>8</v>
      </c>
      <c r="K1321" t="s">
        <v>12169</v>
      </c>
    </row>
    <row r="1322" spans="1:11" x14ac:dyDescent="0.25">
      <c r="A1322">
        <v>1911</v>
      </c>
      <c r="B1322" t="s">
        <v>2089</v>
      </c>
      <c r="C1322" t="s">
        <v>2090</v>
      </c>
      <c r="D1322" t="s">
        <v>2091</v>
      </c>
      <c r="E1322" t="s">
        <v>158</v>
      </c>
      <c r="F1322" t="s">
        <v>2092</v>
      </c>
      <c r="G1322">
        <v>897</v>
      </c>
      <c r="H1322" t="s">
        <v>8</v>
      </c>
      <c r="I1322" t="s">
        <v>8</v>
      </c>
      <c r="J1322" t="s">
        <v>8</v>
      </c>
      <c r="K1322" t="s">
        <v>12169</v>
      </c>
    </row>
    <row r="1323" spans="1:11" x14ac:dyDescent="0.25">
      <c r="A1323">
        <v>1912</v>
      </c>
      <c r="B1323" t="s">
        <v>2093</v>
      </c>
      <c r="C1323" t="s">
        <v>2094</v>
      </c>
      <c r="D1323" t="s">
        <v>36</v>
      </c>
      <c r="E1323" t="s">
        <v>10</v>
      </c>
      <c r="F1323" t="s">
        <v>37</v>
      </c>
      <c r="G1323">
        <v>898</v>
      </c>
      <c r="H1323" t="s">
        <v>8</v>
      </c>
      <c r="I1323" t="s">
        <v>8</v>
      </c>
      <c r="J1323" t="s">
        <v>8</v>
      </c>
      <c r="K1323" t="s">
        <v>12169</v>
      </c>
    </row>
    <row r="1324" spans="1:11" x14ac:dyDescent="0.25">
      <c r="A1324">
        <v>1913</v>
      </c>
      <c r="B1324" t="s">
        <v>2095</v>
      </c>
      <c r="C1324" t="s">
        <v>2096</v>
      </c>
      <c r="D1324" t="s">
        <v>2097</v>
      </c>
      <c r="E1324" t="s">
        <v>457</v>
      </c>
      <c r="F1324" t="s">
        <v>2098</v>
      </c>
      <c r="G1324">
        <v>899</v>
      </c>
      <c r="H1324" t="s">
        <v>8</v>
      </c>
      <c r="I1324" t="s">
        <v>8</v>
      </c>
      <c r="J1324" t="s">
        <v>8</v>
      </c>
      <c r="K1324" t="s">
        <v>12169</v>
      </c>
    </row>
    <row r="1325" spans="1:11" x14ac:dyDescent="0.25">
      <c r="A1325">
        <v>1916</v>
      </c>
      <c r="B1325" t="s">
        <v>2101</v>
      </c>
      <c r="C1325" t="s">
        <v>2102</v>
      </c>
      <c r="D1325" t="s">
        <v>147</v>
      </c>
      <c r="E1325" t="s">
        <v>148</v>
      </c>
      <c r="F1325" t="s">
        <v>2103</v>
      </c>
      <c r="G1325">
        <v>902</v>
      </c>
      <c r="H1325" t="s">
        <v>8</v>
      </c>
      <c r="I1325" t="s">
        <v>8</v>
      </c>
      <c r="J1325" t="s">
        <v>8</v>
      </c>
      <c r="K1325" t="s">
        <v>12169</v>
      </c>
    </row>
    <row r="1326" spans="1:11" x14ac:dyDescent="0.25">
      <c r="A1326">
        <v>1916</v>
      </c>
      <c r="B1326" t="s">
        <v>2101</v>
      </c>
      <c r="C1326" t="s">
        <v>2102</v>
      </c>
      <c r="D1326" t="s">
        <v>147</v>
      </c>
      <c r="E1326" t="s">
        <v>148</v>
      </c>
      <c r="F1326" t="s">
        <v>2103</v>
      </c>
      <c r="G1326">
        <v>902</v>
      </c>
      <c r="H1326" t="s">
        <v>8</v>
      </c>
      <c r="I1326" t="s">
        <v>8</v>
      </c>
      <c r="J1326" t="s">
        <v>8</v>
      </c>
      <c r="K1326" t="s">
        <v>12169</v>
      </c>
    </row>
    <row r="1327" spans="1:11" x14ac:dyDescent="0.25">
      <c r="A1327">
        <v>1916</v>
      </c>
      <c r="B1327" t="s">
        <v>2101</v>
      </c>
      <c r="C1327" t="s">
        <v>2102</v>
      </c>
      <c r="D1327" t="s">
        <v>147</v>
      </c>
      <c r="E1327" t="s">
        <v>148</v>
      </c>
      <c r="F1327" t="s">
        <v>2103</v>
      </c>
      <c r="G1327">
        <v>902</v>
      </c>
      <c r="H1327" t="s">
        <v>8</v>
      </c>
      <c r="I1327" t="s">
        <v>8</v>
      </c>
      <c r="J1327" t="s">
        <v>8</v>
      </c>
      <c r="K1327" t="s">
        <v>12169</v>
      </c>
    </row>
    <row r="1328" spans="1:11" x14ac:dyDescent="0.25">
      <c r="A1328">
        <v>1916</v>
      </c>
      <c r="B1328" t="s">
        <v>2101</v>
      </c>
      <c r="C1328" t="s">
        <v>2102</v>
      </c>
      <c r="D1328" t="s">
        <v>147</v>
      </c>
      <c r="E1328" t="s">
        <v>148</v>
      </c>
      <c r="F1328" t="s">
        <v>2103</v>
      </c>
      <c r="G1328">
        <v>902</v>
      </c>
      <c r="H1328" t="s">
        <v>8</v>
      </c>
      <c r="I1328" t="s">
        <v>8</v>
      </c>
      <c r="J1328" t="s">
        <v>8</v>
      </c>
      <c r="K1328" t="s">
        <v>12169</v>
      </c>
    </row>
    <row r="1329" spans="1:11" x14ac:dyDescent="0.25">
      <c r="A1329">
        <v>1916</v>
      </c>
      <c r="B1329" t="s">
        <v>2101</v>
      </c>
      <c r="C1329" t="s">
        <v>2102</v>
      </c>
      <c r="D1329" t="s">
        <v>147</v>
      </c>
      <c r="E1329" t="s">
        <v>148</v>
      </c>
      <c r="F1329" t="s">
        <v>2103</v>
      </c>
      <c r="G1329">
        <v>902</v>
      </c>
      <c r="H1329" t="s">
        <v>8</v>
      </c>
      <c r="I1329" t="s">
        <v>8</v>
      </c>
      <c r="J1329" t="s">
        <v>8</v>
      </c>
      <c r="K1329" t="s">
        <v>12169</v>
      </c>
    </row>
    <row r="1330" spans="1:11" x14ac:dyDescent="0.25">
      <c r="A1330">
        <v>1916</v>
      </c>
      <c r="B1330" t="s">
        <v>2101</v>
      </c>
      <c r="C1330" t="s">
        <v>2102</v>
      </c>
      <c r="D1330" t="s">
        <v>147</v>
      </c>
      <c r="E1330" t="s">
        <v>148</v>
      </c>
      <c r="F1330" t="s">
        <v>2103</v>
      </c>
      <c r="G1330">
        <v>902</v>
      </c>
      <c r="H1330" t="s">
        <v>8</v>
      </c>
      <c r="I1330" t="s">
        <v>8</v>
      </c>
      <c r="J1330" t="s">
        <v>8</v>
      </c>
      <c r="K1330" t="s">
        <v>12169</v>
      </c>
    </row>
    <row r="1331" spans="1:11" x14ac:dyDescent="0.25">
      <c r="A1331">
        <v>1916</v>
      </c>
      <c r="B1331" t="s">
        <v>2101</v>
      </c>
      <c r="C1331" t="s">
        <v>2102</v>
      </c>
      <c r="D1331" t="s">
        <v>147</v>
      </c>
      <c r="E1331" t="s">
        <v>148</v>
      </c>
      <c r="F1331" t="s">
        <v>2103</v>
      </c>
      <c r="G1331">
        <v>902</v>
      </c>
      <c r="H1331" t="s">
        <v>8</v>
      </c>
      <c r="I1331" t="s">
        <v>8</v>
      </c>
      <c r="J1331" t="s">
        <v>8</v>
      </c>
      <c r="K1331" t="s">
        <v>12169</v>
      </c>
    </row>
    <row r="1332" spans="1:11" x14ac:dyDescent="0.25">
      <c r="A1332">
        <v>1916</v>
      </c>
      <c r="B1332" t="s">
        <v>2101</v>
      </c>
      <c r="C1332" t="s">
        <v>2102</v>
      </c>
      <c r="D1332" t="s">
        <v>147</v>
      </c>
      <c r="E1332" t="s">
        <v>148</v>
      </c>
      <c r="F1332" t="s">
        <v>2103</v>
      </c>
      <c r="G1332">
        <v>902</v>
      </c>
      <c r="H1332" t="s">
        <v>8</v>
      </c>
      <c r="I1332" t="s">
        <v>8</v>
      </c>
      <c r="J1332" t="s">
        <v>8</v>
      </c>
      <c r="K1332" t="s">
        <v>12169</v>
      </c>
    </row>
    <row r="1333" spans="1:11" x14ac:dyDescent="0.25">
      <c r="A1333">
        <v>1916</v>
      </c>
      <c r="B1333" t="s">
        <v>2101</v>
      </c>
      <c r="C1333" t="s">
        <v>2102</v>
      </c>
      <c r="D1333" t="s">
        <v>147</v>
      </c>
      <c r="E1333" t="s">
        <v>148</v>
      </c>
      <c r="F1333" t="s">
        <v>2103</v>
      </c>
      <c r="G1333">
        <v>902</v>
      </c>
      <c r="H1333" t="s">
        <v>8</v>
      </c>
      <c r="I1333" t="s">
        <v>8</v>
      </c>
      <c r="J1333" t="s">
        <v>8</v>
      </c>
      <c r="K1333" t="s">
        <v>12169</v>
      </c>
    </row>
    <row r="1334" spans="1:11" x14ac:dyDescent="0.25">
      <c r="A1334">
        <v>1916</v>
      </c>
      <c r="B1334" t="s">
        <v>2101</v>
      </c>
      <c r="C1334" t="s">
        <v>2102</v>
      </c>
      <c r="D1334" t="s">
        <v>147</v>
      </c>
      <c r="E1334" t="s">
        <v>148</v>
      </c>
      <c r="F1334" t="s">
        <v>2103</v>
      </c>
      <c r="G1334">
        <v>902</v>
      </c>
      <c r="H1334" t="s">
        <v>8</v>
      </c>
      <c r="I1334" t="s">
        <v>8</v>
      </c>
      <c r="J1334" t="s">
        <v>8</v>
      </c>
      <c r="K1334" t="s">
        <v>12169</v>
      </c>
    </row>
    <row r="1335" spans="1:11" x14ac:dyDescent="0.25">
      <c r="A1335">
        <v>1916</v>
      </c>
      <c r="B1335" t="s">
        <v>2101</v>
      </c>
      <c r="C1335" t="s">
        <v>2102</v>
      </c>
      <c r="D1335" t="s">
        <v>147</v>
      </c>
      <c r="E1335" t="s">
        <v>148</v>
      </c>
      <c r="F1335" t="s">
        <v>2103</v>
      </c>
      <c r="G1335">
        <v>902</v>
      </c>
      <c r="H1335" t="s">
        <v>8</v>
      </c>
      <c r="I1335" t="s">
        <v>8</v>
      </c>
      <c r="J1335" t="s">
        <v>8</v>
      </c>
      <c r="K1335" t="s">
        <v>12169</v>
      </c>
    </row>
    <row r="1336" spans="1:11" x14ac:dyDescent="0.25">
      <c r="A1336">
        <v>1916</v>
      </c>
      <c r="B1336" t="s">
        <v>2101</v>
      </c>
      <c r="C1336" t="s">
        <v>2102</v>
      </c>
      <c r="D1336" t="s">
        <v>147</v>
      </c>
      <c r="E1336" t="s">
        <v>148</v>
      </c>
      <c r="F1336" t="s">
        <v>2103</v>
      </c>
      <c r="G1336">
        <v>902</v>
      </c>
      <c r="H1336" t="s">
        <v>8</v>
      </c>
      <c r="I1336" t="s">
        <v>8</v>
      </c>
      <c r="J1336" t="s">
        <v>8</v>
      </c>
      <c r="K1336" t="s">
        <v>12169</v>
      </c>
    </row>
    <row r="1337" spans="1:11" x14ac:dyDescent="0.25">
      <c r="A1337">
        <v>1916</v>
      </c>
      <c r="B1337" t="s">
        <v>2101</v>
      </c>
      <c r="C1337" t="s">
        <v>2102</v>
      </c>
      <c r="D1337" t="s">
        <v>147</v>
      </c>
      <c r="E1337" t="s">
        <v>148</v>
      </c>
      <c r="F1337" t="s">
        <v>2103</v>
      </c>
      <c r="G1337">
        <v>902</v>
      </c>
      <c r="H1337" t="s">
        <v>8</v>
      </c>
      <c r="I1337" t="s">
        <v>8</v>
      </c>
      <c r="J1337" t="s">
        <v>8</v>
      </c>
      <c r="K1337" t="s">
        <v>12169</v>
      </c>
    </row>
    <row r="1338" spans="1:11" x14ac:dyDescent="0.25">
      <c r="A1338">
        <v>1916</v>
      </c>
      <c r="B1338" t="s">
        <v>2101</v>
      </c>
      <c r="C1338" t="s">
        <v>2102</v>
      </c>
      <c r="D1338" t="s">
        <v>147</v>
      </c>
      <c r="E1338" t="s">
        <v>148</v>
      </c>
      <c r="F1338" t="s">
        <v>2103</v>
      </c>
      <c r="G1338">
        <v>902</v>
      </c>
      <c r="H1338" t="s">
        <v>8</v>
      </c>
      <c r="I1338" t="s">
        <v>8</v>
      </c>
      <c r="J1338" t="s">
        <v>8</v>
      </c>
      <c r="K1338" t="s">
        <v>12169</v>
      </c>
    </row>
    <row r="1339" spans="1:11" x14ac:dyDescent="0.25">
      <c r="A1339">
        <v>1916</v>
      </c>
      <c r="B1339" t="s">
        <v>2101</v>
      </c>
      <c r="C1339" t="s">
        <v>2102</v>
      </c>
      <c r="D1339" t="s">
        <v>147</v>
      </c>
      <c r="E1339" t="s">
        <v>148</v>
      </c>
      <c r="F1339" t="s">
        <v>2103</v>
      </c>
      <c r="G1339">
        <v>902</v>
      </c>
      <c r="H1339" t="s">
        <v>8</v>
      </c>
      <c r="I1339" t="s">
        <v>8</v>
      </c>
      <c r="J1339" t="s">
        <v>8</v>
      </c>
      <c r="K1339" t="s">
        <v>12169</v>
      </c>
    </row>
    <row r="1340" spans="1:11" x14ac:dyDescent="0.25">
      <c r="A1340">
        <v>1916</v>
      </c>
      <c r="B1340" t="s">
        <v>2101</v>
      </c>
      <c r="C1340" t="s">
        <v>2102</v>
      </c>
      <c r="D1340" t="s">
        <v>147</v>
      </c>
      <c r="E1340" t="s">
        <v>148</v>
      </c>
      <c r="F1340" t="s">
        <v>2103</v>
      </c>
      <c r="G1340">
        <v>902</v>
      </c>
      <c r="H1340" t="s">
        <v>8</v>
      </c>
      <c r="I1340" t="s">
        <v>8</v>
      </c>
      <c r="J1340" t="s">
        <v>8</v>
      </c>
      <c r="K1340" t="s">
        <v>12169</v>
      </c>
    </row>
    <row r="1341" spans="1:11" x14ac:dyDescent="0.25">
      <c r="A1341">
        <v>1916</v>
      </c>
      <c r="B1341" t="s">
        <v>2101</v>
      </c>
      <c r="C1341" t="s">
        <v>2102</v>
      </c>
      <c r="D1341" t="s">
        <v>147</v>
      </c>
      <c r="E1341" t="s">
        <v>148</v>
      </c>
      <c r="F1341" t="s">
        <v>2103</v>
      </c>
      <c r="G1341">
        <v>902</v>
      </c>
      <c r="H1341" t="s">
        <v>8</v>
      </c>
      <c r="I1341" t="s">
        <v>8</v>
      </c>
      <c r="J1341" t="s">
        <v>8</v>
      </c>
      <c r="K1341" t="s">
        <v>12169</v>
      </c>
    </row>
    <row r="1342" spans="1:11" x14ac:dyDescent="0.25">
      <c r="A1342">
        <v>1916</v>
      </c>
      <c r="B1342" t="s">
        <v>2101</v>
      </c>
      <c r="C1342" t="s">
        <v>2102</v>
      </c>
      <c r="D1342" t="s">
        <v>147</v>
      </c>
      <c r="E1342" t="s">
        <v>148</v>
      </c>
      <c r="F1342" t="s">
        <v>2103</v>
      </c>
      <c r="G1342">
        <v>902</v>
      </c>
      <c r="H1342" t="s">
        <v>8</v>
      </c>
      <c r="I1342" t="s">
        <v>8</v>
      </c>
      <c r="J1342" t="s">
        <v>8</v>
      </c>
      <c r="K1342" t="s">
        <v>12169</v>
      </c>
    </row>
    <row r="1343" spans="1:11" x14ac:dyDescent="0.25">
      <c r="A1343">
        <v>1916</v>
      </c>
      <c r="B1343" t="s">
        <v>2101</v>
      </c>
      <c r="C1343" t="s">
        <v>2102</v>
      </c>
      <c r="D1343" t="s">
        <v>147</v>
      </c>
      <c r="E1343" t="s">
        <v>148</v>
      </c>
      <c r="F1343" t="s">
        <v>2103</v>
      </c>
      <c r="G1343">
        <v>902</v>
      </c>
      <c r="H1343" t="s">
        <v>8</v>
      </c>
      <c r="I1343" t="s">
        <v>8</v>
      </c>
      <c r="J1343" t="s">
        <v>8</v>
      </c>
      <c r="K1343" t="s">
        <v>12169</v>
      </c>
    </row>
    <row r="1344" spans="1:11" x14ac:dyDescent="0.25">
      <c r="A1344">
        <v>1916</v>
      </c>
      <c r="B1344" t="s">
        <v>2101</v>
      </c>
      <c r="C1344" t="s">
        <v>2102</v>
      </c>
      <c r="D1344" t="s">
        <v>147</v>
      </c>
      <c r="E1344" t="s">
        <v>148</v>
      </c>
      <c r="F1344" t="s">
        <v>2103</v>
      </c>
      <c r="G1344">
        <v>902</v>
      </c>
      <c r="H1344" t="s">
        <v>8</v>
      </c>
      <c r="I1344" t="s">
        <v>8</v>
      </c>
      <c r="J1344" t="s">
        <v>8</v>
      </c>
      <c r="K1344" t="s">
        <v>12169</v>
      </c>
    </row>
    <row r="1345" spans="1:11" x14ac:dyDescent="0.25">
      <c r="A1345">
        <v>1916</v>
      </c>
      <c r="B1345" t="s">
        <v>2101</v>
      </c>
      <c r="C1345" t="s">
        <v>2102</v>
      </c>
      <c r="D1345" t="s">
        <v>147</v>
      </c>
      <c r="E1345" t="s">
        <v>148</v>
      </c>
      <c r="F1345" t="s">
        <v>2103</v>
      </c>
      <c r="G1345">
        <v>902</v>
      </c>
      <c r="H1345" t="s">
        <v>8</v>
      </c>
      <c r="I1345" t="s">
        <v>8</v>
      </c>
      <c r="J1345" t="s">
        <v>8</v>
      </c>
      <c r="K1345" t="s">
        <v>12169</v>
      </c>
    </row>
    <row r="1346" spans="1:11" x14ac:dyDescent="0.25">
      <c r="A1346">
        <v>1916</v>
      </c>
      <c r="B1346" t="s">
        <v>2101</v>
      </c>
      <c r="C1346" t="s">
        <v>2102</v>
      </c>
      <c r="D1346" t="s">
        <v>147</v>
      </c>
      <c r="E1346" t="s">
        <v>148</v>
      </c>
      <c r="F1346" t="s">
        <v>2103</v>
      </c>
      <c r="G1346">
        <v>902</v>
      </c>
      <c r="H1346" t="s">
        <v>8</v>
      </c>
      <c r="I1346" t="s">
        <v>8</v>
      </c>
      <c r="J1346" t="s">
        <v>8</v>
      </c>
      <c r="K1346" t="s">
        <v>12169</v>
      </c>
    </row>
    <row r="1347" spans="1:11" x14ac:dyDescent="0.25">
      <c r="A1347">
        <v>1917</v>
      </c>
      <c r="B1347" t="s">
        <v>2104</v>
      </c>
      <c r="C1347" t="s">
        <v>2105</v>
      </c>
      <c r="D1347" t="s">
        <v>2106</v>
      </c>
      <c r="E1347" t="s">
        <v>452</v>
      </c>
      <c r="F1347" t="s">
        <v>2107</v>
      </c>
      <c r="G1347">
        <v>903</v>
      </c>
      <c r="H1347" t="s">
        <v>8</v>
      </c>
      <c r="I1347" t="s">
        <v>8</v>
      </c>
      <c r="J1347" t="s">
        <v>8</v>
      </c>
      <c r="K1347" t="s">
        <v>12169</v>
      </c>
    </row>
    <row r="1348" spans="1:11" x14ac:dyDescent="0.25">
      <c r="A1348">
        <v>1919</v>
      </c>
      <c r="B1348" t="s">
        <v>2108</v>
      </c>
      <c r="C1348" t="s">
        <v>2109</v>
      </c>
      <c r="D1348" t="s">
        <v>144</v>
      </c>
      <c r="E1348" t="s">
        <v>10</v>
      </c>
      <c r="F1348" t="s">
        <v>44</v>
      </c>
      <c r="G1348">
        <v>905</v>
      </c>
      <c r="H1348" t="s">
        <v>8</v>
      </c>
      <c r="I1348" t="s">
        <v>8</v>
      </c>
      <c r="J1348" t="s">
        <v>8</v>
      </c>
      <c r="K1348" t="s">
        <v>12169</v>
      </c>
    </row>
    <row r="1349" spans="1:11" x14ac:dyDescent="0.25">
      <c r="A1349">
        <v>1920</v>
      </c>
      <c r="B1349" t="s">
        <v>2110</v>
      </c>
      <c r="C1349" t="s">
        <v>2111</v>
      </c>
      <c r="D1349" t="s">
        <v>36</v>
      </c>
      <c r="E1349" t="s">
        <v>10</v>
      </c>
      <c r="F1349" t="s">
        <v>88</v>
      </c>
      <c r="G1349">
        <v>906</v>
      </c>
      <c r="H1349" t="s">
        <v>8</v>
      </c>
      <c r="I1349" t="s">
        <v>8</v>
      </c>
      <c r="J1349" t="s">
        <v>8</v>
      </c>
      <c r="K1349" t="s">
        <v>12169</v>
      </c>
    </row>
    <row r="1350" spans="1:11" x14ac:dyDescent="0.25">
      <c r="A1350">
        <v>1921</v>
      </c>
      <c r="B1350" t="s">
        <v>2112</v>
      </c>
      <c r="C1350" t="s">
        <v>2113</v>
      </c>
      <c r="D1350" t="s">
        <v>24</v>
      </c>
      <c r="E1350" t="s">
        <v>25</v>
      </c>
      <c r="F1350" t="s">
        <v>1243</v>
      </c>
      <c r="G1350">
        <v>907</v>
      </c>
      <c r="H1350" t="s">
        <v>8</v>
      </c>
      <c r="I1350" t="s">
        <v>8</v>
      </c>
      <c r="J1350" t="s">
        <v>8</v>
      </c>
      <c r="K1350" t="s">
        <v>12169</v>
      </c>
    </row>
    <row r="1351" spans="1:11" x14ac:dyDescent="0.25">
      <c r="A1351">
        <v>1921</v>
      </c>
      <c r="B1351" t="s">
        <v>2112</v>
      </c>
      <c r="C1351" t="s">
        <v>2113</v>
      </c>
      <c r="D1351" t="s">
        <v>24</v>
      </c>
      <c r="E1351" t="s">
        <v>25</v>
      </c>
      <c r="F1351" t="s">
        <v>1243</v>
      </c>
      <c r="G1351">
        <v>907</v>
      </c>
      <c r="H1351" t="s">
        <v>8</v>
      </c>
      <c r="I1351" t="s">
        <v>8</v>
      </c>
      <c r="J1351" t="s">
        <v>8</v>
      </c>
      <c r="K1351" t="s">
        <v>12169</v>
      </c>
    </row>
    <row r="1352" spans="1:11" x14ac:dyDescent="0.25">
      <c r="A1352">
        <v>1922</v>
      </c>
      <c r="B1352" t="s">
        <v>2114</v>
      </c>
      <c r="C1352" t="s">
        <v>2115</v>
      </c>
      <c r="D1352" t="s">
        <v>9</v>
      </c>
      <c r="E1352" t="s">
        <v>10</v>
      </c>
      <c r="F1352" t="s">
        <v>283</v>
      </c>
      <c r="G1352">
        <v>908</v>
      </c>
      <c r="H1352" t="s">
        <v>8</v>
      </c>
      <c r="I1352" t="s">
        <v>8</v>
      </c>
      <c r="J1352" t="s">
        <v>8</v>
      </c>
      <c r="K1352" t="s">
        <v>12169</v>
      </c>
    </row>
    <row r="1353" spans="1:11" x14ac:dyDescent="0.25">
      <c r="A1353">
        <v>1923</v>
      </c>
      <c r="B1353" t="s">
        <v>2116</v>
      </c>
      <c r="C1353" t="s">
        <v>2117</v>
      </c>
      <c r="D1353" t="s">
        <v>2118</v>
      </c>
      <c r="E1353" t="s">
        <v>153</v>
      </c>
      <c r="F1353" t="s">
        <v>2119</v>
      </c>
      <c r="G1353">
        <v>909</v>
      </c>
      <c r="H1353" t="s">
        <v>8</v>
      </c>
      <c r="I1353" t="s">
        <v>8</v>
      </c>
      <c r="J1353" t="s">
        <v>8</v>
      </c>
      <c r="K1353" t="s">
        <v>12169</v>
      </c>
    </row>
    <row r="1354" spans="1:11" x14ac:dyDescent="0.25">
      <c r="A1354">
        <v>1924</v>
      </c>
      <c r="B1354" t="s">
        <v>2120</v>
      </c>
      <c r="C1354" t="s">
        <v>2121</v>
      </c>
      <c r="D1354" t="s">
        <v>250</v>
      </c>
      <c r="E1354" t="s">
        <v>10</v>
      </c>
      <c r="F1354" t="s">
        <v>251</v>
      </c>
      <c r="G1354">
        <v>910</v>
      </c>
      <c r="H1354" t="s">
        <v>8</v>
      </c>
      <c r="I1354" t="s">
        <v>8</v>
      </c>
      <c r="J1354" t="s">
        <v>8</v>
      </c>
      <c r="K1354" t="s">
        <v>12169</v>
      </c>
    </row>
    <row r="1355" spans="1:11" x14ac:dyDescent="0.25">
      <c r="A1355">
        <v>1925</v>
      </c>
      <c r="B1355" t="s">
        <v>2122</v>
      </c>
      <c r="C1355" t="s">
        <v>2123</v>
      </c>
      <c r="D1355" t="s">
        <v>9</v>
      </c>
      <c r="E1355" t="s">
        <v>10</v>
      </c>
      <c r="F1355" t="s">
        <v>471</v>
      </c>
      <c r="G1355">
        <v>911</v>
      </c>
      <c r="H1355" t="s">
        <v>8</v>
      </c>
      <c r="I1355" t="s">
        <v>8</v>
      </c>
      <c r="J1355" t="s">
        <v>8</v>
      </c>
      <c r="K1355" t="s">
        <v>12169</v>
      </c>
    </row>
    <row r="1356" spans="1:11" x14ac:dyDescent="0.25">
      <c r="A1356">
        <v>1926</v>
      </c>
      <c r="B1356" t="s">
        <v>2124</v>
      </c>
      <c r="C1356" t="s">
        <v>2125</v>
      </c>
      <c r="D1356" t="s">
        <v>28</v>
      </c>
      <c r="E1356" t="s">
        <v>10</v>
      </c>
      <c r="F1356" t="s">
        <v>62</v>
      </c>
      <c r="G1356">
        <v>912</v>
      </c>
      <c r="H1356" t="s">
        <v>8</v>
      </c>
      <c r="I1356" t="s">
        <v>8</v>
      </c>
      <c r="J1356" t="s">
        <v>8</v>
      </c>
      <c r="K1356" t="s">
        <v>12169</v>
      </c>
    </row>
    <row r="1357" spans="1:11" x14ac:dyDescent="0.25">
      <c r="A1357">
        <v>1927</v>
      </c>
      <c r="B1357" t="s">
        <v>2126</v>
      </c>
      <c r="C1357" t="s">
        <v>2127</v>
      </c>
      <c r="D1357" t="s">
        <v>36</v>
      </c>
      <c r="E1357" t="s">
        <v>10</v>
      </c>
      <c r="F1357" t="s">
        <v>273</v>
      </c>
      <c r="G1357">
        <v>913</v>
      </c>
      <c r="H1357" t="s">
        <v>8</v>
      </c>
      <c r="I1357" t="s">
        <v>8</v>
      </c>
      <c r="J1357" t="s">
        <v>8</v>
      </c>
      <c r="K1357" t="s">
        <v>12169</v>
      </c>
    </row>
    <row r="1358" spans="1:11" x14ac:dyDescent="0.25">
      <c r="A1358">
        <v>1928</v>
      </c>
      <c r="B1358" t="s">
        <v>2128</v>
      </c>
      <c r="C1358" t="s">
        <v>2129</v>
      </c>
      <c r="D1358" t="s">
        <v>36</v>
      </c>
      <c r="E1358" t="s">
        <v>10</v>
      </c>
      <c r="F1358" t="s">
        <v>37</v>
      </c>
      <c r="G1358">
        <v>914</v>
      </c>
      <c r="H1358" t="s">
        <v>8</v>
      </c>
      <c r="I1358" t="s">
        <v>8</v>
      </c>
      <c r="J1358" t="s">
        <v>8</v>
      </c>
      <c r="K1358" t="s">
        <v>12169</v>
      </c>
    </row>
    <row r="1359" spans="1:11" x14ac:dyDescent="0.25">
      <c r="A1359">
        <v>1929</v>
      </c>
      <c r="B1359" t="s">
        <v>2130</v>
      </c>
      <c r="C1359" t="s">
        <v>2131</v>
      </c>
      <c r="D1359" t="s">
        <v>779</v>
      </c>
      <c r="E1359" t="s">
        <v>10</v>
      </c>
      <c r="F1359" t="s">
        <v>780</v>
      </c>
      <c r="G1359">
        <v>915</v>
      </c>
      <c r="H1359" t="s">
        <v>8</v>
      </c>
      <c r="I1359" t="s">
        <v>8</v>
      </c>
      <c r="J1359" t="s">
        <v>8</v>
      </c>
      <c r="K1359" t="s">
        <v>12169</v>
      </c>
    </row>
    <row r="1360" spans="1:11" x14ac:dyDescent="0.25">
      <c r="A1360">
        <v>1930</v>
      </c>
      <c r="B1360" t="s">
        <v>2132</v>
      </c>
      <c r="C1360" t="s">
        <v>2133</v>
      </c>
      <c r="D1360" t="s">
        <v>24</v>
      </c>
      <c r="E1360" t="s">
        <v>25</v>
      </c>
      <c r="F1360" t="s">
        <v>26</v>
      </c>
      <c r="G1360">
        <v>916</v>
      </c>
      <c r="H1360" t="s">
        <v>8</v>
      </c>
      <c r="I1360" t="s">
        <v>8</v>
      </c>
      <c r="J1360" t="s">
        <v>8</v>
      </c>
      <c r="K1360" t="s">
        <v>12169</v>
      </c>
    </row>
    <row r="1361" spans="1:11" x14ac:dyDescent="0.25">
      <c r="A1361">
        <v>1931</v>
      </c>
      <c r="B1361" t="s">
        <v>2134</v>
      </c>
      <c r="C1361" t="s">
        <v>2135</v>
      </c>
      <c r="D1361" t="s">
        <v>2136</v>
      </c>
      <c r="E1361" t="s">
        <v>10</v>
      </c>
      <c r="F1361" t="s">
        <v>33</v>
      </c>
      <c r="G1361">
        <v>917</v>
      </c>
      <c r="H1361" t="s">
        <v>8</v>
      </c>
      <c r="I1361" t="s">
        <v>8</v>
      </c>
      <c r="J1361" t="s">
        <v>8</v>
      </c>
      <c r="K1361" t="s">
        <v>12169</v>
      </c>
    </row>
    <row r="1362" spans="1:11" x14ac:dyDescent="0.25">
      <c r="A1362">
        <v>1932</v>
      </c>
      <c r="B1362" t="s">
        <v>2137</v>
      </c>
      <c r="C1362" t="s">
        <v>9849</v>
      </c>
      <c r="D1362" t="s">
        <v>36</v>
      </c>
      <c r="E1362" t="s">
        <v>10</v>
      </c>
      <c r="F1362" t="s">
        <v>273</v>
      </c>
      <c r="G1362">
        <v>918</v>
      </c>
      <c r="H1362" t="s">
        <v>8</v>
      </c>
      <c r="I1362" t="s">
        <v>8</v>
      </c>
      <c r="J1362" t="s">
        <v>8</v>
      </c>
      <c r="K1362" t="s">
        <v>12169</v>
      </c>
    </row>
    <row r="1363" spans="1:11" x14ac:dyDescent="0.25">
      <c r="A1363">
        <v>1932</v>
      </c>
      <c r="B1363" t="s">
        <v>2137</v>
      </c>
      <c r="C1363" t="s">
        <v>9849</v>
      </c>
      <c r="D1363" t="s">
        <v>36</v>
      </c>
      <c r="E1363" t="s">
        <v>10</v>
      </c>
      <c r="F1363" t="s">
        <v>273</v>
      </c>
      <c r="G1363">
        <v>918</v>
      </c>
      <c r="H1363" t="s">
        <v>8</v>
      </c>
      <c r="I1363" t="s">
        <v>8</v>
      </c>
      <c r="J1363" t="s">
        <v>8</v>
      </c>
      <c r="K1363" t="s">
        <v>12169</v>
      </c>
    </row>
    <row r="1364" spans="1:11" x14ac:dyDescent="0.25">
      <c r="A1364">
        <v>1932</v>
      </c>
      <c r="B1364" t="s">
        <v>2137</v>
      </c>
      <c r="C1364" t="s">
        <v>9849</v>
      </c>
      <c r="D1364" t="s">
        <v>36</v>
      </c>
      <c r="E1364" t="s">
        <v>10</v>
      </c>
      <c r="F1364" t="s">
        <v>273</v>
      </c>
      <c r="G1364">
        <v>918</v>
      </c>
      <c r="H1364" t="s">
        <v>8</v>
      </c>
      <c r="I1364" t="s">
        <v>8</v>
      </c>
      <c r="J1364" t="s">
        <v>8</v>
      </c>
      <c r="K1364" t="s">
        <v>12169</v>
      </c>
    </row>
    <row r="1365" spans="1:11" x14ac:dyDescent="0.25">
      <c r="A1365">
        <v>1933</v>
      </c>
      <c r="B1365" t="s">
        <v>2138</v>
      </c>
      <c r="C1365" t="s">
        <v>2139</v>
      </c>
      <c r="D1365" t="s">
        <v>24</v>
      </c>
      <c r="E1365" t="s">
        <v>25</v>
      </c>
      <c r="F1365" t="s">
        <v>368</v>
      </c>
      <c r="G1365">
        <v>919</v>
      </c>
      <c r="H1365" t="s">
        <v>8</v>
      </c>
      <c r="I1365" t="s">
        <v>8</v>
      </c>
      <c r="J1365" t="s">
        <v>8</v>
      </c>
      <c r="K1365" t="s">
        <v>12169</v>
      </c>
    </row>
    <row r="1366" spans="1:11" x14ac:dyDescent="0.25">
      <c r="A1366">
        <v>1934</v>
      </c>
      <c r="B1366" t="s">
        <v>2140</v>
      </c>
      <c r="C1366" t="s">
        <v>2141</v>
      </c>
      <c r="D1366" t="s">
        <v>1057</v>
      </c>
      <c r="E1366" t="s">
        <v>1058</v>
      </c>
      <c r="F1366" t="s">
        <v>2142</v>
      </c>
      <c r="G1366">
        <v>920</v>
      </c>
      <c r="H1366" t="s">
        <v>8</v>
      </c>
      <c r="I1366" t="s">
        <v>8</v>
      </c>
      <c r="J1366" t="s">
        <v>8</v>
      </c>
      <c r="K1366" t="s">
        <v>12169</v>
      </c>
    </row>
    <row r="1367" spans="1:11" x14ac:dyDescent="0.25">
      <c r="A1367">
        <v>1935</v>
      </c>
      <c r="B1367" t="s">
        <v>7410</v>
      </c>
      <c r="C1367" t="s">
        <v>2143</v>
      </c>
      <c r="D1367" t="s">
        <v>646</v>
      </c>
      <c r="E1367" t="s">
        <v>10</v>
      </c>
      <c r="F1367" t="s">
        <v>273</v>
      </c>
      <c r="G1367">
        <v>921</v>
      </c>
      <c r="H1367" t="s">
        <v>8</v>
      </c>
      <c r="I1367" t="s">
        <v>8</v>
      </c>
      <c r="J1367" t="s">
        <v>8</v>
      </c>
      <c r="K1367" t="s">
        <v>12169</v>
      </c>
    </row>
    <row r="1368" spans="1:11" x14ac:dyDescent="0.25">
      <c r="A1368">
        <v>1935</v>
      </c>
      <c r="B1368" t="s">
        <v>7410</v>
      </c>
      <c r="C1368" t="s">
        <v>2143</v>
      </c>
      <c r="D1368" t="s">
        <v>646</v>
      </c>
      <c r="E1368" t="s">
        <v>10</v>
      </c>
      <c r="F1368" t="s">
        <v>273</v>
      </c>
      <c r="G1368">
        <v>921</v>
      </c>
      <c r="H1368" t="s">
        <v>8</v>
      </c>
      <c r="I1368" t="s">
        <v>8</v>
      </c>
      <c r="J1368" t="s">
        <v>8</v>
      </c>
      <c r="K1368" t="s">
        <v>12169</v>
      </c>
    </row>
    <row r="1369" spans="1:11" x14ac:dyDescent="0.25">
      <c r="A1369">
        <v>1935</v>
      </c>
      <c r="B1369" t="s">
        <v>7410</v>
      </c>
      <c r="C1369" t="s">
        <v>2143</v>
      </c>
      <c r="D1369" t="s">
        <v>646</v>
      </c>
      <c r="E1369" t="s">
        <v>10</v>
      </c>
      <c r="F1369" t="s">
        <v>273</v>
      </c>
      <c r="G1369">
        <v>921</v>
      </c>
      <c r="H1369" t="s">
        <v>8</v>
      </c>
      <c r="I1369" t="s">
        <v>8</v>
      </c>
      <c r="J1369" t="s">
        <v>8</v>
      </c>
      <c r="K1369" t="s">
        <v>12169</v>
      </c>
    </row>
    <row r="1370" spans="1:11" x14ac:dyDescent="0.25">
      <c r="A1370">
        <v>1936</v>
      </c>
      <c r="B1370" t="s">
        <v>2144</v>
      </c>
      <c r="C1370" t="s">
        <v>2145</v>
      </c>
      <c r="D1370" t="s">
        <v>68</v>
      </c>
      <c r="E1370" t="s">
        <v>69</v>
      </c>
      <c r="F1370" t="s">
        <v>425</v>
      </c>
      <c r="G1370">
        <v>922</v>
      </c>
      <c r="H1370" t="s">
        <v>8</v>
      </c>
      <c r="I1370" t="s">
        <v>8</v>
      </c>
      <c r="J1370" t="s">
        <v>8</v>
      </c>
      <c r="K1370" t="s">
        <v>12169</v>
      </c>
    </row>
    <row r="1371" spans="1:11" x14ac:dyDescent="0.25">
      <c r="A1371">
        <v>1936</v>
      </c>
      <c r="B1371" t="s">
        <v>2144</v>
      </c>
      <c r="C1371" t="s">
        <v>2145</v>
      </c>
      <c r="D1371" t="s">
        <v>68</v>
      </c>
      <c r="E1371" t="s">
        <v>69</v>
      </c>
      <c r="F1371" t="s">
        <v>425</v>
      </c>
      <c r="G1371">
        <v>922</v>
      </c>
      <c r="H1371" t="s">
        <v>8</v>
      </c>
      <c r="I1371" t="s">
        <v>8</v>
      </c>
      <c r="J1371" t="s">
        <v>8</v>
      </c>
      <c r="K1371" t="s">
        <v>12169</v>
      </c>
    </row>
    <row r="1372" spans="1:11" x14ac:dyDescent="0.25">
      <c r="A1372">
        <v>1936</v>
      </c>
      <c r="B1372" t="s">
        <v>2144</v>
      </c>
      <c r="C1372" t="s">
        <v>2145</v>
      </c>
      <c r="D1372" t="s">
        <v>68</v>
      </c>
      <c r="E1372" t="s">
        <v>69</v>
      </c>
      <c r="F1372" t="s">
        <v>425</v>
      </c>
      <c r="G1372">
        <v>922</v>
      </c>
      <c r="H1372" t="s">
        <v>8</v>
      </c>
      <c r="I1372" t="s">
        <v>8</v>
      </c>
      <c r="J1372" t="s">
        <v>8</v>
      </c>
      <c r="K1372" t="s">
        <v>12169</v>
      </c>
    </row>
    <row r="1373" spans="1:11" x14ac:dyDescent="0.25">
      <c r="A1373">
        <v>1936</v>
      </c>
      <c r="B1373" t="s">
        <v>2144</v>
      </c>
      <c r="C1373" t="s">
        <v>2145</v>
      </c>
      <c r="D1373" t="s">
        <v>68</v>
      </c>
      <c r="E1373" t="s">
        <v>69</v>
      </c>
      <c r="F1373" t="s">
        <v>425</v>
      </c>
      <c r="G1373">
        <v>922</v>
      </c>
      <c r="H1373" t="s">
        <v>8</v>
      </c>
      <c r="I1373" t="s">
        <v>8</v>
      </c>
      <c r="J1373" t="s">
        <v>8</v>
      </c>
      <c r="K1373" t="s">
        <v>12169</v>
      </c>
    </row>
    <row r="1374" spans="1:11" x14ac:dyDescent="0.25">
      <c r="A1374">
        <v>1936</v>
      </c>
      <c r="B1374" t="s">
        <v>2144</v>
      </c>
      <c r="C1374" t="s">
        <v>2145</v>
      </c>
      <c r="D1374" t="s">
        <v>68</v>
      </c>
      <c r="E1374" t="s">
        <v>69</v>
      </c>
      <c r="F1374" t="s">
        <v>425</v>
      </c>
      <c r="G1374">
        <v>922</v>
      </c>
      <c r="H1374" t="s">
        <v>8</v>
      </c>
      <c r="I1374" t="s">
        <v>8</v>
      </c>
      <c r="J1374" t="s">
        <v>8</v>
      </c>
      <c r="K1374" t="s">
        <v>12169</v>
      </c>
    </row>
    <row r="1375" spans="1:11" x14ac:dyDescent="0.25">
      <c r="A1375">
        <v>1937</v>
      </c>
      <c r="B1375" t="s">
        <v>2146</v>
      </c>
      <c r="C1375" t="s">
        <v>2147</v>
      </c>
      <c r="D1375" t="s">
        <v>2043</v>
      </c>
      <c r="E1375" t="s">
        <v>452</v>
      </c>
      <c r="F1375" t="s">
        <v>2148</v>
      </c>
      <c r="G1375">
        <v>923</v>
      </c>
      <c r="H1375" t="s">
        <v>8</v>
      </c>
      <c r="I1375" t="s">
        <v>8</v>
      </c>
      <c r="J1375" t="s">
        <v>8</v>
      </c>
      <c r="K1375" t="s">
        <v>12169</v>
      </c>
    </row>
    <row r="1376" spans="1:11" x14ac:dyDescent="0.25">
      <c r="A1376">
        <v>1938</v>
      </c>
      <c r="B1376" t="s">
        <v>2149</v>
      </c>
      <c r="C1376" t="s">
        <v>2150</v>
      </c>
      <c r="D1376" t="s">
        <v>36</v>
      </c>
      <c r="E1376" t="s">
        <v>10</v>
      </c>
      <c r="F1376" t="s">
        <v>37</v>
      </c>
      <c r="G1376">
        <v>924</v>
      </c>
      <c r="H1376" t="s">
        <v>8</v>
      </c>
      <c r="I1376" t="s">
        <v>8</v>
      </c>
      <c r="J1376" t="s">
        <v>8</v>
      </c>
      <c r="K1376" t="s">
        <v>12169</v>
      </c>
    </row>
    <row r="1377" spans="1:11" x14ac:dyDescent="0.25">
      <c r="A1377">
        <v>1939</v>
      </c>
      <c r="B1377" t="s">
        <v>2151</v>
      </c>
      <c r="C1377" t="s">
        <v>2152</v>
      </c>
      <c r="D1377" t="s">
        <v>480</v>
      </c>
      <c r="E1377" t="s">
        <v>10</v>
      </c>
      <c r="F1377" t="s">
        <v>481</v>
      </c>
      <c r="G1377">
        <v>925</v>
      </c>
      <c r="H1377" t="s">
        <v>8</v>
      </c>
      <c r="I1377" t="s">
        <v>8</v>
      </c>
      <c r="J1377" t="s">
        <v>8</v>
      </c>
      <c r="K1377" t="s">
        <v>12169</v>
      </c>
    </row>
    <row r="1378" spans="1:11" x14ac:dyDescent="0.25">
      <c r="A1378">
        <v>1940</v>
      </c>
      <c r="B1378" t="s">
        <v>2153</v>
      </c>
      <c r="C1378" t="s">
        <v>2154</v>
      </c>
      <c r="D1378" t="s">
        <v>2155</v>
      </c>
      <c r="E1378" t="s">
        <v>148</v>
      </c>
      <c r="F1378" t="s">
        <v>2156</v>
      </c>
      <c r="G1378">
        <v>926</v>
      </c>
      <c r="H1378" t="s">
        <v>8</v>
      </c>
      <c r="I1378" t="s">
        <v>8</v>
      </c>
      <c r="J1378" t="s">
        <v>8</v>
      </c>
      <c r="K1378" t="s">
        <v>12169</v>
      </c>
    </row>
    <row r="1379" spans="1:11" x14ac:dyDescent="0.25">
      <c r="A1379">
        <v>1941</v>
      </c>
      <c r="B1379" t="s">
        <v>2157</v>
      </c>
      <c r="C1379" t="s">
        <v>2158</v>
      </c>
      <c r="D1379" t="s">
        <v>197</v>
      </c>
      <c r="E1379" t="s">
        <v>10</v>
      </c>
      <c r="F1379" t="s">
        <v>1454</v>
      </c>
      <c r="G1379">
        <v>927</v>
      </c>
      <c r="H1379" t="s">
        <v>8</v>
      </c>
      <c r="I1379" t="s">
        <v>8</v>
      </c>
      <c r="J1379" t="s">
        <v>8</v>
      </c>
      <c r="K1379" t="s">
        <v>12169</v>
      </c>
    </row>
    <row r="1380" spans="1:11" x14ac:dyDescent="0.25">
      <c r="A1380">
        <v>1942</v>
      </c>
      <c r="B1380" t="s">
        <v>2159</v>
      </c>
      <c r="C1380" t="s">
        <v>2160</v>
      </c>
      <c r="D1380" t="s">
        <v>2161</v>
      </c>
      <c r="E1380" t="s">
        <v>1055</v>
      </c>
      <c r="F1380" t="s">
        <v>2162</v>
      </c>
      <c r="G1380">
        <v>928</v>
      </c>
      <c r="H1380" t="s">
        <v>8</v>
      </c>
      <c r="I1380" t="s">
        <v>8</v>
      </c>
      <c r="J1380" t="s">
        <v>8</v>
      </c>
      <c r="K1380" t="s">
        <v>12169</v>
      </c>
    </row>
    <row r="1381" spans="1:11" x14ac:dyDescent="0.25">
      <c r="A1381">
        <v>1943</v>
      </c>
      <c r="B1381" t="s">
        <v>2163</v>
      </c>
      <c r="C1381" t="s">
        <v>2164</v>
      </c>
      <c r="D1381" t="s">
        <v>2165</v>
      </c>
      <c r="E1381" t="s">
        <v>48</v>
      </c>
      <c r="F1381" t="s">
        <v>2166</v>
      </c>
      <c r="G1381">
        <v>929</v>
      </c>
      <c r="H1381" t="s">
        <v>8</v>
      </c>
      <c r="I1381" t="s">
        <v>8</v>
      </c>
      <c r="J1381" t="s">
        <v>8</v>
      </c>
      <c r="K1381" t="s">
        <v>12169</v>
      </c>
    </row>
    <row r="1382" spans="1:11" x14ac:dyDescent="0.25">
      <c r="A1382">
        <v>1944</v>
      </c>
      <c r="B1382" t="s">
        <v>2167</v>
      </c>
      <c r="C1382" t="s">
        <v>2168</v>
      </c>
      <c r="D1382" t="s">
        <v>2169</v>
      </c>
      <c r="E1382" t="s">
        <v>69</v>
      </c>
      <c r="F1382" t="s">
        <v>2170</v>
      </c>
      <c r="G1382">
        <v>930</v>
      </c>
      <c r="H1382" t="s">
        <v>8</v>
      </c>
      <c r="I1382" t="s">
        <v>8</v>
      </c>
      <c r="J1382" t="s">
        <v>8</v>
      </c>
      <c r="K1382" t="s">
        <v>12169</v>
      </c>
    </row>
    <row r="1383" spans="1:11" x14ac:dyDescent="0.25">
      <c r="A1383">
        <v>1945</v>
      </c>
      <c r="B1383" t="s">
        <v>2171</v>
      </c>
      <c r="C1383" t="s">
        <v>2172</v>
      </c>
      <c r="D1383" t="s">
        <v>391</v>
      </c>
      <c r="E1383" t="s">
        <v>10</v>
      </c>
      <c r="F1383" t="s">
        <v>392</v>
      </c>
      <c r="G1383">
        <v>931</v>
      </c>
      <c r="H1383" t="s">
        <v>8</v>
      </c>
      <c r="I1383" t="s">
        <v>8</v>
      </c>
      <c r="J1383" t="s">
        <v>8</v>
      </c>
      <c r="K1383" t="s">
        <v>12169</v>
      </c>
    </row>
    <row r="1384" spans="1:11" x14ac:dyDescent="0.25">
      <c r="A1384">
        <v>1946</v>
      </c>
      <c r="B1384" t="s">
        <v>2173</v>
      </c>
      <c r="C1384" t="s">
        <v>2174</v>
      </c>
      <c r="D1384" t="s">
        <v>215</v>
      </c>
      <c r="E1384" t="s">
        <v>10</v>
      </c>
      <c r="F1384" t="s">
        <v>44</v>
      </c>
      <c r="G1384">
        <v>932</v>
      </c>
      <c r="H1384" t="s">
        <v>8</v>
      </c>
      <c r="I1384" t="s">
        <v>8</v>
      </c>
      <c r="J1384" t="s">
        <v>8</v>
      </c>
      <c r="K1384" t="s">
        <v>12169</v>
      </c>
    </row>
    <row r="1385" spans="1:11" x14ac:dyDescent="0.25">
      <c r="A1385">
        <v>1946</v>
      </c>
      <c r="B1385" t="s">
        <v>2173</v>
      </c>
      <c r="C1385" t="s">
        <v>2174</v>
      </c>
      <c r="D1385" t="s">
        <v>215</v>
      </c>
      <c r="E1385" t="s">
        <v>10</v>
      </c>
      <c r="F1385" t="s">
        <v>44</v>
      </c>
      <c r="G1385">
        <v>932</v>
      </c>
      <c r="H1385" t="s">
        <v>8</v>
      </c>
      <c r="I1385" t="s">
        <v>8</v>
      </c>
      <c r="J1385" t="s">
        <v>8</v>
      </c>
      <c r="K1385" t="s">
        <v>12169</v>
      </c>
    </row>
    <row r="1386" spans="1:11" x14ac:dyDescent="0.25">
      <c r="A1386">
        <v>1946</v>
      </c>
      <c r="B1386" t="s">
        <v>2173</v>
      </c>
      <c r="C1386" t="s">
        <v>2174</v>
      </c>
      <c r="D1386" t="s">
        <v>215</v>
      </c>
      <c r="E1386" t="s">
        <v>10</v>
      </c>
      <c r="F1386" t="s">
        <v>44</v>
      </c>
      <c r="G1386">
        <v>932</v>
      </c>
      <c r="H1386" t="s">
        <v>8</v>
      </c>
      <c r="I1386" t="s">
        <v>8</v>
      </c>
      <c r="J1386" t="s">
        <v>8</v>
      </c>
      <c r="K1386" t="s">
        <v>12169</v>
      </c>
    </row>
    <row r="1387" spans="1:11" x14ac:dyDescent="0.25">
      <c r="A1387">
        <v>1947</v>
      </c>
      <c r="B1387" t="s">
        <v>2175</v>
      </c>
      <c r="C1387" t="s">
        <v>2176</v>
      </c>
      <c r="D1387" t="s">
        <v>28</v>
      </c>
      <c r="E1387" t="s">
        <v>10</v>
      </c>
      <c r="F1387" t="s">
        <v>62</v>
      </c>
      <c r="G1387">
        <v>933</v>
      </c>
      <c r="H1387" t="s">
        <v>8</v>
      </c>
      <c r="I1387" t="s">
        <v>8</v>
      </c>
      <c r="J1387" t="s">
        <v>8</v>
      </c>
      <c r="K1387" t="s">
        <v>12169</v>
      </c>
    </row>
    <row r="1388" spans="1:11" x14ac:dyDescent="0.25">
      <c r="A1388">
        <v>1947</v>
      </c>
      <c r="B1388" t="s">
        <v>2175</v>
      </c>
      <c r="C1388" t="s">
        <v>2176</v>
      </c>
      <c r="D1388" t="s">
        <v>28</v>
      </c>
      <c r="E1388" t="s">
        <v>10</v>
      </c>
      <c r="F1388" t="s">
        <v>62</v>
      </c>
      <c r="G1388">
        <v>933</v>
      </c>
      <c r="H1388" t="s">
        <v>8</v>
      </c>
      <c r="I1388" t="s">
        <v>8</v>
      </c>
      <c r="J1388" t="s">
        <v>8</v>
      </c>
      <c r="K1388" t="s">
        <v>12169</v>
      </c>
    </row>
    <row r="1389" spans="1:11" x14ac:dyDescent="0.25">
      <c r="A1389">
        <v>1947</v>
      </c>
      <c r="B1389" t="s">
        <v>2175</v>
      </c>
      <c r="C1389" t="s">
        <v>2176</v>
      </c>
      <c r="D1389" t="s">
        <v>28</v>
      </c>
      <c r="E1389" t="s">
        <v>10</v>
      </c>
      <c r="F1389" t="s">
        <v>62</v>
      </c>
      <c r="G1389">
        <v>933</v>
      </c>
      <c r="H1389" t="s">
        <v>8</v>
      </c>
      <c r="I1389" t="s">
        <v>8</v>
      </c>
      <c r="J1389" t="s">
        <v>8</v>
      </c>
      <c r="K1389" t="s">
        <v>12169</v>
      </c>
    </row>
    <row r="1390" spans="1:11" x14ac:dyDescent="0.25">
      <c r="A1390">
        <v>1947</v>
      </c>
      <c r="B1390" t="s">
        <v>2175</v>
      </c>
      <c r="C1390" t="s">
        <v>2176</v>
      </c>
      <c r="D1390" t="s">
        <v>28</v>
      </c>
      <c r="E1390" t="s">
        <v>10</v>
      </c>
      <c r="F1390" t="s">
        <v>62</v>
      </c>
      <c r="G1390">
        <v>933</v>
      </c>
      <c r="H1390" t="s">
        <v>8</v>
      </c>
      <c r="I1390" t="s">
        <v>8</v>
      </c>
      <c r="J1390" t="s">
        <v>8</v>
      </c>
      <c r="K1390" t="s">
        <v>12169</v>
      </c>
    </row>
    <row r="1391" spans="1:11" x14ac:dyDescent="0.25">
      <c r="A1391">
        <v>1947</v>
      </c>
      <c r="B1391" t="s">
        <v>2175</v>
      </c>
      <c r="C1391" t="s">
        <v>2176</v>
      </c>
      <c r="D1391" t="s">
        <v>28</v>
      </c>
      <c r="E1391" t="s">
        <v>10</v>
      </c>
      <c r="F1391" t="s">
        <v>62</v>
      </c>
      <c r="G1391">
        <v>933</v>
      </c>
      <c r="H1391" t="s">
        <v>8</v>
      </c>
      <c r="I1391" t="s">
        <v>8</v>
      </c>
      <c r="J1391" t="s">
        <v>8</v>
      </c>
      <c r="K1391" t="s">
        <v>12169</v>
      </c>
    </row>
    <row r="1392" spans="1:11" x14ac:dyDescent="0.25">
      <c r="A1392">
        <v>1947</v>
      </c>
      <c r="B1392" t="s">
        <v>2175</v>
      </c>
      <c r="C1392" t="s">
        <v>2176</v>
      </c>
      <c r="D1392" t="s">
        <v>28</v>
      </c>
      <c r="E1392" t="s">
        <v>10</v>
      </c>
      <c r="F1392" t="s">
        <v>62</v>
      </c>
      <c r="G1392">
        <v>933</v>
      </c>
      <c r="H1392" t="s">
        <v>8</v>
      </c>
      <c r="I1392" t="s">
        <v>8</v>
      </c>
      <c r="J1392" t="s">
        <v>8</v>
      </c>
      <c r="K1392" t="s">
        <v>12169</v>
      </c>
    </row>
    <row r="1393" spans="1:11" x14ac:dyDescent="0.25">
      <c r="A1393">
        <v>1947</v>
      </c>
      <c r="B1393" t="s">
        <v>2175</v>
      </c>
      <c r="C1393" t="s">
        <v>2176</v>
      </c>
      <c r="D1393" t="s">
        <v>28</v>
      </c>
      <c r="E1393" t="s">
        <v>10</v>
      </c>
      <c r="F1393" t="s">
        <v>62</v>
      </c>
      <c r="G1393">
        <v>933</v>
      </c>
      <c r="H1393" t="s">
        <v>8</v>
      </c>
      <c r="I1393" t="s">
        <v>8</v>
      </c>
      <c r="J1393" t="s">
        <v>8</v>
      </c>
      <c r="K1393" t="s">
        <v>12169</v>
      </c>
    </row>
    <row r="1394" spans="1:11" x14ac:dyDescent="0.25">
      <c r="A1394">
        <v>1948</v>
      </c>
      <c r="B1394" t="s">
        <v>2177</v>
      </c>
      <c r="C1394" t="s">
        <v>7929</v>
      </c>
      <c r="D1394" t="s">
        <v>2178</v>
      </c>
      <c r="E1394" t="s">
        <v>181</v>
      </c>
      <c r="F1394" t="s">
        <v>2179</v>
      </c>
      <c r="G1394">
        <v>934</v>
      </c>
      <c r="H1394" t="s">
        <v>8</v>
      </c>
      <c r="I1394" t="s">
        <v>8</v>
      </c>
      <c r="J1394" t="s">
        <v>8</v>
      </c>
      <c r="K1394" t="s">
        <v>12169</v>
      </c>
    </row>
    <row r="1395" spans="1:11" x14ac:dyDescent="0.25">
      <c r="A1395">
        <v>1948</v>
      </c>
      <c r="B1395" t="s">
        <v>2177</v>
      </c>
      <c r="C1395" t="s">
        <v>7929</v>
      </c>
      <c r="D1395" t="s">
        <v>2178</v>
      </c>
      <c r="E1395" t="s">
        <v>181</v>
      </c>
      <c r="F1395" t="s">
        <v>2179</v>
      </c>
      <c r="G1395">
        <v>934</v>
      </c>
      <c r="H1395" t="s">
        <v>8</v>
      </c>
      <c r="I1395" t="s">
        <v>8</v>
      </c>
      <c r="J1395" t="s">
        <v>8</v>
      </c>
      <c r="K1395" t="s">
        <v>12169</v>
      </c>
    </row>
    <row r="1396" spans="1:11" x14ac:dyDescent="0.25">
      <c r="A1396">
        <v>1948</v>
      </c>
      <c r="B1396" t="s">
        <v>2177</v>
      </c>
      <c r="C1396" t="s">
        <v>7929</v>
      </c>
      <c r="D1396" t="s">
        <v>2178</v>
      </c>
      <c r="E1396" t="s">
        <v>181</v>
      </c>
      <c r="F1396" t="s">
        <v>2179</v>
      </c>
      <c r="G1396">
        <v>934</v>
      </c>
      <c r="H1396" t="s">
        <v>8</v>
      </c>
      <c r="I1396" t="s">
        <v>8</v>
      </c>
      <c r="J1396" t="s">
        <v>8</v>
      </c>
      <c r="K1396" t="s">
        <v>12169</v>
      </c>
    </row>
    <row r="1397" spans="1:11" x14ac:dyDescent="0.25">
      <c r="A1397">
        <v>1949</v>
      </c>
      <c r="B1397" t="s">
        <v>2180</v>
      </c>
      <c r="C1397" t="s">
        <v>2181</v>
      </c>
      <c r="D1397" t="s">
        <v>336</v>
      </c>
      <c r="E1397" t="s">
        <v>10</v>
      </c>
      <c r="F1397" t="s">
        <v>337</v>
      </c>
      <c r="G1397">
        <v>935</v>
      </c>
      <c r="H1397" t="s">
        <v>8</v>
      </c>
      <c r="I1397" t="s">
        <v>8</v>
      </c>
      <c r="J1397" t="s">
        <v>8</v>
      </c>
      <c r="K1397" t="s">
        <v>12169</v>
      </c>
    </row>
    <row r="1398" spans="1:11" x14ac:dyDescent="0.25">
      <c r="A1398">
        <v>1950</v>
      </c>
      <c r="B1398" t="s">
        <v>2182</v>
      </c>
      <c r="C1398" t="s">
        <v>2183</v>
      </c>
      <c r="D1398" t="s">
        <v>32</v>
      </c>
      <c r="E1398" t="s">
        <v>10</v>
      </c>
      <c r="F1398" t="s">
        <v>33</v>
      </c>
      <c r="G1398">
        <v>936</v>
      </c>
      <c r="H1398" t="s">
        <v>8</v>
      </c>
      <c r="I1398" t="s">
        <v>8</v>
      </c>
      <c r="J1398" t="s">
        <v>8</v>
      </c>
      <c r="K1398" t="s">
        <v>12169</v>
      </c>
    </row>
    <row r="1399" spans="1:11" x14ac:dyDescent="0.25">
      <c r="A1399">
        <v>1951</v>
      </c>
      <c r="B1399" t="s">
        <v>2184</v>
      </c>
      <c r="C1399" t="s">
        <v>2185</v>
      </c>
      <c r="D1399" t="s">
        <v>9</v>
      </c>
      <c r="E1399" t="s">
        <v>10</v>
      </c>
      <c r="F1399" t="s">
        <v>722</v>
      </c>
      <c r="G1399">
        <v>937</v>
      </c>
      <c r="H1399" t="s">
        <v>8</v>
      </c>
      <c r="I1399" t="s">
        <v>8</v>
      </c>
      <c r="J1399" t="s">
        <v>8</v>
      </c>
      <c r="K1399" t="s">
        <v>12169</v>
      </c>
    </row>
    <row r="1400" spans="1:11" x14ac:dyDescent="0.25">
      <c r="A1400">
        <v>1952</v>
      </c>
      <c r="B1400" t="s">
        <v>2186</v>
      </c>
      <c r="C1400" t="s">
        <v>2187</v>
      </c>
      <c r="D1400" t="s">
        <v>36</v>
      </c>
      <c r="E1400" t="s">
        <v>10</v>
      </c>
      <c r="F1400" t="s">
        <v>141</v>
      </c>
      <c r="G1400">
        <v>938</v>
      </c>
      <c r="H1400" t="s">
        <v>8</v>
      </c>
      <c r="I1400" t="s">
        <v>8</v>
      </c>
      <c r="J1400" t="s">
        <v>8</v>
      </c>
      <c r="K1400" t="s">
        <v>12169</v>
      </c>
    </row>
    <row r="1401" spans="1:11" x14ac:dyDescent="0.25">
      <c r="A1401">
        <v>1952</v>
      </c>
      <c r="B1401" t="s">
        <v>2186</v>
      </c>
      <c r="C1401" t="s">
        <v>2187</v>
      </c>
      <c r="D1401" t="s">
        <v>36</v>
      </c>
      <c r="E1401" t="s">
        <v>10</v>
      </c>
      <c r="F1401" t="s">
        <v>141</v>
      </c>
      <c r="G1401">
        <v>938</v>
      </c>
      <c r="H1401" t="s">
        <v>8</v>
      </c>
      <c r="I1401" t="s">
        <v>8</v>
      </c>
      <c r="J1401" t="s">
        <v>8</v>
      </c>
      <c r="K1401" t="s">
        <v>12169</v>
      </c>
    </row>
    <row r="1402" spans="1:11" x14ac:dyDescent="0.25">
      <c r="A1402">
        <v>1953</v>
      </c>
      <c r="B1402" t="s">
        <v>7411</v>
      </c>
      <c r="C1402" t="s">
        <v>2188</v>
      </c>
      <c r="D1402" t="s">
        <v>801</v>
      </c>
      <c r="E1402" t="s">
        <v>10</v>
      </c>
      <c r="F1402" t="s">
        <v>21</v>
      </c>
      <c r="G1402">
        <v>939</v>
      </c>
      <c r="H1402" t="s">
        <v>8</v>
      </c>
      <c r="I1402" t="s">
        <v>8</v>
      </c>
      <c r="J1402" t="s">
        <v>8</v>
      </c>
      <c r="K1402" t="s">
        <v>12169</v>
      </c>
    </row>
    <row r="1403" spans="1:11" x14ac:dyDescent="0.25">
      <c r="A1403">
        <v>1954</v>
      </c>
      <c r="B1403" t="s">
        <v>2189</v>
      </c>
      <c r="C1403" t="s">
        <v>2190</v>
      </c>
      <c r="D1403" t="s">
        <v>2191</v>
      </c>
      <c r="E1403" t="s">
        <v>1059</v>
      </c>
      <c r="F1403" t="s">
        <v>2192</v>
      </c>
      <c r="G1403">
        <v>940</v>
      </c>
      <c r="H1403" t="s">
        <v>8</v>
      </c>
      <c r="I1403" t="s">
        <v>8</v>
      </c>
      <c r="J1403" t="s">
        <v>8</v>
      </c>
      <c r="K1403" t="s">
        <v>12169</v>
      </c>
    </row>
    <row r="1404" spans="1:11" x14ac:dyDescent="0.25">
      <c r="A1404">
        <v>1955</v>
      </c>
      <c r="B1404" t="s">
        <v>2193</v>
      </c>
      <c r="C1404" t="s">
        <v>2194</v>
      </c>
      <c r="D1404" t="s">
        <v>36</v>
      </c>
      <c r="E1404" t="s">
        <v>10</v>
      </c>
      <c r="F1404" t="s">
        <v>37</v>
      </c>
      <c r="G1404">
        <v>941</v>
      </c>
      <c r="H1404" t="s">
        <v>8</v>
      </c>
      <c r="I1404" t="s">
        <v>8</v>
      </c>
      <c r="J1404" t="s">
        <v>8</v>
      </c>
      <c r="K1404" t="s">
        <v>12169</v>
      </c>
    </row>
    <row r="1405" spans="1:11" x14ac:dyDescent="0.25">
      <c r="A1405">
        <v>1956</v>
      </c>
      <c r="B1405" t="s">
        <v>2195</v>
      </c>
      <c r="C1405" t="s">
        <v>2196</v>
      </c>
      <c r="D1405" t="s">
        <v>2197</v>
      </c>
      <c r="E1405" t="s">
        <v>10</v>
      </c>
      <c r="F1405" t="s">
        <v>2198</v>
      </c>
      <c r="G1405">
        <v>942</v>
      </c>
      <c r="H1405" t="s">
        <v>8</v>
      </c>
      <c r="I1405" t="s">
        <v>8</v>
      </c>
      <c r="J1405" t="s">
        <v>8</v>
      </c>
      <c r="K1405" t="s">
        <v>12169</v>
      </c>
    </row>
    <row r="1406" spans="1:11" x14ac:dyDescent="0.25">
      <c r="A1406">
        <v>1957</v>
      </c>
      <c r="B1406" t="s">
        <v>2199</v>
      </c>
      <c r="C1406" t="s">
        <v>2200</v>
      </c>
      <c r="D1406" t="s">
        <v>9</v>
      </c>
      <c r="E1406" t="s">
        <v>10</v>
      </c>
      <c r="F1406" t="s">
        <v>666</v>
      </c>
      <c r="G1406">
        <v>943</v>
      </c>
      <c r="H1406" t="s">
        <v>8</v>
      </c>
      <c r="I1406" t="s">
        <v>8</v>
      </c>
      <c r="J1406" t="s">
        <v>8</v>
      </c>
      <c r="K1406" t="s">
        <v>12169</v>
      </c>
    </row>
    <row r="1407" spans="1:11" x14ac:dyDescent="0.25">
      <c r="A1407">
        <v>1958</v>
      </c>
      <c r="B1407" t="s">
        <v>2201</v>
      </c>
      <c r="C1407" t="s">
        <v>2202</v>
      </c>
      <c r="D1407" t="s">
        <v>279</v>
      </c>
      <c r="E1407" t="s">
        <v>10</v>
      </c>
      <c r="F1407" t="s">
        <v>280</v>
      </c>
      <c r="G1407">
        <v>944</v>
      </c>
      <c r="H1407" t="s">
        <v>8</v>
      </c>
      <c r="I1407" t="s">
        <v>8</v>
      </c>
      <c r="J1407" t="s">
        <v>8</v>
      </c>
      <c r="K1407" t="s">
        <v>12169</v>
      </c>
    </row>
    <row r="1408" spans="1:11" x14ac:dyDescent="0.25">
      <c r="A1408">
        <v>1959</v>
      </c>
      <c r="B1408" t="s">
        <v>2203</v>
      </c>
      <c r="C1408" t="s">
        <v>2204</v>
      </c>
      <c r="D1408" t="s">
        <v>391</v>
      </c>
      <c r="E1408" t="s">
        <v>10</v>
      </c>
      <c r="F1408" t="s">
        <v>392</v>
      </c>
      <c r="G1408">
        <v>945</v>
      </c>
      <c r="H1408" t="s">
        <v>8</v>
      </c>
      <c r="I1408" t="s">
        <v>8</v>
      </c>
      <c r="J1408" t="s">
        <v>8</v>
      </c>
      <c r="K1408" t="s">
        <v>12169</v>
      </c>
    </row>
    <row r="1409" spans="1:11" x14ac:dyDescent="0.25">
      <c r="A1409">
        <v>1959</v>
      </c>
      <c r="B1409" t="s">
        <v>2203</v>
      </c>
      <c r="C1409" t="s">
        <v>2204</v>
      </c>
      <c r="D1409" t="s">
        <v>391</v>
      </c>
      <c r="E1409" t="s">
        <v>10</v>
      </c>
      <c r="F1409" t="s">
        <v>392</v>
      </c>
      <c r="G1409">
        <v>945</v>
      </c>
      <c r="H1409" t="s">
        <v>8</v>
      </c>
      <c r="I1409" t="s">
        <v>8</v>
      </c>
      <c r="J1409" t="s">
        <v>8</v>
      </c>
      <c r="K1409" t="s">
        <v>12169</v>
      </c>
    </row>
    <row r="1410" spans="1:11" x14ac:dyDescent="0.25">
      <c r="A1410">
        <v>1959</v>
      </c>
      <c r="B1410" t="s">
        <v>2203</v>
      </c>
      <c r="C1410" t="s">
        <v>2204</v>
      </c>
      <c r="D1410" t="s">
        <v>391</v>
      </c>
      <c r="E1410" t="s">
        <v>10</v>
      </c>
      <c r="F1410" t="s">
        <v>392</v>
      </c>
      <c r="G1410">
        <v>945</v>
      </c>
      <c r="H1410" t="s">
        <v>8</v>
      </c>
      <c r="I1410" t="s">
        <v>8</v>
      </c>
      <c r="J1410" t="s">
        <v>8</v>
      </c>
      <c r="K1410" t="s">
        <v>12169</v>
      </c>
    </row>
    <row r="1411" spans="1:11" x14ac:dyDescent="0.25">
      <c r="A1411">
        <v>1960</v>
      </c>
      <c r="B1411" t="s">
        <v>2205</v>
      </c>
      <c r="C1411" t="s">
        <v>2206</v>
      </c>
      <c r="D1411" t="s">
        <v>215</v>
      </c>
      <c r="E1411" t="s">
        <v>10</v>
      </c>
      <c r="F1411" t="s">
        <v>44</v>
      </c>
      <c r="G1411">
        <v>946</v>
      </c>
      <c r="H1411" t="s">
        <v>8</v>
      </c>
      <c r="I1411" t="s">
        <v>8</v>
      </c>
      <c r="J1411" t="s">
        <v>8</v>
      </c>
      <c r="K1411" t="s">
        <v>12169</v>
      </c>
    </row>
    <row r="1412" spans="1:11" x14ac:dyDescent="0.25">
      <c r="A1412">
        <v>1961</v>
      </c>
      <c r="B1412" t="s">
        <v>2207</v>
      </c>
      <c r="C1412" t="s">
        <v>2208</v>
      </c>
      <c r="D1412" t="s">
        <v>865</v>
      </c>
      <c r="E1412" t="s">
        <v>10</v>
      </c>
      <c r="F1412" t="s">
        <v>40</v>
      </c>
      <c r="G1412">
        <v>947</v>
      </c>
      <c r="H1412" t="s">
        <v>8</v>
      </c>
      <c r="I1412" t="s">
        <v>8</v>
      </c>
      <c r="J1412" t="s">
        <v>8</v>
      </c>
      <c r="K1412" t="s">
        <v>12169</v>
      </c>
    </row>
    <row r="1413" spans="1:11" x14ac:dyDescent="0.25">
      <c r="A1413">
        <v>1962</v>
      </c>
      <c r="B1413" t="s">
        <v>2209</v>
      </c>
      <c r="C1413" t="s">
        <v>2210</v>
      </c>
      <c r="D1413" t="s">
        <v>2211</v>
      </c>
      <c r="E1413" t="s">
        <v>10</v>
      </c>
      <c r="F1413" t="s">
        <v>3680</v>
      </c>
      <c r="G1413">
        <v>948</v>
      </c>
      <c r="H1413" t="s">
        <v>8</v>
      </c>
      <c r="I1413" t="s">
        <v>8</v>
      </c>
      <c r="J1413" t="s">
        <v>8</v>
      </c>
      <c r="K1413" t="s">
        <v>12169</v>
      </c>
    </row>
    <row r="1414" spans="1:11" x14ac:dyDescent="0.25">
      <c r="A1414">
        <v>1963</v>
      </c>
      <c r="B1414" t="s">
        <v>2212</v>
      </c>
      <c r="C1414" t="s">
        <v>2213</v>
      </c>
      <c r="D1414" t="s">
        <v>36</v>
      </c>
      <c r="E1414" t="s">
        <v>10</v>
      </c>
      <c r="F1414" t="s">
        <v>280</v>
      </c>
      <c r="G1414">
        <v>949</v>
      </c>
      <c r="H1414" t="s">
        <v>8</v>
      </c>
      <c r="I1414" t="s">
        <v>8</v>
      </c>
      <c r="J1414" t="s">
        <v>8</v>
      </c>
      <c r="K1414" t="s">
        <v>12169</v>
      </c>
    </row>
    <row r="1415" spans="1:11" x14ac:dyDescent="0.25">
      <c r="A1415">
        <v>1964</v>
      </c>
      <c r="B1415" t="s">
        <v>2214</v>
      </c>
      <c r="C1415" t="s">
        <v>2215</v>
      </c>
      <c r="D1415" t="s">
        <v>36</v>
      </c>
      <c r="E1415" t="s">
        <v>10</v>
      </c>
      <c r="F1415" t="s">
        <v>37</v>
      </c>
      <c r="G1415">
        <v>950</v>
      </c>
      <c r="H1415" t="s">
        <v>8</v>
      </c>
      <c r="I1415" t="s">
        <v>8</v>
      </c>
      <c r="J1415" t="s">
        <v>8</v>
      </c>
      <c r="K1415" t="s">
        <v>12169</v>
      </c>
    </row>
    <row r="1416" spans="1:11" x14ac:dyDescent="0.25">
      <c r="A1416">
        <v>1965</v>
      </c>
      <c r="B1416" t="s">
        <v>2216</v>
      </c>
      <c r="C1416" t="s">
        <v>2217</v>
      </c>
      <c r="D1416" t="s">
        <v>36</v>
      </c>
      <c r="E1416" t="s">
        <v>10</v>
      </c>
      <c r="F1416" t="s">
        <v>37</v>
      </c>
      <c r="G1416">
        <v>951</v>
      </c>
      <c r="H1416" t="s">
        <v>8</v>
      </c>
      <c r="I1416" t="s">
        <v>8</v>
      </c>
      <c r="J1416" t="s">
        <v>8</v>
      </c>
      <c r="K1416" t="s">
        <v>12169</v>
      </c>
    </row>
    <row r="1417" spans="1:11" x14ac:dyDescent="0.25">
      <c r="A1417">
        <v>1965</v>
      </c>
      <c r="B1417" t="s">
        <v>2216</v>
      </c>
      <c r="C1417" t="s">
        <v>2217</v>
      </c>
      <c r="D1417" t="s">
        <v>36</v>
      </c>
      <c r="E1417" t="s">
        <v>10</v>
      </c>
      <c r="F1417" t="s">
        <v>37</v>
      </c>
      <c r="G1417">
        <v>951</v>
      </c>
      <c r="H1417" t="s">
        <v>8</v>
      </c>
      <c r="I1417" t="s">
        <v>8</v>
      </c>
      <c r="J1417" t="s">
        <v>8</v>
      </c>
      <c r="K1417" t="s">
        <v>12169</v>
      </c>
    </row>
    <row r="1418" spans="1:11" x14ac:dyDescent="0.25">
      <c r="A1418">
        <v>1965</v>
      </c>
      <c r="B1418" t="s">
        <v>2216</v>
      </c>
      <c r="C1418" t="s">
        <v>2217</v>
      </c>
      <c r="D1418" t="s">
        <v>36</v>
      </c>
      <c r="E1418" t="s">
        <v>10</v>
      </c>
      <c r="F1418" t="s">
        <v>37</v>
      </c>
      <c r="G1418">
        <v>951</v>
      </c>
      <c r="H1418" t="s">
        <v>8</v>
      </c>
      <c r="I1418" t="s">
        <v>8</v>
      </c>
      <c r="J1418" t="s">
        <v>8</v>
      </c>
      <c r="K1418" t="s">
        <v>12169</v>
      </c>
    </row>
    <row r="1419" spans="1:11" x14ac:dyDescent="0.25">
      <c r="A1419">
        <v>1966</v>
      </c>
      <c r="B1419" t="s">
        <v>2218</v>
      </c>
      <c r="C1419" t="s">
        <v>2219</v>
      </c>
      <c r="D1419" t="s">
        <v>111</v>
      </c>
      <c r="E1419" t="s">
        <v>25</v>
      </c>
      <c r="F1419" t="s">
        <v>112</v>
      </c>
      <c r="G1419">
        <v>952</v>
      </c>
      <c r="H1419" t="s">
        <v>8</v>
      </c>
      <c r="I1419" t="s">
        <v>8</v>
      </c>
      <c r="J1419" t="s">
        <v>8</v>
      </c>
      <c r="K1419" t="s">
        <v>12169</v>
      </c>
    </row>
    <row r="1420" spans="1:11" x14ac:dyDescent="0.25">
      <c r="A1420">
        <v>1967</v>
      </c>
      <c r="B1420" t="s">
        <v>2220</v>
      </c>
      <c r="C1420" t="s">
        <v>2221</v>
      </c>
      <c r="D1420" t="s">
        <v>1233</v>
      </c>
      <c r="E1420" t="s">
        <v>1058</v>
      </c>
      <c r="F1420" t="s">
        <v>2222</v>
      </c>
      <c r="G1420">
        <v>953</v>
      </c>
      <c r="H1420" t="s">
        <v>8</v>
      </c>
      <c r="I1420" t="s">
        <v>8</v>
      </c>
      <c r="J1420" t="s">
        <v>8</v>
      </c>
      <c r="K1420" t="s">
        <v>12169</v>
      </c>
    </row>
    <row r="1421" spans="1:11" x14ac:dyDescent="0.25">
      <c r="A1421">
        <v>1968</v>
      </c>
      <c r="B1421" t="s">
        <v>2223</v>
      </c>
      <c r="C1421" t="s">
        <v>2224</v>
      </c>
      <c r="D1421" t="s">
        <v>2225</v>
      </c>
      <c r="E1421" t="s">
        <v>148</v>
      </c>
      <c r="F1421" t="s">
        <v>2226</v>
      </c>
      <c r="G1421">
        <v>954</v>
      </c>
      <c r="H1421" t="s">
        <v>8</v>
      </c>
      <c r="I1421" t="s">
        <v>8</v>
      </c>
      <c r="J1421" t="s">
        <v>8</v>
      </c>
      <c r="K1421" t="s">
        <v>12169</v>
      </c>
    </row>
    <row r="1422" spans="1:11" x14ac:dyDescent="0.25">
      <c r="A1422">
        <v>1969</v>
      </c>
      <c r="B1422" t="s">
        <v>2227</v>
      </c>
      <c r="C1422" t="s">
        <v>7930</v>
      </c>
      <c r="D1422" t="s">
        <v>36</v>
      </c>
      <c r="E1422" t="s">
        <v>10</v>
      </c>
      <c r="F1422" t="s">
        <v>37</v>
      </c>
      <c r="G1422">
        <v>955</v>
      </c>
      <c r="H1422" t="s">
        <v>8</v>
      </c>
      <c r="I1422" t="s">
        <v>8</v>
      </c>
      <c r="J1422" t="s">
        <v>8</v>
      </c>
      <c r="K1422" t="s">
        <v>12169</v>
      </c>
    </row>
    <row r="1423" spans="1:11" x14ac:dyDescent="0.25">
      <c r="A1423">
        <v>1969</v>
      </c>
      <c r="B1423" t="s">
        <v>2227</v>
      </c>
      <c r="C1423" t="s">
        <v>7930</v>
      </c>
      <c r="D1423" t="s">
        <v>36</v>
      </c>
      <c r="E1423" t="s">
        <v>10</v>
      </c>
      <c r="F1423" t="s">
        <v>37</v>
      </c>
      <c r="G1423">
        <v>955</v>
      </c>
      <c r="H1423" t="s">
        <v>8</v>
      </c>
      <c r="I1423" t="s">
        <v>8</v>
      </c>
      <c r="J1423" t="s">
        <v>8</v>
      </c>
      <c r="K1423" t="s">
        <v>12169</v>
      </c>
    </row>
    <row r="1424" spans="1:11" x14ac:dyDescent="0.25">
      <c r="A1424">
        <v>1970</v>
      </c>
      <c r="B1424" t="s">
        <v>2228</v>
      </c>
      <c r="C1424" t="s">
        <v>2229</v>
      </c>
      <c r="D1424" t="s">
        <v>115</v>
      </c>
      <c r="E1424" t="s">
        <v>10</v>
      </c>
      <c r="F1424" t="s">
        <v>116</v>
      </c>
      <c r="G1424">
        <v>956</v>
      </c>
      <c r="H1424" t="s">
        <v>8</v>
      </c>
      <c r="I1424" t="s">
        <v>8</v>
      </c>
      <c r="J1424" t="s">
        <v>8</v>
      </c>
      <c r="K1424" t="s">
        <v>12169</v>
      </c>
    </row>
    <row r="1425" spans="1:11" x14ac:dyDescent="0.25">
      <c r="A1425">
        <v>1971</v>
      </c>
      <c r="B1425" t="s">
        <v>2230</v>
      </c>
      <c r="C1425" t="s">
        <v>2231</v>
      </c>
      <c r="D1425" t="s">
        <v>2232</v>
      </c>
      <c r="E1425" t="s">
        <v>341</v>
      </c>
      <c r="F1425" t="s">
        <v>2233</v>
      </c>
      <c r="G1425">
        <v>957</v>
      </c>
      <c r="H1425" t="s">
        <v>8</v>
      </c>
      <c r="I1425" t="s">
        <v>8</v>
      </c>
      <c r="J1425" t="s">
        <v>8</v>
      </c>
      <c r="K1425" t="s">
        <v>12169</v>
      </c>
    </row>
    <row r="1426" spans="1:11" x14ac:dyDescent="0.25">
      <c r="A1426">
        <v>1972</v>
      </c>
      <c r="B1426" t="s">
        <v>2234</v>
      </c>
      <c r="C1426" t="s">
        <v>2235</v>
      </c>
      <c r="D1426" t="s">
        <v>24</v>
      </c>
      <c r="E1426" t="s">
        <v>25</v>
      </c>
      <c r="F1426" t="s">
        <v>26</v>
      </c>
      <c r="G1426">
        <v>958</v>
      </c>
      <c r="H1426" t="s">
        <v>8</v>
      </c>
      <c r="I1426" t="s">
        <v>8</v>
      </c>
      <c r="J1426" t="s">
        <v>8</v>
      </c>
      <c r="K1426" t="s">
        <v>12169</v>
      </c>
    </row>
    <row r="1427" spans="1:11" x14ac:dyDescent="0.25">
      <c r="A1427">
        <v>1973</v>
      </c>
      <c r="B1427" t="s">
        <v>2236</v>
      </c>
      <c r="C1427" t="s">
        <v>2237</v>
      </c>
      <c r="D1427" t="s">
        <v>36</v>
      </c>
      <c r="E1427" t="s">
        <v>10</v>
      </c>
      <c r="F1427" t="s">
        <v>40</v>
      </c>
      <c r="G1427">
        <v>959</v>
      </c>
      <c r="H1427" t="s">
        <v>8</v>
      </c>
      <c r="I1427" t="s">
        <v>8</v>
      </c>
      <c r="J1427" t="s">
        <v>8</v>
      </c>
      <c r="K1427" t="s">
        <v>12169</v>
      </c>
    </row>
    <row r="1428" spans="1:11" x14ac:dyDescent="0.25">
      <c r="A1428">
        <v>1974</v>
      </c>
      <c r="B1428" t="s">
        <v>2238</v>
      </c>
      <c r="C1428" t="s">
        <v>2239</v>
      </c>
      <c r="D1428" t="s">
        <v>36</v>
      </c>
      <c r="E1428" t="s">
        <v>10</v>
      </c>
      <c r="F1428" t="s">
        <v>40</v>
      </c>
      <c r="G1428">
        <v>960</v>
      </c>
      <c r="H1428" t="s">
        <v>8</v>
      </c>
      <c r="I1428" t="s">
        <v>8</v>
      </c>
      <c r="J1428" t="s">
        <v>8</v>
      </c>
      <c r="K1428" t="s">
        <v>12169</v>
      </c>
    </row>
    <row r="1429" spans="1:11" x14ac:dyDescent="0.25">
      <c r="A1429">
        <v>1975</v>
      </c>
      <c r="B1429" t="s">
        <v>2240</v>
      </c>
      <c r="C1429" t="s">
        <v>2241</v>
      </c>
      <c r="D1429" t="s">
        <v>36</v>
      </c>
      <c r="E1429" t="s">
        <v>10</v>
      </c>
      <c r="F1429" t="s">
        <v>37</v>
      </c>
      <c r="G1429">
        <v>961</v>
      </c>
      <c r="H1429" t="s">
        <v>8</v>
      </c>
      <c r="I1429" t="s">
        <v>8</v>
      </c>
      <c r="J1429" t="s">
        <v>8</v>
      </c>
      <c r="K1429" t="s">
        <v>12169</v>
      </c>
    </row>
    <row r="1430" spans="1:11" x14ac:dyDescent="0.25">
      <c r="A1430">
        <v>1976</v>
      </c>
      <c r="B1430" t="s">
        <v>2242</v>
      </c>
      <c r="C1430" t="s">
        <v>2243</v>
      </c>
      <c r="D1430" t="s">
        <v>1806</v>
      </c>
      <c r="E1430" t="s">
        <v>10</v>
      </c>
      <c r="F1430" t="s">
        <v>280</v>
      </c>
      <c r="G1430">
        <v>962</v>
      </c>
      <c r="H1430" t="s">
        <v>8</v>
      </c>
      <c r="I1430" t="s">
        <v>8</v>
      </c>
      <c r="J1430" t="s">
        <v>8</v>
      </c>
      <c r="K1430" t="s">
        <v>12169</v>
      </c>
    </row>
    <row r="1431" spans="1:11" x14ac:dyDescent="0.25">
      <c r="A1431">
        <v>1977</v>
      </c>
      <c r="B1431" t="s">
        <v>2244</v>
      </c>
      <c r="C1431" t="s">
        <v>2245</v>
      </c>
      <c r="D1431" t="s">
        <v>1057</v>
      </c>
      <c r="E1431" t="s">
        <v>1058</v>
      </c>
      <c r="F1431" t="s">
        <v>2246</v>
      </c>
      <c r="G1431">
        <v>963</v>
      </c>
      <c r="H1431" t="s">
        <v>8</v>
      </c>
      <c r="I1431" t="s">
        <v>8</v>
      </c>
      <c r="J1431" t="s">
        <v>8</v>
      </c>
      <c r="K1431" t="s">
        <v>12169</v>
      </c>
    </row>
    <row r="1432" spans="1:11" x14ac:dyDescent="0.25">
      <c r="A1432">
        <v>1978</v>
      </c>
      <c r="B1432" t="s">
        <v>2247</v>
      </c>
      <c r="C1432" t="s">
        <v>2248</v>
      </c>
      <c r="D1432" t="s">
        <v>36</v>
      </c>
      <c r="E1432" t="s">
        <v>10</v>
      </c>
      <c r="F1432" t="s">
        <v>40</v>
      </c>
      <c r="G1432">
        <v>964</v>
      </c>
      <c r="H1432" t="s">
        <v>8</v>
      </c>
      <c r="I1432" t="s">
        <v>8</v>
      </c>
      <c r="J1432" t="s">
        <v>8</v>
      </c>
      <c r="K1432" t="s">
        <v>12169</v>
      </c>
    </row>
    <row r="1433" spans="1:11" x14ac:dyDescent="0.25">
      <c r="A1433">
        <v>1979</v>
      </c>
      <c r="B1433" t="s">
        <v>2249</v>
      </c>
      <c r="C1433" t="s">
        <v>233</v>
      </c>
      <c r="D1433" t="s">
        <v>9</v>
      </c>
      <c r="E1433" t="s">
        <v>10</v>
      </c>
      <c r="F1433" t="s">
        <v>276</v>
      </c>
      <c r="G1433">
        <v>965</v>
      </c>
      <c r="H1433" t="s">
        <v>8</v>
      </c>
      <c r="I1433" t="s">
        <v>8</v>
      </c>
      <c r="J1433" t="s">
        <v>8</v>
      </c>
      <c r="K1433" t="s">
        <v>12169</v>
      </c>
    </row>
    <row r="1434" spans="1:11" x14ac:dyDescent="0.25">
      <c r="A1434">
        <v>1980</v>
      </c>
      <c r="B1434" t="s">
        <v>2250</v>
      </c>
      <c r="C1434" t="s">
        <v>2251</v>
      </c>
      <c r="D1434" t="s">
        <v>36</v>
      </c>
      <c r="E1434" t="s">
        <v>10</v>
      </c>
      <c r="F1434" t="s">
        <v>37</v>
      </c>
      <c r="G1434">
        <v>966</v>
      </c>
      <c r="H1434" t="s">
        <v>8</v>
      </c>
      <c r="I1434" t="s">
        <v>8</v>
      </c>
      <c r="J1434" t="s">
        <v>8</v>
      </c>
      <c r="K1434" t="s">
        <v>12169</v>
      </c>
    </row>
    <row r="1435" spans="1:11" x14ac:dyDescent="0.25">
      <c r="A1435">
        <v>1981</v>
      </c>
      <c r="B1435" t="s">
        <v>2252</v>
      </c>
      <c r="C1435" t="s">
        <v>2253</v>
      </c>
      <c r="D1435" t="s">
        <v>36</v>
      </c>
      <c r="E1435" t="s">
        <v>10</v>
      </c>
      <c r="F1435" t="s">
        <v>88</v>
      </c>
      <c r="G1435">
        <v>967</v>
      </c>
      <c r="H1435" t="s">
        <v>8</v>
      </c>
      <c r="I1435" t="s">
        <v>8</v>
      </c>
      <c r="J1435" t="s">
        <v>8</v>
      </c>
      <c r="K1435" t="s">
        <v>12169</v>
      </c>
    </row>
    <row r="1436" spans="1:11" x14ac:dyDescent="0.25">
      <c r="A1436">
        <v>1982</v>
      </c>
      <c r="B1436" t="s">
        <v>2254</v>
      </c>
      <c r="C1436" t="s">
        <v>2255</v>
      </c>
      <c r="D1436" t="s">
        <v>36</v>
      </c>
      <c r="E1436" t="s">
        <v>10</v>
      </c>
      <c r="F1436" t="s">
        <v>88</v>
      </c>
      <c r="G1436">
        <v>968</v>
      </c>
      <c r="H1436" t="s">
        <v>8</v>
      </c>
      <c r="I1436" t="s">
        <v>8</v>
      </c>
      <c r="J1436" t="s">
        <v>8</v>
      </c>
      <c r="K1436" t="s">
        <v>12169</v>
      </c>
    </row>
    <row r="1437" spans="1:11" x14ac:dyDescent="0.25">
      <c r="A1437">
        <v>1983</v>
      </c>
      <c r="B1437" t="s">
        <v>2256</v>
      </c>
      <c r="C1437" t="s">
        <v>2257</v>
      </c>
      <c r="D1437" t="s">
        <v>36</v>
      </c>
      <c r="E1437" t="s">
        <v>10</v>
      </c>
      <c r="F1437" t="s">
        <v>88</v>
      </c>
      <c r="G1437">
        <v>969</v>
      </c>
      <c r="H1437" t="s">
        <v>8</v>
      </c>
      <c r="I1437" t="s">
        <v>8</v>
      </c>
      <c r="J1437" t="s">
        <v>8</v>
      </c>
      <c r="K1437" t="s">
        <v>12169</v>
      </c>
    </row>
    <row r="1438" spans="1:11" x14ac:dyDescent="0.25">
      <c r="A1438">
        <v>1984</v>
      </c>
      <c r="B1438" t="s">
        <v>2258</v>
      </c>
      <c r="C1438" t="s">
        <v>2259</v>
      </c>
      <c r="D1438" t="s">
        <v>237</v>
      </c>
      <c r="E1438" t="s">
        <v>10</v>
      </c>
      <c r="F1438" t="s">
        <v>80</v>
      </c>
      <c r="G1438">
        <v>970</v>
      </c>
      <c r="H1438" t="s">
        <v>8</v>
      </c>
      <c r="I1438" t="s">
        <v>8</v>
      </c>
      <c r="J1438" t="s">
        <v>8</v>
      </c>
      <c r="K1438" t="s">
        <v>12169</v>
      </c>
    </row>
    <row r="1439" spans="1:11" x14ac:dyDescent="0.25">
      <c r="A1439">
        <v>1985</v>
      </c>
      <c r="B1439" t="s">
        <v>2260</v>
      </c>
      <c r="C1439" t="s">
        <v>2261</v>
      </c>
      <c r="D1439" t="s">
        <v>1163</v>
      </c>
      <c r="E1439" t="s">
        <v>10</v>
      </c>
      <c r="F1439" t="s">
        <v>273</v>
      </c>
      <c r="G1439">
        <v>971</v>
      </c>
      <c r="H1439" t="s">
        <v>8</v>
      </c>
      <c r="I1439" t="s">
        <v>8</v>
      </c>
      <c r="J1439" t="s">
        <v>8</v>
      </c>
      <c r="K1439" t="s">
        <v>12169</v>
      </c>
    </row>
    <row r="1440" spans="1:11" x14ac:dyDescent="0.25">
      <c r="A1440">
        <v>1986</v>
      </c>
      <c r="B1440" t="s">
        <v>2262</v>
      </c>
      <c r="C1440" t="s">
        <v>2263</v>
      </c>
      <c r="D1440" t="s">
        <v>391</v>
      </c>
      <c r="E1440" t="s">
        <v>10</v>
      </c>
      <c r="F1440" t="s">
        <v>392</v>
      </c>
      <c r="G1440">
        <v>972</v>
      </c>
      <c r="H1440" t="s">
        <v>8</v>
      </c>
      <c r="I1440" t="s">
        <v>8</v>
      </c>
      <c r="J1440" t="s">
        <v>8</v>
      </c>
      <c r="K1440" t="s">
        <v>12169</v>
      </c>
    </row>
    <row r="1441" spans="1:11" x14ac:dyDescent="0.25">
      <c r="A1441">
        <v>1987</v>
      </c>
      <c r="B1441" t="s">
        <v>2264</v>
      </c>
      <c r="C1441" t="s">
        <v>2265</v>
      </c>
      <c r="D1441" t="s">
        <v>1233</v>
      </c>
      <c r="E1441" t="s">
        <v>1058</v>
      </c>
      <c r="F1441" t="s">
        <v>2266</v>
      </c>
      <c r="G1441">
        <v>973</v>
      </c>
      <c r="H1441" t="s">
        <v>8</v>
      </c>
      <c r="I1441" t="s">
        <v>8</v>
      </c>
      <c r="J1441" t="s">
        <v>8</v>
      </c>
      <c r="K1441" t="s">
        <v>12169</v>
      </c>
    </row>
    <row r="1442" spans="1:11" x14ac:dyDescent="0.25">
      <c r="A1442">
        <v>1988</v>
      </c>
      <c r="B1442" t="s">
        <v>2267</v>
      </c>
      <c r="C1442" t="s">
        <v>2268</v>
      </c>
      <c r="D1442" t="s">
        <v>593</v>
      </c>
      <c r="E1442" t="s">
        <v>153</v>
      </c>
      <c r="F1442" t="s">
        <v>2269</v>
      </c>
      <c r="G1442">
        <v>974</v>
      </c>
      <c r="H1442" t="s">
        <v>8</v>
      </c>
      <c r="I1442" t="s">
        <v>8</v>
      </c>
      <c r="J1442" t="s">
        <v>8</v>
      </c>
      <c r="K1442" t="s">
        <v>12169</v>
      </c>
    </row>
    <row r="1443" spans="1:11" x14ac:dyDescent="0.25">
      <c r="A1443">
        <v>1988</v>
      </c>
      <c r="B1443" t="s">
        <v>2267</v>
      </c>
      <c r="C1443" t="s">
        <v>2268</v>
      </c>
      <c r="D1443" t="s">
        <v>593</v>
      </c>
      <c r="E1443" t="s">
        <v>153</v>
      </c>
      <c r="F1443" t="s">
        <v>2269</v>
      </c>
      <c r="G1443">
        <v>974</v>
      </c>
      <c r="H1443" t="s">
        <v>8</v>
      </c>
      <c r="I1443" t="s">
        <v>8</v>
      </c>
      <c r="J1443" t="s">
        <v>8</v>
      </c>
      <c r="K1443" t="s">
        <v>12169</v>
      </c>
    </row>
    <row r="1444" spans="1:11" x14ac:dyDescent="0.25">
      <c r="A1444">
        <v>1989</v>
      </c>
      <c r="B1444" t="s">
        <v>2270</v>
      </c>
      <c r="C1444" t="s">
        <v>2271</v>
      </c>
      <c r="D1444" t="s">
        <v>9</v>
      </c>
      <c r="E1444" t="s">
        <v>10</v>
      </c>
      <c r="F1444" t="s">
        <v>2272</v>
      </c>
      <c r="G1444">
        <v>975</v>
      </c>
      <c r="H1444" t="s">
        <v>8</v>
      </c>
      <c r="I1444" t="s">
        <v>8</v>
      </c>
      <c r="J1444" t="s">
        <v>8</v>
      </c>
      <c r="K1444" t="s">
        <v>12169</v>
      </c>
    </row>
    <row r="1445" spans="1:11" x14ac:dyDescent="0.25">
      <c r="A1445">
        <v>1990</v>
      </c>
      <c r="B1445" t="s">
        <v>2273</v>
      </c>
      <c r="C1445" t="s">
        <v>2274</v>
      </c>
      <c r="D1445" t="s">
        <v>714</v>
      </c>
      <c r="E1445" t="s">
        <v>10</v>
      </c>
      <c r="F1445" t="s">
        <v>715</v>
      </c>
      <c r="G1445">
        <v>976</v>
      </c>
      <c r="H1445" t="s">
        <v>8</v>
      </c>
      <c r="I1445" t="s">
        <v>8</v>
      </c>
      <c r="J1445" t="s">
        <v>8</v>
      </c>
      <c r="K1445" t="s">
        <v>12169</v>
      </c>
    </row>
    <row r="1446" spans="1:11" x14ac:dyDescent="0.25">
      <c r="A1446">
        <v>1990</v>
      </c>
      <c r="B1446" t="s">
        <v>2273</v>
      </c>
      <c r="C1446" t="s">
        <v>2274</v>
      </c>
      <c r="D1446" t="s">
        <v>714</v>
      </c>
      <c r="E1446" t="s">
        <v>10</v>
      </c>
      <c r="F1446" t="s">
        <v>715</v>
      </c>
      <c r="G1446">
        <v>976</v>
      </c>
      <c r="H1446" t="s">
        <v>8</v>
      </c>
      <c r="I1446" t="s">
        <v>8</v>
      </c>
      <c r="J1446" t="s">
        <v>8</v>
      </c>
      <c r="K1446" t="s">
        <v>12169</v>
      </c>
    </row>
    <row r="1447" spans="1:11" x14ac:dyDescent="0.25">
      <c r="A1447">
        <v>1991</v>
      </c>
      <c r="B1447" t="s">
        <v>2275</v>
      </c>
      <c r="C1447" t="s">
        <v>2276</v>
      </c>
      <c r="D1447" t="s">
        <v>36</v>
      </c>
      <c r="E1447" t="s">
        <v>10</v>
      </c>
      <c r="F1447" t="s">
        <v>40</v>
      </c>
      <c r="G1447">
        <v>977</v>
      </c>
      <c r="H1447" t="s">
        <v>8</v>
      </c>
      <c r="I1447" t="s">
        <v>8</v>
      </c>
      <c r="J1447" t="s">
        <v>8</v>
      </c>
      <c r="K1447" t="s">
        <v>12169</v>
      </c>
    </row>
    <row r="1448" spans="1:11" x14ac:dyDescent="0.25">
      <c r="A1448">
        <v>1992</v>
      </c>
      <c r="B1448" t="s">
        <v>2277</v>
      </c>
      <c r="C1448" t="s">
        <v>2278</v>
      </c>
      <c r="D1448" t="s">
        <v>36</v>
      </c>
      <c r="E1448" t="s">
        <v>10</v>
      </c>
      <c r="F1448" t="s">
        <v>406</v>
      </c>
      <c r="G1448">
        <v>978</v>
      </c>
      <c r="H1448" t="s">
        <v>8</v>
      </c>
      <c r="I1448" t="s">
        <v>8</v>
      </c>
      <c r="J1448" t="s">
        <v>8</v>
      </c>
      <c r="K1448" t="s">
        <v>12169</v>
      </c>
    </row>
    <row r="1449" spans="1:11" x14ac:dyDescent="0.25">
      <c r="A1449">
        <v>1993</v>
      </c>
      <c r="B1449" t="s">
        <v>2279</v>
      </c>
      <c r="C1449" t="s">
        <v>2280</v>
      </c>
      <c r="D1449" t="s">
        <v>9</v>
      </c>
      <c r="E1449" t="s">
        <v>10</v>
      </c>
      <c r="F1449" t="s">
        <v>276</v>
      </c>
      <c r="G1449">
        <v>979</v>
      </c>
      <c r="H1449" t="s">
        <v>8</v>
      </c>
      <c r="I1449" t="s">
        <v>8</v>
      </c>
      <c r="J1449" t="s">
        <v>8</v>
      </c>
      <c r="K1449" t="s">
        <v>12169</v>
      </c>
    </row>
    <row r="1450" spans="1:11" x14ac:dyDescent="0.25">
      <c r="A1450">
        <v>1994</v>
      </c>
      <c r="B1450" t="s">
        <v>7412</v>
      </c>
      <c r="C1450" t="s">
        <v>11420</v>
      </c>
      <c r="D1450" t="s">
        <v>36</v>
      </c>
      <c r="E1450" t="s">
        <v>10</v>
      </c>
      <c r="F1450" t="s">
        <v>88</v>
      </c>
      <c r="G1450">
        <v>980</v>
      </c>
      <c r="H1450" t="s">
        <v>8</v>
      </c>
      <c r="I1450" t="s">
        <v>8</v>
      </c>
      <c r="J1450" t="s">
        <v>8</v>
      </c>
      <c r="K1450" t="s">
        <v>12169</v>
      </c>
    </row>
    <row r="1451" spans="1:11" x14ac:dyDescent="0.25">
      <c r="A1451">
        <v>1994</v>
      </c>
      <c r="B1451" t="s">
        <v>7412</v>
      </c>
      <c r="C1451" t="s">
        <v>11420</v>
      </c>
      <c r="D1451" t="s">
        <v>36</v>
      </c>
      <c r="E1451" t="s">
        <v>10</v>
      </c>
      <c r="F1451" t="s">
        <v>88</v>
      </c>
      <c r="G1451">
        <v>980</v>
      </c>
      <c r="H1451" t="s">
        <v>8</v>
      </c>
      <c r="I1451" t="s">
        <v>8</v>
      </c>
      <c r="J1451" t="s">
        <v>8</v>
      </c>
      <c r="K1451" t="s">
        <v>12169</v>
      </c>
    </row>
    <row r="1452" spans="1:11" x14ac:dyDescent="0.25">
      <c r="A1452">
        <v>1994</v>
      </c>
      <c r="B1452" t="s">
        <v>7412</v>
      </c>
      <c r="C1452" t="s">
        <v>11420</v>
      </c>
      <c r="D1452" t="s">
        <v>36</v>
      </c>
      <c r="E1452" t="s">
        <v>10</v>
      </c>
      <c r="F1452" t="s">
        <v>88</v>
      </c>
      <c r="G1452">
        <v>980</v>
      </c>
      <c r="H1452" t="s">
        <v>8</v>
      </c>
      <c r="I1452" t="s">
        <v>8</v>
      </c>
      <c r="J1452" t="s">
        <v>8</v>
      </c>
      <c r="K1452" t="s">
        <v>12169</v>
      </c>
    </row>
    <row r="1453" spans="1:11" x14ac:dyDescent="0.25">
      <c r="A1453">
        <v>1995</v>
      </c>
      <c r="B1453" t="s">
        <v>2281</v>
      </c>
      <c r="C1453" t="s">
        <v>2282</v>
      </c>
      <c r="D1453" t="s">
        <v>28</v>
      </c>
      <c r="E1453" t="s">
        <v>10</v>
      </c>
      <c r="F1453" t="s">
        <v>62</v>
      </c>
      <c r="G1453">
        <v>981</v>
      </c>
      <c r="H1453" t="s">
        <v>8</v>
      </c>
      <c r="I1453" t="s">
        <v>8</v>
      </c>
      <c r="J1453" t="s">
        <v>8</v>
      </c>
      <c r="K1453" t="s">
        <v>12169</v>
      </c>
    </row>
    <row r="1454" spans="1:11" x14ac:dyDescent="0.25">
      <c r="A1454">
        <v>1996</v>
      </c>
      <c r="B1454" t="s">
        <v>2283</v>
      </c>
      <c r="C1454" t="s">
        <v>7413</v>
      </c>
      <c r="D1454" t="s">
        <v>1975</v>
      </c>
      <c r="E1454" t="s">
        <v>105</v>
      </c>
      <c r="F1454" t="s">
        <v>2284</v>
      </c>
      <c r="G1454">
        <v>982</v>
      </c>
      <c r="H1454" t="s">
        <v>8</v>
      </c>
      <c r="I1454" t="s">
        <v>8</v>
      </c>
      <c r="J1454" t="s">
        <v>8</v>
      </c>
      <c r="K1454" t="s">
        <v>12169</v>
      </c>
    </row>
    <row r="1455" spans="1:11" x14ac:dyDescent="0.25">
      <c r="A1455">
        <v>1997</v>
      </c>
      <c r="B1455" t="s">
        <v>2285</v>
      </c>
      <c r="C1455" t="s">
        <v>2286</v>
      </c>
      <c r="D1455" t="s">
        <v>129</v>
      </c>
      <c r="E1455" t="s">
        <v>10</v>
      </c>
      <c r="F1455" t="s">
        <v>88</v>
      </c>
      <c r="G1455">
        <v>983</v>
      </c>
      <c r="H1455" t="s">
        <v>8</v>
      </c>
      <c r="I1455" t="s">
        <v>8</v>
      </c>
      <c r="J1455" t="s">
        <v>8</v>
      </c>
      <c r="K1455" t="s">
        <v>12169</v>
      </c>
    </row>
    <row r="1456" spans="1:11" x14ac:dyDescent="0.25">
      <c r="A1456">
        <v>1998</v>
      </c>
      <c r="B1456" t="s">
        <v>2287</v>
      </c>
      <c r="C1456" t="s">
        <v>2288</v>
      </c>
      <c r="D1456" t="s">
        <v>535</v>
      </c>
      <c r="E1456" t="s">
        <v>10</v>
      </c>
      <c r="F1456" t="s">
        <v>536</v>
      </c>
      <c r="G1456">
        <v>984</v>
      </c>
      <c r="H1456" t="s">
        <v>8</v>
      </c>
      <c r="I1456" t="s">
        <v>8</v>
      </c>
      <c r="J1456" t="s">
        <v>8</v>
      </c>
      <c r="K1456" t="s">
        <v>12169</v>
      </c>
    </row>
    <row r="1457" spans="1:11" x14ac:dyDescent="0.25">
      <c r="A1457">
        <v>1999</v>
      </c>
      <c r="B1457" t="s">
        <v>2289</v>
      </c>
      <c r="C1457" t="s">
        <v>2290</v>
      </c>
      <c r="D1457" t="s">
        <v>1942</v>
      </c>
      <c r="E1457" t="s">
        <v>10</v>
      </c>
      <c r="F1457" t="s">
        <v>1943</v>
      </c>
      <c r="G1457">
        <v>985</v>
      </c>
      <c r="H1457" t="s">
        <v>8</v>
      </c>
      <c r="I1457" t="s">
        <v>8</v>
      </c>
      <c r="J1457" t="s">
        <v>8</v>
      </c>
      <c r="K1457" t="s">
        <v>12169</v>
      </c>
    </row>
    <row r="1458" spans="1:11" x14ac:dyDescent="0.25">
      <c r="A1458">
        <v>2000</v>
      </c>
      <c r="B1458" t="s">
        <v>2291</v>
      </c>
      <c r="C1458" t="s">
        <v>2292</v>
      </c>
      <c r="D1458" t="s">
        <v>375</v>
      </c>
      <c r="E1458" t="s">
        <v>10</v>
      </c>
      <c r="F1458" t="s">
        <v>376</v>
      </c>
      <c r="G1458">
        <v>986</v>
      </c>
      <c r="H1458" t="s">
        <v>8</v>
      </c>
      <c r="I1458" t="s">
        <v>8</v>
      </c>
      <c r="J1458" t="s">
        <v>8</v>
      </c>
      <c r="K1458" t="s">
        <v>12169</v>
      </c>
    </row>
    <row r="1459" spans="1:11" x14ac:dyDescent="0.25">
      <c r="A1459">
        <v>2001</v>
      </c>
      <c r="B1459" t="s">
        <v>2293</v>
      </c>
      <c r="C1459" t="s">
        <v>2294</v>
      </c>
      <c r="D1459" t="s">
        <v>1246</v>
      </c>
      <c r="E1459" t="s">
        <v>1059</v>
      </c>
      <c r="F1459" t="s">
        <v>1247</v>
      </c>
      <c r="G1459">
        <v>987</v>
      </c>
      <c r="H1459" t="s">
        <v>8</v>
      </c>
      <c r="I1459" t="s">
        <v>8</v>
      </c>
      <c r="J1459" t="s">
        <v>8</v>
      </c>
      <c r="K1459" t="s">
        <v>12169</v>
      </c>
    </row>
    <row r="1460" spans="1:11" x14ac:dyDescent="0.25">
      <c r="A1460">
        <v>2002</v>
      </c>
      <c r="B1460" t="s">
        <v>2295</v>
      </c>
      <c r="C1460" t="s">
        <v>2296</v>
      </c>
      <c r="D1460" t="s">
        <v>36</v>
      </c>
      <c r="E1460" t="s">
        <v>10</v>
      </c>
      <c r="F1460" t="s">
        <v>2297</v>
      </c>
      <c r="G1460">
        <v>988</v>
      </c>
      <c r="H1460" t="s">
        <v>8</v>
      </c>
      <c r="I1460" t="s">
        <v>8</v>
      </c>
      <c r="J1460" t="s">
        <v>8</v>
      </c>
      <c r="K1460" t="s">
        <v>12169</v>
      </c>
    </row>
    <row r="1461" spans="1:11" x14ac:dyDescent="0.25">
      <c r="A1461">
        <v>2003</v>
      </c>
      <c r="B1461" t="s">
        <v>2298</v>
      </c>
      <c r="C1461" t="s">
        <v>2299</v>
      </c>
      <c r="D1461" t="s">
        <v>2099</v>
      </c>
      <c r="E1461" t="s">
        <v>10</v>
      </c>
      <c r="F1461" t="s">
        <v>1130</v>
      </c>
      <c r="G1461">
        <v>989</v>
      </c>
      <c r="H1461" t="s">
        <v>8</v>
      </c>
      <c r="I1461" t="s">
        <v>8</v>
      </c>
      <c r="J1461" t="s">
        <v>8</v>
      </c>
      <c r="K1461" t="s">
        <v>12169</v>
      </c>
    </row>
    <row r="1462" spans="1:11" x14ac:dyDescent="0.25">
      <c r="A1462">
        <v>2004</v>
      </c>
      <c r="B1462" t="s">
        <v>2300</v>
      </c>
      <c r="C1462" t="s">
        <v>2301</v>
      </c>
      <c r="D1462" t="s">
        <v>36</v>
      </c>
      <c r="E1462" t="s">
        <v>10</v>
      </c>
      <c r="F1462" t="s">
        <v>37</v>
      </c>
      <c r="G1462">
        <v>990</v>
      </c>
      <c r="H1462" t="s">
        <v>8</v>
      </c>
      <c r="I1462" t="s">
        <v>8</v>
      </c>
      <c r="J1462" t="s">
        <v>8</v>
      </c>
      <c r="K1462" t="s">
        <v>12169</v>
      </c>
    </row>
    <row r="1463" spans="1:11" x14ac:dyDescent="0.25">
      <c r="A1463">
        <v>2005</v>
      </c>
      <c r="B1463" t="s">
        <v>2302</v>
      </c>
      <c r="C1463" t="s">
        <v>2303</v>
      </c>
      <c r="D1463" t="s">
        <v>83</v>
      </c>
      <c r="E1463" t="s">
        <v>10</v>
      </c>
      <c r="F1463" t="s">
        <v>84</v>
      </c>
      <c r="G1463">
        <v>991</v>
      </c>
      <c r="H1463" t="s">
        <v>8</v>
      </c>
      <c r="I1463" t="s">
        <v>8</v>
      </c>
      <c r="J1463" t="s">
        <v>8</v>
      </c>
      <c r="K1463" t="s">
        <v>12169</v>
      </c>
    </row>
    <row r="1464" spans="1:11" x14ac:dyDescent="0.25">
      <c r="A1464">
        <v>2006</v>
      </c>
      <c r="B1464" t="s">
        <v>2304</v>
      </c>
      <c r="C1464" t="s">
        <v>2305</v>
      </c>
      <c r="D1464" t="s">
        <v>36</v>
      </c>
      <c r="E1464" t="s">
        <v>10</v>
      </c>
      <c r="F1464" t="s">
        <v>37</v>
      </c>
      <c r="G1464">
        <v>992</v>
      </c>
      <c r="H1464" t="s">
        <v>8</v>
      </c>
      <c r="I1464" t="s">
        <v>8</v>
      </c>
      <c r="J1464" t="s">
        <v>8</v>
      </c>
      <c r="K1464" t="s">
        <v>12169</v>
      </c>
    </row>
    <row r="1465" spans="1:11" x14ac:dyDescent="0.25">
      <c r="A1465">
        <v>2007</v>
      </c>
      <c r="B1465" t="s">
        <v>2306</v>
      </c>
      <c r="C1465" t="s">
        <v>10819</v>
      </c>
      <c r="D1465" t="s">
        <v>1233</v>
      </c>
      <c r="E1465" t="s">
        <v>10</v>
      </c>
      <c r="F1465" t="s">
        <v>1234</v>
      </c>
      <c r="G1465">
        <v>993</v>
      </c>
      <c r="H1465" t="s">
        <v>8</v>
      </c>
      <c r="I1465" t="s">
        <v>8</v>
      </c>
      <c r="J1465" t="s">
        <v>8</v>
      </c>
      <c r="K1465" t="s">
        <v>12169</v>
      </c>
    </row>
    <row r="1466" spans="1:11" x14ac:dyDescent="0.25">
      <c r="A1466">
        <v>2008</v>
      </c>
      <c r="B1466" t="s">
        <v>2307</v>
      </c>
      <c r="C1466" t="s">
        <v>2308</v>
      </c>
      <c r="D1466" t="s">
        <v>28</v>
      </c>
      <c r="E1466" t="s">
        <v>10</v>
      </c>
      <c r="F1466" t="s">
        <v>29</v>
      </c>
      <c r="G1466">
        <v>994</v>
      </c>
      <c r="H1466" t="s">
        <v>8</v>
      </c>
      <c r="I1466" t="s">
        <v>8</v>
      </c>
      <c r="J1466" t="s">
        <v>8</v>
      </c>
      <c r="K1466" t="s">
        <v>12169</v>
      </c>
    </row>
    <row r="1467" spans="1:11" x14ac:dyDescent="0.25">
      <c r="A1467">
        <v>2009</v>
      </c>
      <c r="B1467" t="s">
        <v>2309</v>
      </c>
      <c r="C1467" t="s">
        <v>2310</v>
      </c>
      <c r="D1467" t="s">
        <v>211</v>
      </c>
      <c r="E1467" t="s">
        <v>174</v>
      </c>
      <c r="F1467" t="s">
        <v>2311</v>
      </c>
      <c r="G1467">
        <v>995</v>
      </c>
      <c r="H1467" t="s">
        <v>8</v>
      </c>
      <c r="I1467" t="s">
        <v>8</v>
      </c>
      <c r="J1467" t="s">
        <v>8</v>
      </c>
      <c r="K1467" t="s">
        <v>12169</v>
      </c>
    </row>
    <row r="1468" spans="1:11" x14ac:dyDescent="0.25">
      <c r="A1468">
        <v>2009</v>
      </c>
      <c r="B1468" t="s">
        <v>2309</v>
      </c>
      <c r="C1468" t="s">
        <v>2310</v>
      </c>
      <c r="D1468" t="s">
        <v>211</v>
      </c>
      <c r="E1468" t="s">
        <v>174</v>
      </c>
      <c r="F1468" t="s">
        <v>2311</v>
      </c>
      <c r="G1468">
        <v>995</v>
      </c>
      <c r="H1468" t="s">
        <v>8</v>
      </c>
      <c r="I1468" t="s">
        <v>8</v>
      </c>
      <c r="J1468" t="s">
        <v>8</v>
      </c>
      <c r="K1468" t="s">
        <v>12169</v>
      </c>
    </row>
    <row r="1469" spans="1:11" x14ac:dyDescent="0.25">
      <c r="A1469">
        <v>2009</v>
      </c>
      <c r="B1469" t="s">
        <v>2309</v>
      </c>
      <c r="C1469" t="s">
        <v>2310</v>
      </c>
      <c r="D1469" t="s">
        <v>211</v>
      </c>
      <c r="E1469" t="s">
        <v>174</v>
      </c>
      <c r="F1469" t="s">
        <v>2311</v>
      </c>
      <c r="G1469">
        <v>995</v>
      </c>
      <c r="H1469" t="s">
        <v>8</v>
      </c>
      <c r="I1469" t="s">
        <v>8</v>
      </c>
      <c r="J1469" t="s">
        <v>8</v>
      </c>
      <c r="K1469" t="s">
        <v>12169</v>
      </c>
    </row>
    <row r="1470" spans="1:11" x14ac:dyDescent="0.25">
      <c r="A1470">
        <v>2010</v>
      </c>
      <c r="B1470" t="s">
        <v>2312</v>
      </c>
      <c r="C1470" t="s">
        <v>2313</v>
      </c>
      <c r="D1470" t="s">
        <v>36</v>
      </c>
      <c r="E1470" t="s">
        <v>10</v>
      </c>
      <c r="F1470" t="s">
        <v>37</v>
      </c>
      <c r="G1470">
        <v>996</v>
      </c>
      <c r="H1470" t="s">
        <v>8</v>
      </c>
      <c r="I1470" t="s">
        <v>8</v>
      </c>
      <c r="J1470" t="s">
        <v>8</v>
      </c>
      <c r="K1470" t="s">
        <v>12169</v>
      </c>
    </row>
    <row r="1471" spans="1:11" x14ac:dyDescent="0.25">
      <c r="A1471">
        <v>2011</v>
      </c>
      <c r="B1471" t="s">
        <v>7414</v>
      </c>
      <c r="C1471" t="s">
        <v>9850</v>
      </c>
      <c r="D1471" t="s">
        <v>36</v>
      </c>
      <c r="E1471" t="s">
        <v>10</v>
      </c>
      <c r="F1471" t="s">
        <v>40</v>
      </c>
      <c r="G1471">
        <v>997</v>
      </c>
      <c r="H1471" t="s">
        <v>8</v>
      </c>
      <c r="I1471" t="s">
        <v>8</v>
      </c>
      <c r="J1471" t="s">
        <v>8</v>
      </c>
      <c r="K1471" t="s">
        <v>12169</v>
      </c>
    </row>
    <row r="1472" spans="1:11" x14ac:dyDescent="0.25">
      <c r="A1472">
        <v>2011</v>
      </c>
      <c r="B1472" t="s">
        <v>7414</v>
      </c>
      <c r="C1472" t="s">
        <v>9850</v>
      </c>
      <c r="D1472" t="s">
        <v>36</v>
      </c>
      <c r="E1472" t="s">
        <v>10</v>
      </c>
      <c r="F1472" t="s">
        <v>40</v>
      </c>
      <c r="G1472">
        <v>997</v>
      </c>
      <c r="H1472" t="s">
        <v>8</v>
      </c>
      <c r="I1472" t="s">
        <v>8</v>
      </c>
      <c r="J1472" t="s">
        <v>8</v>
      </c>
      <c r="K1472" t="s">
        <v>12169</v>
      </c>
    </row>
    <row r="1473" spans="1:11" x14ac:dyDescent="0.25">
      <c r="A1473">
        <v>2011</v>
      </c>
      <c r="B1473" t="s">
        <v>7414</v>
      </c>
      <c r="C1473" t="s">
        <v>9850</v>
      </c>
      <c r="D1473" t="s">
        <v>36</v>
      </c>
      <c r="E1473" t="s">
        <v>10</v>
      </c>
      <c r="F1473" t="s">
        <v>40</v>
      </c>
      <c r="G1473">
        <v>997</v>
      </c>
      <c r="H1473" t="s">
        <v>8</v>
      </c>
      <c r="I1473" t="s">
        <v>8</v>
      </c>
      <c r="J1473" t="s">
        <v>8</v>
      </c>
      <c r="K1473" t="s">
        <v>12169</v>
      </c>
    </row>
    <row r="1474" spans="1:11" x14ac:dyDescent="0.25">
      <c r="A1474">
        <v>2012</v>
      </c>
      <c r="B1474" t="s">
        <v>2314</v>
      </c>
      <c r="C1474" t="s">
        <v>2315</v>
      </c>
      <c r="D1474" t="s">
        <v>237</v>
      </c>
      <c r="E1474" t="s">
        <v>10</v>
      </c>
      <c r="F1474" t="s">
        <v>80</v>
      </c>
      <c r="G1474">
        <v>998</v>
      </c>
      <c r="H1474" t="s">
        <v>8</v>
      </c>
      <c r="I1474" t="s">
        <v>8</v>
      </c>
      <c r="J1474" t="s">
        <v>8</v>
      </c>
      <c r="K1474" t="s">
        <v>12169</v>
      </c>
    </row>
    <row r="1475" spans="1:11" x14ac:dyDescent="0.25">
      <c r="A1475">
        <v>2013</v>
      </c>
      <c r="B1475" t="s">
        <v>2316</v>
      </c>
      <c r="C1475" t="s">
        <v>2317</v>
      </c>
      <c r="D1475" t="s">
        <v>2318</v>
      </c>
      <c r="E1475" t="s">
        <v>148</v>
      </c>
      <c r="F1475" t="s">
        <v>2319</v>
      </c>
      <c r="G1475">
        <v>999</v>
      </c>
      <c r="H1475" t="s">
        <v>8</v>
      </c>
      <c r="I1475" t="s">
        <v>8</v>
      </c>
      <c r="J1475" t="s">
        <v>8</v>
      </c>
      <c r="K1475" t="s">
        <v>12169</v>
      </c>
    </row>
    <row r="1476" spans="1:11" x14ac:dyDescent="0.25">
      <c r="A1476">
        <v>2014</v>
      </c>
      <c r="B1476" t="s">
        <v>2320</v>
      </c>
      <c r="C1476" t="s">
        <v>2321</v>
      </c>
      <c r="D1476" t="s">
        <v>522</v>
      </c>
      <c r="E1476" t="s">
        <v>10</v>
      </c>
      <c r="F1476" t="s">
        <v>40</v>
      </c>
      <c r="G1476">
        <v>1000</v>
      </c>
      <c r="H1476" t="s">
        <v>8</v>
      </c>
      <c r="I1476" t="s">
        <v>8</v>
      </c>
      <c r="J1476" t="s">
        <v>8</v>
      </c>
      <c r="K1476" t="s">
        <v>12169</v>
      </c>
    </row>
    <row r="1477" spans="1:11" x14ac:dyDescent="0.25">
      <c r="A1477">
        <v>2015</v>
      </c>
      <c r="B1477" t="s">
        <v>2322</v>
      </c>
      <c r="C1477" t="s">
        <v>2323</v>
      </c>
      <c r="D1477" t="s">
        <v>1692</v>
      </c>
      <c r="E1477" t="s">
        <v>148</v>
      </c>
      <c r="F1477" t="s">
        <v>2324</v>
      </c>
      <c r="G1477">
        <v>1001</v>
      </c>
      <c r="H1477" t="s">
        <v>8</v>
      </c>
      <c r="I1477" t="s">
        <v>8</v>
      </c>
      <c r="J1477" t="s">
        <v>8</v>
      </c>
      <c r="K1477" t="s">
        <v>12169</v>
      </c>
    </row>
    <row r="1478" spans="1:11" x14ac:dyDescent="0.25">
      <c r="A1478">
        <v>2015</v>
      </c>
      <c r="B1478" t="s">
        <v>2322</v>
      </c>
      <c r="C1478" t="s">
        <v>2323</v>
      </c>
      <c r="D1478" t="s">
        <v>1692</v>
      </c>
      <c r="E1478" t="s">
        <v>148</v>
      </c>
      <c r="F1478" t="s">
        <v>2324</v>
      </c>
      <c r="G1478">
        <v>1001</v>
      </c>
      <c r="H1478" t="s">
        <v>8</v>
      </c>
      <c r="I1478" t="s">
        <v>8</v>
      </c>
      <c r="J1478" t="s">
        <v>8</v>
      </c>
      <c r="K1478" t="s">
        <v>12169</v>
      </c>
    </row>
    <row r="1479" spans="1:11" x14ac:dyDescent="0.25">
      <c r="A1479">
        <v>2015</v>
      </c>
      <c r="B1479" t="s">
        <v>2322</v>
      </c>
      <c r="C1479" t="s">
        <v>2323</v>
      </c>
      <c r="D1479" t="s">
        <v>1692</v>
      </c>
      <c r="E1479" t="s">
        <v>148</v>
      </c>
      <c r="F1479" t="s">
        <v>2324</v>
      </c>
      <c r="G1479">
        <v>1001</v>
      </c>
      <c r="H1479" t="s">
        <v>8</v>
      </c>
      <c r="I1479" t="s">
        <v>8</v>
      </c>
      <c r="J1479" t="s">
        <v>8</v>
      </c>
      <c r="K1479" t="s">
        <v>12169</v>
      </c>
    </row>
    <row r="1480" spans="1:11" x14ac:dyDescent="0.25">
      <c r="A1480">
        <v>2015</v>
      </c>
      <c r="B1480" t="s">
        <v>2322</v>
      </c>
      <c r="C1480" t="s">
        <v>2323</v>
      </c>
      <c r="D1480" t="s">
        <v>1692</v>
      </c>
      <c r="E1480" t="s">
        <v>148</v>
      </c>
      <c r="F1480" t="s">
        <v>2324</v>
      </c>
      <c r="G1480">
        <v>1001</v>
      </c>
      <c r="H1480" t="s">
        <v>8</v>
      </c>
      <c r="I1480" t="s">
        <v>8</v>
      </c>
      <c r="J1480" t="s">
        <v>8</v>
      </c>
      <c r="K1480" t="s">
        <v>12169</v>
      </c>
    </row>
    <row r="1481" spans="1:11" x14ac:dyDescent="0.25">
      <c r="A1481">
        <v>2016</v>
      </c>
      <c r="B1481" t="s">
        <v>2325</v>
      </c>
      <c r="C1481" t="s">
        <v>2326</v>
      </c>
      <c r="D1481" t="s">
        <v>2327</v>
      </c>
      <c r="E1481" t="s">
        <v>25</v>
      </c>
      <c r="F1481" t="s">
        <v>2328</v>
      </c>
      <c r="G1481">
        <v>1002</v>
      </c>
      <c r="H1481" t="s">
        <v>8</v>
      </c>
      <c r="I1481" t="s">
        <v>8</v>
      </c>
      <c r="J1481" t="s">
        <v>8</v>
      </c>
      <c r="K1481" t="s">
        <v>12169</v>
      </c>
    </row>
    <row r="1482" spans="1:11" x14ac:dyDescent="0.25">
      <c r="A1482">
        <v>2017</v>
      </c>
      <c r="B1482" t="s">
        <v>2329</v>
      </c>
      <c r="C1482" t="s">
        <v>2330</v>
      </c>
      <c r="D1482" t="s">
        <v>2331</v>
      </c>
      <c r="E1482" t="s">
        <v>174</v>
      </c>
      <c r="F1482" t="s">
        <v>2332</v>
      </c>
      <c r="G1482">
        <v>1003</v>
      </c>
      <c r="H1482" t="s">
        <v>8</v>
      </c>
      <c r="I1482" t="s">
        <v>8</v>
      </c>
      <c r="J1482" t="s">
        <v>8</v>
      </c>
      <c r="K1482" t="s">
        <v>12169</v>
      </c>
    </row>
    <row r="1483" spans="1:11" x14ac:dyDescent="0.25">
      <c r="A1483">
        <v>2018</v>
      </c>
      <c r="B1483" t="s">
        <v>2333</v>
      </c>
      <c r="C1483" t="s">
        <v>2334</v>
      </c>
      <c r="D1483" t="s">
        <v>2335</v>
      </c>
      <c r="E1483" t="s">
        <v>452</v>
      </c>
      <c r="F1483" t="s">
        <v>2336</v>
      </c>
      <c r="G1483">
        <v>1004</v>
      </c>
      <c r="H1483" t="s">
        <v>8</v>
      </c>
      <c r="I1483" t="s">
        <v>8</v>
      </c>
      <c r="J1483" t="s">
        <v>8</v>
      </c>
      <c r="K1483" t="s">
        <v>12169</v>
      </c>
    </row>
    <row r="1484" spans="1:11" x14ac:dyDescent="0.25">
      <c r="A1484">
        <v>2019</v>
      </c>
      <c r="B1484" t="s">
        <v>2337</v>
      </c>
      <c r="C1484" t="s">
        <v>2338</v>
      </c>
      <c r="D1484" t="s">
        <v>2339</v>
      </c>
      <c r="E1484" t="s">
        <v>10</v>
      </c>
      <c r="F1484" t="s">
        <v>2340</v>
      </c>
      <c r="G1484">
        <v>1005</v>
      </c>
      <c r="H1484" t="s">
        <v>8</v>
      </c>
      <c r="I1484" t="s">
        <v>8</v>
      </c>
      <c r="J1484" t="s">
        <v>8</v>
      </c>
      <c r="K1484" t="s">
        <v>12169</v>
      </c>
    </row>
    <row r="1485" spans="1:11" x14ac:dyDescent="0.25">
      <c r="A1485">
        <v>2020</v>
      </c>
      <c r="B1485" t="s">
        <v>2341</v>
      </c>
      <c r="C1485" t="s">
        <v>2342</v>
      </c>
      <c r="D1485" t="s">
        <v>36</v>
      </c>
      <c r="E1485" t="s">
        <v>10</v>
      </c>
      <c r="F1485" t="s">
        <v>37</v>
      </c>
      <c r="G1485">
        <v>1006</v>
      </c>
      <c r="H1485" t="s">
        <v>8</v>
      </c>
      <c r="I1485" t="s">
        <v>8</v>
      </c>
      <c r="J1485" t="s">
        <v>8</v>
      </c>
      <c r="K1485" t="s">
        <v>12169</v>
      </c>
    </row>
    <row r="1486" spans="1:11" x14ac:dyDescent="0.25">
      <c r="A1486">
        <v>2020</v>
      </c>
      <c r="B1486" t="s">
        <v>2341</v>
      </c>
      <c r="C1486" t="s">
        <v>2342</v>
      </c>
      <c r="D1486" t="s">
        <v>36</v>
      </c>
      <c r="E1486" t="s">
        <v>10</v>
      </c>
      <c r="F1486" t="s">
        <v>37</v>
      </c>
      <c r="G1486">
        <v>1006</v>
      </c>
      <c r="H1486" t="s">
        <v>8</v>
      </c>
      <c r="I1486" t="s">
        <v>8</v>
      </c>
      <c r="J1486" t="s">
        <v>8</v>
      </c>
      <c r="K1486" t="s">
        <v>12169</v>
      </c>
    </row>
    <row r="1487" spans="1:11" x14ac:dyDescent="0.25">
      <c r="A1487">
        <v>2020</v>
      </c>
      <c r="B1487" t="s">
        <v>2341</v>
      </c>
      <c r="C1487" t="s">
        <v>2342</v>
      </c>
      <c r="D1487" t="s">
        <v>36</v>
      </c>
      <c r="E1487" t="s">
        <v>10</v>
      </c>
      <c r="F1487" t="s">
        <v>37</v>
      </c>
      <c r="G1487">
        <v>1006</v>
      </c>
      <c r="H1487" t="s">
        <v>8</v>
      </c>
      <c r="I1487" t="s">
        <v>8</v>
      </c>
      <c r="J1487" t="s">
        <v>8</v>
      </c>
      <c r="K1487" t="s">
        <v>12169</v>
      </c>
    </row>
    <row r="1488" spans="1:11" x14ac:dyDescent="0.25">
      <c r="A1488">
        <v>2021</v>
      </c>
      <c r="B1488" t="s">
        <v>2343</v>
      </c>
      <c r="C1488" t="s">
        <v>2344</v>
      </c>
      <c r="D1488" t="s">
        <v>2345</v>
      </c>
      <c r="E1488" t="s">
        <v>148</v>
      </c>
      <c r="F1488" t="s">
        <v>2346</v>
      </c>
      <c r="G1488">
        <v>1007</v>
      </c>
      <c r="H1488" t="s">
        <v>8</v>
      </c>
      <c r="I1488" t="s">
        <v>8</v>
      </c>
      <c r="J1488" t="s">
        <v>8</v>
      </c>
      <c r="K1488" t="s">
        <v>12169</v>
      </c>
    </row>
    <row r="1489" spans="1:11" x14ac:dyDescent="0.25">
      <c r="A1489">
        <v>2022</v>
      </c>
      <c r="B1489" t="s">
        <v>2347</v>
      </c>
      <c r="C1489" t="s">
        <v>2348</v>
      </c>
      <c r="D1489" t="s">
        <v>36</v>
      </c>
      <c r="E1489" t="s">
        <v>10</v>
      </c>
      <c r="F1489" t="s">
        <v>141</v>
      </c>
      <c r="G1489">
        <v>1008</v>
      </c>
      <c r="H1489" t="s">
        <v>8</v>
      </c>
      <c r="I1489" t="s">
        <v>8</v>
      </c>
      <c r="J1489" t="s">
        <v>8</v>
      </c>
      <c r="K1489" t="s">
        <v>12169</v>
      </c>
    </row>
    <row r="1490" spans="1:11" x14ac:dyDescent="0.25">
      <c r="A1490">
        <v>2022</v>
      </c>
      <c r="B1490" t="s">
        <v>2347</v>
      </c>
      <c r="C1490" t="s">
        <v>2348</v>
      </c>
      <c r="D1490" t="s">
        <v>36</v>
      </c>
      <c r="E1490" t="s">
        <v>10</v>
      </c>
      <c r="F1490" t="s">
        <v>141</v>
      </c>
      <c r="G1490">
        <v>1008</v>
      </c>
      <c r="H1490" t="s">
        <v>8</v>
      </c>
      <c r="I1490" t="s">
        <v>8</v>
      </c>
      <c r="J1490" t="s">
        <v>8</v>
      </c>
      <c r="K1490" t="s">
        <v>12169</v>
      </c>
    </row>
    <row r="1491" spans="1:11" x14ac:dyDescent="0.25">
      <c r="A1491">
        <v>2022</v>
      </c>
      <c r="B1491" t="s">
        <v>2347</v>
      </c>
      <c r="C1491" t="s">
        <v>2348</v>
      </c>
      <c r="D1491" t="s">
        <v>36</v>
      </c>
      <c r="E1491" t="s">
        <v>10</v>
      </c>
      <c r="F1491" t="s">
        <v>141</v>
      </c>
      <c r="G1491">
        <v>1008</v>
      </c>
      <c r="H1491" t="s">
        <v>8</v>
      </c>
      <c r="I1491" t="s">
        <v>8</v>
      </c>
      <c r="J1491" t="s">
        <v>8</v>
      </c>
      <c r="K1491" t="s">
        <v>12169</v>
      </c>
    </row>
    <row r="1492" spans="1:11" x14ac:dyDescent="0.25">
      <c r="A1492">
        <v>2022</v>
      </c>
      <c r="B1492" t="s">
        <v>2347</v>
      </c>
      <c r="C1492" t="s">
        <v>2348</v>
      </c>
      <c r="D1492" t="s">
        <v>36</v>
      </c>
      <c r="E1492" t="s">
        <v>10</v>
      </c>
      <c r="F1492" t="s">
        <v>141</v>
      </c>
      <c r="G1492">
        <v>1008</v>
      </c>
      <c r="H1492" t="s">
        <v>8</v>
      </c>
      <c r="I1492" t="s">
        <v>8</v>
      </c>
      <c r="J1492" t="s">
        <v>8</v>
      </c>
      <c r="K1492" t="s">
        <v>12169</v>
      </c>
    </row>
    <row r="1493" spans="1:11" x14ac:dyDescent="0.25">
      <c r="A1493">
        <v>2022</v>
      </c>
      <c r="B1493" t="s">
        <v>2347</v>
      </c>
      <c r="C1493" t="s">
        <v>2348</v>
      </c>
      <c r="D1493" t="s">
        <v>36</v>
      </c>
      <c r="E1493" t="s">
        <v>10</v>
      </c>
      <c r="F1493" t="s">
        <v>141</v>
      </c>
      <c r="G1493">
        <v>1008</v>
      </c>
      <c r="H1493" t="s">
        <v>8</v>
      </c>
      <c r="I1493" t="s">
        <v>8</v>
      </c>
      <c r="J1493" t="s">
        <v>8</v>
      </c>
      <c r="K1493" t="s">
        <v>12169</v>
      </c>
    </row>
    <row r="1494" spans="1:11" x14ac:dyDescent="0.25">
      <c r="A1494">
        <v>2022</v>
      </c>
      <c r="B1494" t="s">
        <v>2347</v>
      </c>
      <c r="C1494" t="s">
        <v>2348</v>
      </c>
      <c r="D1494" t="s">
        <v>36</v>
      </c>
      <c r="E1494" t="s">
        <v>10</v>
      </c>
      <c r="F1494" t="s">
        <v>141</v>
      </c>
      <c r="G1494">
        <v>1008</v>
      </c>
      <c r="H1494" t="s">
        <v>8</v>
      </c>
      <c r="I1494" t="s">
        <v>8</v>
      </c>
      <c r="J1494" t="s">
        <v>8</v>
      </c>
      <c r="K1494" t="s">
        <v>12169</v>
      </c>
    </row>
    <row r="1495" spans="1:11" x14ac:dyDescent="0.25">
      <c r="A1495">
        <v>2023</v>
      </c>
      <c r="B1495" t="s">
        <v>2349</v>
      </c>
      <c r="C1495" t="s">
        <v>2350</v>
      </c>
      <c r="D1495" t="s">
        <v>36</v>
      </c>
      <c r="E1495" t="s">
        <v>10</v>
      </c>
      <c r="F1495" t="s">
        <v>40</v>
      </c>
      <c r="G1495">
        <v>1009</v>
      </c>
      <c r="H1495" t="s">
        <v>8</v>
      </c>
      <c r="I1495" t="s">
        <v>8</v>
      </c>
      <c r="J1495" t="s">
        <v>8</v>
      </c>
      <c r="K1495" t="s">
        <v>12169</v>
      </c>
    </row>
    <row r="1496" spans="1:11" x14ac:dyDescent="0.25">
      <c r="A1496">
        <v>2024</v>
      </c>
      <c r="B1496" t="s">
        <v>2351</v>
      </c>
      <c r="C1496" t="s">
        <v>7264</v>
      </c>
      <c r="D1496" t="s">
        <v>1233</v>
      </c>
      <c r="E1496" t="s">
        <v>10</v>
      </c>
      <c r="F1496" t="s">
        <v>1234</v>
      </c>
      <c r="G1496">
        <v>1010</v>
      </c>
      <c r="H1496" t="s">
        <v>8</v>
      </c>
      <c r="I1496" t="s">
        <v>8</v>
      </c>
      <c r="J1496" t="s">
        <v>8</v>
      </c>
      <c r="K1496" t="s">
        <v>12169</v>
      </c>
    </row>
    <row r="1497" spans="1:11" x14ac:dyDescent="0.25">
      <c r="A1497">
        <v>2025</v>
      </c>
      <c r="B1497" t="s">
        <v>2352</v>
      </c>
      <c r="C1497" t="s">
        <v>2353</v>
      </c>
      <c r="D1497" t="s">
        <v>461</v>
      </c>
      <c r="E1497" t="s">
        <v>148</v>
      </c>
      <c r="F1497" t="s">
        <v>462</v>
      </c>
      <c r="G1497">
        <v>1011</v>
      </c>
      <c r="H1497" t="s">
        <v>8</v>
      </c>
      <c r="I1497" t="s">
        <v>8</v>
      </c>
      <c r="J1497" t="s">
        <v>8</v>
      </c>
      <c r="K1497" t="s">
        <v>12169</v>
      </c>
    </row>
    <row r="1498" spans="1:11" x14ac:dyDescent="0.25">
      <c r="A1498">
        <v>2026</v>
      </c>
      <c r="B1498" t="s">
        <v>2354</v>
      </c>
      <c r="C1498" t="s">
        <v>2355</v>
      </c>
      <c r="D1498" t="s">
        <v>36</v>
      </c>
      <c r="E1498" t="s">
        <v>10</v>
      </c>
      <c r="F1498" t="s">
        <v>37</v>
      </c>
      <c r="G1498">
        <v>1012</v>
      </c>
      <c r="H1498" t="s">
        <v>8</v>
      </c>
      <c r="I1498" t="s">
        <v>8</v>
      </c>
      <c r="J1498" t="s">
        <v>8</v>
      </c>
      <c r="K1498" t="s">
        <v>12169</v>
      </c>
    </row>
    <row r="1499" spans="1:11" x14ac:dyDescent="0.25">
      <c r="A1499">
        <v>2027</v>
      </c>
      <c r="B1499" t="s">
        <v>2356</v>
      </c>
      <c r="C1499" t="s">
        <v>9270</v>
      </c>
      <c r="D1499" t="s">
        <v>2136</v>
      </c>
      <c r="E1499" t="s">
        <v>10</v>
      </c>
      <c r="F1499" t="s">
        <v>33</v>
      </c>
      <c r="G1499">
        <v>1013</v>
      </c>
      <c r="H1499" t="s">
        <v>8</v>
      </c>
      <c r="I1499" t="s">
        <v>8</v>
      </c>
      <c r="J1499" t="s">
        <v>8</v>
      </c>
      <c r="K1499" t="s">
        <v>12169</v>
      </c>
    </row>
    <row r="1500" spans="1:11" x14ac:dyDescent="0.25">
      <c r="A1500">
        <v>2028</v>
      </c>
      <c r="B1500" t="s">
        <v>2359</v>
      </c>
      <c r="C1500" t="s">
        <v>2360</v>
      </c>
      <c r="D1500" t="s">
        <v>1942</v>
      </c>
      <c r="E1500" t="s">
        <v>10</v>
      </c>
      <c r="F1500" t="s">
        <v>1943</v>
      </c>
      <c r="G1500">
        <v>1014</v>
      </c>
      <c r="H1500" t="s">
        <v>8</v>
      </c>
      <c r="I1500" t="s">
        <v>8</v>
      </c>
      <c r="J1500" t="s">
        <v>8</v>
      </c>
      <c r="K1500" t="s">
        <v>12169</v>
      </c>
    </row>
    <row r="1501" spans="1:11" x14ac:dyDescent="0.25">
      <c r="A1501">
        <v>2029</v>
      </c>
      <c r="B1501" t="s">
        <v>2361</v>
      </c>
      <c r="C1501" t="s">
        <v>2362</v>
      </c>
      <c r="D1501" t="s">
        <v>646</v>
      </c>
      <c r="E1501" t="s">
        <v>10</v>
      </c>
      <c r="F1501" t="s">
        <v>273</v>
      </c>
      <c r="G1501">
        <v>1015</v>
      </c>
      <c r="H1501" t="s">
        <v>8</v>
      </c>
      <c r="I1501" t="s">
        <v>8</v>
      </c>
      <c r="J1501" t="s">
        <v>8</v>
      </c>
      <c r="K1501" t="s">
        <v>12169</v>
      </c>
    </row>
    <row r="1502" spans="1:11" x14ac:dyDescent="0.25">
      <c r="A1502">
        <v>2030</v>
      </c>
      <c r="B1502" t="s">
        <v>2363</v>
      </c>
      <c r="C1502" t="s">
        <v>2364</v>
      </c>
      <c r="D1502" t="s">
        <v>36</v>
      </c>
      <c r="E1502" t="s">
        <v>10</v>
      </c>
      <c r="F1502" t="s">
        <v>273</v>
      </c>
      <c r="G1502">
        <v>1016</v>
      </c>
      <c r="H1502" t="s">
        <v>8</v>
      </c>
      <c r="I1502" t="s">
        <v>8</v>
      </c>
      <c r="J1502" t="s">
        <v>8</v>
      </c>
      <c r="K1502" t="s">
        <v>12169</v>
      </c>
    </row>
    <row r="1503" spans="1:11" x14ac:dyDescent="0.25">
      <c r="A1503">
        <v>2031</v>
      </c>
      <c r="B1503" t="s">
        <v>2365</v>
      </c>
      <c r="C1503" t="s">
        <v>2366</v>
      </c>
      <c r="D1503" t="s">
        <v>24</v>
      </c>
      <c r="E1503" t="s">
        <v>25</v>
      </c>
      <c r="F1503" t="s">
        <v>354</v>
      </c>
      <c r="G1503">
        <v>1017</v>
      </c>
      <c r="H1503" t="s">
        <v>8</v>
      </c>
      <c r="I1503" t="s">
        <v>8</v>
      </c>
      <c r="J1503" t="s">
        <v>8</v>
      </c>
      <c r="K1503" t="s">
        <v>12169</v>
      </c>
    </row>
    <row r="1504" spans="1:11" x14ac:dyDescent="0.25">
      <c r="A1504">
        <v>2031</v>
      </c>
      <c r="B1504" t="s">
        <v>2365</v>
      </c>
      <c r="C1504" t="s">
        <v>2366</v>
      </c>
      <c r="D1504" t="s">
        <v>24</v>
      </c>
      <c r="E1504" t="s">
        <v>25</v>
      </c>
      <c r="F1504" t="s">
        <v>354</v>
      </c>
      <c r="G1504">
        <v>1017</v>
      </c>
      <c r="H1504" t="s">
        <v>8</v>
      </c>
      <c r="I1504" t="s">
        <v>8</v>
      </c>
      <c r="J1504" t="s">
        <v>8</v>
      </c>
      <c r="K1504" t="s">
        <v>12169</v>
      </c>
    </row>
    <row r="1505" spans="1:11" x14ac:dyDescent="0.25">
      <c r="A1505">
        <v>2032</v>
      </c>
      <c r="B1505" t="s">
        <v>2367</v>
      </c>
      <c r="C1505" t="s">
        <v>2368</v>
      </c>
      <c r="D1505" t="s">
        <v>2191</v>
      </c>
      <c r="E1505" t="s">
        <v>1059</v>
      </c>
      <c r="F1505" t="s">
        <v>2369</v>
      </c>
      <c r="G1505">
        <v>1018</v>
      </c>
      <c r="H1505" t="s">
        <v>8</v>
      </c>
      <c r="I1505" t="s">
        <v>8</v>
      </c>
      <c r="J1505" t="s">
        <v>8</v>
      </c>
      <c r="K1505" t="s">
        <v>12169</v>
      </c>
    </row>
    <row r="1506" spans="1:11" x14ac:dyDescent="0.25">
      <c r="A1506">
        <v>2033</v>
      </c>
      <c r="B1506" t="s">
        <v>2370</v>
      </c>
      <c r="C1506" t="s">
        <v>2371</v>
      </c>
      <c r="D1506" t="s">
        <v>1692</v>
      </c>
      <c r="E1506" t="s">
        <v>148</v>
      </c>
      <c r="F1506" t="s">
        <v>1995</v>
      </c>
      <c r="G1506">
        <v>1019</v>
      </c>
      <c r="H1506" t="s">
        <v>8</v>
      </c>
      <c r="I1506" t="s">
        <v>8</v>
      </c>
      <c r="J1506" t="s">
        <v>8</v>
      </c>
      <c r="K1506" t="s">
        <v>12169</v>
      </c>
    </row>
    <row r="1507" spans="1:11" x14ac:dyDescent="0.25">
      <c r="A1507">
        <v>2033</v>
      </c>
      <c r="B1507" t="s">
        <v>2370</v>
      </c>
      <c r="C1507" t="s">
        <v>2371</v>
      </c>
      <c r="D1507" t="s">
        <v>1692</v>
      </c>
      <c r="E1507" t="s">
        <v>148</v>
      </c>
      <c r="F1507" t="s">
        <v>1995</v>
      </c>
      <c r="G1507">
        <v>1019</v>
      </c>
      <c r="H1507" t="s">
        <v>8</v>
      </c>
      <c r="I1507" t="s">
        <v>8</v>
      </c>
      <c r="J1507" t="s">
        <v>8</v>
      </c>
      <c r="K1507" t="s">
        <v>12169</v>
      </c>
    </row>
    <row r="1508" spans="1:11" x14ac:dyDescent="0.25">
      <c r="A1508">
        <v>2033</v>
      </c>
      <c r="B1508" t="s">
        <v>2370</v>
      </c>
      <c r="C1508" t="s">
        <v>2371</v>
      </c>
      <c r="D1508" t="s">
        <v>1692</v>
      </c>
      <c r="E1508" t="s">
        <v>148</v>
      </c>
      <c r="F1508" t="s">
        <v>1995</v>
      </c>
      <c r="G1508">
        <v>1019</v>
      </c>
      <c r="H1508" t="s">
        <v>8</v>
      </c>
      <c r="I1508" t="s">
        <v>8</v>
      </c>
      <c r="J1508" t="s">
        <v>8</v>
      </c>
      <c r="K1508" t="s">
        <v>12169</v>
      </c>
    </row>
    <row r="1509" spans="1:11" x14ac:dyDescent="0.25">
      <c r="A1509">
        <v>2034</v>
      </c>
      <c r="B1509" t="s">
        <v>2372</v>
      </c>
      <c r="C1509" t="s">
        <v>2373</v>
      </c>
      <c r="D1509" t="s">
        <v>2374</v>
      </c>
      <c r="E1509" t="s">
        <v>148</v>
      </c>
      <c r="F1509" t="s">
        <v>2375</v>
      </c>
      <c r="G1509">
        <v>1020</v>
      </c>
      <c r="H1509" t="s">
        <v>8</v>
      </c>
      <c r="I1509" t="s">
        <v>8</v>
      </c>
      <c r="J1509" t="s">
        <v>8</v>
      </c>
      <c r="K1509" t="s">
        <v>12169</v>
      </c>
    </row>
    <row r="1510" spans="1:11" x14ac:dyDescent="0.25">
      <c r="A1510">
        <v>2035</v>
      </c>
      <c r="B1510" t="s">
        <v>2376</v>
      </c>
      <c r="C1510" t="s">
        <v>2377</v>
      </c>
      <c r="D1510" t="s">
        <v>509</v>
      </c>
      <c r="E1510" t="s">
        <v>10</v>
      </c>
      <c r="F1510" t="s">
        <v>510</v>
      </c>
      <c r="G1510">
        <v>1021</v>
      </c>
      <c r="H1510" t="s">
        <v>8</v>
      </c>
      <c r="I1510" t="s">
        <v>8</v>
      </c>
      <c r="J1510" t="s">
        <v>8</v>
      </c>
      <c r="K1510" t="s">
        <v>12169</v>
      </c>
    </row>
    <row r="1511" spans="1:11" x14ac:dyDescent="0.25">
      <c r="A1511">
        <v>2036</v>
      </c>
      <c r="B1511" t="s">
        <v>2378</v>
      </c>
      <c r="C1511" t="s">
        <v>2379</v>
      </c>
      <c r="D1511" t="s">
        <v>375</v>
      </c>
      <c r="E1511" t="s">
        <v>10</v>
      </c>
      <c r="F1511" t="s">
        <v>376</v>
      </c>
      <c r="G1511">
        <v>1022</v>
      </c>
      <c r="H1511" t="s">
        <v>8</v>
      </c>
      <c r="I1511" t="s">
        <v>8</v>
      </c>
      <c r="J1511" t="s">
        <v>8</v>
      </c>
      <c r="K1511" t="s">
        <v>12169</v>
      </c>
    </row>
    <row r="1512" spans="1:11" x14ac:dyDescent="0.25">
      <c r="A1512">
        <v>2037</v>
      </c>
      <c r="B1512" t="s">
        <v>2380</v>
      </c>
      <c r="C1512" t="s">
        <v>2381</v>
      </c>
      <c r="D1512" t="s">
        <v>43</v>
      </c>
      <c r="E1512" t="s">
        <v>10</v>
      </c>
      <c r="F1512" t="s">
        <v>44</v>
      </c>
      <c r="G1512">
        <v>1023</v>
      </c>
      <c r="H1512" t="s">
        <v>8</v>
      </c>
      <c r="I1512" t="s">
        <v>8</v>
      </c>
      <c r="J1512" t="s">
        <v>8</v>
      </c>
      <c r="K1512" t="s">
        <v>12169</v>
      </c>
    </row>
    <row r="1513" spans="1:11" x14ac:dyDescent="0.25">
      <c r="A1513">
        <v>2038</v>
      </c>
      <c r="B1513" t="s">
        <v>2382</v>
      </c>
      <c r="C1513" t="s">
        <v>2383</v>
      </c>
      <c r="D1513" t="s">
        <v>480</v>
      </c>
      <c r="E1513" t="s">
        <v>10</v>
      </c>
      <c r="F1513" t="s">
        <v>481</v>
      </c>
      <c r="G1513">
        <v>1024</v>
      </c>
      <c r="H1513" t="s">
        <v>8</v>
      </c>
      <c r="I1513" t="s">
        <v>8</v>
      </c>
      <c r="J1513" t="s">
        <v>8</v>
      </c>
      <c r="K1513" t="s">
        <v>12169</v>
      </c>
    </row>
    <row r="1514" spans="1:11" x14ac:dyDescent="0.25">
      <c r="A1514">
        <v>2038</v>
      </c>
      <c r="B1514" t="s">
        <v>2382</v>
      </c>
      <c r="C1514" t="s">
        <v>2383</v>
      </c>
      <c r="D1514" t="s">
        <v>480</v>
      </c>
      <c r="E1514" t="s">
        <v>10</v>
      </c>
      <c r="F1514" t="s">
        <v>481</v>
      </c>
      <c r="G1514">
        <v>1024</v>
      </c>
      <c r="H1514" t="s">
        <v>8</v>
      </c>
      <c r="I1514" t="s">
        <v>8</v>
      </c>
      <c r="J1514" t="s">
        <v>8</v>
      </c>
      <c r="K1514" t="s">
        <v>12169</v>
      </c>
    </row>
    <row r="1515" spans="1:11" x14ac:dyDescent="0.25">
      <c r="A1515">
        <v>2039</v>
      </c>
      <c r="B1515" t="s">
        <v>2384</v>
      </c>
      <c r="C1515" t="s">
        <v>2385</v>
      </c>
      <c r="D1515" t="s">
        <v>36</v>
      </c>
      <c r="E1515" t="s">
        <v>10</v>
      </c>
      <c r="F1515" t="s">
        <v>54</v>
      </c>
      <c r="G1515">
        <v>1025</v>
      </c>
      <c r="H1515" t="s">
        <v>8</v>
      </c>
      <c r="I1515" t="s">
        <v>8</v>
      </c>
      <c r="J1515" t="s">
        <v>8</v>
      </c>
      <c r="K1515" t="s">
        <v>12169</v>
      </c>
    </row>
    <row r="1516" spans="1:11" x14ac:dyDescent="0.25">
      <c r="A1516">
        <v>2040</v>
      </c>
      <c r="B1516" t="s">
        <v>2386</v>
      </c>
      <c r="C1516" t="s">
        <v>9028</v>
      </c>
      <c r="D1516" t="s">
        <v>28</v>
      </c>
      <c r="E1516" t="s">
        <v>10</v>
      </c>
      <c r="F1516" t="s">
        <v>62</v>
      </c>
      <c r="G1516">
        <v>1026</v>
      </c>
      <c r="H1516" t="s">
        <v>8</v>
      </c>
      <c r="I1516" t="s">
        <v>8</v>
      </c>
      <c r="J1516" t="s">
        <v>8</v>
      </c>
      <c r="K1516" t="s">
        <v>12169</v>
      </c>
    </row>
    <row r="1517" spans="1:11" x14ac:dyDescent="0.25">
      <c r="A1517">
        <v>2041</v>
      </c>
      <c r="B1517" t="s">
        <v>2387</v>
      </c>
      <c r="C1517" t="s">
        <v>2388</v>
      </c>
      <c r="D1517" t="s">
        <v>36</v>
      </c>
      <c r="E1517" t="s">
        <v>10</v>
      </c>
      <c r="F1517" t="s">
        <v>37</v>
      </c>
      <c r="G1517">
        <v>1027</v>
      </c>
      <c r="H1517" t="s">
        <v>8</v>
      </c>
      <c r="I1517" t="s">
        <v>8</v>
      </c>
      <c r="J1517" t="s">
        <v>8</v>
      </c>
      <c r="K1517" t="s">
        <v>12169</v>
      </c>
    </row>
    <row r="1518" spans="1:11" x14ac:dyDescent="0.25">
      <c r="A1518">
        <v>2042</v>
      </c>
      <c r="B1518" t="s">
        <v>2389</v>
      </c>
      <c r="C1518" t="s">
        <v>2390</v>
      </c>
      <c r="D1518" t="s">
        <v>2391</v>
      </c>
      <c r="E1518" t="s">
        <v>2392</v>
      </c>
      <c r="F1518" t="s">
        <v>2393</v>
      </c>
      <c r="G1518">
        <v>1028</v>
      </c>
      <c r="H1518" t="s">
        <v>8</v>
      </c>
      <c r="I1518" t="s">
        <v>8</v>
      </c>
      <c r="J1518" t="s">
        <v>8</v>
      </c>
      <c r="K1518" t="s">
        <v>12169</v>
      </c>
    </row>
    <row r="1519" spans="1:11" x14ac:dyDescent="0.25">
      <c r="A1519">
        <v>2042</v>
      </c>
      <c r="B1519" t="s">
        <v>2389</v>
      </c>
      <c r="C1519" t="s">
        <v>2390</v>
      </c>
      <c r="D1519" t="s">
        <v>2391</v>
      </c>
      <c r="E1519" t="s">
        <v>2392</v>
      </c>
      <c r="F1519" t="s">
        <v>2393</v>
      </c>
      <c r="G1519">
        <v>1028</v>
      </c>
      <c r="H1519" t="s">
        <v>8</v>
      </c>
      <c r="I1519" t="s">
        <v>8</v>
      </c>
      <c r="J1519" t="s">
        <v>8</v>
      </c>
      <c r="K1519" t="s">
        <v>12169</v>
      </c>
    </row>
    <row r="1520" spans="1:11" x14ac:dyDescent="0.25">
      <c r="A1520">
        <v>2043</v>
      </c>
      <c r="B1520" t="s">
        <v>2394</v>
      </c>
      <c r="C1520" t="s">
        <v>2395</v>
      </c>
      <c r="D1520" t="s">
        <v>36</v>
      </c>
      <c r="E1520" t="s">
        <v>10</v>
      </c>
      <c r="F1520" t="s">
        <v>406</v>
      </c>
      <c r="G1520">
        <v>1029</v>
      </c>
      <c r="H1520" t="s">
        <v>8</v>
      </c>
      <c r="I1520" t="s">
        <v>8</v>
      </c>
      <c r="J1520" t="s">
        <v>8</v>
      </c>
      <c r="K1520" t="s">
        <v>12169</v>
      </c>
    </row>
    <row r="1521" spans="1:11" x14ac:dyDescent="0.25">
      <c r="A1521">
        <v>2043</v>
      </c>
      <c r="B1521" t="s">
        <v>2394</v>
      </c>
      <c r="C1521" t="s">
        <v>2395</v>
      </c>
      <c r="D1521" t="s">
        <v>36</v>
      </c>
      <c r="E1521" t="s">
        <v>10</v>
      </c>
      <c r="F1521" t="s">
        <v>406</v>
      </c>
      <c r="G1521">
        <v>1029</v>
      </c>
      <c r="H1521" t="s">
        <v>8</v>
      </c>
      <c r="I1521" t="s">
        <v>8</v>
      </c>
      <c r="J1521" t="s">
        <v>8</v>
      </c>
      <c r="K1521" t="s">
        <v>12169</v>
      </c>
    </row>
    <row r="1522" spans="1:11" x14ac:dyDescent="0.25">
      <c r="A1522">
        <v>2043</v>
      </c>
      <c r="B1522" t="s">
        <v>2394</v>
      </c>
      <c r="C1522" t="s">
        <v>2395</v>
      </c>
      <c r="D1522" t="s">
        <v>36</v>
      </c>
      <c r="E1522" t="s">
        <v>10</v>
      </c>
      <c r="F1522" t="s">
        <v>406</v>
      </c>
      <c r="G1522">
        <v>1029</v>
      </c>
      <c r="H1522" t="s">
        <v>8</v>
      </c>
      <c r="I1522" t="s">
        <v>8</v>
      </c>
      <c r="J1522" t="s">
        <v>8</v>
      </c>
      <c r="K1522" t="s">
        <v>12169</v>
      </c>
    </row>
    <row r="1523" spans="1:11" x14ac:dyDescent="0.25">
      <c r="A1523">
        <v>2043</v>
      </c>
      <c r="B1523" t="s">
        <v>2394</v>
      </c>
      <c r="C1523" t="s">
        <v>2395</v>
      </c>
      <c r="D1523" t="s">
        <v>36</v>
      </c>
      <c r="E1523" t="s">
        <v>10</v>
      </c>
      <c r="F1523" t="s">
        <v>406</v>
      </c>
      <c r="G1523">
        <v>1029</v>
      </c>
      <c r="H1523" t="s">
        <v>8</v>
      </c>
      <c r="I1523" t="s">
        <v>8</v>
      </c>
      <c r="J1523" t="s">
        <v>8</v>
      </c>
      <c r="K1523" t="s">
        <v>12169</v>
      </c>
    </row>
    <row r="1524" spans="1:11" x14ac:dyDescent="0.25">
      <c r="A1524">
        <v>2044</v>
      </c>
      <c r="B1524" t="s">
        <v>2396</v>
      </c>
      <c r="C1524" t="s">
        <v>2397</v>
      </c>
      <c r="D1524" t="s">
        <v>36</v>
      </c>
      <c r="E1524" t="s">
        <v>10</v>
      </c>
      <c r="F1524" t="s">
        <v>40</v>
      </c>
      <c r="G1524">
        <v>1030</v>
      </c>
      <c r="H1524" t="s">
        <v>8</v>
      </c>
      <c r="I1524" t="s">
        <v>8</v>
      </c>
      <c r="J1524" t="s">
        <v>8</v>
      </c>
      <c r="K1524" t="s">
        <v>12169</v>
      </c>
    </row>
    <row r="1525" spans="1:11" x14ac:dyDescent="0.25">
      <c r="A1525">
        <v>2045</v>
      </c>
      <c r="B1525" t="s">
        <v>2398</v>
      </c>
      <c r="C1525" t="s">
        <v>7931</v>
      </c>
      <c r="D1525" t="s">
        <v>2399</v>
      </c>
      <c r="E1525" t="s">
        <v>2400</v>
      </c>
      <c r="F1525" t="s">
        <v>2401</v>
      </c>
      <c r="G1525">
        <v>1031</v>
      </c>
      <c r="H1525" t="s">
        <v>8</v>
      </c>
      <c r="I1525" t="s">
        <v>8</v>
      </c>
      <c r="J1525" t="s">
        <v>8</v>
      </c>
      <c r="K1525" t="s">
        <v>12169</v>
      </c>
    </row>
    <row r="1526" spans="1:11" x14ac:dyDescent="0.25">
      <c r="A1526">
        <v>2046</v>
      </c>
      <c r="B1526" t="s">
        <v>2402</v>
      </c>
      <c r="C1526" t="s">
        <v>2438</v>
      </c>
      <c r="D1526" t="s">
        <v>2439</v>
      </c>
      <c r="E1526" t="s">
        <v>1058</v>
      </c>
      <c r="F1526" t="s">
        <v>10161</v>
      </c>
      <c r="G1526">
        <v>1032</v>
      </c>
      <c r="H1526" t="s">
        <v>8</v>
      </c>
      <c r="I1526" t="s">
        <v>8</v>
      </c>
      <c r="J1526" t="s">
        <v>8</v>
      </c>
      <c r="K1526" t="s">
        <v>12169</v>
      </c>
    </row>
    <row r="1527" spans="1:11" x14ac:dyDescent="0.25">
      <c r="A1527">
        <v>2046</v>
      </c>
      <c r="B1527" t="s">
        <v>2402</v>
      </c>
      <c r="C1527" t="s">
        <v>2438</v>
      </c>
      <c r="D1527" t="s">
        <v>2439</v>
      </c>
      <c r="E1527" t="s">
        <v>1058</v>
      </c>
      <c r="F1527" t="s">
        <v>10161</v>
      </c>
      <c r="G1527">
        <v>1032</v>
      </c>
      <c r="H1527" t="s">
        <v>8</v>
      </c>
      <c r="I1527" t="s">
        <v>8</v>
      </c>
      <c r="J1527" t="s">
        <v>8</v>
      </c>
      <c r="K1527" t="s">
        <v>12169</v>
      </c>
    </row>
    <row r="1528" spans="1:11" x14ac:dyDescent="0.25">
      <c r="A1528">
        <v>2046</v>
      </c>
      <c r="B1528" t="s">
        <v>2402</v>
      </c>
      <c r="C1528" t="s">
        <v>2438</v>
      </c>
      <c r="D1528" t="s">
        <v>2439</v>
      </c>
      <c r="E1528" t="s">
        <v>1058</v>
      </c>
      <c r="F1528" t="s">
        <v>10161</v>
      </c>
      <c r="G1528">
        <v>1032</v>
      </c>
      <c r="H1528" t="s">
        <v>8</v>
      </c>
      <c r="I1528" t="s">
        <v>8</v>
      </c>
      <c r="J1528" t="s">
        <v>8</v>
      </c>
      <c r="K1528" t="s">
        <v>12169</v>
      </c>
    </row>
    <row r="1529" spans="1:11" x14ac:dyDescent="0.25">
      <c r="A1529">
        <v>2047</v>
      </c>
      <c r="B1529" t="s">
        <v>2404</v>
      </c>
      <c r="C1529" t="s">
        <v>2405</v>
      </c>
      <c r="D1529" t="s">
        <v>2406</v>
      </c>
      <c r="E1529" t="s">
        <v>153</v>
      </c>
      <c r="F1529" t="s">
        <v>2407</v>
      </c>
      <c r="G1529">
        <v>1033</v>
      </c>
      <c r="H1529" t="s">
        <v>8</v>
      </c>
      <c r="I1529" t="s">
        <v>8</v>
      </c>
      <c r="J1529" t="s">
        <v>8</v>
      </c>
      <c r="K1529" t="s">
        <v>12169</v>
      </c>
    </row>
    <row r="1530" spans="1:11" x14ac:dyDescent="0.25">
      <c r="A1530">
        <v>2048</v>
      </c>
      <c r="B1530" t="s">
        <v>2408</v>
      </c>
      <c r="C1530" t="s">
        <v>2409</v>
      </c>
      <c r="D1530" t="s">
        <v>865</v>
      </c>
      <c r="E1530" t="s">
        <v>10</v>
      </c>
      <c r="F1530" t="s">
        <v>40</v>
      </c>
      <c r="G1530">
        <v>1034</v>
      </c>
      <c r="H1530" t="s">
        <v>8</v>
      </c>
      <c r="I1530" t="s">
        <v>8</v>
      </c>
      <c r="J1530" t="s">
        <v>8</v>
      </c>
      <c r="K1530" t="s">
        <v>12169</v>
      </c>
    </row>
    <row r="1531" spans="1:11" x14ac:dyDescent="0.25">
      <c r="A1531">
        <v>2049</v>
      </c>
      <c r="B1531" t="s">
        <v>2410</v>
      </c>
      <c r="C1531" t="s">
        <v>2411</v>
      </c>
      <c r="D1531" t="s">
        <v>279</v>
      </c>
      <c r="E1531" t="s">
        <v>10</v>
      </c>
      <c r="F1531" t="s">
        <v>280</v>
      </c>
      <c r="G1531">
        <v>1035</v>
      </c>
      <c r="H1531" t="s">
        <v>8</v>
      </c>
      <c r="I1531" t="s">
        <v>8</v>
      </c>
      <c r="J1531" t="s">
        <v>8</v>
      </c>
      <c r="K1531" t="s">
        <v>12169</v>
      </c>
    </row>
    <row r="1532" spans="1:11" x14ac:dyDescent="0.25">
      <c r="A1532">
        <v>2049</v>
      </c>
      <c r="B1532" t="s">
        <v>2410</v>
      </c>
      <c r="C1532" t="s">
        <v>2411</v>
      </c>
      <c r="D1532" t="s">
        <v>279</v>
      </c>
      <c r="E1532" t="s">
        <v>10</v>
      </c>
      <c r="F1532" t="s">
        <v>280</v>
      </c>
      <c r="G1532">
        <v>1035</v>
      </c>
      <c r="H1532" t="s">
        <v>8</v>
      </c>
      <c r="I1532" t="s">
        <v>8</v>
      </c>
      <c r="J1532" t="s">
        <v>8</v>
      </c>
      <c r="K1532" t="s">
        <v>12169</v>
      </c>
    </row>
    <row r="1533" spans="1:11" x14ac:dyDescent="0.25">
      <c r="A1533">
        <v>2049</v>
      </c>
      <c r="B1533" t="s">
        <v>2410</v>
      </c>
      <c r="C1533" t="s">
        <v>2411</v>
      </c>
      <c r="D1533" t="s">
        <v>279</v>
      </c>
      <c r="E1533" t="s">
        <v>10</v>
      </c>
      <c r="F1533" t="s">
        <v>280</v>
      </c>
      <c r="G1533">
        <v>1035</v>
      </c>
      <c r="H1533" t="s">
        <v>8</v>
      </c>
      <c r="I1533" t="s">
        <v>8</v>
      </c>
      <c r="J1533" t="s">
        <v>8</v>
      </c>
      <c r="K1533" t="s">
        <v>12169</v>
      </c>
    </row>
    <row r="1534" spans="1:11" x14ac:dyDescent="0.25">
      <c r="A1534">
        <v>2050</v>
      </c>
      <c r="B1534" t="s">
        <v>2412</v>
      </c>
      <c r="C1534" t="s">
        <v>2413</v>
      </c>
      <c r="D1534" t="s">
        <v>9</v>
      </c>
      <c r="E1534" t="s">
        <v>10</v>
      </c>
      <c r="F1534" t="s">
        <v>300</v>
      </c>
      <c r="G1534">
        <v>1036</v>
      </c>
      <c r="H1534" t="s">
        <v>8</v>
      </c>
      <c r="I1534" t="s">
        <v>8</v>
      </c>
      <c r="J1534" t="s">
        <v>8</v>
      </c>
      <c r="K1534" t="s">
        <v>12169</v>
      </c>
    </row>
    <row r="1535" spans="1:11" x14ac:dyDescent="0.25">
      <c r="A1535">
        <v>2051</v>
      </c>
      <c r="B1535" t="s">
        <v>2414</v>
      </c>
      <c r="C1535" t="s">
        <v>2415</v>
      </c>
      <c r="D1535" t="s">
        <v>2416</v>
      </c>
      <c r="E1535" t="s">
        <v>543</v>
      </c>
      <c r="F1535" t="s">
        <v>2417</v>
      </c>
      <c r="G1535">
        <v>1037</v>
      </c>
      <c r="H1535" t="s">
        <v>8</v>
      </c>
      <c r="I1535" t="s">
        <v>8</v>
      </c>
      <c r="J1535" t="s">
        <v>8</v>
      </c>
      <c r="K1535" t="s">
        <v>12169</v>
      </c>
    </row>
    <row r="1536" spans="1:11" x14ac:dyDescent="0.25">
      <c r="A1536">
        <v>2052</v>
      </c>
      <c r="B1536" t="s">
        <v>2418</v>
      </c>
      <c r="C1536" t="s">
        <v>2419</v>
      </c>
      <c r="D1536" t="s">
        <v>197</v>
      </c>
      <c r="E1536" t="s">
        <v>10</v>
      </c>
      <c r="F1536" t="s">
        <v>471</v>
      </c>
      <c r="G1536">
        <v>1038</v>
      </c>
      <c r="H1536" t="s">
        <v>8</v>
      </c>
      <c r="I1536" t="s">
        <v>8</v>
      </c>
      <c r="J1536" t="s">
        <v>8</v>
      </c>
      <c r="K1536" t="s">
        <v>12169</v>
      </c>
    </row>
    <row r="1537" spans="1:11" x14ac:dyDescent="0.25">
      <c r="A1537">
        <v>2053</v>
      </c>
      <c r="B1537" t="s">
        <v>2420</v>
      </c>
      <c r="C1537" t="s">
        <v>2421</v>
      </c>
      <c r="D1537" t="s">
        <v>91</v>
      </c>
      <c r="E1537" t="s">
        <v>69</v>
      </c>
      <c r="F1537" t="s">
        <v>2422</v>
      </c>
      <c r="G1537">
        <v>1039</v>
      </c>
      <c r="H1537" t="s">
        <v>8</v>
      </c>
      <c r="I1537" t="s">
        <v>8</v>
      </c>
      <c r="J1537" t="s">
        <v>8</v>
      </c>
      <c r="K1537" t="s">
        <v>12169</v>
      </c>
    </row>
    <row r="1538" spans="1:11" x14ac:dyDescent="0.25">
      <c r="A1538">
        <v>2054</v>
      </c>
      <c r="B1538" t="s">
        <v>2423</v>
      </c>
      <c r="C1538" t="s">
        <v>2424</v>
      </c>
      <c r="D1538" t="s">
        <v>2425</v>
      </c>
      <c r="E1538" t="s">
        <v>1040</v>
      </c>
      <c r="F1538" t="s">
        <v>2426</v>
      </c>
      <c r="G1538">
        <v>1040</v>
      </c>
      <c r="H1538" t="s">
        <v>8</v>
      </c>
      <c r="I1538" t="s">
        <v>8</v>
      </c>
      <c r="J1538" t="s">
        <v>8</v>
      </c>
      <c r="K1538" t="s">
        <v>12169</v>
      </c>
    </row>
    <row r="1539" spans="1:11" x14ac:dyDescent="0.25">
      <c r="A1539">
        <v>2055</v>
      </c>
      <c r="B1539" t="s">
        <v>2427</v>
      </c>
      <c r="C1539" t="s">
        <v>2428</v>
      </c>
      <c r="D1539" t="s">
        <v>509</v>
      </c>
      <c r="E1539" t="s">
        <v>10</v>
      </c>
      <c r="F1539" t="s">
        <v>283</v>
      </c>
      <c r="G1539">
        <v>1041</v>
      </c>
      <c r="H1539" t="s">
        <v>8</v>
      </c>
      <c r="I1539" t="s">
        <v>8</v>
      </c>
      <c r="J1539" t="s">
        <v>8</v>
      </c>
      <c r="K1539" t="s">
        <v>12169</v>
      </c>
    </row>
    <row r="1540" spans="1:11" x14ac:dyDescent="0.25">
      <c r="A1540">
        <v>2056</v>
      </c>
      <c r="B1540" t="s">
        <v>2429</v>
      </c>
      <c r="C1540" t="s">
        <v>2430</v>
      </c>
      <c r="D1540" t="s">
        <v>865</v>
      </c>
      <c r="E1540" t="s">
        <v>10</v>
      </c>
      <c r="F1540" t="s">
        <v>40</v>
      </c>
      <c r="G1540">
        <v>1042</v>
      </c>
      <c r="H1540" t="s">
        <v>8</v>
      </c>
      <c r="I1540" t="s">
        <v>8</v>
      </c>
      <c r="J1540" t="s">
        <v>8</v>
      </c>
      <c r="K1540" t="s">
        <v>12169</v>
      </c>
    </row>
    <row r="1541" spans="1:11" x14ac:dyDescent="0.25">
      <c r="A1541">
        <v>2057</v>
      </c>
      <c r="B1541" t="s">
        <v>2431</v>
      </c>
      <c r="C1541" t="s">
        <v>2432</v>
      </c>
      <c r="D1541" t="s">
        <v>714</v>
      </c>
      <c r="E1541" t="s">
        <v>10</v>
      </c>
      <c r="F1541" t="s">
        <v>2433</v>
      </c>
      <c r="G1541">
        <v>1043</v>
      </c>
      <c r="H1541" t="s">
        <v>8</v>
      </c>
      <c r="I1541" t="s">
        <v>8</v>
      </c>
      <c r="J1541" t="s">
        <v>8</v>
      </c>
      <c r="K1541" t="s">
        <v>12169</v>
      </c>
    </row>
    <row r="1542" spans="1:11" x14ac:dyDescent="0.25">
      <c r="A1542">
        <v>2059</v>
      </c>
      <c r="B1542" t="s">
        <v>2434</v>
      </c>
      <c r="C1542" t="s">
        <v>2435</v>
      </c>
      <c r="D1542" t="s">
        <v>9</v>
      </c>
      <c r="E1542" t="s">
        <v>10</v>
      </c>
      <c r="F1542" t="s">
        <v>678</v>
      </c>
      <c r="G1542">
        <v>1045</v>
      </c>
      <c r="H1542" t="s">
        <v>8</v>
      </c>
      <c r="I1542" t="s">
        <v>8</v>
      </c>
      <c r="J1542" t="s">
        <v>8</v>
      </c>
      <c r="K1542" t="s">
        <v>12169</v>
      </c>
    </row>
    <row r="1543" spans="1:11" x14ac:dyDescent="0.25">
      <c r="A1543">
        <v>2059</v>
      </c>
      <c r="B1543" t="s">
        <v>2434</v>
      </c>
      <c r="C1543" t="s">
        <v>2435</v>
      </c>
      <c r="D1543" t="s">
        <v>9</v>
      </c>
      <c r="E1543" t="s">
        <v>10</v>
      </c>
      <c r="F1543" t="s">
        <v>678</v>
      </c>
      <c r="G1543">
        <v>1045</v>
      </c>
      <c r="H1543" t="s">
        <v>8</v>
      </c>
      <c r="I1543" t="s">
        <v>8</v>
      </c>
      <c r="J1543" t="s">
        <v>8</v>
      </c>
      <c r="K1543" t="s">
        <v>12169</v>
      </c>
    </row>
    <row r="1544" spans="1:11" x14ac:dyDescent="0.25">
      <c r="A1544">
        <v>2059</v>
      </c>
      <c r="B1544" t="s">
        <v>2434</v>
      </c>
      <c r="C1544" t="s">
        <v>2435</v>
      </c>
      <c r="D1544" t="s">
        <v>9</v>
      </c>
      <c r="E1544" t="s">
        <v>10</v>
      </c>
      <c r="F1544" t="s">
        <v>678</v>
      </c>
      <c r="G1544">
        <v>1045</v>
      </c>
      <c r="H1544" t="s">
        <v>8</v>
      </c>
      <c r="I1544" t="s">
        <v>8</v>
      </c>
      <c r="J1544" t="s">
        <v>8</v>
      </c>
      <c r="K1544" t="s">
        <v>12169</v>
      </c>
    </row>
    <row r="1545" spans="1:11" x14ac:dyDescent="0.25">
      <c r="A1545">
        <v>2060</v>
      </c>
      <c r="B1545" t="s">
        <v>2436</v>
      </c>
      <c r="C1545" t="s">
        <v>2437</v>
      </c>
      <c r="D1545" t="s">
        <v>323</v>
      </c>
      <c r="E1545" t="s">
        <v>10</v>
      </c>
      <c r="F1545" t="s">
        <v>37</v>
      </c>
      <c r="G1545">
        <v>1046</v>
      </c>
      <c r="H1545" t="s">
        <v>8</v>
      </c>
      <c r="I1545" t="s">
        <v>8</v>
      </c>
      <c r="J1545" t="s">
        <v>8</v>
      </c>
      <c r="K1545" t="s">
        <v>12169</v>
      </c>
    </row>
    <row r="1546" spans="1:11" x14ac:dyDescent="0.25">
      <c r="A1546">
        <v>2062</v>
      </c>
      <c r="B1546" t="s">
        <v>2440</v>
      </c>
      <c r="C1546" t="s">
        <v>2441</v>
      </c>
      <c r="D1546" t="s">
        <v>336</v>
      </c>
      <c r="E1546" t="s">
        <v>10</v>
      </c>
      <c r="F1546" t="s">
        <v>337</v>
      </c>
      <c r="G1546">
        <v>1048</v>
      </c>
      <c r="H1546" t="s">
        <v>8</v>
      </c>
      <c r="I1546" t="s">
        <v>8</v>
      </c>
      <c r="J1546" t="s">
        <v>8</v>
      </c>
      <c r="K1546" t="s">
        <v>12169</v>
      </c>
    </row>
    <row r="1547" spans="1:11" x14ac:dyDescent="0.25">
      <c r="A1547">
        <v>2063</v>
      </c>
      <c r="B1547" t="s">
        <v>2442</v>
      </c>
      <c r="C1547" t="s">
        <v>2443</v>
      </c>
      <c r="D1547" t="s">
        <v>535</v>
      </c>
      <c r="E1547" t="s">
        <v>10</v>
      </c>
      <c r="F1547" t="s">
        <v>536</v>
      </c>
      <c r="G1547">
        <v>1049</v>
      </c>
      <c r="H1547" t="s">
        <v>8</v>
      </c>
      <c r="I1547" t="s">
        <v>8</v>
      </c>
      <c r="J1547" t="s">
        <v>8</v>
      </c>
      <c r="K1547" t="s">
        <v>12169</v>
      </c>
    </row>
    <row r="1548" spans="1:11" x14ac:dyDescent="0.25">
      <c r="A1548">
        <v>2063</v>
      </c>
      <c r="B1548" t="s">
        <v>2442</v>
      </c>
      <c r="C1548" t="s">
        <v>2443</v>
      </c>
      <c r="D1548" t="s">
        <v>535</v>
      </c>
      <c r="E1548" t="s">
        <v>10</v>
      </c>
      <c r="F1548" t="s">
        <v>536</v>
      </c>
      <c r="G1548">
        <v>1049</v>
      </c>
      <c r="H1548" t="s">
        <v>8</v>
      </c>
      <c r="I1548" t="s">
        <v>8</v>
      </c>
      <c r="J1548" t="s">
        <v>8</v>
      </c>
      <c r="K1548" t="s">
        <v>12169</v>
      </c>
    </row>
    <row r="1549" spans="1:11" x14ac:dyDescent="0.25">
      <c r="A1549">
        <v>2064</v>
      </c>
      <c r="B1549" t="s">
        <v>2444</v>
      </c>
      <c r="C1549" t="s">
        <v>2445</v>
      </c>
      <c r="D1549" t="s">
        <v>2446</v>
      </c>
      <c r="E1549" t="s">
        <v>10</v>
      </c>
      <c r="F1549" t="s">
        <v>392</v>
      </c>
      <c r="G1549">
        <v>1050</v>
      </c>
      <c r="H1549" t="s">
        <v>8</v>
      </c>
      <c r="I1549" t="s">
        <v>8</v>
      </c>
      <c r="J1549" t="s">
        <v>8</v>
      </c>
      <c r="K1549" t="s">
        <v>12169</v>
      </c>
    </row>
    <row r="1550" spans="1:11" x14ac:dyDescent="0.25">
      <c r="A1550">
        <v>2065</v>
      </c>
      <c r="B1550" t="s">
        <v>2447</v>
      </c>
      <c r="C1550" t="s">
        <v>2448</v>
      </c>
      <c r="D1550" t="s">
        <v>36</v>
      </c>
      <c r="E1550" t="s">
        <v>10</v>
      </c>
      <c r="F1550" t="s">
        <v>273</v>
      </c>
      <c r="G1550">
        <v>1051</v>
      </c>
      <c r="H1550" t="s">
        <v>8</v>
      </c>
      <c r="I1550" t="s">
        <v>8</v>
      </c>
      <c r="J1550" t="s">
        <v>8</v>
      </c>
      <c r="K1550" t="s">
        <v>12169</v>
      </c>
    </row>
    <row r="1551" spans="1:11" x14ac:dyDescent="0.25">
      <c r="A1551">
        <v>2066</v>
      </c>
      <c r="B1551" t="s">
        <v>2449</v>
      </c>
      <c r="C1551" t="s">
        <v>2450</v>
      </c>
      <c r="D1551" t="s">
        <v>323</v>
      </c>
      <c r="E1551" t="s">
        <v>10</v>
      </c>
      <c r="F1551" t="s">
        <v>37</v>
      </c>
      <c r="G1551">
        <v>1052</v>
      </c>
      <c r="H1551" t="s">
        <v>8</v>
      </c>
      <c r="I1551" t="s">
        <v>8</v>
      </c>
      <c r="J1551" t="s">
        <v>8</v>
      </c>
      <c r="K1551" t="s">
        <v>12169</v>
      </c>
    </row>
    <row r="1552" spans="1:11" x14ac:dyDescent="0.25">
      <c r="A1552">
        <v>2067</v>
      </c>
      <c r="B1552" t="s">
        <v>2451</v>
      </c>
      <c r="C1552" t="s">
        <v>2452</v>
      </c>
      <c r="D1552" t="s">
        <v>36</v>
      </c>
      <c r="E1552" t="s">
        <v>10</v>
      </c>
      <c r="F1552" t="s">
        <v>37</v>
      </c>
      <c r="G1552">
        <v>1053</v>
      </c>
      <c r="H1552" t="s">
        <v>8</v>
      </c>
      <c r="I1552" t="s">
        <v>8</v>
      </c>
      <c r="J1552" t="s">
        <v>8</v>
      </c>
      <c r="K1552" t="s">
        <v>12169</v>
      </c>
    </row>
    <row r="1553" spans="1:11" x14ac:dyDescent="0.25">
      <c r="A1553">
        <v>2068</v>
      </c>
      <c r="B1553" t="s">
        <v>2453</v>
      </c>
      <c r="C1553" t="s">
        <v>2454</v>
      </c>
      <c r="D1553" t="s">
        <v>36</v>
      </c>
      <c r="E1553" t="s">
        <v>10</v>
      </c>
      <c r="F1553" t="s">
        <v>40</v>
      </c>
      <c r="G1553">
        <v>1054</v>
      </c>
      <c r="H1553" t="s">
        <v>8</v>
      </c>
      <c r="I1553" t="s">
        <v>8</v>
      </c>
      <c r="J1553" t="s">
        <v>8</v>
      </c>
      <c r="K1553" t="s">
        <v>12169</v>
      </c>
    </row>
    <row r="1554" spans="1:11" x14ac:dyDescent="0.25">
      <c r="A1554">
        <v>2069</v>
      </c>
      <c r="B1554" t="s">
        <v>2455</v>
      </c>
      <c r="C1554" t="s">
        <v>2456</v>
      </c>
      <c r="D1554" t="s">
        <v>119</v>
      </c>
      <c r="E1554" t="s">
        <v>10</v>
      </c>
      <c r="F1554" t="s">
        <v>120</v>
      </c>
      <c r="G1554">
        <v>1055</v>
      </c>
      <c r="H1554" t="s">
        <v>8</v>
      </c>
      <c r="I1554" t="s">
        <v>8</v>
      </c>
      <c r="J1554" t="s">
        <v>8</v>
      </c>
      <c r="K1554" t="s">
        <v>12169</v>
      </c>
    </row>
    <row r="1555" spans="1:11" x14ac:dyDescent="0.25">
      <c r="A1555">
        <v>2070</v>
      </c>
      <c r="B1555" t="s">
        <v>2457</v>
      </c>
      <c r="C1555" t="s">
        <v>2458</v>
      </c>
      <c r="D1555" t="s">
        <v>2459</v>
      </c>
      <c r="E1555" t="s">
        <v>1058</v>
      </c>
      <c r="F1555" t="s">
        <v>2460</v>
      </c>
      <c r="G1555">
        <v>1056</v>
      </c>
      <c r="H1555" t="s">
        <v>8</v>
      </c>
      <c r="I1555" t="s">
        <v>8</v>
      </c>
      <c r="J1555" t="s">
        <v>8</v>
      </c>
      <c r="K1555" t="s">
        <v>12169</v>
      </c>
    </row>
    <row r="1556" spans="1:11" x14ac:dyDescent="0.25">
      <c r="A1556">
        <v>2070</v>
      </c>
      <c r="B1556" t="s">
        <v>2457</v>
      </c>
      <c r="C1556" t="s">
        <v>2458</v>
      </c>
      <c r="D1556" t="s">
        <v>2459</v>
      </c>
      <c r="E1556" t="s">
        <v>1058</v>
      </c>
      <c r="F1556" t="s">
        <v>2460</v>
      </c>
      <c r="G1556">
        <v>1056</v>
      </c>
      <c r="H1556" t="s">
        <v>8</v>
      </c>
      <c r="I1556" t="s">
        <v>8</v>
      </c>
      <c r="J1556" t="s">
        <v>8</v>
      </c>
      <c r="K1556" t="s">
        <v>12169</v>
      </c>
    </row>
    <row r="1557" spans="1:11" x14ac:dyDescent="0.25">
      <c r="A1557">
        <v>2071</v>
      </c>
      <c r="B1557" t="s">
        <v>2461</v>
      </c>
      <c r="C1557" t="s">
        <v>7415</v>
      </c>
      <c r="D1557" t="s">
        <v>9</v>
      </c>
      <c r="E1557" t="s">
        <v>10</v>
      </c>
      <c r="F1557" t="s">
        <v>229</v>
      </c>
      <c r="G1557">
        <v>1057</v>
      </c>
      <c r="H1557" t="s">
        <v>8</v>
      </c>
      <c r="I1557" t="s">
        <v>8</v>
      </c>
      <c r="J1557" t="s">
        <v>8</v>
      </c>
      <c r="K1557" t="s">
        <v>12169</v>
      </c>
    </row>
    <row r="1558" spans="1:11" x14ac:dyDescent="0.25">
      <c r="A1558">
        <v>2072</v>
      </c>
      <c r="B1558" t="s">
        <v>2462</v>
      </c>
      <c r="C1558" t="s">
        <v>2463</v>
      </c>
      <c r="D1558" t="s">
        <v>2464</v>
      </c>
      <c r="E1558" t="s">
        <v>69</v>
      </c>
      <c r="F1558" t="s">
        <v>2465</v>
      </c>
      <c r="G1558">
        <v>1058</v>
      </c>
      <c r="H1558" t="s">
        <v>8</v>
      </c>
      <c r="I1558" t="s">
        <v>8</v>
      </c>
      <c r="J1558" t="s">
        <v>8</v>
      </c>
      <c r="K1558" t="s">
        <v>12169</v>
      </c>
    </row>
    <row r="1559" spans="1:11" x14ac:dyDescent="0.25">
      <c r="A1559">
        <v>2073</v>
      </c>
      <c r="B1559" t="s">
        <v>2466</v>
      </c>
      <c r="C1559" t="s">
        <v>2467</v>
      </c>
      <c r="D1559" t="s">
        <v>36</v>
      </c>
      <c r="E1559" t="s">
        <v>10</v>
      </c>
      <c r="F1559" t="s">
        <v>40</v>
      </c>
      <c r="G1559">
        <v>1059</v>
      </c>
      <c r="H1559" t="s">
        <v>8</v>
      </c>
      <c r="I1559" t="s">
        <v>8</v>
      </c>
      <c r="J1559" t="s">
        <v>8</v>
      </c>
      <c r="K1559" t="s">
        <v>12169</v>
      </c>
    </row>
    <row r="1560" spans="1:11" x14ac:dyDescent="0.25">
      <c r="A1560">
        <v>2074</v>
      </c>
      <c r="B1560" t="s">
        <v>2468</v>
      </c>
      <c r="C1560" t="s">
        <v>2469</v>
      </c>
      <c r="D1560" t="s">
        <v>36</v>
      </c>
      <c r="E1560" t="s">
        <v>10</v>
      </c>
      <c r="F1560" t="s">
        <v>37</v>
      </c>
      <c r="G1560">
        <v>1060</v>
      </c>
      <c r="H1560" t="s">
        <v>8</v>
      </c>
      <c r="I1560" t="s">
        <v>8</v>
      </c>
      <c r="J1560" t="s">
        <v>8</v>
      </c>
      <c r="K1560" t="s">
        <v>12169</v>
      </c>
    </row>
    <row r="1561" spans="1:11" x14ac:dyDescent="0.25">
      <c r="A1561">
        <v>2077</v>
      </c>
      <c r="B1561" t="s">
        <v>2470</v>
      </c>
      <c r="C1561" t="s">
        <v>2471</v>
      </c>
      <c r="D1561" t="s">
        <v>79</v>
      </c>
      <c r="E1561" t="s">
        <v>10</v>
      </c>
      <c r="F1561" t="s">
        <v>40</v>
      </c>
      <c r="G1561">
        <v>1063</v>
      </c>
      <c r="H1561" t="s">
        <v>8</v>
      </c>
      <c r="I1561" t="s">
        <v>8</v>
      </c>
      <c r="J1561" t="s">
        <v>8</v>
      </c>
      <c r="K1561" t="s">
        <v>12169</v>
      </c>
    </row>
    <row r="1562" spans="1:11" x14ac:dyDescent="0.25">
      <c r="A1562">
        <v>2077</v>
      </c>
      <c r="B1562" t="s">
        <v>2470</v>
      </c>
      <c r="C1562" t="s">
        <v>2471</v>
      </c>
      <c r="D1562" t="s">
        <v>79</v>
      </c>
      <c r="E1562" t="s">
        <v>10</v>
      </c>
      <c r="F1562" t="s">
        <v>40</v>
      </c>
      <c r="G1562">
        <v>1063</v>
      </c>
      <c r="H1562" t="s">
        <v>8</v>
      </c>
      <c r="I1562" t="s">
        <v>8</v>
      </c>
      <c r="J1562" t="s">
        <v>8</v>
      </c>
      <c r="K1562" t="s">
        <v>12169</v>
      </c>
    </row>
    <row r="1563" spans="1:11" x14ac:dyDescent="0.25">
      <c r="A1563">
        <v>2077</v>
      </c>
      <c r="B1563" t="s">
        <v>2470</v>
      </c>
      <c r="C1563" t="s">
        <v>2471</v>
      </c>
      <c r="D1563" t="s">
        <v>79</v>
      </c>
      <c r="E1563" t="s">
        <v>10</v>
      </c>
      <c r="F1563" t="s">
        <v>40</v>
      </c>
      <c r="G1563">
        <v>1063</v>
      </c>
      <c r="H1563" t="s">
        <v>8</v>
      </c>
      <c r="I1563" t="s">
        <v>8</v>
      </c>
      <c r="J1563" t="s">
        <v>8</v>
      </c>
      <c r="K1563" t="s">
        <v>12169</v>
      </c>
    </row>
    <row r="1564" spans="1:11" x14ac:dyDescent="0.25">
      <c r="A1564">
        <v>2077</v>
      </c>
      <c r="B1564" t="s">
        <v>2470</v>
      </c>
      <c r="C1564" t="s">
        <v>2471</v>
      </c>
      <c r="D1564" t="s">
        <v>79</v>
      </c>
      <c r="E1564" t="s">
        <v>10</v>
      </c>
      <c r="F1564" t="s">
        <v>40</v>
      </c>
      <c r="G1564">
        <v>1063</v>
      </c>
      <c r="H1564" t="s">
        <v>8</v>
      </c>
      <c r="I1564" t="s">
        <v>8</v>
      </c>
      <c r="J1564" t="s">
        <v>8</v>
      </c>
      <c r="K1564" t="s">
        <v>12169</v>
      </c>
    </row>
    <row r="1565" spans="1:11" x14ac:dyDescent="0.25">
      <c r="A1565">
        <v>2077</v>
      </c>
      <c r="B1565" t="s">
        <v>2470</v>
      </c>
      <c r="C1565" t="s">
        <v>2471</v>
      </c>
      <c r="D1565" t="s">
        <v>79</v>
      </c>
      <c r="E1565" t="s">
        <v>10</v>
      </c>
      <c r="F1565" t="s">
        <v>40</v>
      </c>
      <c r="G1565">
        <v>1063</v>
      </c>
      <c r="H1565" t="s">
        <v>8</v>
      </c>
      <c r="I1565" t="s">
        <v>8</v>
      </c>
      <c r="J1565" t="s">
        <v>8</v>
      </c>
      <c r="K1565" t="s">
        <v>12169</v>
      </c>
    </row>
    <row r="1566" spans="1:11" x14ac:dyDescent="0.25">
      <c r="A1566">
        <v>2078</v>
      </c>
      <c r="B1566" t="s">
        <v>2472</v>
      </c>
      <c r="C1566" t="s">
        <v>2473</v>
      </c>
      <c r="D1566" t="s">
        <v>36</v>
      </c>
      <c r="E1566" t="s">
        <v>10</v>
      </c>
      <c r="F1566" t="s">
        <v>40</v>
      </c>
      <c r="G1566">
        <v>1064</v>
      </c>
      <c r="H1566" t="s">
        <v>8</v>
      </c>
      <c r="I1566" t="s">
        <v>8</v>
      </c>
      <c r="J1566" t="s">
        <v>8</v>
      </c>
      <c r="K1566" t="s">
        <v>12169</v>
      </c>
    </row>
    <row r="1567" spans="1:11" x14ac:dyDescent="0.25">
      <c r="A1567">
        <v>2079</v>
      </c>
      <c r="B1567" t="s">
        <v>2474</v>
      </c>
      <c r="C1567" t="s">
        <v>2475</v>
      </c>
      <c r="D1567" t="s">
        <v>2476</v>
      </c>
      <c r="E1567" t="s">
        <v>452</v>
      </c>
      <c r="F1567" t="s">
        <v>2477</v>
      </c>
      <c r="G1567">
        <v>1065</v>
      </c>
      <c r="H1567" t="s">
        <v>8</v>
      </c>
      <c r="I1567" t="s">
        <v>8</v>
      </c>
      <c r="J1567" t="s">
        <v>8</v>
      </c>
      <c r="K1567" t="s">
        <v>12169</v>
      </c>
    </row>
    <row r="1568" spans="1:11" x14ac:dyDescent="0.25">
      <c r="A1568">
        <v>2080</v>
      </c>
      <c r="B1568" t="s">
        <v>2478</v>
      </c>
      <c r="C1568" t="s">
        <v>2479</v>
      </c>
      <c r="D1568" t="s">
        <v>2480</v>
      </c>
      <c r="E1568" t="s">
        <v>10</v>
      </c>
      <c r="F1568" t="s">
        <v>678</v>
      </c>
      <c r="G1568">
        <v>1066</v>
      </c>
      <c r="H1568" t="s">
        <v>8</v>
      </c>
      <c r="I1568" t="s">
        <v>8</v>
      </c>
      <c r="J1568" t="s">
        <v>8</v>
      </c>
      <c r="K1568" t="s">
        <v>12169</v>
      </c>
    </row>
    <row r="1569" spans="1:11" x14ac:dyDescent="0.25">
      <c r="A1569">
        <v>2081</v>
      </c>
      <c r="B1569" t="s">
        <v>2481</v>
      </c>
      <c r="C1569" t="s">
        <v>2482</v>
      </c>
      <c r="D1569" t="s">
        <v>2099</v>
      </c>
      <c r="E1569" t="s">
        <v>10</v>
      </c>
      <c r="F1569" t="s">
        <v>2483</v>
      </c>
      <c r="G1569">
        <v>1067</v>
      </c>
      <c r="H1569" t="s">
        <v>8</v>
      </c>
      <c r="I1569" t="s">
        <v>8</v>
      </c>
      <c r="J1569" t="s">
        <v>8</v>
      </c>
      <c r="K1569" t="s">
        <v>12169</v>
      </c>
    </row>
    <row r="1570" spans="1:11" x14ac:dyDescent="0.25">
      <c r="A1570">
        <v>2082</v>
      </c>
      <c r="B1570" t="s">
        <v>2484</v>
      </c>
      <c r="C1570" t="s">
        <v>2485</v>
      </c>
      <c r="D1570" t="s">
        <v>36</v>
      </c>
      <c r="E1570" t="s">
        <v>10</v>
      </c>
      <c r="F1570" t="s">
        <v>37</v>
      </c>
      <c r="G1570">
        <v>1068</v>
      </c>
      <c r="H1570" t="s">
        <v>8</v>
      </c>
      <c r="I1570" t="s">
        <v>8</v>
      </c>
      <c r="J1570" t="s">
        <v>8</v>
      </c>
      <c r="K1570" t="s">
        <v>12169</v>
      </c>
    </row>
    <row r="1571" spans="1:11" x14ac:dyDescent="0.25">
      <c r="A1571">
        <v>2084</v>
      </c>
      <c r="B1571" t="s">
        <v>2486</v>
      </c>
      <c r="C1571" t="s">
        <v>2487</v>
      </c>
      <c r="D1571" t="s">
        <v>2488</v>
      </c>
      <c r="E1571" t="s">
        <v>148</v>
      </c>
      <c r="F1571" t="s">
        <v>2489</v>
      </c>
      <c r="G1571">
        <v>1069</v>
      </c>
      <c r="H1571" t="s">
        <v>8</v>
      </c>
      <c r="I1571" t="s">
        <v>8</v>
      </c>
      <c r="J1571" t="s">
        <v>8</v>
      </c>
      <c r="K1571" t="s">
        <v>12169</v>
      </c>
    </row>
    <row r="1572" spans="1:11" x14ac:dyDescent="0.25">
      <c r="A1572">
        <v>2085</v>
      </c>
      <c r="B1572" t="s">
        <v>2490</v>
      </c>
      <c r="C1572" t="s">
        <v>2491</v>
      </c>
      <c r="D1572" t="s">
        <v>211</v>
      </c>
      <c r="E1572" t="s">
        <v>174</v>
      </c>
      <c r="F1572" t="s">
        <v>755</v>
      </c>
      <c r="G1572">
        <v>1070</v>
      </c>
      <c r="H1572" t="s">
        <v>8</v>
      </c>
      <c r="I1572" t="s">
        <v>8</v>
      </c>
      <c r="J1572" t="s">
        <v>8</v>
      </c>
      <c r="K1572" t="s">
        <v>12169</v>
      </c>
    </row>
    <row r="1573" spans="1:11" x14ac:dyDescent="0.25">
      <c r="A1573">
        <v>2086</v>
      </c>
      <c r="B1573" t="s">
        <v>2492</v>
      </c>
      <c r="C1573" t="s">
        <v>7416</v>
      </c>
      <c r="D1573" t="s">
        <v>2493</v>
      </c>
      <c r="E1573" t="s">
        <v>2013</v>
      </c>
      <c r="F1573" t="s">
        <v>2494</v>
      </c>
      <c r="G1573">
        <v>1071</v>
      </c>
      <c r="H1573" t="s">
        <v>8</v>
      </c>
      <c r="I1573" t="s">
        <v>8</v>
      </c>
      <c r="J1573" t="s">
        <v>8</v>
      </c>
      <c r="K1573" t="s">
        <v>12169</v>
      </c>
    </row>
    <row r="1574" spans="1:11" x14ac:dyDescent="0.25">
      <c r="A1574">
        <v>2087</v>
      </c>
      <c r="B1574" t="s">
        <v>2495</v>
      </c>
      <c r="C1574" t="s">
        <v>2496</v>
      </c>
      <c r="D1574" t="s">
        <v>28</v>
      </c>
      <c r="E1574" t="s">
        <v>10</v>
      </c>
      <c r="F1574" t="s">
        <v>62</v>
      </c>
      <c r="G1574">
        <v>1072</v>
      </c>
      <c r="H1574" t="s">
        <v>8</v>
      </c>
      <c r="I1574" t="s">
        <v>8</v>
      </c>
      <c r="J1574" t="s">
        <v>8</v>
      </c>
      <c r="K1574" t="s">
        <v>12169</v>
      </c>
    </row>
    <row r="1575" spans="1:11" x14ac:dyDescent="0.25">
      <c r="A1575">
        <v>2088</v>
      </c>
      <c r="B1575" t="s">
        <v>2497</v>
      </c>
      <c r="C1575" t="s">
        <v>2498</v>
      </c>
      <c r="D1575" t="s">
        <v>215</v>
      </c>
      <c r="E1575" t="s">
        <v>10</v>
      </c>
      <c r="F1575" t="s">
        <v>44</v>
      </c>
      <c r="G1575">
        <v>1073</v>
      </c>
      <c r="H1575" t="s">
        <v>8</v>
      </c>
      <c r="I1575" t="s">
        <v>8</v>
      </c>
      <c r="J1575" t="s">
        <v>8</v>
      </c>
      <c r="K1575" t="s">
        <v>12169</v>
      </c>
    </row>
    <row r="1576" spans="1:11" x14ac:dyDescent="0.25">
      <c r="A1576">
        <v>2088</v>
      </c>
      <c r="B1576" t="s">
        <v>2497</v>
      </c>
      <c r="C1576" t="s">
        <v>2498</v>
      </c>
      <c r="D1576" t="s">
        <v>215</v>
      </c>
      <c r="E1576" t="s">
        <v>10</v>
      </c>
      <c r="F1576" t="s">
        <v>44</v>
      </c>
      <c r="G1576">
        <v>1073</v>
      </c>
      <c r="H1576" t="s">
        <v>8</v>
      </c>
      <c r="I1576" t="s">
        <v>8</v>
      </c>
      <c r="J1576" t="s">
        <v>8</v>
      </c>
      <c r="K1576" t="s">
        <v>12169</v>
      </c>
    </row>
    <row r="1577" spans="1:11" x14ac:dyDescent="0.25">
      <c r="A1577">
        <v>2088</v>
      </c>
      <c r="B1577" t="s">
        <v>2497</v>
      </c>
      <c r="C1577" t="s">
        <v>2498</v>
      </c>
      <c r="D1577" t="s">
        <v>215</v>
      </c>
      <c r="E1577" t="s">
        <v>10</v>
      </c>
      <c r="F1577" t="s">
        <v>44</v>
      </c>
      <c r="G1577">
        <v>1073</v>
      </c>
      <c r="H1577" t="s">
        <v>8</v>
      </c>
      <c r="I1577" t="s">
        <v>8</v>
      </c>
      <c r="J1577" t="s">
        <v>8</v>
      </c>
      <c r="K1577" t="s">
        <v>12169</v>
      </c>
    </row>
    <row r="1578" spans="1:11" x14ac:dyDescent="0.25">
      <c r="A1578">
        <v>2088</v>
      </c>
      <c r="B1578" t="s">
        <v>2497</v>
      </c>
      <c r="C1578" t="s">
        <v>2498</v>
      </c>
      <c r="D1578" t="s">
        <v>215</v>
      </c>
      <c r="E1578" t="s">
        <v>10</v>
      </c>
      <c r="F1578" t="s">
        <v>44</v>
      </c>
      <c r="G1578">
        <v>1073</v>
      </c>
      <c r="H1578" t="s">
        <v>8</v>
      </c>
      <c r="I1578" t="s">
        <v>8</v>
      </c>
      <c r="J1578" t="s">
        <v>8</v>
      </c>
      <c r="K1578" t="s">
        <v>12169</v>
      </c>
    </row>
    <row r="1579" spans="1:11" x14ac:dyDescent="0.25">
      <c r="A1579">
        <v>2089</v>
      </c>
      <c r="B1579" t="s">
        <v>2499</v>
      </c>
      <c r="C1579" t="s">
        <v>2500</v>
      </c>
      <c r="D1579" t="s">
        <v>2501</v>
      </c>
      <c r="E1579" t="s">
        <v>148</v>
      </c>
      <c r="F1579" t="s">
        <v>2502</v>
      </c>
      <c r="G1579">
        <v>1074</v>
      </c>
      <c r="H1579" t="s">
        <v>8</v>
      </c>
      <c r="I1579" t="s">
        <v>8</v>
      </c>
      <c r="J1579" t="s">
        <v>8</v>
      </c>
      <c r="K1579" t="s">
        <v>12169</v>
      </c>
    </row>
    <row r="1580" spans="1:11" x14ac:dyDescent="0.25">
      <c r="A1580">
        <v>2090</v>
      </c>
      <c r="B1580" t="s">
        <v>2503</v>
      </c>
      <c r="C1580" t="s">
        <v>2504</v>
      </c>
      <c r="D1580" t="s">
        <v>36</v>
      </c>
      <c r="E1580" t="s">
        <v>10</v>
      </c>
      <c r="F1580" t="s">
        <v>40</v>
      </c>
      <c r="G1580">
        <v>1075</v>
      </c>
      <c r="H1580" t="s">
        <v>8</v>
      </c>
      <c r="I1580" t="s">
        <v>8</v>
      </c>
      <c r="J1580" t="s">
        <v>8</v>
      </c>
      <c r="K1580" t="s">
        <v>12169</v>
      </c>
    </row>
    <row r="1581" spans="1:11" x14ac:dyDescent="0.25">
      <c r="A1581">
        <v>2091</v>
      </c>
      <c r="B1581" t="s">
        <v>2505</v>
      </c>
      <c r="C1581" t="s">
        <v>2506</v>
      </c>
      <c r="D1581" t="s">
        <v>36</v>
      </c>
      <c r="E1581" t="s">
        <v>10</v>
      </c>
      <c r="F1581" t="s">
        <v>40</v>
      </c>
      <c r="G1581">
        <v>1076</v>
      </c>
      <c r="H1581" t="s">
        <v>8</v>
      </c>
      <c r="I1581" t="s">
        <v>8</v>
      </c>
      <c r="J1581" t="s">
        <v>8</v>
      </c>
      <c r="K1581" t="s">
        <v>12169</v>
      </c>
    </row>
    <row r="1582" spans="1:11" x14ac:dyDescent="0.25">
      <c r="A1582">
        <v>2092</v>
      </c>
      <c r="B1582" t="s">
        <v>2507</v>
      </c>
      <c r="C1582" t="s">
        <v>2508</v>
      </c>
      <c r="D1582" t="s">
        <v>1233</v>
      </c>
      <c r="E1582" t="s">
        <v>10</v>
      </c>
      <c r="F1582" t="s">
        <v>1234</v>
      </c>
      <c r="G1582">
        <v>1077</v>
      </c>
      <c r="H1582" t="s">
        <v>8</v>
      </c>
      <c r="I1582" t="s">
        <v>8</v>
      </c>
      <c r="J1582" t="s">
        <v>8</v>
      </c>
      <c r="K1582" t="s">
        <v>12169</v>
      </c>
    </row>
    <row r="1583" spans="1:11" x14ac:dyDescent="0.25">
      <c r="A1583">
        <v>2093</v>
      </c>
      <c r="B1583" t="s">
        <v>2509</v>
      </c>
      <c r="C1583" t="s">
        <v>2510</v>
      </c>
      <c r="D1583" t="s">
        <v>83</v>
      </c>
      <c r="E1583" t="s">
        <v>10</v>
      </c>
      <c r="F1583" t="s">
        <v>84</v>
      </c>
      <c r="G1583">
        <v>1078</v>
      </c>
      <c r="H1583" t="s">
        <v>8</v>
      </c>
      <c r="I1583" t="s">
        <v>8</v>
      </c>
      <c r="J1583" t="s">
        <v>8</v>
      </c>
      <c r="K1583" t="s">
        <v>12169</v>
      </c>
    </row>
    <row r="1584" spans="1:11" x14ac:dyDescent="0.25">
      <c r="A1584">
        <v>2094</v>
      </c>
      <c r="B1584" t="s">
        <v>2511</v>
      </c>
      <c r="C1584" t="s">
        <v>2512</v>
      </c>
      <c r="D1584" t="s">
        <v>79</v>
      </c>
      <c r="E1584" t="s">
        <v>10</v>
      </c>
      <c r="F1584" t="s">
        <v>40</v>
      </c>
      <c r="G1584">
        <v>1079</v>
      </c>
      <c r="H1584" t="s">
        <v>8</v>
      </c>
      <c r="I1584" t="s">
        <v>8</v>
      </c>
      <c r="J1584" t="s">
        <v>8</v>
      </c>
      <c r="K1584" t="s">
        <v>12169</v>
      </c>
    </row>
    <row r="1585" spans="1:11" x14ac:dyDescent="0.25">
      <c r="A1585">
        <v>2095</v>
      </c>
      <c r="B1585" t="s">
        <v>2513</v>
      </c>
      <c r="C1585" t="s">
        <v>9143</v>
      </c>
      <c r="D1585" t="s">
        <v>144</v>
      </c>
      <c r="E1585" t="s">
        <v>10</v>
      </c>
      <c r="F1585" t="s">
        <v>44</v>
      </c>
      <c r="G1585">
        <v>1080</v>
      </c>
      <c r="H1585" t="s">
        <v>8</v>
      </c>
      <c r="I1585" t="s">
        <v>8</v>
      </c>
      <c r="J1585" t="s">
        <v>8</v>
      </c>
      <c r="K1585" t="s">
        <v>12169</v>
      </c>
    </row>
    <row r="1586" spans="1:11" x14ac:dyDescent="0.25">
      <c r="A1586">
        <v>2096</v>
      </c>
      <c r="B1586" t="s">
        <v>2514</v>
      </c>
      <c r="C1586" t="s">
        <v>2515</v>
      </c>
      <c r="D1586" t="s">
        <v>9</v>
      </c>
      <c r="E1586" t="s">
        <v>10</v>
      </c>
      <c r="F1586" t="s">
        <v>742</v>
      </c>
      <c r="G1586">
        <v>1081</v>
      </c>
      <c r="H1586" t="s">
        <v>8</v>
      </c>
      <c r="I1586" t="s">
        <v>8</v>
      </c>
      <c r="J1586" t="s">
        <v>8</v>
      </c>
      <c r="K1586" t="s">
        <v>12169</v>
      </c>
    </row>
    <row r="1587" spans="1:11" x14ac:dyDescent="0.25">
      <c r="A1587">
        <v>2097</v>
      </c>
      <c r="B1587" t="s">
        <v>2516</v>
      </c>
      <c r="C1587" t="s">
        <v>2517</v>
      </c>
      <c r="D1587" t="s">
        <v>36</v>
      </c>
      <c r="E1587" t="s">
        <v>10</v>
      </c>
      <c r="F1587" t="s">
        <v>37</v>
      </c>
      <c r="G1587">
        <v>1082</v>
      </c>
      <c r="H1587" t="s">
        <v>8</v>
      </c>
      <c r="I1587" t="s">
        <v>8</v>
      </c>
      <c r="J1587" t="s">
        <v>8</v>
      </c>
      <c r="K1587" t="s">
        <v>12169</v>
      </c>
    </row>
    <row r="1588" spans="1:11" x14ac:dyDescent="0.25">
      <c r="A1588">
        <v>2098</v>
      </c>
      <c r="B1588" t="s">
        <v>2518</v>
      </c>
      <c r="C1588" t="s">
        <v>2519</v>
      </c>
      <c r="D1588" t="s">
        <v>24</v>
      </c>
      <c r="E1588" t="s">
        <v>25</v>
      </c>
      <c r="F1588" t="s">
        <v>989</v>
      </c>
      <c r="G1588">
        <v>1083</v>
      </c>
      <c r="H1588" t="s">
        <v>8</v>
      </c>
      <c r="I1588" t="s">
        <v>8</v>
      </c>
      <c r="J1588" t="s">
        <v>8</v>
      </c>
      <c r="K1588" t="s">
        <v>12169</v>
      </c>
    </row>
    <row r="1589" spans="1:11" x14ac:dyDescent="0.25">
      <c r="A1589">
        <v>2099</v>
      </c>
      <c r="B1589" t="s">
        <v>2520</v>
      </c>
      <c r="C1589" t="s">
        <v>2521</v>
      </c>
      <c r="D1589" t="s">
        <v>9</v>
      </c>
      <c r="E1589" t="s">
        <v>10</v>
      </c>
      <c r="F1589" t="s">
        <v>229</v>
      </c>
      <c r="G1589">
        <v>1084</v>
      </c>
      <c r="H1589" t="s">
        <v>8</v>
      </c>
      <c r="I1589" t="s">
        <v>8</v>
      </c>
      <c r="J1589" t="s">
        <v>8</v>
      </c>
      <c r="K1589" t="s">
        <v>12169</v>
      </c>
    </row>
    <row r="1590" spans="1:11" x14ac:dyDescent="0.25">
      <c r="A1590">
        <v>2099</v>
      </c>
      <c r="B1590" t="s">
        <v>2520</v>
      </c>
      <c r="C1590" t="s">
        <v>2521</v>
      </c>
      <c r="D1590" t="s">
        <v>9</v>
      </c>
      <c r="E1590" t="s">
        <v>10</v>
      </c>
      <c r="F1590" t="s">
        <v>229</v>
      </c>
      <c r="G1590">
        <v>1084</v>
      </c>
      <c r="H1590" t="s">
        <v>8</v>
      </c>
      <c r="I1590" t="s">
        <v>8</v>
      </c>
      <c r="J1590" t="s">
        <v>8</v>
      </c>
      <c r="K1590" t="s">
        <v>12169</v>
      </c>
    </row>
    <row r="1591" spans="1:11" x14ac:dyDescent="0.25">
      <c r="A1591">
        <v>2099</v>
      </c>
      <c r="B1591" t="s">
        <v>2520</v>
      </c>
      <c r="C1591" t="s">
        <v>2521</v>
      </c>
      <c r="D1591" t="s">
        <v>9</v>
      </c>
      <c r="E1591" t="s">
        <v>10</v>
      </c>
      <c r="F1591" t="s">
        <v>229</v>
      </c>
      <c r="G1591">
        <v>1084</v>
      </c>
      <c r="H1591" t="s">
        <v>8</v>
      </c>
      <c r="I1591" t="s">
        <v>8</v>
      </c>
      <c r="J1591" t="s">
        <v>8</v>
      </c>
      <c r="K1591" t="s">
        <v>12169</v>
      </c>
    </row>
    <row r="1592" spans="1:11" x14ac:dyDescent="0.25">
      <c r="A1592">
        <v>2100</v>
      </c>
      <c r="B1592" t="s">
        <v>2522</v>
      </c>
      <c r="C1592" t="s">
        <v>2523</v>
      </c>
      <c r="D1592" t="s">
        <v>147</v>
      </c>
      <c r="E1592" t="s">
        <v>148</v>
      </c>
      <c r="F1592" t="s">
        <v>2103</v>
      </c>
      <c r="G1592">
        <v>1085</v>
      </c>
      <c r="H1592" t="s">
        <v>8</v>
      </c>
      <c r="I1592" t="s">
        <v>8</v>
      </c>
      <c r="J1592" t="s">
        <v>8</v>
      </c>
      <c r="K1592" t="s">
        <v>12169</v>
      </c>
    </row>
    <row r="1593" spans="1:11" x14ac:dyDescent="0.25">
      <c r="A1593">
        <v>2100</v>
      </c>
      <c r="B1593" t="s">
        <v>2522</v>
      </c>
      <c r="C1593" t="s">
        <v>2523</v>
      </c>
      <c r="D1593" t="s">
        <v>147</v>
      </c>
      <c r="E1593" t="s">
        <v>148</v>
      </c>
      <c r="F1593" t="s">
        <v>2103</v>
      </c>
      <c r="G1593">
        <v>1085</v>
      </c>
      <c r="H1593" t="s">
        <v>8</v>
      </c>
      <c r="I1593" t="s">
        <v>8</v>
      </c>
      <c r="J1593" t="s">
        <v>8</v>
      </c>
      <c r="K1593" t="s">
        <v>12169</v>
      </c>
    </row>
    <row r="1594" spans="1:11" x14ac:dyDescent="0.25">
      <c r="A1594">
        <v>2100</v>
      </c>
      <c r="B1594" t="s">
        <v>2522</v>
      </c>
      <c r="C1594" t="s">
        <v>2523</v>
      </c>
      <c r="D1594" t="s">
        <v>147</v>
      </c>
      <c r="E1594" t="s">
        <v>148</v>
      </c>
      <c r="F1594" t="s">
        <v>2103</v>
      </c>
      <c r="G1594">
        <v>1085</v>
      </c>
      <c r="H1594" t="s">
        <v>8</v>
      </c>
      <c r="I1594" t="s">
        <v>8</v>
      </c>
      <c r="J1594" t="s">
        <v>8</v>
      </c>
      <c r="K1594" t="s">
        <v>12169</v>
      </c>
    </row>
    <row r="1595" spans="1:11" x14ac:dyDescent="0.25">
      <c r="A1595">
        <v>2100</v>
      </c>
      <c r="B1595" t="s">
        <v>2522</v>
      </c>
      <c r="C1595" t="s">
        <v>2523</v>
      </c>
      <c r="D1595" t="s">
        <v>147</v>
      </c>
      <c r="E1595" t="s">
        <v>148</v>
      </c>
      <c r="F1595" t="s">
        <v>2103</v>
      </c>
      <c r="G1595">
        <v>1085</v>
      </c>
      <c r="H1595" t="s">
        <v>8</v>
      </c>
      <c r="I1595" t="s">
        <v>8</v>
      </c>
      <c r="J1595" t="s">
        <v>8</v>
      </c>
      <c r="K1595" t="s">
        <v>12169</v>
      </c>
    </row>
    <row r="1596" spans="1:11" x14ac:dyDescent="0.25">
      <c r="A1596">
        <v>2100</v>
      </c>
      <c r="B1596" t="s">
        <v>2522</v>
      </c>
      <c r="C1596" t="s">
        <v>2523</v>
      </c>
      <c r="D1596" t="s">
        <v>147</v>
      </c>
      <c r="E1596" t="s">
        <v>148</v>
      </c>
      <c r="F1596" t="s">
        <v>2103</v>
      </c>
      <c r="G1596">
        <v>1085</v>
      </c>
      <c r="H1596" t="s">
        <v>8</v>
      </c>
      <c r="I1596" t="s">
        <v>8</v>
      </c>
      <c r="J1596" t="s">
        <v>8</v>
      </c>
      <c r="K1596" t="s">
        <v>12169</v>
      </c>
    </row>
    <row r="1597" spans="1:11" x14ac:dyDescent="0.25">
      <c r="A1597">
        <v>2101</v>
      </c>
      <c r="B1597" t="s">
        <v>2524</v>
      </c>
      <c r="C1597" t="s">
        <v>2525</v>
      </c>
      <c r="D1597" t="s">
        <v>36</v>
      </c>
      <c r="E1597" t="s">
        <v>10</v>
      </c>
      <c r="F1597" t="s">
        <v>37</v>
      </c>
      <c r="G1597">
        <v>1086</v>
      </c>
      <c r="H1597" t="s">
        <v>8</v>
      </c>
      <c r="I1597" t="s">
        <v>8</v>
      </c>
      <c r="J1597" t="s">
        <v>8</v>
      </c>
      <c r="K1597" t="s">
        <v>12169</v>
      </c>
    </row>
    <row r="1598" spans="1:11" x14ac:dyDescent="0.25">
      <c r="A1598">
        <v>2102</v>
      </c>
      <c r="B1598" t="s">
        <v>2526</v>
      </c>
      <c r="C1598" t="s">
        <v>2527</v>
      </c>
      <c r="D1598" t="s">
        <v>2528</v>
      </c>
      <c r="E1598" t="s">
        <v>2013</v>
      </c>
      <c r="F1598" t="s">
        <v>2529</v>
      </c>
      <c r="G1598">
        <v>1087</v>
      </c>
      <c r="H1598" t="s">
        <v>8</v>
      </c>
      <c r="I1598" t="s">
        <v>8</v>
      </c>
      <c r="J1598" t="s">
        <v>8</v>
      </c>
      <c r="K1598" t="s">
        <v>12169</v>
      </c>
    </row>
    <row r="1599" spans="1:11" x14ac:dyDescent="0.25">
      <c r="A1599">
        <v>2103</v>
      </c>
      <c r="B1599" t="s">
        <v>2530</v>
      </c>
      <c r="C1599" t="s">
        <v>2531</v>
      </c>
      <c r="D1599" t="s">
        <v>430</v>
      </c>
      <c r="E1599" t="s">
        <v>10</v>
      </c>
      <c r="F1599" t="s">
        <v>431</v>
      </c>
      <c r="G1599">
        <v>1088</v>
      </c>
      <c r="H1599" t="s">
        <v>8</v>
      </c>
      <c r="I1599" t="s">
        <v>8</v>
      </c>
      <c r="J1599" t="s">
        <v>8</v>
      </c>
      <c r="K1599" t="s">
        <v>12169</v>
      </c>
    </row>
    <row r="1600" spans="1:11" x14ac:dyDescent="0.25">
      <c r="A1600">
        <v>2104</v>
      </c>
      <c r="B1600" t="s">
        <v>2532</v>
      </c>
      <c r="C1600" t="s">
        <v>1493</v>
      </c>
      <c r="D1600" t="s">
        <v>36</v>
      </c>
      <c r="E1600" t="s">
        <v>10</v>
      </c>
      <c r="F1600" t="s">
        <v>406</v>
      </c>
      <c r="G1600">
        <v>1089</v>
      </c>
      <c r="H1600" t="s">
        <v>8</v>
      </c>
      <c r="I1600" t="s">
        <v>8</v>
      </c>
      <c r="J1600" t="s">
        <v>8</v>
      </c>
      <c r="K1600" t="s">
        <v>12169</v>
      </c>
    </row>
    <row r="1601" spans="1:11" x14ac:dyDescent="0.25">
      <c r="A1601">
        <v>2104</v>
      </c>
      <c r="B1601" t="s">
        <v>2532</v>
      </c>
      <c r="C1601" t="s">
        <v>1493</v>
      </c>
      <c r="D1601" t="s">
        <v>36</v>
      </c>
      <c r="E1601" t="s">
        <v>10</v>
      </c>
      <c r="F1601" t="s">
        <v>406</v>
      </c>
      <c r="G1601">
        <v>1089</v>
      </c>
      <c r="H1601" t="s">
        <v>8</v>
      </c>
      <c r="I1601" t="s">
        <v>8</v>
      </c>
      <c r="J1601" t="s">
        <v>8</v>
      </c>
      <c r="K1601" t="s">
        <v>12169</v>
      </c>
    </row>
    <row r="1602" spans="1:11" x14ac:dyDescent="0.25">
      <c r="A1602">
        <v>2104</v>
      </c>
      <c r="B1602" t="s">
        <v>2532</v>
      </c>
      <c r="C1602" t="s">
        <v>1493</v>
      </c>
      <c r="D1602" t="s">
        <v>36</v>
      </c>
      <c r="E1602" t="s">
        <v>10</v>
      </c>
      <c r="F1602" t="s">
        <v>406</v>
      </c>
      <c r="G1602">
        <v>1089</v>
      </c>
      <c r="H1602" t="s">
        <v>8</v>
      </c>
      <c r="I1602" t="s">
        <v>8</v>
      </c>
      <c r="J1602" t="s">
        <v>8</v>
      </c>
      <c r="K1602" t="s">
        <v>12169</v>
      </c>
    </row>
    <row r="1603" spans="1:11" x14ac:dyDescent="0.25">
      <c r="A1603">
        <v>2104</v>
      </c>
      <c r="B1603" t="s">
        <v>2532</v>
      </c>
      <c r="C1603" t="s">
        <v>1493</v>
      </c>
      <c r="D1603" t="s">
        <v>36</v>
      </c>
      <c r="E1603" t="s">
        <v>10</v>
      </c>
      <c r="F1603" t="s">
        <v>406</v>
      </c>
      <c r="G1603">
        <v>1089</v>
      </c>
      <c r="H1603" t="s">
        <v>8</v>
      </c>
      <c r="I1603" t="s">
        <v>8</v>
      </c>
      <c r="J1603" t="s">
        <v>8</v>
      </c>
      <c r="K1603" t="s">
        <v>12169</v>
      </c>
    </row>
    <row r="1604" spans="1:11" x14ac:dyDescent="0.25">
      <c r="A1604">
        <v>2105</v>
      </c>
      <c r="B1604" t="s">
        <v>2533</v>
      </c>
      <c r="C1604" t="s">
        <v>2534</v>
      </c>
      <c r="D1604" t="s">
        <v>68</v>
      </c>
      <c r="E1604" t="s">
        <v>69</v>
      </c>
      <c r="F1604" t="s">
        <v>70</v>
      </c>
      <c r="G1604">
        <v>1090</v>
      </c>
      <c r="H1604" t="s">
        <v>8</v>
      </c>
      <c r="I1604" t="s">
        <v>8</v>
      </c>
      <c r="J1604" t="s">
        <v>8</v>
      </c>
      <c r="K1604" t="s">
        <v>12169</v>
      </c>
    </row>
    <row r="1605" spans="1:11" x14ac:dyDescent="0.25">
      <c r="A1605">
        <v>2106</v>
      </c>
      <c r="B1605" t="s">
        <v>2535</v>
      </c>
      <c r="C1605" t="s">
        <v>2568</v>
      </c>
      <c r="D1605" t="s">
        <v>9</v>
      </c>
      <c r="E1605" t="s">
        <v>10</v>
      </c>
      <c r="F1605" t="s">
        <v>471</v>
      </c>
      <c r="G1605">
        <v>1091</v>
      </c>
      <c r="H1605" t="s">
        <v>8</v>
      </c>
      <c r="I1605" t="s">
        <v>8</v>
      </c>
      <c r="J1605" t="s">
        <v>8</v>
      </c>
      <c r="K1605" t="s">
        <v>12169</v>
      </c>
    </row>
    <row r="1606" spans="1:11" x14ac:dyDescent="0.25">
      <c r="A1606">
        <v>2107</v>
      </c>
      <c r="B1606" t="s">
        <v>2536</v>
      </c>
      <c r="C1606" t="s">
        <v>2537</v>
      </c>
      <c r="D1606" t="s">
        <v>9</v>
      </c>
      <c r="E1606" t="s">
        <v>10</v>
      </c>
      <c r="F1606" t="s">
        <v>357</v>
      </c>
      <c r="G1606">
        <v>1092</v>
      </c>
      <c r="H1606" t="s">
        <v>8</v>
      </c>
      <c r="I1606" t="s">
        <v>8</v>
      </c>
      <c r="J1606" t="s">
        <v>8</v>
      </c>
      <c r="K1606" t="s">
        <v>12169</v>
      </c>
    </row>
    <row r="1607" spans="1:11" x14ac:dyDescent="0.25">
      <c r="A1607">
        <v>2108</v>
      </c>
      <c r="B1607" t="s">
        <v>2538</v>
      </c>
      <c r="C1607" t="s">
        <v>7932</v>
      </c>
      <c r="D1607" t="s">
        <v>1962</v>
      </c>
      <c r="E1607" t="s">
        <v>181</v>
      </c>
      <c r="F1607" t="s">
        <v>7933</v>
      </c>
      <c r="G1607">
        <v>1093</v>
      </c>
      <c r="H1607" t="s">
        <v>8</v>
      </c>
      <c r="I1607" t="s">
        <v>8</v>
      </c>
      <c r="J1607" t="s">
        <v>8</v>
      </c>
      <c r="K1607" t="s">
        <v>12169</v>
      </c>
    </row>
    <row r="1608" spans="1:11" x14ac:dyDescent="0.25">
      <c r="A1608">
        <v>2108</v>
      </c>
      <c r="B1608" t="s">
        <v>2538</v>
      </c>
      <c r="C1608" t="s">
        <v>7932</v>
      </c>
      <c r="D1608" t="s">
        <v>1962</v>
      </c>
      <c r="E1608" t="s">
        <v>181</v>
      </c>
      <c r="F1608" t="s">
        <v>7933</v>
      </c>
      <c r="G1608">
        <v>1093</v>
      </c>
      <c r="H1608" t="s">
        <v>8</v>
      </c>
      <c r="I1608" t="s">
        <v>8</v>
      </c>
      <c r="J1608" t="s">
        <v>8</v>
      </c>
      <c r="K1608" t="s">
        <v>12169</v>
      </c>
    </row>
    <row r="1609" spans="1:11" x14ac:dyDescent="0.25">
      <c r="A1609">
        <v>2108</v>
      </c>
      <c r="B1609" t="s">
        <v>2538</v>
      </c>
      <c r="C1609" t="s">
        <v>7932</v>
      </c>
      <c r="D1609" t="s">
        <v>1962</v>
      </c>
      <c r="E1609" t="s">
        <v>181</v>
      </c>
      <c r="F1609" t="s">
        <v>7933</v>
      </c>
      <c r="G1609">
        <v>1093</v>
      </c>
      <c r="H1609" t="s">
        <v>8</v>
      </c>
      <c r="I1609" t="s">
        <v>8</v>
      </c>
      <c r="J1609" t="s">
        <v>8</v>
      </c>
      <c r="K1609" t="s">
        <v>12169</v>
      </c>
    </row>
    <row r="1610" spans="1:11" x14ac:dyDescent="0.25">
      <c r="A1610">
        <v>2108</v>
      </c>
      <c r="B1610" t="s">
        <v>2538</v>
      </c>
      <c r="C1610" t="s">
        <v>7932</v>
      </c>
      <c r="D1610" t="s">
        <v>1962</v>
      </c>
      <c r="E1610" t="s">
        <v>181</v>
      </c>
      <c r="F1610" t="s">
        <v>7933</v>
      </c>
      <c r="G1610">
        <v>1093</v>
      </c>
      <c r="H1610" t="s">
        <v>8</v>
      </c>
      <c r="I1610" t="s">
        <v>8</v>
      </c>
      <c r="J1610" t="s">
        <v>8</v>
      </c>
      <c r="K1610" t="s">
        <v>12169</v>
      </c>
    </row>
    <row r="1611" spans="1:11" x14ac:dyDescent="0.25">
      <c r="A1611">
        <v>2108</v>
      </c>
      <c r="B1611" t="s">
        <v>2538</v>
      </c>
      <c r="C1611" t="s">
        <v>7932</v>
      </c>
      <c r="D1611" t="s">
        <v>1962</v>
      </c>
      <c r="E1611" t="s">
        <v>181</v>
      </c>
      <c r="F1611" t="s">
        <v>7933</v>
      </c>
      <c r="G1611">
        <v>1093</v>
      </c>
      <c r="H1611" t="s">
        <v>8</v>
      </c>
      <c r="I1611" t="s">
        <v>8</v>
      </c>
      <c r="J1611" t="s">
        <v>8</v>
      </c>
      <c r="K1611" t="s">
        <v>12169</v>
      </c>
    </row>
    <row r="1612" spans="1:11" x14ac:dyDescent="0.25">
      <c r="A1612">
        <v>2108</v>
      </c>
      <c r="B1612" t="s">
        <v>2538</v>
      </c>
      <c r="C1612" t="s">
        <v>7932</v>
      </c>
      <c r="D1612" t="s">
        <v>1962</v>
      </c>
      <c r="E1612" t="s">
        <v>181</v>
      </c>
      <c r="F1612" t="s">
        <v>7933</v>
      </c>
      <c r="G1612">
        <v>1093</v>
      </c>
      <c r="H1612" t="s">
        <v>8</v>
      </c>
      <c r="I1612" t="s">
        <v>8</v>
      </c>
      <c r="J1612" t="s">
        <v>8</v>
      </c>
      <c r="K1612" t="s">
        <v>12169</v>
      </c>
    </row>
    <row r="1613" spans="1:11" x14ac:dyDescent="0.25">
      <c r="A1613">
        <v>2108</v>
      </c>
      <c r="B1613" t="s">
        <v>2538</v>
      </c>
      <c r="C1613" t="s">
        <v>7932</v>
      </c>
      <c r="D1613" t="s">
        <v>1962</v>
      </c>
      <c r="E1613" t="s">
        <v>181</v>
      </c>
      <c r="F1613" t="s">
        <v>7933</v>
      </c>
      <c r="G1613">
        <v>1093</v>
      </c>
      <c r="H1613" t="s">
        <v>8</v>
      </c>
      <c r="I1613" t="s">
        <v>8</v>
      </c>
      <c r="J1613" t="s">
        <v>8</v>
      </c>
      <c r="K1613" t="s">
        <v>12169</v>
      </c>
    </row>
    <row r="1614" spans="1:11" x14ac:dyDescent="0.25">
      <c r="A1614">
        <v>2108</v>
      </c>
      <c r="B1614" t="s">
        <v>2538</v>
      </c>
      <c r="C1614" t="s">
        <v>7932</v>
      </c>
      <c r="D1614" t="s">
        <v>1962</v>
      </c>
      <c r="E1614" t="s">
        <v>181</v>
      </c>
      <c r="F1614" t="s">
        <v>7933</v>
      </c>
      <c r="G1614">
        <v>1093</v>
      </c>
      <c r="H1614" t="s">
        <v>8</v>
      </c>
      <c r="I1614" t="s">
        <v>8</v>
      </c>
      <c r="J1614" t="s">
        <v>8</v>
      </c>
      <c r="K1614" t="s">
        <v>12169</v>
      </c>
    </row>
    <row r="1615" spans="1:11" x14ac:dyDescent="0.25">
      <c r="A1615">
        <v>2108</v>
      </c>
      <c r="B1615" t="s">
        <v>2538</v>
      </c>
      <c r="C1615" t="s">
        <v>7932</v>
      </c>
      <c r="D1615" t="s">
        <v>1962</v>
      </c>
      <c r="E1615" t="s">
        <v>181</v>
      </c>
      <c r="F1615" t="s">
        <v>7933</v>
      </c>
      <c r="G1615">
        <v>1093</v>
      </c>
      <c r="H1615" t="s">
        <v>8</v>
      </c>
      <c r="I1615" t="s">
        <v>8</v>
      </c>
      <c r="J1615" t="s">
        <v>8</v>
      </c>
      <c r="K1615" t="s">
        <v>12169</v>
      </c>
    </row>
    <row r="1616" spans="1:11" x14ac:dyDescent="0.25">
      <c r="A1616">
        <v>2108</v>
      </c>
      <c r="B1616" t="s">
        <v>2538</v>
      </c>
      <c r="C1616" t="s">
        <v>7932</v>
      </c>
      <c r="D1616" t="s">
        <v>1962</v>
      </c>
      <c r="E1616" t="s">
        <v>181</v>
      </c>
      <c r="F1616" t="s">
        <v>7933</v>
      </c>
      <c r="G1616">
        <v>1093</v>
      </c>
      <c r="H1616" t="s">
        <v>8</v>
      </c>
      <c r="I1616" t="s">
        <v>8</v>
      </c>
      <c r="J1616" t="s">
        <v>8</v>
      </c>
      <c r="K1616" t="s">
        <v>12169</v>
      </c>
    </row>
    <row r="1617" spans="1:11" x14ac:dyDescent="0.25">
      <c r="A1617">
        <v>2108</v>
      </c>
      <c r="B1617" t="s">
        <v>2538</v>
      </c>
      <c r="C1617" t="s">
        <v>7932</v>
      </c>
      <c r="D1617" t="s">
        <v>1962</v>
      </c>
      <c r="E1617" t="s">
        <v>181</v>
      </c>
      <c r="F1617" t="s">
        <v>7933</v>
      </c>
      <c r="G1617">
        <v>1093</v>
      </c>
      <c r="H1617" t="s">
        <v>8</v>
      </c>
      <c r="I1617" t="s">
        <v>8</v>
      </c>
      <c r="J1617" t="s">
        <v>8</v>
      </c>
      <c r="K1617" t="s">
        <v>12169</v>
      </c>
    </row>
    <row r="1618" spans="1:11" x14ac:dyDescent="0.25">
      <c r="A1618">
        <v>2108</v>
      </c>
      <c r="B1618" t="s">
        <v>2538</v>
      </c>
      <c r="C1618" t="s">
        <v>7932</v>
      </c>
      <c r="D1618" t="s">
        <v>1962</v>
      </c>
      <c r="E1618" t="s">
        <v>181</v>
      </c>
      <c r="F1618" t="s">
        <v>7933</v>
      </c>
      <c r="G1618">
        <v>1093</v>
      </c>
      <c r="H1618" t="s">
        <v>8</v>
      </c>
      <c r="I1618" t="s">
        <v>8</v>
      </c>
      <c r="J1618" t="s">
        <v>8</v>
      </c>
      <c r="K1618" t="s">
        <v>12169</v>
      </c>
    </row>
    <row r="1619" spans="1:11" x14ac:dyDescent="0.25">
      <c r="A1619">
        <v>2109</v>
      </c>
      <c r="B1619" t="s">
        <v>2539</v>
      </c>
      <c r="C1619" t="s">
        <v>2540</v>
      </c>
      <c r="D1619" t="s">
        <v>36</v>
      </c>
      <c r="E1619" t="s">
        <v>10</v>
      </c>
      <c r="F1619" t="s">
        <v>40</v>
      </c>
      <c r="G1619">
        <v>1094</v>
      </c>
      <c r="H1619" t="s">
        <v>8</v>
      </c>
      <c r="I1619" t="s">
        <v>8</v>
      </c>
      <c r="J1619" t="s">
        <v>8</v>
      </c>
      <c r="K1619" t="s">
        <v>12169</v>
      </c>
    </row>
    <row r="1620" spans="1:11" x14ac:dyDescent="0.25">
      <c r="A1620">
        <v>2110</v>
      </c>
      <c r="B1620" t="s">
        <v>2541</v>
      </c>
      <c r="C1620" t="s">
        <v>2542</v>
      </c>
      <c r="D1620" t="s">
        <v>2543</v>
      </c>
      <c r="E1620" t="s">
        <v>452</v>
      </c>
      <c r="F1620" t="s">
        <v>2544</v>
      </c>
      <c r="G1620">
        <v>1095</v>
      </c>
      <c r="H1620" t="s">
        <v>8</v>
      </c>
      <c r="I1620" t="s">
        <v>8</v>
      </c>
      <c r="J1620" t="s">
        <v>8</v>
      </c>
      <c r="K1620" t="s">
        <v>12169</v>
      </c>
    </row>
    <row r="1621" spans="1:11" x14ac:dyDescent="0.25">
      <c r="A1621">
        <v>2111</v>
      </c>
      <c r="B1621" t="s">
        <v>2545</v>
      </c>
      <c r="C1621" t="s">
        <v>2546</v>
      </c>
      <c r="D1621" t="s">
        <v>2547</v>
      </c>
      <c r="E1621" t="s">
        <v>10</v>
      </c>
      <c r="F1621" t="s">
        <v>891</v>
      </c>
      <c r="G1621">
        <v>1096</v>
      </c>
      <c r="H1621" t="s">
        <v>8</v>
      </c>
      <c r="I1621" t="s">
        <v>8</v>
      </c>
      <c r="J1621" t="s">
        <v>8</v>
      </c>
      <c r="K1621" t="s">
        <v>12169</v>
      </c>
    </row>
    <row r="1622" spans="1:11" x14ac:dyDescent="0.25">
      <c r="A1622">
        <v>2111</v>
      </c>
      <c r="B1622" t="s">
        <v>2545</v>
      </c>
      <c r="C1622" t="s">
        <v>2546</v>
      </c>
      <c r="D1622" t="s">
        <v>2547</v>
      </c>
      <c r="E1622" t="s">
        <v>10</v>
      </c>
      <c r="F1622" t="s">
        <v>891</v>
      </c>
      <c r="G1622">
        <v>1096</v>
      </c>
      <c r="H1622" t="s">
        <v>8</v>
      </c>
      <c r="I1622" t="s">
        <v>8</v>
      </c>
      <c r="J1622" t="s">
        <v>8</v>
      </c>
      <c r="K1622" t="s">
        <v>12169</v>
      </c>
    </row>
    <row r="1623" spans="1:11" x14ac:dyDescent="0.25">
      <c r="A1623">
        <v>2112</v>
      </c>
      <c r="B1623" t="s">
        <v>2548</v>
      </c>
      <c r="C1623" t="s">
        <v>2549</v>
      </c>
      <c r="D1623" t="s">
        <v>9</v>
      </c>
      <c r="E1623" t="s">
        <v>10</v>
      </c>
      <c r="F1623" t="s">
        <v>666</v>
      </c>
      <c r="G1623">
        <v>1097</v>
      </c>
      <c r="H1623" t="s">
        <v>8</v>
      </c>
      <c r="I1623" t="s">
        <v>8</v>
      </c>
      <c r="J1623" t="s">
        <v>8</v>
      </c>
      <c r="K1623" t="s">
        <v>12169</v>
      </c>
    </row>
    <row r="1624" spans="1:11" x14ac:dyDescent="0.25">
      <c r="A1624">
        <v>2113</v>
      </c>
      <c r="B1624" t="s">
        <v>2550</v>
      </c>
      <c r="C1624" t="s">
        <v>2551</v>
      </c>
      <c r="D1624" t="s">
        <v>9</v>
      </c>
      <c r="E1624" t="s">
        <v>10</v>
      </c>
      <c r="F1624" t="s">
        <v>305</v>
      </c>
      <c r="G1624">
        <v>1098</v>
      </c>
      <c r="H1624" t="s">
        <v>8</v>
      </c>
      <c r="I1624" t="s">
        <v>8</v>
      </c>
      <c r="J1624" t="s">
        <v>8</v>
      </c>
      <c r="K1624" t="s">
        <v>12169</v>
      </c>
    </row>
    <row r="1625" spans="1:11" x14ac:dyDescent="0.25">
      <c r="A1625">
        <v>2114</v>
      </c>
      <c r="B1625" t="s">
        <v>2552</v>
      </c>
      <c r="C1625" t="s">
        <v>2553</v>
      </c>
      <c r="D1625" t="s">
        <v>9</v>
      </c>
      <c r="E1625" t="s">
        <v>10</v>
      </c>
      <c r="F1625" t="s">
        <v>305</v>
      </c>
      <c r="G1625">
        <v>1099</v>
      </c>
      <c r="H1625" t="s">
        <v>8</v>
      </c>
      <c r="I1625" t="s">
        <v>8</v>
      </c>
      <c r="J1625" t="s">
        <v>8</v>
      </c>
      <c r="K1625" t="s">
        <v>12169</v>
      </c>
    </row>
    <row r="1626" spans="1:11" x14ac:dyDescent="0.25">
      <c r="A1626">
        <v>2115</v>
      </c>
      <c r="B1626" t="s">
        <v>2554</v>
      </c>
      <c r="C1626" t="s">
        <v>2555</v>
      </c>
      <c r="D1626" t="s">
        <v>9</v>
      </c>
      <c r="E1626" t="s">
        <v>10</v>
      </c>
      <c r="F1626" t="s">
        <v>305</v>
      </c>
      <c r="G1626">
        <v>1100</v>
      </c>
      <c r="H1626" t="s">
        <v>8</v>
      </c>
      <c r="I1626" t="s">
        <v>8</v>
      </c>
      <c r="J1626" t="s">
        <v>8</v>
      </c>
      <c r="K1626" t="s">
        <v>12169</v>
      </c>
    </row>
    <row r="1627" spans="1:11" x14ac:dyDescent="0.25">
      <c r="A1627">
        <v>2116</v>
      </c>
      <c r="B1627" t="s">
        <v>2556</v>
      </c>
      <c r="C1627" t="s">
        <v>2557</v>
      </c>
      <c r="D1627" t="s">
        <v>36</v>
      </c>
      <c r="E1627" t="s">
        <v>10</v>
      </c>
      <c r="F1627" t="s">
        <v>406</v>
      </c>
      <c r="G1627">
        <v>1101</v>
      </c>
      <c r="H1627" t="s">
        <v>8</v>
      </c>
      <c r="I1627" t="s">
        <v>8</v>
      </c>
      <c r="J1627" t="s">
        <v>8</v>
      </c>
      <c r="K1627" t="s">
        <v>12169</v>
      </c>
    </row>
    <row r="1628" spans="1:11" x14ac:dyDescent="0.25">
      <c r="A1628">
        <v>2117</v>
      </c>
      <c r="B1628" t="s">
        <v>2558</v>
      </c>
      <c r="C1628" t="s">
        <v>2559</v>
      </c>
      <c r="D1628" t="s">
        <v>2560</v>
      </c>
      <c r="E1628" t="s">
        <v>496</v>
      </c>
      <c r="F1628" t="s">
        <v>2561</v>
      </c>
      <c r="G1628">
        <v>1102</v>
      </c>
      <c r="H1628" t="s">
        <v>8</v>
      </c>
      <c r="I1628" t="s">
        <v>8</v>
      </c>
      <c r="J1628" t="s">
        <v>8</v>
      </c>
      <c r="K1628" t="s">
        <v>12169</v>
      </c>
    </row>
    <row r="1629" spans="1:11" x14ac:dyDescent="0.25">
      <c r="A1629">
        <v>2118</v>
      </c>
      <c r="B1629" t="s">
        <v>2562</v>
      </c>
      <c r="C1629" t="s">
        <v>9144</v>
      </c>
      <c r="D1629" t="s">
        <v>36</v>
      </c>
      <c r="E1629" t="s">
        <v>10</v>
      </c>
      <c r="F1629" t="s">
        <v>88</v>
      </c>
      <c r="G1629">
        <v>1103</v>
      </c>
      <c r="H1629" t="s">
        <v>8</v>
      </c>
      <c r="I1629" t="s">
        <v>8</v>
      </c>
      <c r="J1629" t="s">
        <v>8</v>
      </c>
      <c r="K1629" t="s">
        <v>12169</v>
      </c>
    </row>
    <row r="1630" spans="1:11" x14ac:dyDescent="0.25">
      <c r="A1630">
        <v>2119</v>
      </c>
      <c r="B1630" t="s">
        <v>2563</v>
      </c>
      <c r="C1630" t="s">
        <v>2564</v>
      </c>
      <c r="D1630" t="s">
        <v>2565</v>
      </c>
      <c r="E1630" t="s">
        <v>153</v>
      </c>
      <c r="F1630" t="s">
        <v>2566</v>
      </c>
      <c r="G1630">
        <v>1104</v>
      </c>
      <c r="H1630" t="s">
        <v>8</v>
      </c>
      <c r="I1630" t="s">
        <v>8</v>
      </c>
      <c r="J1630" t="s">
        <v>8</v>
      </c>
      <c r="K1630" t="s">
        <v>12169</v>
      </c>
    </row>
    <row r="1631" spans="1:11" x14ac:dyDescent="0.25">
      <c r="A1631">
        <v>2121</v>
      </c>
      <c r="B1631" t="s">
        <v>2567</v>
      </c>
      <c r="C1631" t="s">
        <v>2568</v>
      </c>
      <c r="D1631" t="s">
        <v>2569</v>
      </c>
      <c r="E1631" t="s">
        <v>10</v>
      </c>
      <c r="F1631" t="s">
        <v>471</v>
      </c>
      <c r="G1631">
        <v>1106</v>
      </c>
      <c r="H1631" t="s">
        <v>8</v>
      </c>
      <c r="I1631" t="s">
        <v>8</v>
      </c>
      <c r="J1631" t="s">
        <v>8</v>
      </c>
      <c r="K1631" t="s">
        <v>12169</v>
      </c>
    </row>
    <row r="1632" spans="1:11" x14ac:dyDescent="0.25">
      <c r="A1632">
        <v>2121</v>
      </c>
      <c r="B1632" t="s">
        <v>2567</v>
      </c>
      <c r="C1632" t="s">
        <v>2568</v>
      </c>
      <c r="D1632" t="s">
        <v>2569</v>
      </c>
      <c r="E1632" t="s">
        <v>10</v>
      </c>
      <c r="F1632" t="s">
        <v>471</v>
      </c>
      <c r="G1632">
        <v>1106</v>
      </c>
      <c r="H1632" t="s">
        <v>8</v>
      </c>
      <c r="I1632" t="s">
        <v>8</v>
      </c>
      <c r="J1632" t="s">
        <v>8</v>
      </c>
      <c r="K1632" t="s">
        <v>12169</v>
      </c>
    </row>
    <row r="1633" spans="1:11" x14ac:dyDescent="0.25">
      <c r="A1633">
        <v>2122</v>
      </c>
      <c r="B1633" t="s">
        <v>2570</v>
      </c>
      <c r="C1633" t="s">
        <v>7417</v>
      </c>
      <c r="D1633" t="s">
        <v>9</v>
      </c>
      <c r="E1633" t="s">
        <v>10</v>
      </c>
      <c r="F1633" t="s">
        <v>283</v>
      </c>
      <c r="G1633">
        <v>1107</v>
      </c>
      <c r="H1633" t="s">
        <v>8</v>
      </c>
      <c r="I1633" t="s">
        <v>8</v>
      </c>
      <c r="J1633" t="s">
        <v>8</v>
      </c>
      <c r="K1633" t="s">
        <v>12169</v>
      </c>
    </row>
    <row r="1634" spans="1:11" x14ac:dyDescent="0.25">
      <c r="A1634">
        <v>2122</v>
      </c>
      <c r="B1634" t="s">
        <v>2570</v>
      </c>
      <c r="C1634" t="s">
        <v>7417</v>
      </c>
      <c r="D1634" t="s">
        <v>9</v>
      </c>
      <c r="E1634" t="s">
        <v>10</v>
      </c>
      <c r="F1634" t="s">
        <v>283</v>
      </c>
      <c r="G1634">
        <v>1107</v>
      </c>
      <c r="H1634" t="s">
        <v>8</v>
      </c>
      <c r="I1634" t="s">
        <v>8</v>
      </c>
      <c r="J1634" t="s">
        <v>8</v>
      </c>
      <c r="K1634" t="s">
        <v>12169</v>
      </c>
    </row>
    <row r="1635" spans="1:11" x14ac:dyDescent="0.25">
      <c r="A1635">
        <v>2123</v>
      </c>
      <c r="B1635" t="s">
        <v>2571</v>
      </c>
      <c r="C1635" t="s">
        <v>7265</v>
      </c>
      <c r="D1635" t="s">
        <v>9</v>
      </c>
      <c r="E1635" t="s">
        <v>10</v>
      </c>
      <c r="F1635" t="s">
        <v>65</v>
      </c>
      <c r="G1635">
        <v>1108</v>
      </c>
      <c r="H1635" t="s">
        <v>8</v>
      </c>
      <c r="I1635" t="s">
        <v>8</v>
      </c>
      <c r="J1635" t="s">
        <v>8</v>
      </c>
      <c r="K1635" t="s">
        <v>12169</v>
      </c>
    </row>
    <row r="1636" spans="1:11" x14ac:dyDescent="0.25">
      <c r="A1636">
        <v>2123</v>
      </c>
      <c r="B1636" t="s">
        <v>2571</v>
      </c>
      <c r="C1636" t="s">
        <v>7265</v>
      </c>
      <c r="D1636" t="s">
        <v>9</v>
      </c>
      <c r="E1636" t="s">
        <v>10</v>
      </c>
      <c r="F1636" t="s">
        <v>65</v>
      </c>
      <c r="G1636">
        <v>1108</v>
      </c>
      <c r="H1636" t="s">
        <v>8</v>
      </c>
      <c r="I1636" t="s">
        <v>8</v>
      </c>
      <c r="J1636" t="s">
        <v>8</v>
      </c>
      <c r="K1636" t="s">
        <v>12169</v>
      </c>
    </row>
    <row r="1637" spans="1:11" x14ac:dyDescent="0.25">
      <c r="A1637">
        <v>2123</v>
      </c>
      <c r="B1637" t="s">
        <v>2571</v>
      </c>
      <c r="C1637" t="s">
        <v>7265</v>
      </c>
      <c r="D1637" t="s">
        <v>9</v>
      </c>
      <c r="E1637" t="s">
        <v>10</v>
      </c>
      <c r="F1637" t="s">
        <v>65</v>
      </c>
      <c r="G1637">
        <v>1108</v>
      </c>
      <c r="H1637" t="s">
        <v>8</v>
      </c>
      <c r="I1637" t="s">
        <v>8</v>
      </c>
      <c r="J1637" t="s">
        <v>8</v>
      </c>
      <c r="K1637" t="s">
        <v>12169</v>
      </c>
    </row>
    <row r="1638" spans="1:11" x14ac:dyDescent="0.25">
      <c r="A1638">
        <v>2123</v>
      </c>
      <c r="B1638" t="s">
        <v>2571</v>
      </c>
      <c r="C1638" t="s">
        <v>7265</v>
      </c>
      <c r="D1638" t="s">
        <v>9</v>
      </c>
      <c r="E1638" t="s">
        <v>10</v>
      </c>
      <c r="F1638" t="s">
        <v>65</v>
      </c>
      <c r="G1638">
        <v>1108</v>
      </c>
      <c r="H1638" t="s">
        <v>8</v>
      </c>
      <c r="I1638" t="s">
        <v>8</v>
      </c>
      <c r="J1638" t="s">
        <v>8</v>
      </c>
      <c r="K1638" t="s">
        <v>12169</v>
      </c>
    </row>
    <row r="1639" spans="1:11" x14ac:dyDescent="0.25">
      <c r="A1639">
        <v>2123</v>
      </c>
      <c r="B1639" t="s">
        <v>2571</v>
      </c>
      <c r="C1639" t="s">
        <v>7265</v>
      </c>
      <c r="D1639" t="s">
        <v>9</v>
      </c>
      <c r="E1639" t="s">
        <v>10</v>
      </c>
      <c r="F1639" t="s">
        <v>65</v>
      </c>
      <c r="G1639">
        <v>1108</v>
      </c>
      <c r="H1639" t="s">
        <v>8</v>
      </c>
      <c r="I1639" t="s">
        <v>8</v>
      </c>
      <c r="J1639" t="s">
        <v>8</v>
      </c>
      <c r="K1639" t="s">
        <v>12169</v>
      </c>
    </row>
    <row r="1640" spans="1:11" x14ac:dyDescent="0.25">
      <c r="A1640">
        <v>2123</v>
      </c>
      <c r="B1640" t="s">
        <v>2571</v>
      </c>
      <c r="C1640" t="s">
        <v>7265</v>
      </c>
      <c r="D1640" t="s">
        <v>9</v>
      </c>
      <c r="E1640" t="s">
        <v>10</v>
      </c>
      <c r="F1640" t="s">
        <v>65</v>
      </c>
      <c r="G1640">
        <v>1108</v>
      </c>
      <c r="H1640" t="s">
        <v>8</v>
      </c>
      <c r="I1640" t="s">
        <v>8</v>
      </c>
      <c r="J1640" t="s">
        <v>8</v>
      </c>
      <c r="K1640" t="s">
        <v>12169</v>
      </c>
    </row>
    <row r="1641" spans="1:11" x14ac:dyDescent="0.25">
      <c r="A1641">
        <v>2124</v>
      </c>
      <c r="B1641" t="s">
        <v>2572</v>
      </c>
      <c r="C1641" t="s">
        <v>2573</v>
      </c>
      <c r="D1641" t="s">
        <v>323</v>
      </c>
      <c r="E1641" t="s">
        <v>10</v>
      </c>
      <c r="F1641" t="s">
        <v>37</v>
      </c>
      <c r="G1641">
        <v>1109</v>
      </c>
      <c r="H1641" t="s">
        <v>8</v>
      </c>
      <c r="I1641" t="s">
        <v>8</v>
      </c>
      <c r="J1641" t="s">
        <v>8</v>
      </c>
      <c r="K1641" t="s">
        <v>12169</v>
      </c>
    </row>
    <row r="1642" spans="1:11" x14ac:dyDescent="0.25">
      <c r="A1642">
        <v>2125</v>
      </c>
      <c r="B1642" t="s">
        <v>2574</v>
      </c>
      <c r="C1642" t="s">
        <v>8654</v>
      </c>
      <c r="D1642" t="s">
        <v>2655</v>
      </c>
      <c r="E1642" t="s">
        <v>3372</v>
      </c>
      <c r="F1642" t="s">
        <v>8655</v>
      </c>
      <c r="G1642">
        <v>1110</v>
      </c>
      <c r="H1642" t="s">
        <v>8</v>
      </c>
      <c r="I1642" t="s">
        <v>8</v>
      </c>
      <c r="J1642" t="s">
        <v>8</v>
      </c>
      <c r="K1642" t="s">
        <v>12169</v>
      </c>
    </row>
    <row r="1643" spans="1:11" x14ac:dyDescent="0.25">
      <c r="A1643">
        <v>2125</v>
      </c>
      <c r="B1643" t="s">
        <v>2574</v>
      </c>
      <c r="C1643" t="s">
        <v>8654</v>
      </c>
      <c r="D1643" t="s">
        <v>2655</v>
      </c>
      <c r="E1643" t="s">
        <v>3372</v>
      </c>
      <c r="F1643" t="s">
        <v>8655</v>
      </c>
      <c r="G1643">
        <v>1110</v>
      </c>
      <c r="H1643" t="s">
        <v>8</v>
      </c>
      <c r="I1643" t="s">
        <v>8</v>
      </c>
      <c r="J1643" t="s">
        <v>8</v>
      </c>
      <c r="K1643" t="s">
        <v>12169</v>
      </c>
    </row>
    <row r="1644" spans="1:11" x14ac:dyDescent="0.25">
      <c r="A1644">
        <v>2125</v>
      </c>
      <c r="B1644" t="s">
        <v>2574</v>
      </c>
      <c r="C1644" t="s">
        <v>8654</v>
      </c>
      <c r="D1644" t="s">
        <v>2655</v>
      </c>
      <c r="E1644" t="s">
        <v>3372</v>
      </c>
      <c r="F1644" t="s">
        <v>8655</v>
      </c>
      <c r="G1644">
        <v>1110</v>
      </c>
      <c r="H1644" t="s">
        <v>8</v>
      </c>
      <c r="I1644" t="s">
        <v>8</v>
      </c>
      <c r="J1644" t="s">
        <v>8</v>
      </c>
      <c r="K1644" t="s">
        <v>12169</v>
      </c>
    </row>
    <row r="1645" spans="1:11" x14ac:dyDescent="0.25">
      <c r="A1645">
        <v>2125</v>
      </c>
      <c r="B1645" t="s">
        <v>2574</v>
      </c>
      <c r="C1645" t="s">
        <v>8654</v>
      </c>
      <c r="D1645" t="s">
        <v>2655</v>
      </c>
      <c r="E1645" t="s">
        <v>3372</v>
      </c>
      <c r="F1645" t="s">
        <v>8655</v>
      </c>
      <c r="G1645">
        <v>1110</v>
      </c>
      <c r="H1645" t="s">
        <v>8</v>
      </c>
      <c r="I1645" t="s">
        <v>8</v>
      </c>
      <c r="J1645" t="s">
        <v>8</v>
      </c>
      <c r="K1645" t="s">
        <v>12169</v>
      </c>
    </row>
    <row r="1646" spans="1:11" x14ac:dyDescent="0.25">
      <c r="A1646">
        <v>2125</v>
      </c>
      <c r="B1646" t="s">
        <v>2574</v>
      </c>
      <c r="C1646" t="s">
        <v>8654</v>
      </c>
      <c r="D1646" t="s">
        <v>2655</v>
      </c>
      <c r="E1646" t="s">
        <v>3372</v>
      </c>
      <c r="F1646" t="s">
        <v>8655</v>
      </c>
      <c r="G1646">
        <v>1110</v>
      </c>
      <c r="H1646" t="s">
        <v>8</v>
      </c>
      <c r="I1646" t="s">
        <v>8</v>
      </c>
      <c r="J1646" t="s">
        <v>8</v>
      </c>
      <c r="K1646" t="s">
        <v>12169</v>
      </c>
    </row>
    <row r="1647" spans="1:11" x14ac:dyDescent="0.25">
      <c r="A1647">
        <v>2125</v>
      </c>
      <c r="B1647" t="s">
        <v>2574</v>
      </c>
      <c r="C1647" t="s">
        <v>8654</v>
      </c>
      <c r="D1647" t="s">
        <v>2655</v>
      </c>
      <c r="E1647" t="s">
        <v>3372</v>
      </c>
      <c r="F1647" t="s">
        <v>8655</v>
      </c>
      <c r="G1647">
        <v>1110</v>
      </c>
      <c r="H1647" t="s">
        <v>8</v>
      </c>
      <c r="I1647" t="s">
        <v>8</v>
      </c>
      <c r="J1647" t="s">
        <v>8</v>
      </c>
      <c r="K1647" t="s">
        <v>12169</v>
      </c>
    </row>
    <row r="1648" spans="1:11" x14ac:dyDescent="0.25">
      <c r="A1648">
        <v>2125</v>
      </c>
      <c r="B1648" t="s">
        <v>2574</v>
      </c>
      <c r="C1648" t="s">
        <v>8654</v>
      </c>
      <c r="D1648" t="s">
        <v>2655</v>
      </c>
      <c r="E1648" t="s">
        <v>3372</v>
      </c>
      <c r="F1648" t="s">
        <v>8655</v>
      </c>
      <c r="G1648">
        <v>1110</v>
      </c>
      <c r="H1648" t="s">
        <v>8</v>
      </c>
      <c r="I1648" t="s">
        <v>8</v>
      </c>
      <c r="J1648" t="s">
        <v>8</v>
      </c>
      <c r="K1648" t="s">
        <v>12169</v>
      </c>
    </row>
    <row r="1649" spans="1:11" x14ac:dyDescent="0.25">
      <c r="A1649">
        <v>2125</v>
      </c>
      <c r="B1649" t="s">
        <v>2574</v>
      </c>
      <c r="C1649" t="s">
        <v>8654</v>
      </c>
      <c r="D1649" t="s">
        <v>2655</v>
      </c>
      <c r="E1649" t="s">
        <v>3372</v>
      </c>
      <c r="F1649" t="s">
        <v>8655</v>
      </c>
      <c r="G1649">
        <v>1110</v>
      </c>
      <c r="H1649" t="s">
        <v>8</v>
      </c>
      <c r="I1649" t="s">
        <v>8</v>
      </c>
      <c r="J1649" t="s">
        <v>8</v>
      </c>
      <c r="K1649" t="s">
        <v>12169</v>
      </c>
    </row>
    <row r="1650" spans="1:11" x14ac:dyDescent="0.25">
      <c r="A1650">
        <v>2126</v>
      </c>
      <c r="B1650" t="s">
        <v>2575</v>
      </c>
      <c r="C1650" t="s">
        <v>2576</v>
      </c>
      <c r="D1650" t="s">
        <v>1013</v>
      </c>
      <c r="E1650" t="s">
        <v>10</v>
      </c>
      <c r="F1650" t="s">
        <v>65</v>
      </c>
      <c r="G1650">
        <v>1111</v>
      </c>
      <c r="H1650" t="s">
        <v>8</v>
      </c>
      <c r="I1650" t="s">
        <v>8</v>
      </c>
      <c r="J1650" t="s">
        <v>8</v>
      </c>
      <c r="K1650" t="s">
        <v>12169</v>
      </c>
    </row>
    <row r="1651" spans="1:11" x14ac:dyDescent="0.25">
      <c r="A1651">
        <v>2126</v>
      </c>
      <c r="B1651" t="s">
        <v>2575</v>
      </c>
      <c r="C1651" t="s">
        <v>2576</v>
      </c>
      <c r="D1651" t="s">
        <v>1013</v>
      </c>
      <c r="E1651" t="s">
        <v>10</v>
      </c>
      <c r="F1651" t="s">
        <v>65</v>
      </c>
      <c r="G1651">
        <v>1111</v>
      </c>
      <c r="H1651" t="s">
        <v>8</v>
      </c>
      <c r="I1651" t="s">
        <v>8</v>
      </c>
      <c r="J1651" t="s">
        <v>8</v>
      </c>
      <c r="K1651" t="s">
        <v>12169</v>
      </c>
    </row>
    <row r="1652" spans="1:11" x14ac:dyDescent="0.25">
      <c r="A1652">
        <v>2126</v>
      </c>
      <c r="B1652" t="s">
        <v>2575</v>
      </c>
      <c r="C1652" t="s">
        <v>2576</v>
      </c>
      <c r="D1652" t="s">
        <v>1013</v>
      </c>
      <c r="E1652" t="s">
        <v>10</v>
      </c>
      <c r="F1652" t="s">
        <v>65</v>
      </c>
      <c r="G1652">
        <v>1111</v>
      </c>
      <c r="H1652" t="s">
        <v>8</v>
      </c>
      <c r="I1652" t="s">
        <v>8</v>
      </c>
      <c r="J1652" t="s">
        <v>8</v>
      </c>
      <c r="K1652" t="s">
        <v>12169</v>
      </c>
    </row>
    <row r="1653" spans="1:11" x14ac:dyDescent="0.25">
      <c r="A1653">
        <v>2126</v>
      </c>
      <c r="B1653" t="s">
        <v>2575</v>
      </c>
      <c r="C1653" t="s">
        <v>2576</v>
      </c>
      <c r="D1653" t="s">
        <v>1013</v>
      </c>
      <c r="E1653" t="s">
        <v>10</v>
      </c>
      <c r="F1653" t="s">
        <v>65</v>
      </c>
      <c r="G1653">
        <v>1111</v>
      </c>
      <c r="H1653" t="s">
        <v>8</v>
      </c>
      <c r="I1653" t="s">
        <v>8</v>
      </c>
      <c r="J1653" t="s">
        <v>8</v>
      </c>
      <c r="K1653" t="s">
        <v>12169</v>
      </c>
    </row>
    <row r="1654" spans="1:11" x14ac:dyDescent="0.25">
      <c r="A1654">
        <v>2127</v>
      </c>
      <c r="B1654" t="s">
        <v>2577</v>
      </c>
      <c r="C1654" t="s">
        <v>2578</v>
      </c>
      <c r="D1654" t="s">
        <v>430</v>
      </c>
      <c r="E1654" t="s">
        <v>10</v>
      </c>
      <c r="F1654" t="s">
        <v>431</v>
      </c>
      <c r="G1654">
        <v>1112</v>
      </c>
      <c r="H1654" t="s">
        <v>8</v>
      </c>
      <c r="I1654" t="s">
        <v>8</v>
      </c>
      <c r="J1654" t="s">
        <v>8</v>
      </c>
      <c r="K1654" t="s">
        <v>12169</v>
      </c>
    </row>
    <row r="1655" spans="1:11" x14ac:dyDescent="0.25">
      <c r="A1655">
        <v>2128</v>
      </c>
      <c r="B1655" t="s">
        <v>2579</v>
      </c>
      <c r="C1655" t="s">
        <v>2580</v>
      </c>
      <c r="D1655" t="s">
        <v>2581</v>
      </c>
      <c r="E1655" t="s">
        <v>153</v>
      </c>
      <c r="F1655" t="s">
        <v>2582</v>
      </c>
      <c r="G1655">
        <v>1113</v>
      </c>
      <c r="H1655" t="s">
        <v>8</v>
      </c>
      <c r="I1655" t="s">
        <v>8</v>
      </c>
      <c r="J1655" t="s">
        <v>8</v>
      </c>
      <c r="K1655" t="s">
        <v>12169</v>
      </c>
    </row>
    <row r="1656" spans="1:11" x14ac:dyDescent="0.25">
      <c r="A1656">
        <v>2128</v>
      </c>
      <c r="B1656" t="s">
        <v>2579</v>
      </c>
      <c r="C1656" t="s">
        <v>2580</v>
      </c>
      <c r="D1656" t="s">
        <v>2581</v>
      </c>
      <c r="E1656" t="s">
        <v>153</v>
      </c>
      <c r="F1656" t="s">
        <v>2582</v>
      </c>
      <c r="G1656">
        <v>1113</v>
      </c>
      <c r="H1656" t="s">
        <v>8</v>
      </c>
      <c r="I1656" t="s">
        <v>8</v>
      </c>
      <c r="J1656" t="s">
        <v>8</v>
      </c>
      <c r="K1656" t="s">
        <v>12169</v>
      </c>
    </row>
    <row r="1657" spans="1:11" x14ac:dyDescent="0.25">
      <c r="A1657">
        <v>2128</v>
      </c>
      <c r="B1657" t="s">
        <v>2579</v>
      </c>
      <c r="C1657" t="s">
        <v>2580</v>
      </c>
      <c r="D1657" t="s">
        <v>2581</v>
      </c>
      <c r="E1657" t="s">
        <v>153</v>
      </c>
      <c r="F1657" t="s">
        <v>2582</v>
      </c>
      <c r="G1657">
        <v>1113</v>
      </c>
      <c r="H1657" t="s">
        <v>8</v>
      </c>
      <c r="I1657" t="s">
        <v>8</v>
      </c>
      <c r="J1657" t="s">
        <v>8</v>
      </c>
      <c r="K1657" t="s">
        <v>12169</v>
      </c>
    </row>
    <row r="1658" spans="1:11" x14ac:dyDescent="0.25">
      <c r="A1658">
        <v>2128</v>
      </c>
      <c r="B1658" t="s">
        <v>2579</v>
      </c>
      <c r="C1658" t="s">
        <v>2580</v>
      </c>
      <c r="D1658" t="s">
        <v>2581</v>
      </c>
      <c r="E1658" t="s">
        <v>153</v>
      </c>
      <c r="F1658" t="s">
        <v>2582</v>
      </c>
      <c r="G1658">
        <v>1113</v>
      </c>
      <c r="H1658" t="s">
        <v>8</v>
      </c>
      <c r="I1658" t="s">
        <v>8</v>
      </c>
      <c r="J1658" t="s">
        <v>8</v>
      </c>
      <c r="K1658" t="s">
        <v>12169</v>
      </c>
    </row>
    <row r="1659" spans="1:11" x14ac:dyDescent="0.25">
      <c r="A1659">
        <v>2128</v>
      </c>
      <c r="B1659" t="s">
        <v>2579</v>
      </c>
      <c r="C1659" t="s">
        <v>2580</v>
      </c>
      <c r="D1659" t="s">
        <v>2581</v>
      </c>
      <c r="E1659" t="s">
        <v>153</v>
      </c>
      <c r="F1659" t="s">
        <v>2582</v>
      </c>
      <c r="G1659">
        <v>1113</v>
      </c>
      <c r="H1659" t="s">
        <v>8</v>
      </c>
      <c r="I1659" t="s">
        <v>8</v>
      </c>
      <c r="J1659" t="s">
        <v>8</v>
      </c>
      <c r="K1659" t="s">
        <v>12169</v>
      </c>
    </row>
    <row r="1660" spans="1:11" x14ac:dyDescent="0.25">
      <c r="A1660">
        <v>2129</v>
      </c>
      <c r="B1660" t="s">
        <v>2583</v>
      </c>
      <c r="C1660" t="s">
        <v>2584</v>
      </c>
      <c r="D1660" t="s">
        <v>336</v>
      </c>
      <c r="E1660" t="s">
        <v>10</v>
      </c>
      <c r="F1660" t="s">
        <v>337</v>
      </c>
      <c r="G1660">
        <v>1114</v>
      </c>
      <c r="H1660" t="s">
        <v>8</v>
      </c>
      <c r="I1660" t="s">
        <v>8</v>
      </c>
      <c r="J1660" t="s">
        <v>8</v>
      </c>
      <c r="K1660" t="s">
        <v>12169</v>
      </c>
    </row>
    <row r="1661" spans="1:11" x14ac:dyDescent="0.25">
      <c r="A1661">
        <v>2129</v>
      </c>
      <c r="B1661" t="s">
        <v>2583</v>
      </c>
      <c r="C1661" t="s">
        <v>2584</v>
      </c>
      <c r="D1661" t="s">
        <v>336</v>
      </c>
      <c r="E1661" t="s">
        <v>10</v>
      </c>
      <c r="F1661" t="s">
        <v>337</v>
      </c>
      <c r="G1661">
        <v>1114</v>
      </c>
      <c r="H1661" t="s">
        <v>8</v>
      </c>
      <c r="I1661" t="s">
        <v>8</v>
      </c>
      <c r="J1661" t="s">
        <v>8</v>
      </c>
      <c r="K1661" t="s">
        <v>12169</v>
      </c>
    </row>
    <row r="1662" spans="1:11" x14ac:dyDescent="0.25">
      <c r="A1662">
        <v>2129</v>
      </c>
      <c r="B1662" t="s">
        <v>2583</v>
      </c>
      <c r="C1662" t="s">
        <v>2584</v>
      </c>
      <c r="D1662" t="s">
        <v>336</v>
      </c>
      <c r="E1662" t="s">
        <v>10</v>
      </c>
      <c r="F1662" t="s">
        <v>337</v>
      </c>
      <c r="G1662">
        <v>1114</v>
      </c>
      <c r="H1662" t="s">
        <v>8</v>
      </c>
      <c r="I1662" t="s">
        <v>8</v>
      </c>
      <c r="J1662" t="s">
        <v>8</v>
      </c>
      <c r="K1662" t="s">
        <v>12169</v>
      </c>
    </row>
    <row r="1663" spans="1:11" x14ac:dyDescent="0.25">
      <c r="A1663">
        <v>2129</v>
      </c>
      <c r="B1663" t="s">
        <v>2583</v>
      </c>
      <c r="C1663" t="s">
        <v>2584</v>
      </c>
      <c r="D1663" t="s">
        <v>336</v>
      </c>
      <c r="E1663" t="s">
        <v>10</v>
      </c>
      <c r="F1663" t="s">
        <v>337</v>
      </c>
      <c r="G1663">
        <v>1114</v>
      </c>
      <c r="H1663" t="s">
        <v>8</v>
      </c>
      <c r="I1663" t="s">
        <v>8</v>
      </c>
      <c r="J1663" t="s">
        <v>8</v>
      </c>
      <c r="K1663" t="s">
        <v>12169</v>
      </c>
    </row>
    <row r="1664" spans="1:11" x14ac:dyDescent="0.25">
      <c r="A1664">
        <v>2130</v>
      </c>
      <c r="B1664" t="s">
        <v>2585</v>
      </c>
      <c r="C1664" t="s">
        <v>2586</v>
      </c>
      <c r="D1664" t="s">
        <v>323</v>
      </c>
      <c r="E1664" t="s">
        <v>10</v>
      </c>
      <c r="F1664" t="s">
        <v>37</v>
      </c>
      <c r="G1664">
        <v>1115</v>
      </c>
      <c r="H1664" t="s">
        <v>8</v>
      </c>
      <c r="I1664" t="s">
        <v>8</v>
      </c>
      <c r="J1664" t="s">
        <v>8</v>
      </c>
      <c r="K1664" t="s">
        <v>12169</v>
      </c>
    </row>
    <row r="1665" spans="1:11" x14ac:dyDescent="0.25">
      <c r="A1665">
        <v>2131</v>
      </c>
      <c r="B1665" t="s">
        <v>2587</v>
      </c>
      <c r="C1665" t="s">
        <v>2588</v>
      </c>
      <c r="D1665" t="s">
        <v>714</v>
      </c>
      <c r="E1665" t="s">
        <v>10</v>
      </c>
      <c r="F1665" t="s">
        <v>1821</v>
      </c>
      <c r="G1665">
        <v>1116</v>
      </c>
      <c r="H1665" t="s">
        <v>8</v>
      </c>
      <c r="I1665" t="s">
        <v>8</v>
      </c>
      <c r="J1665" t="s">
        <v>8</v>
      </c>
      <c r="K1665" t="s">
        <v>12169</v>
      </c>
    </row>
    <row r="1666" spans="1:11" x14ac:dyDescent="0.25">
      <c r="A1666">
        <v>2132</v>
      </c>
      <c r="B1666" t="s">
        <v>2589</v>
      </c>
      <c r="C1666" t="s">
        <v>2590</v>
      </c>
      <c r="D1666" t="s">
        <v>2591</v>
      </c>
      <c r="E1666" t="s">
        <v>411</v>
      </c>
      <c r="F1666" t="s">
        <v>2592</v>
      </c>
      <c r="G1666">
        <v>1117</v>
      </c>
      <c r="H1666" t="s">
        <v>8</v>
      </c>
      <c r="I1666" t="s">
        <v>8</v>
      </c>
      <c r="J1666" t="s">
        <v>8</v>
      </c>
      <c r="K1666" t="s">
        <v>12169</v>
      </c>
    </row>
    <row r="1667" spans="1:11" x14ac:dyDescent="0.25">
      <c r="A1667">
        <v>2133</v>
      </c>
      <c r="B1667" t="s">
        <v>2593</v>
      </c>
      <c r="C1667" t="s">
        <v>2594</v>
      </c>
      <c r="D1667" t="s">
        <v>1942</v>
      </c>
      <c r="E1667" t="s">
        <v>10</v>
      </c>
      <c r="F1667" t="s">
        <v>1943</v>
      </c>
      <c r="G1667">
        <v>1118</v>
      </c>
      <c r="H1667" t="s">
        <v>8</v>
      </c>
      <c r="I1667" t="s">
        <v>8</v>
      </c>
      <c r="J1667" t="s">
        <v>8</v>
      </c>
      <c r="K1667" t="s">
        <v>12169</v>
      </c>
    </row>
    <row r="1668" spans="1:11" x14ac:dyDescent="0.25">
      <c r="A1668">
        <v>2133</v>
      </c>
      <c r="B1668" t="s">
        <v>2593</v>
      </c>
      <c r="C1668" t="s">
        <v>2594</v>
      </c>
      <c r="D1668" t="s">
        <v>1942</v>
      </c>
      <c r="E1668" t="s">
        <v>10</v>
      </c>
      <c r="F1668" t="s">
        <v>1943</v>
      </c>
      <c r="G1668">
        <v>1118</v>
      </c>
      <c r="H1668" t="s">
        <v>8</v>
      </c>
      <c r="I1668" t="s">
        <v>8</v>
      </c>
      <c r="J1668" t="s">
        <v>8</v>
      </c>
      <c r="K1668" t="s">
        <v>12169</v>
      </c>
    </row>
    <row r="1669" spans="1:11" x14ac:dyDescent="0.25">
      <c r="A1669">
        <v>2133</v>
      </c>
      <c r="B1669" t="s">
        <v>2593</v>
      </c>
      <c r="C1669" t="s">
        <v>2594</v>
      </c>
      <c r="D1669" t="s">
        <v>1942</v>
      </c>
      <c r="E1669" t="s">
        <v>10</v>
      </c>
      <c r="F1669" t="s">
        <v>1943</v>
      </c>
      <c r="G1669">
        <v>1118</v>
      </c>
      <c r="H1669" t="s">
        <v>8</v>
      </c>
      <c r="I1669" t="s">
        <v>8</v>
      </c>
      <c r="J1669" t="s">
        <v>8</v>
      </c>
      <c r="K1669" t="s">
        <v>12169</v>
      </c>
    </row>
    <row r="1670" spans="1:11" x14ac:dyDescent="0.25">
      <c r="A1670">
        <v>2134</v>
      </c>
      <c r="B1670" t="s">
        <v>2595</v>
      </c>
      <c r="C1670" t="s">
        <v>2596</v>
      </c>
      <c r="D1670" t="s">
        <v>2597</v>
      </c>
      <c r="E1670" t="s">
        <v>148</v>
      </c>
      <c r="F1670" t="s">
        <v>2598</v>
      </c>
      <c r="G1670">
        <v>1119</v>
      </c>
      <c r="H1670" t="s">
        <v>8</v>
      </c>
      <c r="I1670" t="s">
        <v>8</v>
      </c>
      <c r="J1670" t="s">
        <v>8</v>
      </c>
      <c r="K1670" t="s">
        <v>12169</v>
      </c>
    </row>
    <row r="1671" spans="1:11" x14ac:dyDescent="0.25">
      <c r="A1671">
        <v>2135</v>
      </c>
      <c r="B1671" t="s">
        <v>2599</v>
      </c>
      <c r="C1671" t="s">
        <v>2600</v>
      </c>
      <c r="D1671" t="s">
        <v>2601</v>
      </c>
      <c r="E1671" t="s">
        <v>241</v>
      </c>
      <c r="F1671" t="s">
        <v>2602</v>
      </c>
      <c r="G1671">
        <v>1120</v>
      </c>
      <c r="H1671" t="s">
        <v>8</v>
      </c>
      <c r="I1671" t="s">
        <v>8</v>
      </c>
      <c r="J1671" t="s">
        <v>8</v>
      </c>
      <c r="K1671" t="s">
        <v>12169</v>
      </c>
    </row>
    <row r="1672" spans="1:11" x14ac:dyDescent="0.25">
      <c r="A1672">
        <v>2136</v>
      </c>
      <c r="B1672" t="s">
        <v>2603</v>
      </c>
      <c r="C1672" t="s">
        <v>2604</v>
      </c>
      <c r="D1672" t="s">
        <v>91</v>
      </c>
      <c r="E1672" t="s">
        <v>69</v>
      </c>
      <c r="F1672" t="s">
        <v>2605</v>
      </c>
      <c r="G1672">
        <v>1121</v>
      </c>
      <c r="H1672" t="s">
        <v>8</v>
      </c>
      <c r="I1672" t="s">
        <v>8</v>
      </c>
      <c r="J1672" t="s">
        <v>8</v>
      </c>
      <c r="K1672" t="s">
        <v>12169</v>
      </c>
    </row>
    <row r="1673" spans="1:11" x14ac:dyDescent="0.25">
      <c r="A1673">
        <v>2137</v>
      </c>
      <c r="B1673" t="s">
        <v>2606</v>
      </c>
      <c r="C1673" t="s">
        <v>918</v>
      </c>
      <c r="D1673" t="s">
        <v>919</v>
      </c>
      <c r="E1673" t="s">
        <v>496</v>
      </c>
      <c r="F1673" t="s">
        <v>920</v>
      </c>
      <c r="G1673">
        <v>1122</v>
      </c>
      <c r="H1673" t="s">
        <v>8</v>
      </c>
      <c r="I1673" t="s">
        <v>8</v>
      </c>
      <c r="J1673" t="s">
        <v>8</v>
      </c>
      <c r="K1673" t="s">
        <v>12169</v>
      </c>
    </row>
    <row r="1674" spans="1:11" x14ac:dyDescent="0.25">
      <c r="A1674">
        <v>2138</v>
      </c>
      <c r="B1674" t="s">
        <v>2607</v>
      </c>
      <c r="C1674" t="s">
        <v>2608</v>
      </c>
      <c r="D1674" t="s">
        <v>375</v>
      </c>
      <c r="E1674" t="s">
        <v>10</v>
      </c>
      <c r="F1674" t="s">
        <v>471</v>
      </c>
      <c r="G1674">
        <v>1123</v>
      </c>
      <c r="H1674" t="s">
        <v>8</v>
      </c>
      <c r="I1674" t="s">
        <v>8</v>
      </c>
      <c r="J1674" t="s">
        <v>8</v>
      </c>
      <c r="K1674" t="s">
        <v>12169</v>
      </c>
    </row>
    <row r="1675" spans="1:11" x14ac:dyDescent="0.25">
      <c r="A1675">
        <v>2139</v>
      </c>
      <c r="B1675" t="s">
        <v>2609</v>
      </c>
      <c r="C1675" t="s">
        <v>2610</v>
      </c>
      <c r="D1675" t="s">
        <v>28</v>
      </c>
      <c r="E1675" t="s">
        <v>10</v>
      </c>
      <c r="F1675" t="s">
        <v>62</v>
      </c>
      <c r="G1675">
        <v>1124</v>
      </c>
      <c r="H1675" t="s">
        <v>8</v>
      </c>
      <c r="I1675" t="s">
        <v>8</v>
      </c>
      <c r="J1675" t="s">
        <v>8</v>
      </c>
      <c r="K1675" t="s">
        <v>12169</v>
      </c>
    </row>
    <row r="1676" spans="1:11" x14ac:dyDescent="0.25">
      <c r="A1676">
        <v>2139</v>
      </c>
      <c r="B1676" t="s">
        <v>2609</v>
      </c>
      <c r="C1676" t="s">
        <v>2610</v>
      </c>
      <c r="D1676" t="s">
        <v>28</v>
      </c>
      <c r="E1676" t="s">
        <v>10</v>
      </c>
      <c r="F1676" t="s">
        <v>62</v>
      </c>
      <c r="G1676">
        <v>1124</v>
      </c>
      <c r="H1676" t="s">
        <v>8</v>
      </c>
      <c r="I1676" t="s">
        <v>8</v>
      </c>
      <c r="J1676" t="s">
        <v>8</v>
      </c>
      <c r="K1676" t="s">
        <v>12169</v>
      </c>
    </row>
    <row r="1677" spans="1:11" x14ac:dyDescent="0.25">
      <c r="A1677">
        <v>2139</v>
      </c>
      <c r="B1677" t="s">
        <v>2609</v>
      </c>
      <c r="C1677" t="s">
        <v>2610</v>
      </c>
      <c r="D1677" t="s">
        <v>28</v>
      </c>
      <c r="E1677" t="s">
        <v>10</v>
      </c>
      <c r="F1677" t="s">
        <v>62</v>
      </c>
      <c r="G1677">
        <v>1124</v>
      </c>
      <c r="H1677" t="s">
        <v>8</v>
      </c>
      <c r="I1677" t="s">
        <v>8</v>
      </c>
      <c r="J1677" t="s">
        <v>8</v>
      </c>
      <c r="K1677" t="s">
        <v>12169</v>
      </c>
    </row>
    <row r="1678" spans="1:11" x14ac:dyDescent="0.25">
      <c r="A1678">
        <v>2139</v>
      </c>
      <c r="B1678" t="s">
        <v>2609</v>
      </c>
      <c r="C1678" t="s">
        <v>2610</v>
      </c>
      <c r="D1678" t="s">
        <v>28</v>
      </c>
      <c r="E1678" t="s">
        <v>10</v>
      </c>
      <c r="F1678" t="s">
        <v>62</v>
      </c>
      <c r="G1678">
        <v>1124</v>
      </c>
      <c r="H1678" t="s">
        <v>8</v>
      </c>
      <c r="I1678" t="s">
        <v>8</v>
      </c>
      <c r="J1678" t="s">
        <v>8</v>
      </c>
      <c r="K1678" t="s">
        <v>12169</v>
      </c>
    </row>
    <row r="1679" spans="1:11" x14ac:dyDescent="0.25">
      <c r="A1679">
        <v>2140</v>
      </c>
      <c r="B1679" t="s">
        <v>2611</v>
      </c>
      <c r="C1679" t="s">
        <v>2612</v>
      </c>
      <c r="D1679" t="s">
        <v>1233</v>
      </c>
      <c r="E1679" t="s">
        <v>10</v>
      </c>
      <c r="F1679" t="s">
        <v>1234</v>
      </c>
      <c r="G1679">
        <v>1125</v>
      </c>
      <c r="H1679" t="s">
        <v>8</v>
      </c>
      <c r="I1679" t="s">
        <v>8</v>
      </c>
      <c r="J1679" t="s">
        <v>8</v>
      </c>
      <c r="K1679" t="s">
        <v>12169</v>
      </c>
    </row>
    <row r="1680" spans="1:11" x14ac:dyDescent="0.25">
      <c r="A1680">
        <v>2141</v>
      </c>
      <c r="B1680" t="s">
        <v>2613</v>
      </c>
      <c r="C1680" t="s">
        <v>2614</v>
      </c>
      <c r="D1680" t="s">
        <v>100</v>
      </c>
      <c r="E1680" t="s">
        <v>10</v>
      </c>
      <c r="F1680" t="s">
        <v>101</v>
      </c>
      <c r="G1680">
        <v>1126</v>
      </c>
      <c r="H1680" t="s">
        <v>8</v>
      </c>
      <c r="I1680" t="s">
        <v>8</v>
      </c>
      <c r="J1680" t="s">
        <v>8</v>
      </c>
      <c r="K1680" t="s">
        <v>12169</v>
      </c>
    </row>
    <row r="1681" spans="1:11" x14ac:dyDescent="0.25">
      <c r="A1681">
        <v>2142</v>
      </c>
      <c r="B1681" t="s">
        <v>2615</v>
      </c>
      <c r="C1681" t="s">
        <v>2616</v>
      </c>
      <c r="D1681" t="s">
        <v>100</v>
      </c>
      <c r="E1681" t="s">
        <v>10</v>
      </c>
      <c r="F1681" t="s">
        <v>101</v>
      </c>
      <c r="G1681">
        <v>1127</v>
      </c>
      <c r="H1681" t="s">
        <v>8</v>
      </c>
      <c r="I1681" t="s">
        <v>8</v>
      </c>
      <c r="J1681" t="s">
        <v>8</v>
      </c>
      <c r="K1681" t="s">
        <v>12169</v>
      </c>
    </row>
    <row r="1682" spans="1:11" x14ac:dyDescent="0.25">
      <c r="A1682">
        <v>2142</v>
      </c>
      <c r="B1682" t="s">
        <v>2615</v>
      </c>
      <c r="C1682" t="s">
        <v>2616</v>
      </c>
      <c r="D1682" t="s">
        <v>100</v>
      </c>
      <c r="E1682" t="s">
        <v>10</v>
      </c>
      <c r="F1682" t="s">
        <v>101</v>
      </c>
      <c r="G1682">
        <v>1127</v>
      </c>
      <c r="H1682" t="s">
        <v>8</v>
      </c>
      <c r="I1682" t="s">
        <v>8</v>
      </c>
      <c r="J1682" t="s">
        <v>8</v>
      </c>
      <c r="K1682" t="s">
        <v>12169</v>
      </c>
    </row>
    <row r="1683" spans="1:11" x14ac:dyDescent="0.25">
      <c r="A1683">
        <v>2142</v>
      </c>
      <c r="B1683" t="s">
        <v>2615</v>
      </c>
      <c r="C1683" t="s">
        <v>2616</v>
      </c>
      <c r="D1683" t="s">
        <v>100</v>
      </c>
      <c r="E1683" t="s">
        <v>10</v>
      </c>
      <c r="F1683" t="s">
        <v>101</v>
      </c>
      <c r="G1683">
        <v>1127</v>
      </c>
      <c r="H1683" t="s">
        <v>8</v>
      </c>
      <c r="I1683" t="s">
        <v>8</v>
      </c>
      <c r="J1683" t="s">
        <v>8</v>
      </c>
      <c r="K1683" t="s">
        <v>12169</v>
      </c>
    </row>
    <row r="1684" spans="1:11" x14ac:dyDescent="0.25">
      <c r="A1684">
        <v>2142</v>
      </c>
      <c r="B1684" t="s">
        <v>2615</v>
      </c>
      <c r="C1684" t="s">
        <v>2616</v>
      </c>
      <c r="D1684" t="s">
        <v>100</v>
      </c>
      <c r="E1684" t="s">
        <v>10</v>
      </c>
      <c r="F1684" t="s">
        <v>101</v>
      </c>
      <c r="G1684">
        <v>1127</v>
      </c>
      <c r="H1684" t="s">
        <v>8</v>
      </c>
      <c r="I1684" t="s">
        <v>8</v>
      </c>
      <c r="J1684" t="s">
        <v>8</v>
      </c>
      <c r="K1684" t="s">
        <v>12169</v>
      </c>
    </row>
    <row r="1685" spans="1:11" x14ac:dyDescent="0.25">
      <c r="A1685">
        <v>2142</v>
      </c>
      <c r="B1685" t="s">
        <v>2615</v>
      </c>
      <c r="C1685" t="s">
        <v>2616</v>
      </c>
      <c r="D1685" t="s">
        <v>100</v>
      </c>
      <c r="E1685" t="s">
        <v>10</v>
      </c>
      <c r="F1685" t="s">
        <v>101</v>
      </c>
      <c r="G1685">
        <v>1127</v>
      </c>
      <c r="H1685" t="s">
        <v>8</v>
      </c>
      <c r="I1685" t="s">
        <v>8</v>
      </c>
      <c r="J1685" t="s">
        <v>8</v>
      </c>
      <c r="K1685" t="s">
        <v>12169</v>
      </c>
    </row>
    <row r="1686" spans="1:11" x14ac:dyDescent="0.25">
      <c r="A1686">
        <v>2143</v>
      </c>
      <c r="B1686" t="s">
        <v>2617</v>
      </c>
      <c r="C1686" t="s">
        <v>2618</v>
      </c>
      <c r="D1686" t="s">
        <v>36</v>
      </c>
      <c r="E1686" t="s">
        <v>10</v>
      </c>
      <c r="F1686" t="s">
        <v>88</v>
      </c>
      <c r="G1686">
        <v>1128</v>
      </c>
      <c r="H1686" t="s">
        <v>8</v>
      </c>
      <c r="I1686" t="s">
        <v>8</v>
      </c>
      <c r="J1686" t="s">
        <v>8</v>
      </c>
      <c r="K1686" t="s">
        <v>12169</v>
      </c>
    </row>
    <row r="1687" spans="1:11" x14ac:dyDescent="0.25">
      <c r="A1687">
        <v>2143</v>
      </c>
      <c r="B1687" t="s">
        <v>2617</v>
      </c>
      <c r="C1687" t="s">
        <v>2618</v>
      </c>
      <c r="D1687" t="s">
        <v>36</v>
      </c>
      <c r="E1687" t="s">
        <v>10</v>
      </c>
      <c r="F1687" t="s">
        <v>88</v>
      </c>
      <c r="G1687">
        <v>1128</v>
      </c>
      <c r="H1687" t="s">
        <v>8</v>
      </c>
      <c r="I1687" t="s">
        <v>8</v>
      </c>
      <c r="J1687" t="s">
        <v>8</v>
      </c>
      <c r="K1687" t="s">
        <v>12169</v>
      </c>
    </row>
    <row r="1688" spans="1:11" x14ac:dyDescent="0.25">
      <c r="A1688">
        <v>2143</v>
      </c>
      <c r="B1688" t="s">
        <v>2617</v>
      </c>
      <c r="C1688" t="s">
        <v>2618</v>
      </c>
      <c r="D1688" t="s">
        <v>36</v>
      </c>
      <c r="E1688" t="s">
        <v>10</v>
      </c>
      <c r="F1688" t="s">
        <v>88</v>
      </c>
      <c r="G1688">
        <v>1128</v>
      </c>
      <c r="H1688" t="s">
        <v>8</v>
      </c>
      <c r="I1688" t="s">
        <v>8</v>
      </c>
      <c r="J1688" t="s">
        <v>8</v>
      </c>
      <c r="K1688" t="s">
        <v>12169</v>
      </c>
    </row>
    <row r="1689" spans="1:11" x14ac:dyDescent="0.25">
      <c r="A1689">
        <v>2144</v>
      </c>
      <c r="B1689" t="s">
        <v>2619</v>
      </c>
      <c r="C1689" t="s">
        <v>2620</v>
      </c>
      <c r="D1689" t="s">
        <v>9</v>
      </c>
      <c r="E1689" t="s">
        <v>10</v>
      </c>
      <c r="F1689" t="s">
        <v>283</v>
      </c>
      <c r="G1689">
        <v>1129</v>
      </c>
      <c r="H1689" t="s">
        <v>8</v>
      </c>
      <c r="I1689" t="s">
        <v>8</v>
      </c>
      <c r="J1689" t="s">
        <v>8</v>
      </c>
      <c r="K1689" t="s">
        <v>12169</v>
      </c>
    </row>
    <row r="1690" spans="1:11" x14ac:dyDescent="0.25">
      <c r="A1690">
        <v>2145</v>
      </c>
      <c r="B1690" t="s">
        <v>2621</v>
      </c>
      <c r="C1690" t="s">
        <v>2622</v>
      </c>
      <c r="D1690" t="s">
        <v>2623</v>
      </c>
      <c r="E1690" t="s">
        <v>148</v>
      </c>
      <c r="F1690" t="s">
        <v>2624</v>
      </c>
      <c r="G1690">
        <v>1130</v>
      </c>
      <c r="H1690" t="s">
        <v>8</v>
      </c>
      <c r="I1690" t="s">
        <v>8</v>
      </c>
      <c r="J1690" t="s">
        <v>8</v>
      </c>
      <c r="K1690" t="s">
        <v>12169</v>
      </c>
    </row>
    <row r="1691" spans="1:11" x14ac:dyDescent="0.25">
      <c r="A1691">
        <v>2146</v>
      </c>
      <c r="B1691" t="s">
        <v>2625</v>
      </c>
      <c r="C1691" t="s">
        <v>2626</v>
      </c>
      <c r="D1691" t="s">
        <v>2391</v>
      </c>
      <c r="E1691" t="s">
        <v>2392</v>
      </c>
      <c r="F1691" t="s">
        <v>2393</v>
      </c>
      <c r="G1691">
        <v>1131</v>
      </c>
      <c r="H1691" t="s">
        <v>8</v>
      </c>
      <c r="I1691" t="s">
        <v>8</v>
      </c>
      <c r="J1691" t="s">
        <v>8</v>
      </c>
      <c r="K1691" t="s">
        <v>12169</v>
      </c>
    </row>
    <row r="1692" spans="1:11" x14ac:dyDescent="0.25">
      <c r="A1692">
        <v>2147</v>
      </c>
      <c r="B1692" t="s">
        <v>2627</v>
      </c>
      <c r="C1692" t="s">
        <v>2628</v>
      </c>
      <c r="D1692" t="s">
        <v>2191</v>
      </c>
      <c r="E1692" t="s">
        <v>1059</v>
      </c>
      <c r="F1692" t="s">
        <v>2629</v>
      </c>
      <c r="G1692">
        <v>1132</v>
      </c>
      <c r="H1692" t="s">
        <v>8</v>
      </c>
      <c r="I1692" t="s">
        <v>8</v>
      </c>
      <c r="J1692" t="s">
        <v>8</v>
      </c>
      <c r="K1692" t="s">
        <v>12169</v>
      </c>
    </row>
    <row r="1693" spans="1:11" x14ac:dyDescent="0.25">
      <c r="A1693">
        <v>2148</v>
      </c>
      <c r="B1693" t="s">
        <v>2630</v>
      </c>
      <c r="C1693" t="s">
        <v>2631</v>
      </c>
      <c r="D1693" t="s">
        <v>362</v>
      </c>
      <c r="E1693" t="s">
        <v>10</v>
      </c>
      <c r="F1693" t="s">
        <v>763</v>
      </c>
      <c r="G1693">
        <v>1133</v>
      </c>
      <c r="H1693" t="s">
        <v>8</v>
      </c>
      <c r="I1693" t="s">
        <v>8</v>
      </c>
      <c r="J1693" t="s">
        <v>8</v>
      </c>
      <c r="K1693" t="s">
        <v>12169</v>
      </c>
    </row>
    <row r="1694" spans="1:11" x14ac:dyDescent="0.25">
      <c r="A1694">
        <v>2149</v>
      </c>
      <c r="B1694" t="s">
        <v>8167</v>
      </c>
      <c r="C1694" t="s">
        <v>2632</v>
      </c>
      <c r="D1694" t="s">
        <v>923</v>
      </c>
      <c r="E1694" t="s">
        <v>457</v>
      </c>
      <c r="F1694" t="s">
        <v>2633</v>
      </c>
      <c r="G1694">
        <v>1134</v>
      </c>
      <c r="H1694" t="s">
        <v>8</v>
      </c>
      <c r="I1694" t="s">
        <v>8</v>
      </c>
      <c r="J1694" t="s">
        <v>8</v>
      </c>
      <c r="K1694" t="s">
        <v>12169</v>
      </c>
    </row>
    <row r="1695" spans="1:11" x14ac:dyDescent="0.25">
      <c r="A1695">
        <v>2150</v>
      </c>
      <c r="B1695" t="s">
        <v>2634</v>
      </c>
      <c r="C1695" t="s">
        <v>2635</v>
      </c>
      <c r="D1695" t="s">
        <v>36</v>
      </c>
      <c r="E1695" t="s">
        <v>10</v>
      </c>
      <c r="F1695" t="s">
        <v>88</v>
      </c>
      <c r="G1695">
        <v>1135</v>
      </c>
      <c r="H1695" t="s">
        <v>8</v>
      </c>
      <c r="I1695" t="s">
        <v>8</v>
      </c>
      <c r="J1695" t="s">
        <v>8</v>
      </c>
      <c r="K1695" t="s">
        <v>12169</v>
      </c>
    </row>
    <row r="1696" spans="1:11" x14ac:dyDescent="0.25">
      <c r="A1696">
        <v>2151</v>
      </c>
      <c r="B1696" t="s">
        <v>2636</v>
      </c>
      <c r="C1696" t="s">
        <v>2637</v>
      </c>
      <c r="D1696" t="s">
        <v>2638</v>
      </c>
      <c r="E1696" t="s">
        <v>174</v>
      </c>
      <c r="F1696" t="s">
        <v>2639</v>
      </c>
      <c r="G1696">
        <v>1136</v>
      </c>
      <c r="H1696" t="s">
        <v>8</v>
      </c>
      <c r="I1696" t="s">
        <v>8</v>
      </c>
      <c r="J1696" t="s">
        <v>8</v>
      </c>
      <c r="K1696" t="s">
        <v>12169</v>
      </c>
    </row>
    <row r="1697" spans="1:11" x14ac:dyDescent="0.25">
      <c r="A1697">
        <v>2152</v>
      </c>
      <c r="B1697" t="s">
        <v>2640</v>
      </c>
      <c r="C1697" t="s">
        <v>2641</v>
      </c>
      <c r="D1697" t="s">
        <v>923</v>
      </c>
      <c r="E1697" t="s">
        <v>457</v>
      </c>
      <c r="F1697" t="s">
        <v>2642</v>
      </c>
      <c r="G1697">
        <v>1137</v>
      </c>
      <c r="H1697" t="s">
        <v>8</v>
      </c>
      <c r="I1697" t="s">
        <v>8</v>
      </c>
      <c r="J1697" t="s">
        <v>8</v>
      </c>
      <c r="K1697" t="s">
        <v>12169</v>
      </c>
    </row>
    <row r="1698" spans="1:11" x14ac:dyDescent="0.25">
      <c r="A1698">
        <v>2153</v>
      </c>
      <c r="B1698" t="s">
        <v>2643</v>
      </c>
      <c r="C1698" t="s">
        <v>2644</v>
      </c>
      <c r="D1698" t="s">
        <v>9</v>
      </c>
      <c r="E1698" t="s">
        <v>10</v>
      </c>
      <c r="F1698" t="s">
        <v>722</v>
      </c>
      <c r="G1698">
        <v>1138</v>
      </c>
      <c r="H1698" t="s">
        <v>8</v>
      </c>
      <c r="I1698" t="s">
        <v>8</v>
      </c>
      <c r="J1698" t="s">
        <v>8</v>
      </c>
      <c r="K1698" t="s">
        <v>12169</v>
      </c>
    </row>
    <row r="1699" spans="1:11" x14ac:dyDescent="0.25">
      <c r="A1699">
        <v>2153</v>
      </c>
      <c r="B1699" t="s">
        <v>2643</v>
      </c>
      <c r="C1699" t="s">
        <v>2644</v>
      </c>
      <c r="D1699" t="s">
        <v>9</v>
      </c>
      <c r="E1699" t="s">
        <v>10</v>
      </c>
      <c r="F1699" t="s">
        <v>722</v>
      </c>
      <c r="G1699">
        <v>1138</v>
      </c>
      <c r="H1699" t="s">
        <v>8</v>
      </c>
      <c r="I1699" t="s">
        <v>8</v>
      </c>
      <c r="J1699" t="s">
        <v>8</v>
      </c>
      <c r="K1699" t="s">
        <v>12169</v>
      </c>
    </row>
    <row r="1700" spans="1:11" x14ac:dyDescent="0.25">
      <c r="A1700">
        <v>2153</v>
      </c>
      <c r="B1700" t="s">
        <v>2643</v>
      </c>
      <c r="C1700" t="s">
        <v>2644</v>
      </c>
      <c r="D1700" t="s">
        <v>9</v>
      </c>
      <c r="E1700" t="s">
        <v>10</v>
      </c>
      <c r="F1700" t="s">
        <v>722</v>
      </c>
      <c r="G1700">
        <v>1138</v>
      </c>
      <c r="H1700" t="s">
        <v>8</v>
      </c>
      <c r="I1700" t="s">
        <v>8</v>
      </c>
      <c r="J1700" t="s">
        <v>8</v>
      </c>
      <c r="K1700" t="s">
        <v>12169</v>
      </c>
    </row>
    <row r="1701" spans="1:11" x14ac:dyDescent="0.25">
      <c r="A1701">
        <v>2154</v>
      </c>
      <c r="B1701" t="s">
        <v>2645</v>
      </c>
      <c r="C1701" t="s">
        <v>2646</v>
      </c>
      <c r="D1701" t="s">
        <v>1057</v>
      </c>
      <c r="E1701" t="s">
        <v>1058</v>
      </c>
      <c r="F1701" t="s">
        <v>1696</v>
      </c>
      <c r="G1701">
        <v>1139</v>
      </c>
      <c r="H1701" t="s">
        <v>8</v>
      </c>
      <c r="I1701" t="s">
        <v>8</v>
      </c>
      <c r="J1701" t="s">
        <v>8</v>
      </c>
      <c r="K1701" t="s">
        <v>12169</v>
      </c>
    </row>
    <row r="1702" spans="1:11" x14ac:dyDescent="0.25">
      <c r="A1702">
        <v>2155</v>
      </c>
      <c r="B1702" t="s">
        <v>2647</v>
      </c>
      <c r="C1702" t="s">
        <v>2648</v>
      </c>
      <c r="D1702" t="s">
        <v>36</v>
      </c>
      <c r="E1702" t="s">
        <v>10</v>
      </c>
      <c r="F1702" t="s">
        <v>40</v>
      </c>
      <c r="G1702">
        <v>1140</v>
      </c>
      <c r="H1702" t="s">
        <v>8</v>
      </c>
      <c r="I1702" t="s">
        <v>8</v>
      </c>
      <c r="J1702" t="s">
        <v>8</v>
      </c>
      <c r="K1702" t="s">
        <v>12169</v>
      </c>
    </row>
    <row r="1703" spans="1:11" x14ac:dyDescent="0.25">
      <c r="A1703">
        <v>2156</v>
      </c>
      <c r="B1703" t="s">
        <v>2649</v>
      </c>
      <c r="C1703" t="s">
        <v>2650</v>
      </c>
      <c r="D1703" t="s">
        <v>2651</v>
      </c>
      <c r="E1703" t="s">
        <v>69</v>
      </c>
      <c r="F1703" t="s">
        <v>2652</v>
      </c>
      <c r="G1703">
        <v>1141</v>
      </c>
      <c r="H1703" t="s">
        <v>8</v>
      </c>
      <c r="I1703" t="s">
        <v>8</v>
      </c>
      <c r="J1703" t="s">
        <v>8</v>
      </c>
      <c r="K1703" t="s">
        <v>12169</v>
      </c>
    </row>
    <row r="1704" spans="1:11" x14ac:dyDescent="0.25">
      <c r="A1704">
        <v>2157</v>
      </c>
      <c r="B1704" t="s">
        <v>2653</v>
      </c>
      <c r="C1704" t="s">
        <v>2654</v>
      </c>
      <c r="D1704" t="s">
        <v>2655</v>
      </c>
      <c r="E1704" t="s">
        <v>153</v>
      </c>
      <c r="F1704" t="s">
        <v>2656</v>
      </c>
      <c r="G1704">
        <v>1142</v>
      </c>
      <c r="H1704" t="s">
        <v>8</v>
      </c>
      <c r="I1704" t="s">
        <v>8</v>
      </c>
      <c r="J1704" t="s">
        <v>8</v>
      </c>
      <c r="K1704" t="s">
        <v>12169</v>
      </c>
    </row>
    <row r="1705" spans="1:11" x14ac:dyDescent="0.25">
      <c r="A1705">
        <v>2158</v>
      </c>
      <c r="B1705" t="s">
        <v>2657</v>
      </c>
      <c r="C1705" t="s">
        <v>2658</v>
      </c>
      <c r="D1705" t="s">
        <v>2659</v>
      </c>
      <c r="E1705" t="s">
        <v>25</v>
      </c>
      <c r="F1705" t="s">
        <v>2660</v>
      </c>
      <c r="G1705">
        <v>1143</v>
      </c>
      <c r="H1705" t="s">
        <v>8</v>
      </c>
      <c r="I1705" t="s">
        <v>8</v>
      </c>
      <c r="J1705" t="s">
        <v>8</v>
      </c>
      <c r="K1705" t="s">
        <v>12169</v>
      </c>
    </row>
    <row r="1706" spans="1:11" x14ac:dyDescent="0.25">
      <c r="A1706">
        <v>2160</v>
      </c>
      <c r="B1706" t="s">
        <v>2662</v>
      </c>
      <c r="C1706" t="s">
        <v>2663</v>
      </c>
      <c r="D1706" t="s">
        <v>28</v>
      </c>
      <c r="E1706" t="s">
        <v>10</v>
      </c>
      <c r="F1706" t="s">
        <v>29</v>
      </c>
      <c r="G1706">
        <v>1145</v>
      </c>
      <c r="H1706" t="s">
        <v>8</v>
      </c>
      <c r="I1706" t="s">
        <v>8</v>
      </c>
      <c r="J1706" t="s">
        <v>8</v>
      </c>
      <c r="K1706" t="s">
        <v>12169</v>
      </c>
    </row>
    <row r="1707" spans="1:11" x14ac:dyDescent="0.25">
      <c r="A1707">
        <v>2162</v>
      </c>
      <c r="B1707" t="s">
        <v>2664</v>
      </c>
      <c r="C1707" t="s">
        <v>233</v>
      </c>
      <c r="D1707" t="s">
        <v>9</v>
      </c>
      <c r="E1707" t="s">
        <v>10</v>
      </c>
      <c r="F1707" t="s">
        <v>276</v>
      </c>
      <c r="G1707">
        <v>1146</v>
      </c>
      <c r="H1707" t="s">
        <v>8</v>
      </c>
      <c r="I1707" t="s">
        <v>8</v>
      </c>
      <c r="J1707" t="s">
        <v>8</v>
      </c>
      <c r="K1707" t="s">
        <v>12169</v>
      </c>
    </row>
    <row r="1708" spans="1:11" x14ac:dyDescent="0.25">
      <c r="A1708">
        <v>2162</v>
      </c>
      <c r="B1708" t="s">
        <v>2664</v>
      </c>
      <c r="C1708" t="s">
        <v>233</v>
      </c>
      <c r="D1708" t="s">
        <v>9</v>
      </c>
      <c r="E1708" t="s">
        <v>10</v>
      </c>
      <c r="F1708" t="s">
        <v>276</v>
      </c>
      <c r="G1708">
        <v>1146</v>
      </c>
      <c r="H1708" t="s">
        <v>8</v>
      </c>
      <c r="I1708" t="s">
        <v>8</v>
      </c>
      <c r="J1708" t="s">
        <v>8</v>
      </c>
      <c r="K1708" t="s">
        <v>12169</v>
      </c>
    </row>
    <row r="1709" spans="1:11" x14ac:dyDescent="0.25">
      <c r="A1709">
        <v>2162</v>
      </c>
      <c r="B1709" t="s">
        <v>2664</v>
      </c>
      <c r="C1709" t="s">
        <v>233</v>
      </c>
      <c r="D1709" t="s">
        <v>9</v>
      </c>
      <c r="E1709" t="s">
        <v>10</v>
      </c>
      <c r="F1709" t="s">
        <v>276</v>
      </c>
      <c r="G1709">
        <v>1146</v>
      </c>
      <c r="H1709" t="s">
        <v>8</v>
      </c>
      <c r="I1709" t="s">
        <v>8</v>
      </c>
      <c r="J1709" t="s">
        <v>8</v>
      </c>
      <c r="K1709" t="s">
        <v>12169</v>
      </c>
    </row>
    <row r="1710" spans="1:11" x14ac:dyDescent="0.25">
      <c r="A1710">
        <v>2162</v>
      </c>
      <c r="B1710" t="s">
        <v>2664</v>
      </c>
      <c r="C1710" t="s">
        <v>233</v>
      </c>
      <c r="D1710" t="s">
        <v>9</v>
      </c>
      <c r="E1710" t="s">
        <v>10</v>
      </c>
      <c r="F1710" t="s">
        <v>276</v>
      </c>
      <c r="G1710">
        <v>1146</v>
      </c>
      <c r="H1710" t="s">
        <v>8</v>
      </c>
      <c r="I1710" t="s">
        <v>8</v>
      </c>
      <c r="J1710" t="s">
        <v>8</v>
      </c>
      <c r="K1710" t="s">
        <v>12169</v>
      </c>
    </row>
    <row r="1711" spans="1:11" x14ac:dyDescent="0.25">
      <c r="A1711">
        <v>2162</v>
      </c>
      <c r="B1711" t="s">
        <v>2664</v>
      </c>
      <c r="C1711" t="s">
        <v>233</v>
      </c>
      <c r="D1711" t="s">
        <v>9</v>
      </c>
      <c r="E1711" t="s">
        <v>10</v>
      </c>
      <c r="F1711" t="s">
        <v>276</v>
      </c>
      <c r="G1711">
        <v>1146</v>
      </c>
      <c r="H1711" t="s">
        <v>8</v>
      </c>
      <c r="I1711" t="s">
        <v>8</v>
      </c>
      <c r="J1711" t="s">
        <v>8</v>
      </c>
      <c r="K1711" t="s">
        <v>12169</v>
      </c>
    </row>
    <row r="1712" spans="1:11" x14ac:dyDescent="0.25">
      <c r="A1712">
        <v>2162</v>
      </c>
      <c r="B1712" t="s">
        <v>2664</v>
      </c>
      <c r="C1712" t="s">
        <v>233</v>
      </c>
      <c r="D1712" t="s">
        <v>9</v>
      </c>
      <c r="E1712" t="s">
        <v>10</v>
      </c>
      <c r="F1712" t="s">
        <v>276</v>
      </c>
      <c r="G1712">
        <v>1146</v>
      </c>
      <c r="H1712" t="s">
        <v>8</v>
      </c>
      <c r="I1712" t="s">
        <v>8</v>
      </c>
      <c r="J1712" t="s">
        <v>8</v>
      </c>
      <c r="K1712" t="s">
        <v>12169</v>
      </c>
    </row>
    <row r="1713" spans="1:11" x14ac:dyDescent="0.25">
      <c r="A1713">
        <v>2162</v>
      </c>
      <c r="B1713" t="s">
        <v>2664</v>
      </c>
      <c r="C1713" t="s">
        <v>233</v>
      </c>
      <c r="D1713" t="s">
        <v>9</v>
      </c>
      <c r="E1713" t="s">
        <v>10</v>
      </c>
      <c r="F1713" t="s">
        <v>276</v>
      </c>
      <c r="G1713">
        <v>1146</v>
      </c>
      <c r="H1713" t="s">
        <v>8</v>
      </c>
      <c r="I1713" t="s">
        <v>8</v>
      </c>
      <c r="J1713" t="s">
        <v>8</v>
      </c>
      <c r="K1713" t="s">
        <v>12169</v>
      </c>
    </row>
    <row r="1714" spans="1:11" x14ac:dyDescent="0.25">
      <c r="A1714">
        <v>2162</v>
      </c>
      <c r="B1714" t="s">
        <v>2664</v>
      </c>
      <c r="C1714" t="s">
        <v>233</v>
      </c>
      <c r="D1714" t="s">
        <v>9</v>
      </c>
      <c r="E1714" t="s">
        <v>10</v>
      </c>
      <c r="F1714" t="s">
        <v>276</v>
      </c>
      <c r="G1714">
        <v>1146</v>
      </c>
      <c r="H1714" t="s">
        <v>8</v>
      </c>
      <c r="I1714" t="s">
        <v>8</v>
      </c>
      <c r="J1714" t="s">
        <v>8</v>
      </c>
      <c r="K1714" t="s">
        <v>12169</v>
      </c>
    </row>
    <row r="1715" spans="1:11" x14ac:dyDescent="0.25">
      <c r="A1715">
        <v>2162</v>
      </c>
      <c r="B1715" t="s">
        <v>2664</v>
      </c>
      <c r="C1715" t="s">
        <v>233</v>
      </c>
      <c r="D1715" t="s">
        <v>9</v>
      </c>
      <c r="E1715" t="s">
        <v>10</v>
      </c>
      <c r="F1715" t="s">
        <v>276</v>
      </c>
      <c r="G1715">
        <v>1146</v>
      </c>
      <c r="H1715" t="s">
        <v>8</v>
      </c>
      <c r="I1715" t="s">
        <v>8</v>
      </c>
      <c r="J1715" t="s">
        <v>8</v>
      </c>
      <c r="K1715" t="s">
        <v>12169</v>
      </c>
    </row>
    <row r="1716" spans="1:11" x14ac:dyDescent="0.25">
      <c r="A1716">
        <v>2162</v>
      </c>
      <c r="B1716" t="s">
        <v>2664</v>
      </c>
      <c r="C1716" t="s">
        <v>233</v>
      </c>
      <c r="D1716" t="s">
        <v>9</v>
      </c>
      <c r="E1716" t="s">
        <v>10</v>
      </c>
      <c r="F1716" t="s">
        <v>276</v>
      </c>
      <c r="G1716">
        <v>1146</v>
      </c>
      <c r="H1716" t="s">
        <v>8</v>
      </c>
      <c r="I1716" t="s">
        <v>8</v>
      </c>
      <c r="J1716" t="s">
        <v>8</v>
      </c>
      <c r="K1716" t="s">
        <v>12169</v>
      </c>
    </row>
    <row r="1717" spans="1:11" x14ac:dyDescent="0.25">
      <c r="A1717">
        <v>2162</v>
      </c>
      <c r="B1717" t="s">
        <v>2664</v>
      </c>
      <c r="C1717" t="s">
        <v>233</v>
      </c>
      <c r="D1717" t="s">
        <v>9</v>
      </c>
      <c r="E1717" t="s">
        <v>10</v>
      </c>
      <c r="F1717" t="s">
        <v>276</v>
      </c>
      <c r="G1717">
        <v>1146</v>
      </c>
      <c r="H1717" t="s">
        <v>8</v>
      </c>
      <c r="I1717" t="s">
        <v>8</v>
      </c>
      <c r="J1717" t="s">
        <v>8</v>
      </c>
      <c r="K1717" t="s">
        <v>12169</v>
      </c>
    </row>
    <row r="1718" spans="1:11" x14ac:dyDescent="0.25">
      <c r="A1718">
        <v>2162</v>
      </c>
      <c r="B1718" t="s">
        <v>2664</v>
      </c>
      <c r="C1718" t="s">
        <v>233</v>
      </c>
      <c r="D1718" t="s">
        <v>9</v>
      </c>
      <c r="E1718" t="s">
        <v>10</v>
      </c>
      <c r="F1718" t="s">
        <v>276</v>
      </c>
      <c r="G1718">
        <v>1146</v>
      </c>
      <c r="H1718" t="s">
        <v>8</v>
      </c>
      <c r="I1718" t="s">
        <v>8</v>
      </c>
      <c r="J1718" t="s">
        <v>8</v>
      </c>
      <c r="K1718" t="s">
        <v>12169</v>
      </c>
    </row>
    <row r="1719" spans="1:11" x14ac:dyDescent="0.25">
      <c r="A1719">
        <v>2162</v>
      </c>
      <c r="B1719" t="s">
        <v>2664</v>
      </c>
      <c r="C1719" t="s">
        <v>233</v>
      </c>
      <c r="D1719" t="s">
        <v>9</v>
      </c>
      <c r="E1719" t="s">
        <v>10</v>
      </c>
      <c r="F1719" t="s">
        <v>276</v>
      </c>
      <c r="G1719">
        <v>1146</v>
      </c>
      <c r="H1719" t="s">
        <v>8</v>
      </c>
      <c r="I1719" t="s">
        <v>8</v>
      </c>
      <c r="J1719" t="s">
        <v>8</v>
      </c>
      <c r="K1719" t="s">
        <v>12169</v>
      </c>
    </row>
    <row r="1720" spans="1:11" x14ac:dyDescent="0.25">
      <c r="A1720">
        <v>2162</v>
      </c>
      <c r="B1720" t="s">
        <v>2664</v>
      </c>
      <c r="C1720" t="s">
        <v>233</v>
      </c>
      <c r="D1720" t="s">
        <v>9</v>
      </c>
      <c r="E1720" t="s">
        <v>10</v>
      </c>
      <c r="F1720" t="s">
        <v>276</v>
      </c>
      <c r="G1720">
        <v>1146</v>
      </c>
      <c r="H1720" t="s">
        <v>8</v>
      </c>
      <c r="I1720" t="s">
        <v>8</v>
      </c>
      <c r="J1720" t="s">
        <v>8</v>
      </c>
      <c r="K1720" t="s">
        <v>12169</v>
      </c>
    </row>
    <row r="1721" spans="1:11" x14ac:dyDescent="0.25">
      <c r="A1721">
        <v>2162</v>
      </c>
      <c r="B1721" t="s">
        <v>2664</v>
      </c>
      <c r="C1721" t="s">
        <v>233</v>
      </c>
      <c r="D1721" t="s">
        <v>9</v>
      </c>
      <c r="E1721" t="s">
        <v>10</v>
      </c>
      <c r="F1721" t="s">
        <v>276</v>
      </c>
      <c r="G1721">
        <v>1146</v>
      </c>
      <c r="H1721" t="s">
        <v>8</v>
      </c>
      <c r="I1721" t="s">
        <v>8</v>
      </c>
      <c r="J1721" t="s">
        <v>8</v>
      </c>
      <c r="K1721" t="s">
        <v>12169</v>
      </c>
    </row>
    <row r="1722" spans="1:11" x14ac:dyDescent="0.25">
      <c r="A1722">
        <v>2162</v>
      </c>
      <c r="B1722" t="s">
        <v>2664</v>
      </c>
      <c r="C1722" t="s">
        <v>233</v>
      </c>
      <c r="D1722" t="s">
        <v>9</v>
      </c>
      <c r="E1722" t="s">
        <v>10</v>
      </c>
      <c r="F1722" t="s">
        <v>276</v>
      </c>
      <c r="G1722">
        <v>1146</v>
      </c>
      <c r="H1722" t="s">
        <v>8</v>
      </c>
      <c r="I1722" t="s">
        <v>8</v>
      </c>
      <c r="J1722" t="s">
        <v>8</v>
      </c>
      <c r="K1722" t="s">
        <v>12169</v>
      </c>
    </row>
    <row r="1723" spans="1:11" x14ac:dyDescent="0.25">
      <c r="A1723">
        <v>2162</v>
      </c>
      <c r="B1723" t="s">
        <v>2664</v>
      </c>
      <c r="C1723" t="s">
        <v>233</v>
      </c>
      <c r="D1723" t="s">
        <v>9</v>
      </c>
      <c r="E1723" t="s">
        <v>10</v>
      </c>
      <c r="F1723" t="s">
        <v>276</v>
      </c>
      <c r="G1723">
        <v>1146</v>
      </c>
      <c r="H1723" t="s">
        <v>8</v>
      </c>
      <c r="I1723" t="s">
        <v>8</v>
      </c>
      <c r="J1723" t="s">
        <v>8</v>
      </c>
      <c r="K1723" t="s">
        <v>12169</v>
      </c>
    </row>
    <row r="1724" spans="1:11" x14ac:dyDescent="0.25">
      <c r="A1724">
        <v>2162</v>
      </c>
      <c r="B1724" t="s">
        <v>2664</v>
      </c>
      <c r="C1724" t="s">
        <v>233</v>
      </c>
      <c r="D1724" t="s">
        <v>9</v>
      </c>
      <c r="E1724" t="s">
        <v>10</v>
      </c>
      <c r="F1724" t="s">
        <v>276</v>
      </c>
      <c r="G1724">
        <v>1146</v>
      </c>
      <c r="H1724" t="s">
        <v>8</v>
      </c>
      <c r="I1724" t="s">
        <v>8</v>
      </c>
      <c r="J1724" t="s">
        <v>8</v>
      </c>
      <c r="K1724" t="s">
        <v>12169</v>
      </c>
    </row>
    <row r="1725" spans="1:11" x14ac:dyDescent="0.25">
      <c r="A1725">
        <v>2162</v>
      </c>
      <c r="B1725" t="s">
        <v>2664</v>
      </c>
      <c r="C1725" t="s">
        <v>233</v>
      </c>
      <c r="D1725" t="s">
        <v>9</v>
      </c>
      <c r="E1725" t="s">
        <v>10</v>
      </c>
      <c r="F1725" t="s">
        <v>276</v>
      </c>
      <c r="G1725">
        <v>1146</v>
      </c>
      <c r="H1725" t="s">
        <v>8</v>
      </c>
      <c r="I1725" t="s">
        <v>8</v>
      </c>
      <c r="J1725" t="s">
        <v>8</v>
      </c>
      <c r="K1725" t="s">
        <v>12169</v>
      </c>
    </row>
    <row r="1726" spans="1:11" x14ac:dyDescent="0.25">
      <c r="A1726">
        <v>2162</v>
      </c>
      <c r="B1726" t="s">
        <v>2664</v>
      </c>
      <c r="C1726" t="s">
        <v>233</v>
      </c>
      <c r="D1726" t="s">
        <v>9</v>
      </c>
      <c r="E1726" t="s">
        <v>10</v>
      </c>
      <c r="F1726" t="s">
        <v>276</v>
      </c>
      <c r="G1726">
        <v>1146</v>
      </c>
      <c r="H1726" t="s">
        <v>8</v>
      </c>
      <c r="I1726" t="s">
        <v>8</v>
      </c>
      <c r="J1726" t="s">
        <v>8</v>
      </c>
      <c r="K1726" t="s">
        <v>12169</v>
      </c>
    </row>
    <row r="1727" spans="1:11" x14ac:dyDescent="0.25">
      <c r="A1727">
        <v>2162</v>
      </c>
      <c r="B1727" t="s">
        <v>2664</v>
      </c>
      <c r="C1727" t="s">
        <v>233</v>
      </c>
      <c r="D1727" t="s">
        <v>9</v>
      </c>
      <c r="E1727" t="s">
        <v>10</v>
      </c>
      <c r="F1727" t="s">
        <v>276</v>
      </c>
      <c r="G1727">
        <v>1146</v>
      </c>
      <c r="H1727" t="s">
        <v>8</v>
      </c>
      <c r="I1727" t="s">
        <v>8</v>
      </c>
      <c r="J1727" t="s">
        <v>8</v>
      </c>
      <c r="K1727" t="s">
        <v>12169</v>
      </c>
    </row>
    <row r="1728" spans="1:11" x14ac:dyDescent="0.25">
      <c r="A1728">
        <v>2162</v>
      </c>
      <c r="B1728" t="s">
        <v>2664</v>
      </c>
      <c r="C1728" t="s">
        <v>233</v>
      </c>
      <c r="D1728" t="s">
        <v>9</v>
      </c>
      <c r="E1728" t="s">
        <v>10</v>
      </c>
      <c r="F1728" t="s">
        <v>276</v>
      </c>
      <c r="G1728">
        <v>1146</v>
      </c>
      <c r="H1728" t="s">
        <v>8</v>
      </c>
      <c r="I1728" t="s">
        <v>8</v>
      </c>
      <c r="J1728" t="s">
        <v>8</v>
      </c>
      <c r="K1728" t="s">
        <v>12169</v>
      </c>
    </row>
    <row r="1729" spans="1:11" x14ac:dyDescent="0.25">
      <c r="A1729">
        <v>2162</v>
      </c>
      <c r="B1729" t="s">
        <v>2664</v>
      </c>
      <c r="C1729" t="s">
        <v>233</v>
      </c>
      <c r="D1729" t="s">
        <v>9</v>
      </c>
      <c r="E1729" t="s">
        <v>10</v>
      </c>
      <c r="F1729" t="s">
        <v>276</v>
      </c>
      <c r="G1729">
        <v>1146</v>
      </c>
      <c r="H1729" t="s">
        <v>8</v>
      </c>
      <c r="I1729" t="s">
        <v>8</v>
      </c>
      <c r="J1729" t="s">
        <v>8</v>
      </c>
      <c r="K1729" t="s">
        <v>12169</v>
      </c>
    </row>
    <row r="1730" spans="1:11" x14ac:dyDescent="0.25">
      <c r="A1730">
        <v>2162</v>
      </c>
      <c r="B1730" t="s">
        <v>2664</v>
      </c>
      <c r="C1730" t="s">
        <v>233</v>
      </c>
      <c r="D1730" t="s">
        <v>9</v>
      </c>
      <c r="E1730" t="s">
        <v>10</v>
      </c>
      <c r="F1730" t="s">
        <v>276</v>
      </c>
      <c r="G1730">
        <v>1146</v>
      </c>
      <c r="H1730" t="s">
        <v>8</v>
      </c>
      <c r="I1730" t="s">
        <v>8</v>
      </c>
      <c r="J1730" t="s">
        <v>8</v>
      </c>
      <c r="K1730" t="s">
        <v>12169</v>
      </c>
    </row>
    <row r="1731" spans="1:11" x14ac:dyDescent="0.25">
      <c r="A1731">
        <v>2162</v>
      </c>
      <c r="B1731" t="s">
        <v>2664</v>
      </c>
      <c r="C1731" t="s">
        <v>233</v>
      </c>
      <c r="D1731" t="s">
        <v>9</v>
      </c>
      <c r="E1731" t="s">
        <v>10</v>
      </c>
      <c r="F1731" t="s">
        <v>276</v>
      </c>
      <c r="G1731">
        <v>1146</v>
      </c>
      <c r="H1731" t="s">
        <v>8</v>
      </c>
      <c r="I1731" t="s">
        <v>8</v>
      </c>
      <c r="J1731" t="s">
        <v>8</v>
      </c>
      <c r="K1731" t="s">
        <v>12169</v>
      </c>
    </row>
    <row r="1732" spans="1:11" x14ac:dyDescent="0.25">
      <c r="A1732">
        <v>2162</v>
      </c>
      <c r="B1732" t="s">
        <v>2664</v>
      </c>
      <c r="C1732" t="s">
        <v>233</v>
      </c>
      <c r="D1732" t="s">
        <v>9</v>
      </c>
      <c r="E1732" t="s">
        <v>10</v>
      </c>
      <c r="F1732" t="s">
        <v>276</v>
      </c>
      <c r="G1732">
        <v>1146</v>
      </c>
      <c r="H1732" t="s">
        <v>8</v>
      </c>
      <c r="I1732" t="s">
        <v>8</v>
      </c>
      <c r="J1732" t="s">
        <v>8</v>
      </c>
      <c r="K1732" t="s">
        <v>12169</v>
      </c>
    </row>
    <row r="1733" spans="1:11" x14ac:dyDescent="0.25">
      <c r="A1733">
        <v>2162</v>
      </c>
      <c r="B1733" t="s">
        <v>2664</v>
      </c>
      <c r="C1733" t="s">
        <v>233</v>
      </c>
      <c r="D1733" t="s">
        <v>9</v>
      </c>
      <c r="E1733" t="s">
        <v>10</v>
      </c>
      <c r="F1733" t="s">
        <v>276</v>
      </c>
      <c r="G1733">
        <v>1146</v>
      </c>
      <c r="H1733" t="s">
        <v>8</v>
      </c>
      <c r="I1733" t="s">
        <v>8</v>
      </c>
      <c r="J1733" t="s">
        <v>8</v>
      </c>
      <c r="K1733" t="s">
        <v>12169</v>
      </c>
    </row>
    <row r="1734" spans="1:11" x14ac:dyDescent="0.25">
      <c r="A1734">
        <v>2162</v>
      </c>
      <c r="B1734" t="s">
        <v>2664</v>
      </c>
      <c r="C1734" t="s">
        <v>233</v>
      </c>
      <c r="D1734" t="s">
        <v>9</v>
      </c>
      <c r="E1734" t="s">
        <v>10</v>
      </c>
      <c r="F1734" t="s">
        <v>276</v>
      </c>
      <c r="G1734">
        <v>1146</v>
      </c>
      <c r="H1734" t="s">
        <v>8</v>
      </c>
      <c r="I1734" t="s">
        <v>8</v>
      </c>
      <c r="J1734" t="s">
        <v>8</v>
      </c>
      <c r="K1734" t="s">
        <v>12169</v>
      </c>
    </row>
    <row r="1735" spans="1:11" x14ac:dyDescent="0.25">
      <c r="A1735">
        <v>2162</v>
      </c>
      <c r="B1735" t="s">
        <v>2664</v>
      </c>
      <c r="C1735" t="s">
        <v>233</v>
      </c>
      <c r="D1735" t="s">
        <v>9</v>
      </c>
      <c r="E1735" t="s">
        <v>10</v>
      </c>
      <c r="F1735" t="s">
        <v>276</v>
      </c>
      <c r="G1735">
        <v>1146</v>
      </c>
      <c r="H1735" t="s">
        <v>8</v>
      </c>
      <c r="I1735" t="s">
        <v>8</v>
      </c>
      <c r="J1735" t="s">
        <v>8</v>
      </c>
      <c r="K1735" t="s">
        <v>12169</v>
      </c>
    </row>
    <row r="1736" spans="1:11" x14ac:dyDescent="0.25">
      <c r="A1736">
        <v>2162</v>
      </c>
      <c r="B1736" t="s">
        <v>2664</v>
      </c>
      <c r="C1736" t="s">
        <v>233</v>
      </c>
      <c r="D1736" t="s">
        <v>9</v>
      </c>
      <c r="E1736" t="s">
        <v>10</v>
      </c>
      <c r="F1736" t="s">
        <v>276</v>
      </c>
      <c r="G1736">
        <v>1146</v>
      </c>
      <c r="H1736" t="s">
        <v>8</v>
      </c>
      <c r="I1736" t="s">
        <v>8</v>
      </c>
      <c r="J1736" t="s">
        <v>8</v>
      </c>
      <c r="K1736" t="s">
        <v>12169</v>
      </c>
    </row>
    <row r="1737" spans="1:11" x14ac:dyDescent="0.25">
      <c r="A1737">
        <v>2162</v>
      </c>
      <c r="B1737" t="s">
        <v>2664</v>
      </c>
      <c r="C1737" t="s">
        <v>233</v>
      </c>
      <c r="D1737" t="s">
        <v>9</v>
      </c>
      <c r="E1737" t="s">
        <v>10</v>
      </c>
      <c r="F1737" t="s">
        <v>276</v>
      </c>
      <c r="G1737">
        <v>1146</v>
      </c>
      <c r="H1737" t="s">
        <v>8</v>
      </c>
      <c r="I1737" t="s">
        <v>8</v>
      </c>
      <c r="J1737" t="s">
        <v>8</v>
      </c>
      <c r="K1737" t="s">
        <v>12169</v>
      </c>
    </row>
    <row r="1738" spans="1:11" x14ac:dyDescent="0.25">
      <c r="A1738">
        <v>2162</v>
      </c>
      <c r="B1738" t="s">
        <v>2664</v>
      </c>
      <c r="C1738" t="s">
        <v>233</v>
      </c>
      <c r="D1738" t="s">
        <v>9</v>
      </c>
      <c r="E1738" t="s">
        <v>10</v>
      </c>
      <c r="F1738" t="s">
        <v>276</v>
      </c>
      <c r="G1738">
        <v>1146</v>
      </c>
      <c r="H1738" t="s">
        <v>8</v>
      </c>
      <c r="I1738" t="s">
        <v>8</v>
      </c>
      <c r="J1738" t="s">
        <v>8</v>
      </c>
      <c r="K1738" t="s">
        <v>12169</v>
      </c>
    </row>
    <row r="1739" spans="1:11" x14ac:dyDescent="0.25">
      <c r="A1739">
        <v>2162</v>
      </c>
      <c r="B1739" t="s">
        <v>2664</v>
      </c>
      <c r="C1739" t="s">
        <v>233</v>
      </c>
      <c r="D1739" t="s">
        <v>9</v>
      </c>
      <c r="E1739" t="s">
        <v>10</v>
      </c>
      <c r="F1739" t="s">
        <v>276</v>
      </c>
      <c r="G1739">
        <v>1146</v>
      </c>
      <c r="H1739" t="s">
        <v>8</v>
      </c>
      <c r="I1739" t="s">
        <v>8</v>
      </c>
      <c r="J1739" t="s">
        <v>8</v>
      </c>
      <c r="K1739" t="s">
        <v>12169</v>
      </c>
    </row>
    <row r="1740" spans="1:11" x14ac:dyDescent="0.25">
      <c r="A1740">
        <v>2162</v>
      </c>
      <c r="B1740" t="s">
        <v>2664</v>
      </c>
      <c r="C1740" t="s">
        <v>233</v>
      </c>
      <c r="D1740" t="s">
        <v>9</v>
      </c>
      <c r="E1740" t="s">
        <v>10</v>
      </c>
      <c r="F1740" t="s">
        <v>276</v>
      </c>
      <c r="G1740">
        <v>1146</v>
      </c>
      <c r="H1740" t="s">
        <v>8</v>
      </c>
      <c r="I1740" t="s">
        <v>8</v>
      </c>
      <c r="J1740" t="s">
        <v>8</v>
      </c>
      <c r="K1740" t="s">
        <v>12169</v>
      </c>
    </row>
    <row r="1741" spans="1:11" x14ac:dyDescent="0.25">
      <c r="A1741">
        <v>2162</v>
      </c>
      <c r="B1741" t="s">
        <v>2664</v>
      </c>
      <c r="C1741" t="s">
        <v>233</v>
      </c>
      <c r="D1741" t="s">
        <v>9</v>
      </c>
      <c r="E1741" t="s">
        <v>10</v>
      </c>
      <c r="F1741" t="s">
        <v>276</v>
      </c>
      <c r="G1741">
        <v>1146</v>
      </c>
      <c r="H1741" t="s">
        <v>8</v>
      </c>
      <c r="I1741" t="s">
        <v>8</v>
      </c>
      <c r="J1741" t="s">
        <v>8</v>
      </c>
      <c r="K1741" t="s">
        <v>12169</v>
      </c>
    </row>
    <row r="1742" spans="1:11" x14ac:dyDescent="0.25">
      <c r="A1742">
        <v>2162</v>
      </c>
      <c r="B1742" t="s">
        <v>2664</v>
      </c>
      <c r="C1742" t="s">
        <v>233</v>
      </c>
      <c r="D1742" t="s">
        <v>9</v>
      </c>
      <c r="E1742" t="s">
        <v>10</v>
      </c>
      <c r="F1742" t="s">
        <v>276</v>
      </c>
      <c r="G1742">
        <v>1146</v>
      </c>
      <c r="H1742" t="s">
        <v>8</v>
      </c>
      <c r="I1742" t="s">
        <v>8</v>
      </c>
      <c r="J1742" t="s">
        <v>8</v>
      </c>
      <c r="K1742" t="s">
        <v>12169</v>
      </c>
    </row>
    <row r="1743" spans="1:11" x14ac:dyDescent="0.25">
      <c r="A1743">
        <v>2162</v>
      </c>
      <c r="B1743" t="s">
        <v>2664</v>
      </c>
      <c r="C1743" t="s">
        <v>233</v>
      </c>
      <c r="D1743" t="s">
        <v>9</v>
      </c>
      <c r="E1743" t="s">
        <v>10</v>
      </c>
      <c r="F1743" t="s">
        <v>276</v>
      </c>
      <c r="G1743">
        <v>1146</v>
      </c>
      <c r="H1743" t="s">
        <v>8</v>
      </c>
      <c r="I1743" t="s">
        <v>8</v>
      </c>
      <c r="J1743" t="s">
        <v>8</v>
      </c>
      <c r="K1743" t="s">
        <v>12169</v>
      </c>
    </row>
    <row r="1744" spans="1:11" x14ac:dyDescent="0.25">
      <c r="A1744">
        <v>2162</v>
      </c>
      <c r="B1744" t="s">
        <v>2664</v>
      </c>
      <c r="C1744" t="s">
        <v>233</v>
      </c>
      <c r="D1744" t="s">
        <v>9</v>
      </c>
      <c r="E1744" t="s">
        <v>10</v>
      </c>
      <c r="F1744" t="s">
        <v>276</v>
      </c>
      <c r="G1744">
        <v>1146</v>
      </c>
      <c r="H1744" t="s">
        <v>8</v>
      </c>
      <c r="I1744" t="s">
        <v>8</v>
      </c>
      <c r="J1744" t="s">
        <v>8</v>
      </c>
      <c r="K1744" t="s">
        <v>12169</v>
      </c>
    </row>
    <row r="1745" spans="1:11" x14ac:dyDescent="0.25">
      <c r="A1745">
        <v>2162</v>
      </c>
      <c r="B1745" t="s">
        <v>2664</v>
      </c>
      <c r="C1745" t="s">
        <v>233</v>
      </c>
      <c r="D1745" t="s">
        <v>9</v>
      </c>
      <c r="E1745" t="s">
        <v>10</v>
      </c>
      <c r="F1745" t="s">
        <v>276</v>
      </c>
      <c r="G1745">
        <v>1146</v>
      </c>
      <c r="H1745" t="s">
        <v>8</v>
      </c>
      <c r="I1745" t="s">
        <v>8</v>
      </c>
      <c r="J1745" t="s">
        <v>8</v>
      </c>
      <c r="K1745" t="s">
        <v>12169</v>
      </c>
    </row>
    <row r="1746" spans="1:11" x14ac:dyDescent="0.25">
      <c r="A1746">
        <v>2162</v>
      </c>
      <c r="B1746" t="s">
        <v>2664</v>
      </c>
      <c r="C1746" t="s">
        <v>233</v>
      </c>
      <c r="D1746" t="s">
        <v>9</v>
      </c>
      <c r="E1746" t="s">
        <v>10</v>
      </c>
      <c r="F1746" t="s">
        <v>276</v>
      </c>
      <c r="G1746">
        <v>1146</v>
      </c>
      <c r="H1746" t="s">
        <v>8</v>
      </c>
      <c r="I1746" t="s">
        <v>8</v>
      </c>
      <c r="J1746" t="s">
        <v>8</v>
      </c>
      <c r="K1746" t="s">
        <v>12169</v>
      </c>
    </row>
    <row r="1747" spans="1:11" x14ac:dyDescent="0.25">
      <c r="A1747">
        <v>2162</v>
      </c>
      <c r="B1747" t="s">
        <v>2664</v>
      </c>
      <c r="C1747" t="s">
        <v>233</v>
      </c>
      <c r="D1747" t="s">
        <v>9</v>
      </c>
      <c r="E1747" t="s">
        <v>10</v>
      </c>
      <c r="F1747" t="s">
        <v>276</v>
      </c>
      <c r="G1747">
        <v>1146</v>
      </c>
      <c r="H1747" t="s">
        <v>8</v>
      </c>
      <c r="I1747" t="s">
        <v>8</v>
      </c>
      <c r="J1747" t="s">
        <v>8</v>
      </c>
      <c r="K1747" t="s">
        <v>12169</v>
      </c>
    </row>
    <row r="1748" spans="1:11" x14ac:dyDescent="0.25">
      <c r="A1748">
        <v>2162</v>
      </c>
      <c r="B1748" t="s">
        <v>2664</v>
      </c>
      <c r="C1748" t="s">
        <v>233</v>
      </c>
      <c r="D1748" t="s">
        <v>9</v>
      </c>
      <c r="E1748" t="s">
        <v>10</v>
      </c>
      <c r="F1748" t="s">
        <v>276</v>
      </c>
      <c r="G1748">
        <v>1146</v>
      </c>
      <c r="H1748" t="s">
        <v>8</v>
      </c>
      <c r="I1748" t="s">
        <v>8</v>
      </c>
      <c r="J1748" t="s">
        <v>8</v>
      </c>
      <c r="K1748" t="s">
        <v>12169</v>
      </c>
    </row>
    <row r="1749" spans="1:11" x14ac:dyDescent="0.25">
      <c r="A1749">
        <v>2162</v>
      </c>
      <c r="B1749" t="s">
        <v>2664</v>
      </c>
      <c r="C1749" t="s">
        <v>233</v>
      </c>
      <c r="D1749" t="s">
        <v>9</v>
      </c>
      <c r="E1749" t="s">
        <v>10</v>
      </c>
      <c r="F1749" t="s">
        <v>276</v>
      </c>
      <c r="G1749">
        <v>1146</v>
      </c>
      <c r="H1749" t="s">
        <v>8</v>
      </c>
      <c r="I1749" t="s">
        <v>8</v>
      </c>
      <c r="J1749" t="s">
        <v>8</v>
      </c>
      <c r="K1749" t="s">
        <v>12169</v>
      </c>
    </row>
    <row r="1750" spans="1:11" x14ac:dyDescent="0.25">
      <c r="A1750">
        <v>2162</v>
      </c>
      <c r="B1750" t="s">
        <v>2664</v>
      </c>
      <c r="C1750" t="s">
        <v>233</v>
      </c>
      <c r="D1750" t="s">
        <v>9</v>
      </c>
      <c r="E1750" t="s">
        <v>10</v>
      </c>
      <c r="F1750" t="s">
        <v>276</v>
      </c>
      <c r="G1750">
        <v>1146</v>
      </c>
      <c r="H1750" t="s">
        <v>8</v>
      </c>
      <c r="I1750" t="s">
        <v>8</v>
      </c>
      <c r="J1750" t="s">
        <v>8</v>
      </c>
      <c r="K1750" t="s">
        <v>12169</v>
      </c>
    </row>
    <row r="1751" spans="1:11" x14ac:dyDescent="0.25">
      <c r="A1751">
        <v>2162</v>
      </c>
      <c r="B1751" t="s">
        <v>2664</v>
      </c>
      <c r="C1751" t="s">
        <v>233</v>
      </c>
      <c r="D1751" t="s">
        <v>9</v>
      </c>
      <c r="E1751" t="s">
        <v>10</v>
      </c>
      <c r="F1751" t="s">
        <v>276</v>
      </c>
      <c r="G1751">
        <v>1146</v>
      </c>
      <c r="H1751" t="s">
        <v>8</v>
      </c>
      <c r="I1751" t="s">
        <v>8</v>
      </c>
      <c r="J1751" t="s">
        <v>8</v>
      </c>
      <c r="K1751" t="s">
        <v>12169</v>
      </c>
    </row>
    <row r="1752" spans="1:11" x14ac:dyDescent="0.25">
      <c r="A1752">
        <v>2162</v>
      </c>
      <c r="B1752" t="s">
        <v>2664</v>
      </c>
      <c r="C1752" t="s">
        <v>233</v>
      </c>
      <c r="D1752" t="s">
        <v>9</v>
      </c>
      <c r="E1752" t="s">
        <v>10</v>
      </c>
      <c r="F1752" t="s">
        <v>276</v>
      </c>
      <c r="G1752">
        <v>1146</v>
      </c>
      <c r="H1752" t="s">
        <v>8</v>
      </c>
      <c r="I1752" t="s">
        <v>8</v>
      </c>
      <c r="J1752" t="s">
        <v>8</v>
      </c>
      <c r="K1752" t="s">
        <v>12169</v>
      </c>
    </row>
    <row r="1753" spans="1:11" x14ac:dyDescent="0.25">
      <c r="A1753">
        <v>2162</v>
      </c>
      <c r="B1753" t="s">
        <v>2664</v>
      </c>
      <c r="C1753" t="s">
        <v>233</v>
      </c>
      <c r="D1753" t="s">
        <v>9</v>
      </c>
      <c r="E1753" t="s">
        <v>10</v>
      </c>
      <c r="F1753" t="s">
        <v>276</v>
      </c>
      <c r="G1753">
        <v>1146</v>
      </c>
      <c r="H1753" t="s">
        <v>8</v>
      </c>
      <c r="I1753" t="s">
        <v>8</v>
      </c>
      <c r="J1753" t="s">
        <v>8</v>
      </c>
      <c r="K1753" t="s">
        <v>12169</v>
      </c>
    </row>
    <row r="1754" spans="1:11" x14ac:dyDescent="0.25">
      <c r="A1754">
        <v>2162</v>
      </c>
      <c r="B1754" t="s">
        <v>2664</v>
      </c>
      <c r="C1754" t="s">
        <v>233</v>
      </c>
      <c r="D1754" t="s">
        <v>9</v>
      </c>
      <c r="E1754" t="s">
        <v>10</v>
      </c>
      <c r="F1754" t="s">
        <v>276</v>
      </c>
      <c r="G1754">
        <v>1146</v>
      </c>
      <c r="H1754" t="s">
        <v>8</v>
      </c>
      <c r="I1754" t="s">
        <v>8</v>
      </c>
      <c r="J1754" t="s">
        <v>8</v>
      </c>
      <c r="K1754" t="s">
        <v>12169</v>
      </c>
    </row>
    <row r="1755" spans="1:11" x14ac:dyDescent="0.25">
      <c r="A1755">
        <v>2162</v>
      </c>
      <c r="B1755" t="s">
        <v>2664</v>
      </c>
      <c r="C1755" t="s">
        <v>233</v>
      </c>
      <c r="D1755" t="s">
        <v>9</v>
      </c>
      <c r="E1755" t="s">
        <v>10</v>
      </c>
      <c r="F1755" t="s">
        <v>276</v>
      </c>
      <c r="G1755">
        <v>1146</v>
      </c>
      <c r="H1755" t="s">
        <v>8</v>
      </c>
      <c r="I1755" t="s">
        <v>8</v>
      </c>
      <c r="J1755" t="s">
        <v>8</v>
      </c>
      <c r="K1755" t="s">
        <v>12169</v>
      </c>
    </row>
    <row r="1756" spans="1:11" x14ac:dyDescent="0.25">
      <c r="A1756">
        <v>2162</v>
      </c>
      <c r="B1756" t="s">
        <v>2664</v>
      </c>
      <c r="C1756" t="s">
        <v>233</v>
      </c>
      <c r="D1756" t="s">
        <v>9</v>
      </c>
      <c r="E1756" t="s">
        <v>10</v>
      </c>
      <c r="F1756" t="s">
        <v>276</v>
      </c>
      <c r="G1756">
        <v>1146</v>
      </c>
      <c r="H1756" t="s">
        <v>8</v>
      </c>
      <c r="I1756" t="s">
        <v>8</v>
      </c>
      <c r="J1756" t="s">
        <v>8</v>
      </c>
      <c r="K1756" t="s">
        <v>12169</v>
      </c>
    </row>
    <row r="1757" spans="1:11" x14ac:dyDescent="0.25">
      <c r="A1757">
        <v>2162</v>
      </c>
      <c r="B1757" t="s">
        <v>2664</v>
      </c>
      <c r="C1757" t="s">
        <v>233</v>
      </c>
      <c r="D1757" t="s">
        <v>9</v>
      </c>
      <c r="E1757" t="s">
        <v>10</v>
      </c>
      <c r="F1757" t="s">
        <v>276</v>
      </c>
      <c r="G1757">
        <v>1146</v>
      </c>
      <c r="H1757" t="s">
        <v>8</v>
      </c>
      <c r="I1757" t="s">
        <v>8</v>
      </c>
      <c r="J1757" t="s">
        <v>8</v>
      </c>
      <c r="K1757" t="s">
        <v>12169</v>
      </c>
    </row>
    <row r="1758" spans="1:11" x14ac:dyDescent="0.25">
      <c r="A1758">
        <v>2162</v>
      </c>
      <c r="B1758" t="s">
        <v>2664</v>
      </c>
      <c r="C1758" t="s">
        <v>233</v>
      </c>
      <c r="D1758" t="s">
        <v>9</v>
      </c>
      <c r="E1758" t="s">
        <v>10</v>
      </c>
      <c r="F1758" t="s">
        <v>276</v>
      </c>
      <c r="G1758">
        <v>1146</v>
      </c>
      <c r="H1758" t="s">
        <v>8</v>
      </c>
      <c r="I1758" t="s">
        <v>8</v>
      </c>
      <c r="J1758" t="s">
        <v>8</v>
      </c>
      <c r="K1758" t="s">
        <v>12169</v>
      </c>
    </row>
    <row r="1759" spans="1:11" x14ac:dyDescent="0.25">
      <c r="A1759">
        <v>2162</v>
      </c>
      <c r="B1759" t="s">
        <v>2664</v>
      </c>
      <c r="C1759" t="s">
        <v>233</v>
      </c>
      <c r="D1759" t="s">
        <v>9</v>
      </c>
      <c r="E1759" t="s">
        <v>10</v>
      </c>
      <c r="F1759" t="s">
        <v>276</v>
      </c>
      <c r="G1759">
        <v>1146</v>
      </c>
      <c r="H1759" t="s">
        <v>8</v>
      </c>
      <c r="I1759" t="s">
        <v>8</v>
      </c>
      <c r="J1759" t="s">
        <v>8</v>
      </c>
      <c r="K1759" t="s">
        <v>12169</v>
      </c>
    </row>
    <row r="1760" spans="1:11" x14ac:dyDescent="0.25">
      <c r="A1760">
        <v>2162</v>
      </c>
      <c r="B1760" t="s">
        <v>2664</v>
      </c>
      <c r="C1760" t="s">
        <v>233</v>
      </c>
      <c r="D1760" t="s">
        <v>9</v>
      </c>
      <c r="E1760" t="s">
        <v>10</v>
      </c>
      <c r="F1760" t="s">
        <v>276</v>
      </c>
      <c r="G1760">
        <v>1146</v>
      </c>
      <c r="H1760" t="s">
        <v>8</v>
      </c>
      <c r="I1760" t="s">
        <v>8</v>
      </c>
      <c r="J1760" t="s">
        <v>8</v>
      </c>
      <c r="K1760" t="s">
        <v>12169</v>
      </c>
    </row>
    <row r="1761" spans="1:11" x14ac:dyDescent="0.25">
      <c r="A1761">
        <v>2162</v>
      </c>
      <c r="B1761" t="s">
        <v>2664</v>
      </c>
      <c r="C1761" t="s">
        <v>233</v>
      </c>
      <c r="D1761" t="s">
        <v>9</v>
      </c>
      <c r="E1761" t="s">
        <v>10</v>
      </c>
      <c r="F1761" t="s">
        <v>276</v>
      </c>
      <c r="G1761">
        <v>1146</v>
      </c>
      <c r="H1761" t="s">
        <v>8</v>
      </c>
      <c r="I1761" t="s">
        <v>8</v>
      </c>
      <c r="J1761" t="s">
        <v>8</v>
      </c>
      <c r="K1761" t="s">
        <v>12169</v>
      </c>
    </row>
    <row r="1762" spans="1:11" x14ac:dyDescent="0.25">
      <c r="A1762">
        <v>2162</v>
      </c>
      <c r="B1762" t="s">
        <v>2664</v>
      </c>
      <c r="C1762" t="s">
        <v>233</v>
      </c>
      <c r="D1762" t="s">
        <v>9</v>
      </c>
      <c r="E1762" t="s">
        <v>10</v>
      </c>
      <c r="F1762" t="s">
        <v>276</v>
      </c>
      <c r="G1762">
        <v>1146</v>
      </c>
      <c r="H1762" t="s">
        <v>8</v>
      </c>
      <c r="I1762" t="s">
        <v>8</v>
      </c>
      <c r="J1762" t="s">
        <v>8</v>
      </c>
      <c r="K1762" t="s">
        <v>12169</v>
      </c>
    </row>
    <row r="1763" spans="1:11" x14ac:dyDescent="0.25">
      <c r="A1763">
        <v>2162</v>
      </c>
      <c r="B1763" t="s">
        <v>2664</v>
      </c>
      <c r="C1763" t="s">
        <v>233</v>
      </c>
      <c r="D1763" t="s">
        <v>9</v>
      </c>
      <c r="E1763" t="s">
        <v>10</v>
      </c>
      <c r="F1763" t="s">
        <v>276</v>
      </c>
      <c r="G1763">
        <v>1146</v>
      </c>
      <c r="H1763" t="s">
        <v>8</v>
      </c>
      <c r="I1763" t="s">
        <v>8</v>
      </c>
      <c r="J1763" t="s">
        <v>8</v>
      </c>
      <c r="K1763" t="s">
        <v>12169</v>
      </c>
    </row>
    <row r="1764" spans="1:11" x14ac:dyDescent="0.25">
      <c r="A1764">
        <v>2162</v>
      </c>
      <c r="B1764" t="s">
        <v>2664</v>
      </c>
      <c r="C1764" t="s">
        <v>233</v>
      </c>
      <c r="D1764" t="s">
        <v>9</v>
      </c>
      <c r="E1764" t="s">
        <v>10</v>
      </c>
      <c r="F1764" t="s">
        <v>276</v>
      </c>
      <c r="G1764">
        <v>1146</v>
      </c>
      <c r="H1764" t="s">
        <v>8</v>
      </c>
      <c r="I1764" t="s">
        <v>8</v>
      </c>
      <c r="J1764" t="s">
        <v>8</v>
      </c>
      <c r="K1764" t="s">
        <v>12169</v>
      </c>
    </row>
    <row r="1765" spans="1:11" x14ac:dyDescent="0.25">
      <c r="A1765">
        <v>2162</v>
      </c>
      <c r="B1765" t="s">
        <v>2664</v>
      </c>
      <c r="C1765" t="s">
        <v>233</v>
      </c>
      <c r="D1765" t="s">
        <v>9</v>
      </c>
      <c r="E1765" t="s">
        <v>10</v>
      </c>
      <c r="F1765" t="s">
        <v>276</v>
      </c>
      <c r="G1765">
        <v>1146</v>
      </c>
      <c r="H1765" t="s">
        <v>8</v>
      </c>
      <c r="I1765" t="s">
        <v>8</v>
      </c>
      <c r="J1765" t="s">
        <v>8</v>
      </c>
      <c r="K1765" t="s">
        <v>12169</v>
      </c>
    </row>
    <row r="1766" spans="1:11" x14ac:dyDescent="0.25">
      <c r="A1766">
        <v>2162</v>
      </c>
      <c r="B1766" t="s">
        <v>2664</v>
      </c>
      <c r="C1766" t="s">
        <v>233</v>
      </c>
      <c r="D1766" t="s">
        <v>9</v>
      </c>
      <c r="E1766" t="s">
        <v>10</v>
      </c>
      <c r="F1766" t="s">
        <v>276</v>
      </c>
      <c r="G1766">
        <v>1146</v>
      </c>
      <c r="H1766" t="s">
        <v>8</v>
      </c>
      <c r="I1766" t="s">
        <v>8</v>
      </c>
      <c r="J1766" t="s">
        <v>8</v>
      </c>
      <c r="K1766" t="s">
        <v>12169</v>
      </c>
    </row>
    <row r="1767" spans="1:11" x14ac:dyDescent="0.25">
      <c r="A1767">
        <v>2162</v>
      </c>
      <c r="B1767" t="s">
        <v>2664</v>
      </c>
      <c r="C1767" t="s">
        <v>233</v>
      </c>
      <c r="D1767" t="s">
        <v>9</v>
      </c>
      <c r="E1767" t="s">
        <v>10</v>
      </c>
      <c r="F1767" t="s">
        <v>276</v>
      </c>
      <c r="G1767">
        <v>1146</v>
      </c>
      <c r="H1767" t="s">
        <v>8</v>
      </c>
      <c r="I1767" t="s">
        <v>8</v>
      </c>
      <c r="J1767" t="s">
        <v>8</v>
      </c>
      <c r="K1767" t="s">
        <v>12169</v>
      </c>
    </row>
    <row r="1768" spans="1:11" x14ac:dyDescent="0.25">
      <c r="A1768">
        <v>2162</v>
      </c>
      <c r="B1768" t="s">
        <v>2664</v>
      </c>
      <c r="C1768" t="s">
        <v>233</v>
      </c>
      <c r="D1768" t="s">
        <v>9</v>
      </c>
      <c r="E1768" t="s">
        <v>10</v>
      </c>
      <c r="F1768" t="s">
        <v>276</v>
      </c>
      <c r="G1768">
        <v>1146</v>
      </c>
      <c r="H1768" t="s">
        <v>8</v>
      </c>
      <c r="I1768" t="s">
        <v>8</v>
      </c>
      <c r="J1768" t="s">
        <v>8</v>
      </c>
      <c r="K1768" t="s">
        <v>12169</v>
      </c>
    </row>
    <row r="1769" spans="1:11" x14ac:dyDescent="0.25">
      <c r="A1769">
        <v>2162</v>
      </c>
      <c r="B1769" t="s">
        <v>2664</v>
      </c>
      <c r="C1769" t="s">
        <v>233</v>
      </c>
      <c r="D1769" t="s">
        <v>9</v>
      </c>
      <c r="E1769" t="s">
        <v>10</v>
      </c>
      <c r="F1769" t="s">
        <v>276</v>
      </c>
      <c r="G1769">
        <v>1146</v>
      </c>
      <c r="H1769" t="s">
        <v>8</v>
      </c>
      <c r="I1769" t="s">
        <v>8</v>
      </c>
      <c r="J1769" t="s">
        <v>8</v>
      </c>
      <c r="K1769" t="s">
        <v>12169</v>
      </c>
    </row>
    <row r="1770" spans="1:11" x14ac:dyDescent="0.25">
      <c r="A1770">
        <v>2162</v>
      </c>
      <c r="B1770" t="s">
        <v>2664</v>
      </c>
      <c r="C1770" t="s">
        <v>233</v>
      </c>
      <c r="D1770" t="s">
        <v>9</v>
      </c>
      <c r="E1770" t="s">
        <v>10</v>
      </c>
      <c r="F1770" t="s">
        <v>276</v>
      </c>
      <c r="G1770">
        <v>1146</v>
      </c>
      <c r="H1770" t="s">
        <v>8</v>
      </c>
      <c r="I1770" t="s">
        <v>8</v>
      </c>
      <c r="J1770" t="s">
        <v>8</v>
      </c>
      <c r="K1770" t="s">
        <v>12169</v>
      </c>
    </row>
    <row r="1771" spans="1:11" x14ac:dyDescent="0.25">
      <c r="A1771">
        <v>2162</v>
      </c>
      <c r="B1771" t="s">
        <v>2664</v>
      </c>
      <c r="C1771" t="s">
        <v>233</v>
      </c>
      <c r="D1771" t="s">
        <v>9</v>
      </c>
      <c r="E1771" t="s">
        <v>10</v>
      </c>
      <c r="F1771" t="s">
        <v>276</v>
      </c>
      <c r="G1771">
        <v>1146</v>
      </c>
      <c r="H1771" t="s">
        <v>8</v>
      </c>
      <c r="I1771" t="s">
        <v>8</v>
      </c>
      <c r="J1771" t="s">
        <v>8</v>
      </c>
      <c r="K1771" t="s">
        <v>12169</v>
      </c>
    </row>
    <row r="1772" spans="1:11" x14ac:dyDescent="0.25">
      <c r="A1772">
        <v>2162</v>
      </c>
      <c r="B1772" t="s">
        <v>2664</v>
      </c>
      <c r="C1772" t="s">
        <v>233</v>
      </c>
      <c r="D1772" t="s">
        <v>9</v>
      </c>
      <c r="E1772" t="s">
        <v>10</v>
      </c>
      <c r="F1772" t="s">
        <v>276</v>
      </c>
      <c r="G1772">
        <v>1146</v>
      </c>
      <c r="H1772" t="s">
        <v>8</v>
      </c>
      <c r="I1772" t="s">
        <v>8</v>
      </c>
      <c r="J1772" t="s">
        <v>8</v>
      </c>
      <c r="K1772" t="s">
        <v>12169</v>
      </c>
    </row>
    <row r="1773" spans="1:11" x14ac:dyDescent="0.25">
      <c r="A1773">
        <v>2162</v>
      </c>
      <c r="B1773" t="s">
        <v>2664</v>
      </c>
      <c r="C1773" t="s">
        <v>233</v>
      </c>
      <c r="D1773" t="s">
        <v>9</v>
      </c>
      <c r="E1773" t="s">
        <v>10</v>
      </c>
      <c r="F1773" t="s">
        <v>276</v>
      </c>
      <c r="G1773">
        <v>1146</v>
      </c>
      <c r="H1773" t="s">
        <v>8</v>
      </c>
      <c r="I1773" t="s">
        <v>8</v>
      </c>
      <c r="J1773" t="s">
        <v>8</v>
      </c>
      <c r="K1773" t="s">
        <v>12169</v>
      </c>
    </row>
    <row r="1774" spans="1:11" x14ac:dyDescent="0.25">
      <c r="A1774">
        <v>2162</v>
      </c>
      <c r="B1774" t="s">
        <v>2664</v>
      </c>
      <c r="C1774" t="s">
        <v>233</v>
      </c>
      <c r="D1774" t="s">
        <v>9</v>
      </c>
      <c r="E1774" t="s">
        <v>10</v>
      </c>
      <c r="F1774" t="s">
        <v>276</v>
      </c>
      <c r="G1774">
        <v>1146</v>
      </c>
      <c r="H1774" t="s">
        <v>8</v>
      </c>
      <c r="I1774" t="s">
        <v>8</v>
      </c>
      <c r="J1774" t="s">
        <v>8</v>
      </c>
      <c r="K1774" t="s">
        <v>12169</v>
      </c>
    </row>
    <row r="1775" spans="1:11" x14ac:dyDescent="0.25">
      <c r="A1775">
        <v>2162</v>
      </c>
      <c r="B1775" t="s">
        <v>2664</v>
      </c>
      <c r="C1775" t="s">
        <v>233</v>
      </c>
      <c r="D1775" t="s">
        <v>9</v>
      </c>
      <c r="E1775" t="s">
        <v>10</v>
      </c>
      <c r="F1775" t="s">
        <v>276</v>
      </c>
      <c r="G1775">
        <v>1146</v>
      </c>
      <c r="H1775" t="s">
        <v>8</v>
      </c>
      <c r="I1775" t="s">
        <v>8</v>
      </c>
      <c r="J1775" t="s">
        <v>8</v>
      </c>
      <c r="K1775" t="s">
        <v>12169</v>
      </c>
    </row>
    <row r="1776" spans="1:11" x14ac:dyDescent="0.25">
      <c r="A1776">
        <v>2162</v>
      </c>
      <c r="B1776" t="s">
        <v>2664</v>
      </c>
      <c r="C1776" t="s">
        <v>233</v>
      </c>
      <c r="D1776" t="s">
        <v>9</v>
      </c>
      <c r="E1776" t="s">
        <v>10</v>
      </c>
      <c r="F1776" t="s">
        <v>276</v>
      </c>
      <c r="G1776">
        <v>1146</v>
      </c>
      <c r="H1776" t="s">
        <v>8</v>
      </c>
      <c r="I1776" t="s">
        <v>8</v>
      </c>
      <c r="J1776" t="s">
        <v>8</v>
      </c>
      <c r="K1776" t="s">
        <v>12169</v>
      </c>
    </row>
    <row r="1777" spans="1:11" x14ac:dyDescent="0.25">
      <c r="A1777">
        <v>2162</v>
      </c>
      <c r="B1777" t="s">
        <v>2664</v>
      </c>
      <c r="C1777" t="s">
        <v>233</v>
      </c>
      <c r="D1777" t="s">
        <v>9</v>
      </c>
      <c r="E1777" t="s">
        <v>10</v>
      </c>
      <c r="F1777" t="s">
        <v>276</v>
      </c>
      <c r="G1777">
        <v>1146</v>
      </c>
      <c r="H1777" t="s">
        <v>8</v>
      </c>
      <c r="I1777" t="s">
        <v>8</v>
      </c>
      <c r="J1777" t="s">
        <v>8</v>
      </c>
      <c r="K1777" t="s">
        <v>12169</v>
      </c>
    </row>
    <row r="1778" spans="1:11" x14ac:dyDescent="0.25">
      <c r="A1778">
        <v>2162</v>
      </c>
      <c r="B1778" t="s">
        <v>2664</v>
      </c>
      <c r="C1778" t="s">
        <v>233</v>
      </c>
      <c r="D1778" t="s">
        <v>9</v>
      </c>
      <c r="E1778" t="s">
        <v>10</v>
      </c>
      <c r="F1778" t="s">
        <v>276</v>
      </c>
      <c r="G1778">
        <v>1146</v>
      </c>
      <c r="H1778" t="s">
        <v>8</v>
      </c>
      <c r="I1778" t="s">
        <v>8</v>
      </c>
      <c r="J1778" t="s">
        <v>8</v>
      </c>
      <c r="K1778" t="s">
        <v>12169</v>
      </c>
    </row>
    <row r="1779" spans="1:11" x14ac:dyDescent="0.25">
      <c r="A1779">
        <v>2162</v>
      </c>
      <c r="B1779" t="s">
        <v>2664</v>
      </c>
      <c r="C1779" t="s">
        <v>233</v>
      </c>
      <c r="D1779" t="s">
        <v>9</v>
      </c>
      <c r="E1779" t="s">
        <v>10</v>
      </c>
      <c r="F1779" t="s">
        <v>276</v>
      </c>
      <c r="G1779">
        <v>1146</v>
      </c>
      <c r="H1779" t="s">
        <v>8</v>
      </c>
      <c r="I1779" t="s">
        <v>8</v>
      </c>
      <c r="J1779" t="s">
        <v>8</v>
      </c>
      <c r="K1779" t="s">
        <v>12169</v>
      </c>
    </row>
    <row r="1780" spans="1:11" x14ac:dyDescent="0.25">
      <c r="A1780">
        <v>2162</v>
      </c>
      <c r="B1780" t="s">
        <v>2664</v>
      </c>
      <c r="C1780" t="s">
        <v>233</v>
      </c>
      <c r="D1780" t="s">
        <v>9</v>
      </c>
      <c r="E1780" t="s">
        <v>10</v>
      </c>
      <c r="F1780" t="s">
        <v>276</v>
      </c>
      <c r="G1780">
        <v>1146</v>
      </c>
      <c r="H1780" t="s">
        <v>8</v>
      </c>
      <c r="I1780" t="s">
        <v>8</v>
      </c>
      <c r="J1780" t="s">
        <v>8</v>
      </c>
      <c r="K1780" t="s">
        <v>12169</v>
      </c>
    </row>
    <row r="1781" spans="1:11" x14ac:dyDescent="0.25">
      <c r="A1781">
        <v>2162</v>
      </c>
      <c r="B1781" t="s">
        <v>2664</v>
      </c>
      <c r="C1781" t="s">
        <v>233</v>
      </c>
      <c r="D1781" t="s">
        <v>9</v>
      </c>
      <c r="E1781" t="s">
        <v>10</v>
      </c>
      <c r="F1781" t="s">
        <v>276</v>
      </c>
      <c r="G1781">
        <v>1146</v>
      </c>
      <c r="H1781" t="s">
        <v>8</v>
      </c>
      <c r="I1781" t="s">
        <v>8</v>
      </c>
      <c r="J1781" t="s">
        <v>8</v>
      </c>
      <c r="K1781" t="s">
        <v>12169</v>
      </c>
    </row>
    <row r="1782" spans="1:11" x14ac:dyDescent="0.25">
      <c r="A1782">
        <v>2162</v>
      </c>
      <c r="B1782" t="s">
        <v>2664</v>
      </c>
      <c r="C1782" t="s">
        <v>233</v>
      </c>
      <c r="D1782" t="s">
        <v>9</v>
      </c>
      <c r="E1782" t="s">
        <v>10</v>
      </c>
      <c r="F1782" t="s">
        <v>276</v>
      </c>
      <c r="G1782">
        <v>1146</v>
      </c>
      <c r="H1782" t="s">
        <v>8</v>
      </c>
      <c r="I1782" t="s">
        <v>8</v>
      </c>
      <c r="J1782" t="s">
        <v>8</v>
      </c>
      <c r="K1782" t="s">
        <v>12169</v>
      </c>
    </row>
    <row r="1783" spans="1:11" x14ac:dyDescent="0.25">
      <c r="A1783">
        <v>2162</v>
      </c>
      <c r="B1783" t="s">
        <v>2664</v>
      </c>
      <c r="C1783" t="s">
        <v>233</v>
      </c>
      <c r="D1783" t="s">
        <v>9</v>
      </c>
      <c r="E1783" t="s">
        <v>10</v>
      </c>
      <c r="F1783" t="s">
        <v>276</v>
      </c>
      <c r="G1783">
        <v>1146</v>
      </c>
      <c r="H1783" t="s">
        <v>8</v>
      </c>
      <c r="I1783" t="s">
        <v>8</v>
      </c>
      <c r="J1783" t="s">
        <v>8</v>
      </c>
      <c r="K1783" t="s">
        <v>12169</v>
      </c>
    </row>
    <row r="1784" spans="1:11" x14ac:dyDescent="0.25">
      <c r="A1784">
        <v>2162</v>
      </c>
      <c r="B1784" t="s">
        <v>2664</v>
      </c>
      <c r="C1784" t="s">
        <v>233</v>
      </c>
      <c r="D1784" t="s">
        <v>9</v>
      </c>
      <c r="E1784" t="s">
        <v>10</v>
      </c>
      <c r="F1784" t="s">
        <v>276</v>
      </c>
      <c r="G1784">
        <v>1146</v>
      </c>
      <c r="H1784" t="s">
        <v>8</v>
      </c>
      <c r="I1784" t="s">
        <v>8</v>
      </c>
      <c r="J1784" t="s">
        <v>8</v>
      </c>
      <c r="K1784" t="s">
        <v>12169</v>
      </c>
    </row>
    <row r="1785" spans="1:11" x14ac:dyDescent="0.25">
      <c r="A1785">
        <v>2162</v>
      </c>
      <c r="B1785" t="s">
        <v>2664</v>
      </c>
      <c r="C1785" t="s">
        <v>233</v>
      </c>
      <c r="D1785" t="s">
        <v>9</v>
      </c>
      <c r="E1785" t="s">
        <v>10</v>
      </c>
      <c r="F1785" t="s">
        <v>276</v>
      </c>
      <c r="G1785">
        <v>1146</v>
      </c>
      <c r="H1785" t="s">
        <v>8</v>
      </c>
      <c r="I1785" t="s">
        <v>8</v>
      </c>
      <c r="J1785" t="s">
        <v>8</v>
      </c>
      <c r="K1785" t="s">
        <v>12169</v>
      </c>
    </row>
    <row r="1786" spans="1:11" x14ac:dyDescent="0.25">
      <c r="A1786">
        <v>2162</v>
      </c>
      <c r="B1786" t="s">
        <v>2664</v>
      </c>
      <c r="C1786" t="s">
        <v>233</v>
      </c>
      <c r="D1786" t="s">
        <v>9</v>
      </c>
      <c r="E1786" t="s">
        <v>10</v>
      </c>
      <c r="F1786" t="s">
        <v>276</v>
      </c>
      <c r="G1786">
        <v>1146</v>
      </c>
      <c r="H1786" t="s">
        <v>8</v>
      </c>
      <c r="I1786" t="s">
        <v>8</v>
      </c>
      <c r="J1786" t="s">
        <v>8</v>
      </c>
      <c r="K1786" t="s">
        <v>12169</v>
      </c>
    </row>
    <row r="1787" spans="1:11" x14ac:dyDescent="0.25">
      <c r="A1787">
        <v>2162</v>
      </c>
      <c r="B1787" t="s">
        <v>2664</v>
      </c>
      <c r="C1787" t="s">
        <v>233</v>
      </c>
      <c r="D1787" t="s">
        <v>9</v>
      </c>
      <c r="E1787" t="s">
        <v>10</v>
      </c>
      <c r="F1787" t="s">
        <v>276</v>
      </c>
      <c r="G1787">
        <v>1146</v>
      </c>
      <c r="H1787" t="s">
        <v>8</v>
      </c>
      <c r="I1787" t="s">
        <v>8</v>
      </c>
      <c r="J1787" t="s">
        <v>8</v>
      </c>
      <c r="K1787" t="s">
        <v>12169</v>
      </c>
    </row>
    <row r="1788" spans="1:11" x14ac:dyDescent="0.25">
      <c r="A1788">
        <v>2162</v>
      </c>
      <c r="B1788" t="s">
        <v>2664</v>
      </c>
      <c r="C1788" t="s">
        <v>233</v>
      </c>
      <c r="D1788" t="s">
        <v>9</v>
      </c>
      <c r="E1788" t="s">
        <v>10</v>
      </c>
      <c r="F1788" t="s">
        <v>276</v>
      </c>
      <c r="G1788">
        <v>1146</v>
      </c>
      <c r="H1788" t="s">
        <v>8</v>
      </c>
      <c r="I1788" t="s">
        <v>8</v>
      </c>
      <c r="J1788" t="s">
        <v>8</v>
      </c>
      <c r="K1788" t="s">
        <v>12169</v>
      </c>
    </row>
    <row r="1789" spans="1:11" x14ac:dyDescent="0.25">
      <c r="A1789">
        <v>2162</v>
      </c>
      <c r="B1789" t="s">
        <v>2664</v>
      </c>
      <c r="C1789" t="s">
        <v>233</v>
      </c>
      <c r="D1789" t="s">
        <v>9</v>
      </c>
      <c r="E1789" t="s">
        <v>10</v>
      </c>
      <c r="F1789" t="s">
        <v>276</v>
      </c>
      <c r="G1789">
        <v>1146</v>
      </c>
      <c r="H1789" t="s">
        <v>8</v>
      </c>
      <c r="I1789" t="s">
        <v>8</v>
      </c>
      <c r="J1789" t="s">
        <v>8</v>
      </c>
      <c r="K1789" t="s">
        <v>12169</v>
      </c>
    </row>
    <row r="1790" spans="1:11" x14ac:dyDescent="0.25">
      <c r="A1790">
        <v>2162</v>
      </c>
      <c r="B1790" t="s">
        <v>2664</v>
      </c>
      <c r="C1790" t="s">
        <v>233</v>
      </c>
      <c r="D1790" t="s">
        <v>9</v>
      </c>
      <c r="E1790" t="s">
        <v>10</v>
      </c>
      <c r="F1790" t="s">
        <v>276</v>
      </c>
      <c r="G1790">
        <v>1146</v>
      </c>
      <c r="H1790" t="s">
        <v>8</v>
      </c>
      <c r="I1790" t="s">
        <v>8</v>
      </c>
      <c r="J1790" t="s">
        <v>8</v>
      </c>
      <c r="K1790" t="s">
        <v>12169</v>
      </c>
    </row>
    <row r="1791" spans="1:11" x14ac:dyDescent="0.25">
      <c r="A1791">
        <v>2162</v>
      </c>
      <c r="B1791" t="s">
        <v>2664</v>
      </c>
      <c r="C1791" t="s">
        <v>233</v>
      </c>
      <c r="D1791" t="s">
        <v>9</v>
      </c>
      <c r="E1791" t="s">
        <v>10</v>
      </c>
      <c r="F1791" t="s">
        <v>276</v>
      </c>
      <c r="G1791">
        <v>1146</v>
      </c>
      <c r="H1791" t="s">
        <v>8</v>
      </c>
      <c r="I1791" t="s">
        <v>8</v>
      </c>
      <c r="J1791" t="s">
        <v>8</v>
      </c>
      <c r="K1791" t="s">
        <v>12169</v>
      </c>
    </row>
    <row r="1792" spans="1:11" x14ac:dyDescent="0.25">
      <c r="A1792">
        <v>2162</v>
      </c>
      <c r="B1792" t="s">
        <v>2664</v>
      </c>
      <c r="C1792" t="s">
        <v>233</v>
      </c>
      <c r="D1792" t="s">
        <v>9</v>
      </c>
      <c r="E1792" t="s">
        <v>10</v>
      </c>
      <c r="F1792" t="s">
        <v>276</v>
      </c>
      <c r="G1792">
        <v>1146</v>
      </c>
      <c r="H1792" t="s">
        <v>8</v>
      </c>
      <c r="I1792" t="s">
        <v>8</v>
      </c>
      <c r="J1792" t="s">
        <v>8</v>
      </c>
      <c r="K1792" t="s">
        <v>12169</v>
      </c>
    </row>
    <row r="1793" spans="1:11" x14ac:dyDescent="0.25">
      <c r="A1793">
        <v>2162</v>
      </c>
      <c r="B1793" t="s">
        <v>2664</v>
      </c>
      <c r="C1793" t="s">
        <v>233</v>
      </c>
      <c r="D1793" t="s">
        <v>9</v>
      </c>
      <c r="E1793" t="s">
        <v>10</v>
      </c>
      <c r="F1793" t="s">
        <v>276</v>
      </c>
      <c r="G1793">
        <v>1146</v>
      </c>
      <c r="H1793" t="s">
        <v>8</v>
      </c>
      <c r="I1793" t="s">
        <v>8</v>
      </c>
      <c r="J1793" t="s">
        <v>8</v>
      </c>
      <c r="K1793" t="s">
        <v>12169</v>
      </c>
    </row>
    <row r="1794" spans="1:11" x14ac:dyDescent="0.25">
      <c r="A1794">
        <v>2162</v>
      </c>
      <c r="B1794" t="s">
        <v>2664</v>
      </c>
      <c r="C1794" t="s">
        <v>233</v>
      </c>
      <c r="D1794" t="s">
        <v>9</v>
      </c>
      <c r="E1794" t="s">
        <v>10</v>
      </c>
      <c r="F1794" t="s">
        <v>276</v>
      </c>
      <c r="G1794">
        <v>1146</v>
      </c>
      <c r="H1794" t="s">
        <v>8</v>
      </c>
      <c r="I1794" t="s">
        <v>8</v>
      </c>
      <c r="J1794" t="s">
        <v>8</v>
      </c>
      <c r="K1794" t="s">
        <v>12169</v>
      </c>
    </row>
    <row r="1795" spans="1:11" x14ac:dyDescent="0.25">
      <c r="A1795">
        <v>2162</v>
      </c>
      <c r="B1795" t="s">
        <v>2664</v>
      </c>
      <c r="C1795" t="s">
        <v>233</v>
      </c>
      <c r="D1795" t="s">
        <v>9</v>
      </c>
      <c r="E1795" t="s">
        <v>10</v>
      </c>
      <c r="F1795" t="s">
        <v>276</v>
      </c>
      <c r="G1795">
        <v>1146</v>
      </c>
      <c r="H1795" t="s">
        <v>8</v>
      </c>
      <c r="I1795" t="s">
        <v>8</v>
      </c>
      <c r="J1795" t="s">
        <v>8</v>
      </c>
      <c r="K1795" t="s">
        <v>12169</v>
      </c>
    </row>
    <row r="1796" spans="1:11" x14ac:dyDescent="0.25">
      <c r="A1796">
        <v>2162</v>
      </c>
      <c r="B1796" t="s">
        <v>2664</v>
      </c>
      <c r="C1796" t="s">
        <v>233</v>
      </c>
      <c r="D1796" t="s">
        <v>9</v>
      </c>
      <c r="E1796" t="s">
        <v>10</v>
      </c>
      <c r="F1796" t="s">
        <v>276</v>
      </c>
      <c r="G1796">
        <v>1146</v>
      </c>
      <c r="H1796" t="s">
        <v>8</v>
      </c>
      <c r="I1796" t="s">
        <v>8</v>
      </c>
      <c r="J1796" t="s">
        <v>8</v>
      </c>
      <c r="K1796" t="s">
        <v>12169</v>
      </c>
    </row>
    <row r="1797" spans="1:11" x14ac:dyDescent="0.25">
      <c r="A1797">
        <v>2162</v>
      </c>
      <c r="B1797" t="s">
        <v>2664</v>
      </c>
      <c r="C1797" t="s">
        <v>233</v>
      </c>
      <c r="D1797" t="s">
        <v>9</v>
      </c>
      <c r="E1797" t="s">
        <v>10</v>
      </c>
      <c r="F1797" t="s">
        <v>276</v>
      </c>
      <c r="G1797">
        <v>1146</v>
      </c>
      <c r="H1797" t="s">
        <v>8</v>
      </c>
      <c r="I1797" t="s">
        <v>8</v>
      </c>
      <c r="J1797" t="s">
        <v>8</v>
      </c>
      <c r="K1797" t="s">
        <v>12169</v>
      </c>
    </row>
    <row r="1798" spans="1:11" x14ac:dyDescent="0.25">
      <c r="A1798">
        <v>2162</v>
      </c>
      <c r="B1798" t="s">
        <v>2664</v>
      </c>
      <c r="C1798" t="s">
        <v>233</v>
      </c>
      <c r="D1798" t="s">
        <v>9</v>
      </c>
      <c r="E1798" t="s">
        <v>10</v>
      </c>
      <c r="F1798" t="s">
        <v>276</v>
      </c>
      <c r="G1798">
        <v>1146</v>
      </c>
      <c r="H1798" t="s">
        <v>8</v>
      </c>
      <c r="I1798" t="s">
        <v>8</v>
      </c>
      <c r="J1798" t="s">
        <v>8</v>
      </c>
      <c r="K1798" t="s">
        <v>12169</v>
      </c>
    </row>
    <row r="1799" spans="1:11" x14ac:dyDescent="0.25">
      <c r="A1799">
        <v>2162</v>
      </c>
      <c r="B1799" t="s">
        <v>2664</v>
      </c>
      <c r="C1799" t="s">
        <v>233</v>
      </c>
      <c r="D1799" t="s">
        <v>9</v>
      </c>
      <c r="E1799" t="s">
        <v>10</v>
      </c>
      <c r="F1799" t="s">
        <v>276</v>
      </c>
      <c r="G1799">
        <v>1146</v>
      </c>
      <c r="H1799" t="s">
        <v>8</v>
      </c>
      <c r="I1799" t="s">
        <v>8</v>
      </c>
      <c r="J1799" t="s">
        <v>8</v>
      </c>
      <c r="K1799" t="s">
        <v>12169</v>
      </c>
    </row>
    <row r="1800" spans="1:11" x14ac:dyDescent="0.25">
      <c r="A1800">
        <v>2162</v>
      </c>
      <c r="B1800" t="s">
        <v>2664</v>
      </c>
      <c r="C1800" t="s">
        <v>233</v>
      </c>
      <c r="D1800" t="s">
        <v>9</v>
      </c>
      <c r="E1800" t="s">
        <v>10</v>
      </c>
      <c r="F1800" t="s">
        <v>276</v>
      </c>
      <c r="G1800">
        <v>1146</v>
      </c>
      <c r="H1800" t="s">
        <v>8</v>
      </c>
      <c r="I1800" t="s">
        <v>8</v>
      </c>
      <c r="J1800" t="s">
        <v>8</v>
      </c>
      <c r="K1800" t="s">
        <v>12169</v>
      </c>
    </row>
    <row r="1801" spans="1:11" x14ac:dyDescent="0.25">
      <c r="A1801">
        <v>2162</v>
      </c>
      <c r="B1801" t="s">
        <v>2664</v>
      </c>
      <c r="C1801" t="s">
        <v>233</v>
      </c>
      <c r="D1801" t="s">
        <v>9</v>
      </c>
      <c r="E1801" t="s">
        <v>10</v>
      </c>
      <c r="F1801" t="s">
        <v>276</v>
      </c>
      <c r="G1801">
        <v>1146</v>
      </c>
      <c r="H1801" t="s">
        <v>8</v>
      </c>
      <c r="I1801" t="s">
        <v>8</v>
      </c>
      <c r="J1801" t="s">
        <v>8</v>
      </c>
      <c r="K1801" t="s">
        <v>12169</v>
      </c>
    </row>
    <row r="1802" spans="1:11" x14ac:dyDescent="0.25">
      <c r="A1802">
        <v>2162</v>
      </c>
      <c r="B1802" t="s">
        <v>2664</v>
      </c>
      <c r="C1802" t="s">
        <v>233</v>
      </c>
      <c r="D1802" t="s">
        <v>9</v>
      </c>
      <c r="E1802" t="s">
        <v>10</v>
      </c>
      <c r="F1802" t="s">
        <v>276</v>
      </c>
      <c r="G1802">
        <v>1146</v>
      </c>
      <c r="H1802" t="s">
        <v>8</v>
      </c>
      <c r="I1802" t="s">
        <v>8</v>
      </c>
      <c r="J1802" t="s">
        <v>8</v>
      </c>
      <c r="K1802" t="s">
        <v>12169</v>
      </c>
    </row>
    <row r="1803" spans="1:11" x14ac:dyDescent="0.25">
      <c r="A1803">
        <v>2162</v>
      </c>
      <c r="B1803" t="s">
        <v>2664</v>
      </c>
      <c r="C1803" t="s">
        <v>233</v>
      </c>
      <c r="D1803" t="s">
        <v>9</v>
      </c>
      <c r="E1803" t="s">
        <v>10</v>
      </c>
      <c r="F1803" t="s">
        <v>276</v>
      </c>
      <c r="G1803">
        <v>1146</v>
      </c>
      <c r="H1803" t="s">
        <v>8</v>
      </c>
      <c r="I1803" t="s">
        <v>8</v>
      </c>
      <c r="J1803" t="s">
        <v>8</v>
      </c>
      <c r="K1803" t="s">
        <v>12169</v>
      </c>
    </row>
    <row r="1804" spans="1:11" x14ac:dyDescent="0.25">
      <c r="A1804">
        <v>2162</v>
      </c>
      <c r="B1804" t="s">
        <v>2664</v>
      </c>
      <c r="C1804" t="s">
        <v>233</v>
      </c>
      <c r="D1804" t="s">
        <v>9</v>
      </c>
      <c r="E1804" t="s">
        <v>10</v>
      </c>
      <c r="F1804" t="s">
        <v>276</v>
      </c>
      <c r="G1804">
        <v>1146</v>
      </c>
      <c r="H1804" t="s">
        <v>8</v>
      </c>
      <c r="I1804" t="s">
        <v>8</v>
      </c>
      <c r="J1804" t="s">
        <v>8</v>
      </c>
      <c r="K1804" t="s">
        <v>12169</v>
      </c>
    </row>
    <row r="1805" spans="1:11" x14ac:dyDescent="0.25">
      <c r="A1805">
        <v>2162</v>
      </c>
      <c r="B1805" t="s">
        <v>2664</v>
      </c>
      <c r="C1805" t="s">
        <v>233</v>
      </c>
      <c r="D1805" t="s">
        <v>9</v>
      </c>
      <c r="E1805" t="s">
        <v>10</v>
      </c>
      <c r="F1805" t="s">
        <v>276</v>
      </c>
      <c r="G1805">
        <v>1146</v>
      </c>
      <c r="H1805" t="s">
        <v>8</v>
      </c>
      <c r="I1805" t="s">
        <v>8</v>
      </c>
      <c r="J1805" t="s">
        <v>8</v>
      </c>
      <c r="K1805" t="s">
        <v>12169</v>
      </c>
    </row>
    <row r="1806" spans="1:11" x14ac:dyDescent="0.25">
      <c r="A1806">
        <v>2162</v>
      </c>
      <c r="B1806" t="s">
        <v>2664</v>
      </c>
      <c r="C1806" t="s">
        <v>233</v>
      </c>
      <c r="D1806" t="s">
        <v>9</v>
      </c>
      <c r="E1806" t="s">
        <v>10</v>
      </c>
      <c r="F1806" t="s">
        <v>276</v>
      </c>
      <c r="G1806">
        <v>1146</v>
      </c>
      <c r="H1806" t="s">
        <v>8</v>
      </c>
      <c r="I1806" t="s">
        <v>8</v>
      </c>
      <c r="J1806" t="s">
        <v>8</v>
      </c>
      <c r="K1806" t="s">
        <v>12169</v>
      </c>
    </row>
    <row r="1807" spans="1:11" x14ac:dyDescent="0.25">
      <c r="A1807">
        <v>2162</v>
      </c>
      <c r="B1807" t="s">
        <v>2664</v>
      </c>
      <c r="C1807" t="s">
        <v>233</v>
      </c>
      <c r="D1807" t="s">
        <v>9</v>
      </c>
      <c r="E1807" t="s">
        <v>10</v>
      </c>
      <c r="F1807" t="s">
        <v>276</v>
      </c>
      <c r="G1807">
        <v>1146</v>
      </c>
      <c r="H1807" t="s">
        <v>8</v>
      </c>
      <c r="I1807" t="s">
        <v>8</v>
      </c>
      <c r="J1807" t="s">
        <v>8</v>
      </c>
      <c r="K1807" t="s">
        <v>12169</v>
      </c>
    </row>
    <row r="1808" spans="1:11" x14ac:dyDescent="0.25">
      <c r="A1808">
        <v>2162</v>
      </c>
      <c r="B1808" t="s">
        <v>2664</v>
      </c>
      <c r="C1808" t="s">
        <v>233</v>
      </c>
      <c r="D1808" t="s">
        <v>9</v>
      </c>
      <c r="E1808" t="s">
        <v>10</v>
      </c>
      <c r="F1808" t="s">
        <v>276</v>
      </c>
      <c r="G1808">
        <v>1146</v>
      </c>
      <c r="H1808" t="s">
        <v>8</v>
      </c>
      <c r="I1808" t="s">
        <v>8</v>
      </c>
      <c r="J1808" t="s">
        <v>8</v>
      </c>
      <c r="K1808" t="s">
        <v>12169</v>
      </c>
    </row>
    <row r="1809" spans="1:11" x14ac:dyDescent="0.25">
      <c r="A1809">
        <v>2162</v>
      </c>
      <c r="B1809" t="s">
        <v>2664</v>
      </c>
      <c r="C1809" t="s">
        <v>233</v>
      </c>
      <c r="D1809" t="s">
        <v>9</v>
      </c>
      <c r="E1809" t="s">
        <v>10</v>
      </c>
      <c r="F1809" t="s">
        <v>276</v>
      </c>
      <c r="G1809">
        <v>1146</v>
      </c>
      <c r="H1809" t="s">
        <v>8</v>
      </c>
      <c r="I1809" t="s">
        <v>8</v>
      </c>
      <c r="J1809" t="s">
        <v>8</v>
      </c>
      <c r="K1809" t="s">
        <v>12169</v>
      </c>
    </row>
    <row r="1810" spans="1:11" x14ac:dyDescent="0.25">
      <c r="A1810">
        <v>2162</v>
      </c>
      <c r="B1810" t="s">
        <v>2664</v>
      </c>
      <c r="C1810" t="s">
        <v>233</v>
      </c>
      <c r="D1810" t="s">
        <v>9</v>
      </c>
      <c r="E1810" t="s">
        <v>10</v>
      </c>
      <c r="F1810" t="s">
        <v>276</v>
      </c>
      <c r="G1810">
        <v>1146</v>
      </c>
      <c r="H1810" t="s">
        <v>8</v>
      </c>
      <c r="I1810" t="s">
        <v>8</v>
      </c>
      <c r="J1810" t="s">
        <v>8</v>
      </c>
      <c r="K1810" t="s">
        <v>12169</v>
      </c>
    </row>
    <row r="1811" spans="1:11" x14ac:dyDescent="0.25">
      <c r="A1811">
        <v>2162</v>
      </c>
      <c r="B1811" t="s">
        <v>2664</v>
      </c>
      <c r="C1811" t="s">
        <v>233</v>
      </c>
      <c r="D1811" t="s">
        <v>9</v>
      </c>
      <c r="E1811" t="s">
        <v>10</v>
      </c>
      <c r="F1811" t="s">
        <v>276</v>
      </c>
      <c r="G1811">
        <v>1146</v>
      </c>
      <c r="H1811" t="s">
        <v>8</v>
      </c>
      <c r="I1811" t="s">
        <v>8</v>
      </c>
      <c r="J1811" t="s">
        <v>8</v>
      </c>
      <c r="K1811" t="s">
        <v>12169</v>
      </c>
    </row>
    <row r="1812" spans="1:11" x14ac:dyDescent="0.25">
      <c r="A1812">
        <v>2162</v>
      </c>
      <c r="B1812" t="s">
        <v>2664</v>
      </c>
      <c r="C1812" t="s">
        <v>233</v>
      </c>
      <c r="D1812" t="s">
        <v>9</v>
      </c>
      <c r="E1812" t="s">
        <v>10</v>
      </c>
      <c r="F1812" t="s">
        <v>276</v>
      </c>
      <c r="G1812">
        <v>1146</v>
      </c>
      <c r="H1812" t="s">
        <v>8</v>
      </c>
      <c r="I1812" t="s">
        <v>8</v>
      </c>
      <c r="J1812" t="s">
        <v>8</v>
      </c>
      <c r="K1812" t="s">
        <v>12169</v>
      </c>
    </row>
    <row r="1813" spans="1:11" x14ac:dyDescent="0.25">
      <c r="A1813">
        <v>2162</v>
      </c>
      <c r="B1813" t="s">
        <v>2664</v>
      </c>
      <c r="C1813" t="s">
        <v>233</v>
      </c>
      <c r="D1813" t="s">
        <v>9</v>
      </c>
      <c r="E1813" t="s">
        <v>10</v>
      </c>
      <c r="F1813" t="s">
        <v>276</v>
      </c>
      <c r="G1813">
        <v>1146</v>
      </c>
      <c r="H1813" t="s">
        <v>8</v>
      </c>
      <c r="I1813" t="s">
        <v>8</v>
      </c>
      <c r="J1813" t="s">
        <v>8</v>
      </c>
      <c r="K1813" t="s">
        <v>12169</v>
      </c>
    </row>
    <row r="1814" spans="1:11" x14ac:dyDescent="0.25">
      <c r="A1814">
        <v>2162</v>
      </c>
      <c r="B1814" t="s">
        <v>2664</v>
      </c>
      <c r="C1814" t="s">
        <v>233</v>
      </c>
      <c r="D1814" t="s">
        <v>9</v>
      </c>
      <c r="E1814" t="s">
        <v>10</v>
      </c>
      <c r="F1814" t="s">
        <v>276</v>
      </c>
      <c r="G1814">
        <v>1146</v>
      </c>
      <c r="H1814" t="s">
        <v>8</v>
      </c>
      <c r="I1814" t="s">
        <v>8</v>
      </c>
      <c r="J1814" t="s">
        <v>8</v>
      </c>
      <c r="K1814" t="s">
        <v>12169</v>
      </c>
    </row>
    <row r="1815" spans="1:11" x14ac:dyDescent="0.25">
      <c r="A1815">
        <v>2162</v>
      </c>
      <c r="B1815" t="s">
        <v>2664</v>
      </c>
      <c r="C1815" t="s">
        <v>233</v>
      </c>
      <c r="D1815" t="s">
        <v>9</v>
      </c>
      <c r="E1815" t="s">
        <v>10</v>
      </c>
      <c r="F1815" t="s">
        <v>276</v>
      </c>
      <c r="G1815">
        <v>1146</v>
      </c>
      <c r="H1815" t="s">
        <v>8</v>
      </c>
      <c r="I1815" t="s">
        <v>8</v>
      </c>
      <c r="J1815" t="s">
        <v>8</v>
      </c>
      <c r="K1815" t="s">
        <v>12169</v>
      </c>
    </row>
    <row r="1816" spans="1:11" x14ac:dyDescent="0.25">
      <c r="A1816">
        <v>2162</v>
      </c>
      <c r="B1816" t="s">
        <v>2664</v>
      </c>
      <c r="C1816" t="s">
        <v>233</v>
      </c>
      <c r="D1816" t="s">
        <v>9</v>
      </c>
      <c r="E1816" t="s">
        <v>10</v>
      </c>
      <c r="F1816" t="s">
        <v>276</v>
      </c>
      <c r="G1816">
        <v>1146</v>
      </c>
      <c r="H1816" t="s">
        <v>8</v>
      </c>
      <c r="I1816" t="s">
        <v>8</v>
      </c>
      <c r="J1816" t="s">
        <v>8</v>
      </c>
      <c r="K1816" t="s">
        <v>12169</v>
      </c>
    </row>
    <row r="1817" spans="1:11" x14ac:dyDescent="0.25">
      <c r="A1817">
        <v>2162</v>
      </c>
      <c r="B1817" t="s">
        <v>2664</v>
      </c>
      <c r="C1817" t="s">
        <v>233</v>
      </c>
      <c r="D1817" t="s">
        <v>9</v>
      </c>
      <c r="E1817" t="s">
        <v>10</v>
      </c>
      <c r="F1817" t="s">
        <v>276</v>
      </c>
      <c r="G1817">
        <v>1146</v>
      </c>
      <c r="H1817" t="s">
        <v>8</v>
      </c>
      <c r="I1817" t="s">
        <v>8</v>
      </c>
      <c r="J1817" t="s">
        <v>8</v>
      </c>
      <c r="K1817" t="s">
        <v>12169</v>
      </c>
    </row>
    <row r="1818" spans="1:11" x14ac:dyDescent="0.25">
      <c r="A1818">
        <v>2162</v>
      </c>
      <c r="B1818" t="s">
        <v>2664</v>
      </c>
      <c r="C1818" t="s">
        <v>233</v>
      </c>
      <c r="D1818" t="s">
        <v>9</v>
      </c>
      <c r="E1818" t="s">
        <v>10</v>
      </c>
      <c r="F1818" t="s">
        <v>276</v>
      </c>
      <c r="G1818">
        <v>1146</v>
      </c>
      <c r="H1818" t="s">
        <v>8</v>
      </c>
      <c r="I1818" t="s">
        <v>8</v>
      </c>
      <c r="J1818" t="s">
        <v>8</v>
      </c>
      <c r="K1818" t="s">
        <v>12169</v>
      </c>
    </row>
    <row r="1819" spans="1:11" x14ac:dyDescent="0.25">
      <c r="A1819">
        <v>2162</v>
      </c>
      <c r="B1819" t="s">
        <v>2664</v>
      </c>
      <c r="C1819" t="s">
        <v>233</v>
      </c>
      <c r="D1819" t="s">
        <v>9</v>
      </c>
      <c r="E1819" t="s">
        <v>10</v>
      </c>
      <c r="F1819" t="s">
        <v>276</v>
      </c>
      <c r="G1819">
        <v>1146</v>
      </c>
      <c r="H1819" t="s">
        <v>8</v>
      </c>
      <c r="I1819" t="s">
        <v>8</v>
      </c>
      <c r="J1819" t="s">
        <v>8</v>
      </c>
      <c r="K1819" t="s">
        <v>12169</v>
      </c>
    </row>
    <row r="1820" spans="1:11" x14ac:dyDescent="0.25">
      <c r="A1820">
        <v>2162</v>
      </c>
      <c r="B1820" t="s">
        <v>2664</v>
      </c>
      <c r="C1820" t="s">
        <v>233</v>
      </c>
      <c r="D1820" t="s">
        <v>9</v>
      </c>
      <c r="E1820" t="s">
        <v>10</v>
      </c>
      <c r="F1820" t="s">
        <v>276</v>
      </c>
      <c r="G1820">
        <v>1146</v>
      </c>
      <c r="H1820" t="s">
        <v>8</v>
      </c>
      <c r="I1820" t="s">
        <v>8</v>
      </c>
      <c r="J1820" t="s">
        <v>8</v>
      </c>
      <c r="K1820" t="s">
        <v>12169</v>
      </c>
    </row>
    <row r="1821" spans="1:11" x14ac:dyDescent="0.25">
      <c r="A1821">
        <v>2162</v>
      </c>
      <c r="B1821" t="s">
        <v>2664</v>
      </c>
      <c r="C1821" t="s">
        <v>233</v>
      </c>
      <c r="D1821" t="s">
        <v>9</v>
      </c>
      <c r="E1821" t="s">
        <v>10</v>
      </c>
      <c r="F1821" t="s">
        <v>276</v>
      </c>
      <c r="G1821">
        <v>1146</v>
      </c>
      <c r="H1821" t="s">
        <v>8</v>
      </c>
      <c r="I1821" t="s">
        <v>8</v>
      </c>
      <c r="J1821" t="s">
        <v>8</v>
      </c>
      <c r="K1821" t="s">
        <v>12169</v>
      </c>
    </row>
    <row r="1822" spans="1:11" x14ac:dyDescent="0.25">
      <c r="A1822">
        <v>2162</v>
      </c>
      <c r="B1822" t="s">
        <v>2664</v>
      </c>
      <c r="C1822" t="s">
        <v>233</v>
      </c>
      <c r="D1822" t="s">
        <v>9</v>
      </c>
      <c r="E1822" t="s">
        <v>10</v>
      </c>
      <c r="F1822" t="s">
        <v>276</v>
      </c>
      <c r="G1822">
        <v>1146</v>
      </c>
      <c r="H1822" t="s">
        <v>8</v>
      </c>
      <c r="I1822" t="s">
        <v>8</v>
      </c>
      <c r="J1822" t="s">
        <v>8</v>
      </c>
      <c r="K1822" t="s">
        <v>12169</v>
      </c>
    </row>
    <row r="1823" spans="1:11" x14ac:dyDescent="0.25">
      <c r="A1823">
        <v>2162</v>
      </c>
      <c r="B1823" t="s">
        <v>2664</v>
      </c>
      <c r="C1823" t="s">
        <v>233</v>
      </c>
      <c r="D1823" t="s">
        <v>9</v>
      </c>
      <c r="E1823" t="s">
        <v>10</v>
      </c>
      <c r="F1823" t="s">
        <v>276</v>
      </c>
      <c r="G1823">
        <v>1146</v>
      </c>
      <c r="H1823" t="s">
        <v>8</v>
      </c>
      <c r="I1823" t="s">
        <v>8</v>
      </c>
      <c r="J1823" t="s">
        <v>8</v>
      </c>
      <c r="K1823" t="s">
        <v>12169</v>
      </c>
    </row>
    <row r="1824" spans="1:11" x14ac:dyDescent="0.25">
      <c r="A1824">
        <v>2162</v>
      </c>
      <c r="B1824" t="s">
        <v>2664</v>
      </c>
      <c r="C1824" t="s">
        <v>233</v>
      </c>
      <c r="D1824" t="s">
        <v>9</v>
      </c>
      <c r="E1824" t="s">
        <v>10</v>
      </c>
      <c r="F1824" t="s">
        <v>276</v>
      </c>
      <c r="G1824">
        <v>1146</v>
      </c>
      <c r="H1824" t="s">
        <v>8</v>
      </c>
      <c r="I1824" t="s">
        <v>8</v>
      </c>
      <c r="J1824" t="s">
        <v>8</v>
      </c>
      <c r="K1824" t="s">
        <v>12169</v>
      </c>
    </row>
    <row r="1825" spans="1:11" x14ac:dyDescent="0.25">
      <c r="A1825">
        <v>2162</v>
      </c>
      <c r="B1825" t="s">
        <v>2664</v>
      </c>
      <c r="C1825" t="s">
        <v>233</v>
      </c>
      <c r="D1825" t="s">
        <v>9</v>
      </c>
      <c r="E1825" t="s">
        <v>10</v>
      </c>
      <c r="F1825" t="s">
        <v>276</v>
      </c>
      <c r="G1825">
        <v>1146</v>
      </c>
      <c r="H1825" t="s">
        <v>8</v>
      </c>
      <c r="I1825" t="s">
        <v>8</v>
      </c>
      <c r="J1825" t="s">
        <v>8</v>
      </c>
      <c r="K1825" t="s">
        <v>12169</v>
      </c>
    </row>
    <row r="1826" spans="1:11" x14ac:dyDescent="0.25">
      <c r="A1826">
        <v>2162</v>
      </c>
      <c r="B1826" t="s">
        <v>2664</v>
      </c>
      <c r="C1826" t="s">
        <v>233</v>
      </c>
      <c r="D1826" t="s">
        <v>9</v>
      </c>
      <c r="E1826" t="s">
        <v>10</v>
      </c>
      <c r="F1826" t="s">
        <v>276</v>
      </c>
      <c r="G1826">
        <v>1146</v>
      </c>
      <c r="H1826" t="s">
        <v>8</v>
      </c>
      <c r="I1826" t="s">
        <v>8</v>
      </c>
      <c r="J1826" t="s">
        <v>8</v>
      </c>
      <c r="K1826" t="s">
        <v>12169</v>
      </c>
    </row>
    <row r="1827" spans="1:11" x14ac:dyDescent="0.25">
      <c r="A1827">
        <v>2162</v>
      </c>
      <c r="B1827" t="s">
        <v>2664</v>
      </c>
      <c r="C1827" t="s">
        <v>233</v>
      </c>
      <c r="D1827" t="s">
        <v>9</v>
      </c>
      <c r="E1827" t="s">
        <v>10</v>
      </c>
      <c r="F1827" t="s">
        <v>276</v>
      </c>
      <c r="G1827">
        <v>1146</v>
      </c>
      <c r="H1827" t="s">
        <v>8</v>
      </c>
      <c r="I1827" t="s">
        <v>8</v>
      </c>
      <c r="J1827" t="s">
        <v>8</v>
      </c>
      <c r="K1827" t="s">
        <v>12169</v>
      </c>
    </row>
    <row r="1828" spans="1:11" x14ac:dyDescent="0.25">
      <c r="A1828">
        <v>2162</v>
      </c>
      <c r="B1828" t="s">
        <v>2664</v>
      </c>
      <c r="C1828" t="s">
        <v>233</v>
      </c>
      <c r="D1828" t="s">
        <v>9</v>
      </c>
      <c r="E1828" t="s">
        <v>10</v>
      </c>
      <c r="F1828" t="s">
        <v>276</v>
      </c>
      <c r="G1828">
        <v>1146</v>
      </c>
      <c r="H1828" t="s">
        <v>8</v>
      </c>
      <c r="I1828" t="s">
        <v>8</v>
      </c>
      <c r="J1828" t="s">
        <v>8</v>
      </c>
      <c r="K1828" t="s">
        <v>12169</v>
      </c>
    </row>
    <row r="1829" spans="1:11" x14ac:dyDescent="0.25">
      <c r="A1829">
        <v>2162</v>
      </c>
      <c r="B1829" t="s">
        <v>2664</v>
      </c>
      <c r="C1829" t="s">
        <v>233</v>
      </c>
      <c r="D1829" t="s">
        <v>9</v>
      </c>
      <c r="E1829" t="s">
        <v>10</v>
      </c>
      <c r="F1829" t="s">
        <v>276</v>
      </c>
      <c r="G1829">
        <v>1146</v>
      </c>
      <c r="H1829" t="s">
        <v>8</v>
      </c>
      <c r="I1829" t="s">
        <v>8</v>
      </c>
      <c r="J1829" t="s">
        <v>8</v>
      </c>
      <c r="K1829" t="s">
        <v>12169</v>
      </c>
    </row>
    <row r="1830" spans="1:11" x14ac:dyDescent="0.25">
      <c r="A1830">
        <v>2162</v>
      </c>
      <c r="B1830" t="s">
        <v>2664</v>
      </c>
      <c r="C1830" t="s">
        <v>233</v>
      </c>
      <c r="D1830" t="s">
        <v>9</v>
      </c>
      <c r="E1830" t="s">
        <v>10</v>
      </c>
      <c r="F1830" t="s">
        <v>276</v>
      </c>
      <c r="G1830">
        <v>1146</v>
      </c>
      <c r="H1830" t="s">
        <v>8</v>
      </c>
      <c r="I1830" t="s">
        <v>8</v>
      </c>
      <c r="J1830" t="s">
        <v>8</v>
      </c>
      <c r="K1830" t="s">
        <v>12169</v>
      </c>
    </row>
    <row r="1831" spans="1:11" x14ac:dyDescent="0.25">
      <c r="A1831">
        <v>2162</v>
      </c>
      <c r="B1831" t="s">
        <v>2664</v>
      </c>
      <c r="C1831" t="s">
        <v>233</v>
      </c>
      <c r="D1831" t="s">
        <v>9</v>
      </c>
      <c r="E1831" t="s">
        <v>10</v>
      </c>
      <c r="F1831" t="s">
        <v>276</v>
      </c>
      <c r="G1831">
        <v>1146</v>
      </c>
      <c r="H1831" t="s">
        <v>8</v>
      </c>
      <c r="I1831" t="s">
        <v>8</v>
      </c>
      <c r="J1831" t="s">
        <v>8</v>
      </c>
      <c r="K1831" t="s">
        <v>12169</v>
      </c>
    </row>
    <row r="1832" spans="1:11" x14ac:dyDescent="0.25">
      <c r="A1832">
        <v>2162</v>
      </c>
      <c r="B1832" t="s">
        <v>2664</v>
      </c>
      <c r="C1832" t="s">
        <v>233</v>
      </c>
      <c r="D1832" t="s">
        <v>9</v>
      </c>
      <c r="E1832" t="s">
        <v>10</v>
      </c>
      <c r="F1832" t="s">
        <v>276</v>
      </c>
      <c r="G1832">
        <v>1146</v>
      </c>
      <c r="H1832" t="s">
        <v>8</v>
      </c>
      <c r="I1832" t="s">
        <v>8</v>
      </c>
      <c r="J1832" t="s">
        <v>8</v>
      </c>
      <c r="K1832" t="s">
        <v>12169</v>
      </c>
    </row>
    <row r="1833" spans="1:11" x14ac:dyDescent="0.25">
      <c r="A1833">
        <v>2162</v>
      </c>
      <c r="B1833" t="s">
        <v>2664</v>
      </c>
      <c r="C1833" t="s">
        <v>233</v>
      </c>
      <c r="D1833" t="s">
        <v>9</v>
      </c>
      <c r="E1833" t="s">
        <v>10</v>
      </c>
      <c r="F1833" t="s">
        <v>276</v>
      </c>
      <c r="G1833">
        <v>1146</v>
      </c>
      <c r="H1833" t="s">
        <v>8</v>
      </c>
      <c r="I1833" t="s">
        <v>8</v>
      </c>
      <c r="J1833" t="s">
        <v>8</v>
      </c>
      <c r="K1833" t="s">
        <v>12169</v>
      </c>
    </row>
    <row r="1834" spans="1:11" x14ac:dyDescent="0.25">
      <c r="A1834">
        <v>2162</v>
      </c>
      <c r="B1834" t="s">
        <v>2664</v>
      </c>
      <c r="C1834" t="s">
        <v>233</v>
      </c>
      <c r="D1834" t="s">
        <v>9</v>
      </c>
      <c r="E1834" t="s">
        <v>10</v>
      </c>
      <c r="F1834" t="s">
        <v>276</v>
      </c>
      <c r="G1834">
        <v>1146</v>
      </c>
      <c r="H1834" t="s">
        <v>8</v>
      </c>
      <c r="I1834" t="s">
        <v>8</v>
      </c>
      <c r="J1834" t="s">
        <v>8</v>
      </c>
      <c r="K1834" t="s">
        <v>12169</v>
      </c>
    </row>
    <row r="1835" spans="1:11" x14ac:dyDescent="0.25">
      <c r="A1835">
        <v>2162</v>
      </c>
      <c r="B1835" t="s">
        <v>2664</v>
      </c>
      <c r="C1835" t="s">
        <v>233</v>
      </c>
      <c r="D1835" t="s">
        <v>9</v>
      </c>
      <c r="E1835" t="s">
        <v>10</v>
      </c>
      <c r="F1835" t="s">
        <v>276</v>
      </c>
      <c r="G1835">
        <v>1146</v>
      </c>
      <c r="H1835" t="s">
        <v>8</v>
      </c>
      <c r="I1835" t="s">
        <v>8</v>
      </c>
      <c r="J1835" t="s">
        <v>8</v>
      </c>
      <c r="K1835" t="s">
        <v>12169</v>
      </c>
    </row>
    <row r="1836" spans="1:11" x14ac:dyDescent="0.25">
      <c r="A1836">
        <v>2162</v>
      </c>
      <c r="B1836" t="s">
        <v>2664</v>
      </c>
      <c r="C1836" t="s">
        <v>233</v>
      </c>
      <c r="D1836" t="s">
        <v>9</v>
      </c>
      <c r="E1836" t="s">
        <v>10</v>
      </c>
      <c r="F1836" t="s">
        <v>276</v>
      </c>
      <c r="G1836">
        <v>1146</v>
      </c>
      <c r="H1836" t="s">
        <v>8</v>
      </c>
      <c r="I1836" t="s">
        <v>8</v>
      </c>
      <c r="J1836" t="s">
        <v>8</v>
      </c>
      <c r="K1836" t="s">
        <v>12169</v>
      </c>
    </row>
    <row r="1837" spans="1:11" x14ac:dyDescent="0.25">
      <c r="A1837">
        <v>2162</v>
      </c>
      <c r="B1837" t="s">
        <v>2664</v>
      </c>
      <c r="C1837" t="s">
        <v>233</v>
      </c>
      <c r="D1837" t="s">
        <v>9</v>
      </c>
      <c r="E1837" t="s">
        <v>10</v>
      </c>
      <c r="F1837" t="s">
        <v>276</v>
      </c>
      <c r="G1837">
        <v>1146</v>
      </c>
      <c r="H1837" t="s">
        <v>8</v>
      </c>
      <c r="I1837" t="s">
        <v>8</v>
      </c>
      <c r="J1837" t="s">
        <v>8</v>
      </c>
      <c r="K1837" t="s">
        <v>12169</v>
      </c>
    </row>
    <row r="1838" spans="1:11" x14ac:dyDescent="0.25">
      <c r="A1838">
        <v>2162</v>
      </c>
      <c r="B1838" t="s">
        <v>2664</v>
      </c>
      <c r="C1838" t="s">
        <v>233</v>
      </c>
      <c r="D1838" t="s">
        <v>9</v>
      </c>
      <c r="E1838" t="s">
        <v>10</v>
      </c>
      <c r="F1838" t="s">
        <v>276</v>
      </c>
      <c r="G1838">
        <v>1146</v>
      </c>
      <c r="H1838" t="s">
        <v>8</v>
      </c>
      <c r="I1838" t="s">
        <v>8</v>
      </c>
      <c r="J1838" t="s">
        <v>8</v>
      </c>
      <c r="K1838" t="s">
        <v>12169</v>
      </c>
    </row>
    <row r="1839" spans="1:11" x14ac:dyDescent="0.25">
      <c r="A1839">
        <v>2162</v>
      </c>
      <c r="B1839" t="s">
        <v>2664</v>
      </c>
      <c r="C1839" t="s">
        <v>233</v>
      </c>
      <c r="D1839" t="s">
        <v>9</v>
      </c>
      <c r="E1839" t="s">
        <v>10</v>
      </c>
      <c r="F1839" t="s">
        <v>276</v>
      </c>
      <c r="G1839">
        <v>1146</v>
      </c>
      <c r="H1839" t="s">
        <v>8</v>
      </c>
      <c r="I1839" t="s">
        <v>8</v>
      </c>
      <c r="J1839" t="s">
        <v>8</v>
      </c>
      <c r="K1839" t="s">
        <v>12169</v>
      </c>
    </row>
    <row r="1840" spans="1:11" x14ac:dyDescent="0.25">
      <c r="A1840">
        <v>2162</v>
      </c>
      <c r="B1840" t="s">
        <v>2664</v>
      </c>
      <c r="C1840" t="s">
        <v>233</v>
      </c>
      <c r="D1840" t="s">
        <v>9</v>
      </c>
      <c r="E1840" t="s">
        <v>10</v>
      </c>
      <c r="F1840" t="s">
        <v>276</v>
      </c>
      <c r="G1840">
        <v>1146</v>
      </c>
      <c r="H1840" t="s">
        <v>8</v>
      </c>
      <c r="I1840" t="s">
        <v>8</v>
      </c>
      <c r="J1840" t="s">
        <v>8</v>
      </c>
      <c r="K1840" t="s">
        <v>12169</v>
      </c>
    </row>
    <row r="1841" spans="1:11" x14ac:dyDescent="0.25">
      <c r="A1841">
        <v>2162</v>
      </c>
      <c r="B1841" t="s">
        <v>2664</v>
      </c>
      <c r="C1841" t="s">
        <v>233</v>
      </c>
      <c r="D1841" t="s">
        <v>9</v>
      </c>
      <c r="E1841" t="s">
        <v>10</v>
      </c>
      <c r="F1841" t="s">
        <v>276</v>
      </c>
      <c r="G1841">
        <v>1146</v>
      </c>
      <c r="H1841" t="s">
        <v>8</v>
      </c>
      <c r="I1841" t="s">
        <v>8</v>
      </c>
      <c r="J1841" t="s">
        <v>8</v>
      </c>
      <c r="K1841" t="s">
        <v>12169</v>
      </c>
    </row>
    <row r="1842" spans="1:11" x14ac:dyDescent="0.25">
      <c r="A1842">
        <v>2162</v>
      </c>
      <c r="B1842" t="s">
        <v>2664</v>
      </c>
      <c r="C1842" t="s">
        <v>233</v>
      </c>
      <c r="D1842" t="s">
        <v>9</v>
      </c>
      <c r="E1842" t="s">
        <v>10</v>
      </c>
      <c r="F1842" t="s">
        <v>276</v>
      </c>
      <c r="G1842">
        <v>1146</v>
      </c>
      <c r="H1842" t="s">
        <v>8</v>
      </c>
      <c r="I1842" t="s">
        <v>8</v>
      </c>
      <c r="J1842" t="s">
        <v>8</v>
      </c>
      <c r="K1842" t="s">
        <v>12169</v>
      </c>
    </row>
    <row r="1843" spans="1:11" x14ac:dyDescent="0.25">
      <c r="A1843">
        <v>2162</v>
      </c>
      <c r="B1843" t="s">
        <v>2664</v>
      </c>
      <c r="C1843" t="s">
        <v>233</v>
      </c>
      <c r="D1843" t="s">
        <v>9</v>
      </c>
      <c r="E1843" t="s">
        <v>10</v>
      </c>
      <c r="F1843" t="s">
        <v>276</v>
      </c>
      <c r="G1843">
        <v>1146</v>
      </c>
      <c r="H1843" t="s">
        <v>8</v>
      </c>
      <c r="I1843" t="s">
        <v>8</v>
      </c>
      <c r="J1843" t="s">
        <v>8</v>
      </c>
      <c r="K1843" t="s">
        <v>12169</v>
      </c>
    </row>
    <row r="1844" spans="1:11" x14ac:dyDescent="0.25">
      <c r="A1844">
        <v>2162</v>
      </c>
      <c r="B1844" t="s">
        <v>2664</v>
      </c>
      <c r="C1844" t="s">
        <v>233</v>
      </c>
      <c r="D1844" t="s">
        <v>9</v>
      </c>
      <c r="E1844" t="s">
        <v>10</v>
      </c>
      <c r="F1844" t="s">
        <v>276</v>
      </c>
      <c r="G1844">
        <v>1146</v>
      </c>
      <c r="H1844" t="s">
        <v>8</v>
      </c>
      <c r="I1844" t="s">
        <v>8</v>
      </c>
      <c r="J1844" t="s">
        <v>8</v>
      </c>
      <c r="K1844" t="s">
        <v>12169</v>
      </c>
    </row>
    <row r="1845" spans="1:11" x14ac:dyDescent="0.25">
      <c r="A1845">
        <v>2162</v>
      </c>
      <c r="B1845" t="s">
        <v>2664</v>
      </c>
      <c r="C1845" t="s">
        <v>233</v>
      </c>
      <c r="D1845" t="s">
        <v>9</v>
      </c>
      <c r="E1845" t="s">
        <v>10</v>
      </c>
      <c r="F1845" t="s">
        <v>276</v>
      </c>
      <c r="G1845">
        <v>1146</v>
      </c>
      <c r="H1845" t="s">
        <v>8</v>
      </c>
      <c r="I1845" t="s">
        <v>8</v>
      </c>
      <c r="J1845" t="s">
        <v>8</v>
      </c>
      <c r="K1845" t="s">
        <v>12169</v>
      </c>
    </row>
    <row r="1846" spans="1:11" x14ac:dyDescent="0.25">
      <c r="A1846">
        <v>2162</v>
      </c>
      <c r="B1846" t="s">
        <v>2664</v>
      </c>
      <c r="C1846" t="s">
        <v>233</v>
      </c>
      <c r="D1846" t="s">
        <v>9</v>
      </c>
      <c r="E1846" t="s">
        <v>10</v>
      </c>
      <c r="F1846" t="s">
        <v>276</v>
      </c>
      <c r="G1846">
        <v>1146</v>
      </c>
      <c r="H1846" t="s">
        <v>8</v>
      </c>
      <c r="I1846" t="s">
        <v>8</v>
      </c>
      <c r="J1846" t="s">
        <v>8</v>
      </c>
      <c r="K1846" t="s">
        <v>12169</v>
      </c>
    </row>
    <row r="1847" spans="1:11" x14ac:dyDescent="0.25">
      <c r="A1847">
        <v>2162</v>
      </c>
      <c r="B1847" t="s">
        <v>2664</v>
      </c>
      <c r="C1847" t="s">
        <v>233</v>
      </c>
      <c r="D1847" t="s">
        <v>9</v>
      </c>
      <c r="E1847" t="s">
        <v>10</v>
      </c>
      <c r="F1847" t="s">
        <v>276</v>
      </c>
      <c r="G1847">
        <v>1146</v>
      </c>
      <c r="H1847" t="s">
        <v>8</v>
      </c>
      <c r="I1847" t="s">
        <v>8</v>
      </c>
      <c r="J1847" t="s">
        <v>8</v>
      </c>
      <c r="K1847" t="s">
        <v>12169</v>
      </c>
    </row>
    <row r="1848" spans="1:11" x14ac:dyDescent="0.25">
      <c r="A1848">
        <v>2162</v>
      </c>
      <c r="B1848" t="s">
        <v>2664</v>
      </c>
      <c r="C1848" t="s">
        <v>233</v>
      </c>
      <c r="D1848" t="s">
        <v>9</v>
      </c>
      <c r="E1848" t="s">
        <v>10</v>
      </c>
      <c r="F1848" t="s">
        <v>276</v>
      </c>
      <c r="G1848">
        <v>1146</v>
      </c>
      <c r="H1848" t="s">
        <v>8</v>
      </c>
      <c r="I1848" t="s">
        <v>8</v>
      </c>
      <c r="J1848" t="s">
        <v>8</v>
      </c>
      <c r="K1848" t="s">
        <v>12169</v>
      </c>
    </row>
    <row r="1849" spans="1:11" x14ac:dyDescent="0.25">
      <c r="A1849">
        <v>2162</v>
      </c>
      <c r="B1849" t="s">
        <v>2664</v>
      </c>
      <c r="C1849" t="s">
        <v>233</v>
      </c>
      <c r="D1849" t="s">
        <v>9</v>
      </c>
      <c r="E1849" t="s">
        <v>10</v>
      </c>
      <c r="F1849" t="s">
        <v>276</v>
      </c>
      <c r="G1849">
        <v>1146</v>
      </c>
      <c r="H1849" t="s">
        <v>8</v>
      </c>
      <c r="I1849" t="s">
        <v>8</v>
      </c>
      <c r="J1849" t="s">
        <v>8</v>
      </c>
      <c r="K1849" t="s">
        <v>12169</v>
      </c>
    </row>
    <row r="1850" spans="1:11" x14ac:dyDescent="0.25">
      <c r="A1850">
        <v>2162</v>
      </c>
      <c r="B1850" t="s">
        <v>2664</v>
      </c>
      <c r="C1850" t="s">
        <v>233</v>
      </c>
      <c r="D1850" t="s">
        <v>9</v>
      </c>
      <c r="E1850" t="s">
        <v>10</v>
      </c>
      <c r="F1850" t="s">
        <v>276</v>
      </c>
      <c r="G1850">
        <v>1146</v>
      </c>
      <c r="H1850" t="s">
        <v>8</v>
      </c>
      <c r="I1850" t="s">
        <v>8</v>
      </c>
      <c r="J1850" t="s">
        <v>8</v>
      </c>
      <c r="K1850" t="s">
        <v>12169</v>
      </c>
    </row>
    <row r="1851" spans="1:11" x14ac:dyDescent="0.25">
      <c r="A1851">
        <v>2162</v>
      </c>
      <c r="B1851" t="s">
        <v>2664</v>
      </c>
      <c r="C1851" t="s">
        <v>233</v>
      </c>
      <c r="D1851" t="s">
        <v>9</v>
      </c>
      <c r="E1851" t="s">
        <v>10</v>
      </c>
      <c r="F1851" t="s">
        <v>276</v>
      </c>
      <c r="G1851">
        <v>1146</v>
      </c>
      <c r="H1851" t="s">
        <v>8</v>
      </c>
      <c r="I1851" t="s">
        <v>8</v>
      </c>
      <c r="J1851" t="s">
        <v>8</v>
      </c>
      <c r="K1851" t="s">
        <v>12169</v>
      </c>
    </row>
    <row r="1852" spans="1:11" x14ac:dyDescent="0.25">
      <c r="A1852">
        <v>2162</v>
      </c>
      <c r="B1852" t="s">
        <v>2664</v>
      </c>
      <c r="C1852" t="s">
        <v>233</v>
      </c>
      <c r="D1852" t="s">
        <v>9</v>
      </c>
      <c r="E1852" t="s">
        <v>10</v>
      </c>
      <c r="F1852" t="s">
        <v>276</v>
      </c>
      <c r="G1852">
        <v>1146</v>
      </c>
      <c r="H1852" t="s">
        <v>8</v>
      </c>
      <c r="I1852" t="s">
        <v>8</v>
      </c>
      <c r="J1852" t="s">
        <v>8</v>
      </c>
      <c r="K1852" t="s">
        <v>12169</v>
      </c>
    </row>
    <row r="1853" spans="1:11" x14ac:dyDescent="0.25">
      <c r="A1853">
        <v>2162</v>
      </c>
      <c r="B1853" t="s">
        <v>2664</v>
      </c>
      <c r="C1853" t="s">
        <v>233</v>
      </c>
      <c r="D1853" t="s">
        <v>9</v>
      </c>
      <c r="E1853" t="s">
        <v>10</v>
      </c>
      <c r="F1853" t="s">
        <v>276</v>
      </c>
      <c r="G1853">
        <v>1146</v>
      </c>
      <c r="H1853" t="s">
        <v>8</v>
      </c>
      <c r="I1853" t="s">
        <v>8</v>
      </c>
      <c r="J1853" t="s">
        <v>8</v>
      </c>
      <c r="K1853" t="s">
        <v>12169</v>
      </c>
    </row>
    <row r="1854" spans="1:11" x14ac:dyDescent="0.25">
      <c r="A1854">
        <v>2162</v>
      </c>
      <c r="B1854" t="s">
        <v>2664</v>
      </c>
      <c r="C1854" t="s">
        <v>233</v>
      </c>
      <c r="D1854" t="s">
        <v>9</v>
      </c>
      <c r="E1854" t="s">
        <v>10</v>
      </c>
      <c r="F1854" t="s">
        <v>276</v>
      </c>
      <c r="G1854">
        <v>1146</v>
      </c>
      <c r="H1854" t="s">
        <v>8</v>
      </c>
      <c r="I1854" t="s">
        <v>8</v>
      </c>
      <c r="J1854" t="s">
        <v>8</v>
      </c>
      <c r="K1854" t="s">
        <v>12169</v>
      </c>
    </row>
    <row r="1855" spans="1:11" x14ac:dyDescent="0.25">
      <c r="A1855">
        <v>2162</v>
      </c>
      <c r="B1855" t="s">
        <v>2664</v>
      </c>
      <c r="C1855" t="s">
        <v>233</v>
      </c>
      <c r="D1855" t="s">
        <v>9</v>
      </c>
      <c r="E1855" t="s">
        <v>10</v>
      </c>
      <c r="F1855" t="s">
        <v>276</v>
      </c>
      <c r="G1855">
        <v>1146</v>
      </c>
      <c r="H1855" t="s">
        <v>8</v>
      </c>
      <c r="I1855" t="s">
        <v>8</v>
      </c>
      <c r="J1855" t="s">
        <v>8</v>
      </c>
      <c r="K1855" t="s">
        <v>12169</v>
      </c>
    </row>
    <row r="1856" spans="1:11" x14ac:dyDescent="0.25">
      <c r="A1856">
        <v>2162</v>
      </c>
      <c r="B1856" t="s">
        <v>2664</v>
      </c>
      <c r="C1856" t="s">
        <v>233</v>
      </c>
      <c r="D1856" t="s">
        <v>9</v>
      </c>
      <c r="E1856" t="s">
        <v>10</v>
      </c>
      <c r="F1856" t="s">
        <v>276</v>
      </c>
      <c r="G1856">
        <v>1146</v>
      </c>
      <c r="H1856" t="s">
        <v>8</v>
      </c>
      <c r="I1856" t="s">
        <v>8</v>
      </c>
      <c r="J1856" t="s">
        <v>8</v>
      </c>
      <c r="K1856" t="s">
        <v>12169</v>
      </c>
    </row>
    <row r="1857" spans="1:11" x14ac:dyDescent="0.25">
      <c r="A1857">
        <v>2162</v>
      </c>
      <c r="B1857" t="s">
        <v>2664</v>
      </c>
      <c r="C1857" t="s">
        <v>233</v>
      </c>
      <c r="D1857" t="s">
        <v>9</v>
      </c>
      <c r="E1857" t="s">
        <v>10</v>
      </c>
      <c r="F1857" t="s">
        <v>276</v>
      </c>
      <c r="G1857">
        <v>1146</v>
      </c>
      <c r="H1857" t="s">
        <v>8</v>
      </c>
      <c r="I1857" t="s">
        <v>8</v>
      </c>
      <c r="J1857" t="s">
        <v>8</v>
      </c>
      <c r="K1857" t="s">
        <v>12169</v>
      </c>
    </row>
    <row r="1858" spans="1:11" x14ac:dyDescent="0.25">
      <c r="A1858">
        <v>2162</v>
      </c>
      <c r="B1858" t="s">
        <v>2664</v>
      </c>
      <c r="C1858" t="s">
        <v>233</v>
      </c>
      <c r="D1858" t="s">
        <v>9</v>
      </c>
      <c r="E1858" t="s">
        <v>10</v>
      </c>
      <c r="F1858" t="s">
        <v>276</v>
      </c>
      <c r="G1858">
        <v>1146</v>
      </c>
      <c r="H1858" t="s">
        <v>8</v>
      </c>
      <c r="I1858" t="s">
        <v>8</v>
      </c>
      <c r="J1858" t="s">
        <v>8</v>
      </c>
      <c r="K1858" t="s">
        <v>12169</v>
      </c>
    </row>
    <row r="1859" spans="1:11" x14ac:dyDescent="0.25">
      <c r="A1859">
        <v>2162</v>
      </c>
      <c r="B1859" t="s">
        <v>2664</v>
      </c>
      <c r="C1859" t="s">
        <v>233</v>
      </c>
      <c r="D1859" t="s">
        <v>9</v>
      </c>
      <c r="E1859" t="s">
        <v>10</v>
      </c>
      <c r="F1859" t="s">
        <v>276</v>
      </c>
      <c r="G1859">
        <v>1146</v>
      </c>
      <c r="H1859" t="s">
        <v>8</v>
      </c>
      <c r="I1859" t="s">
        <v>8</v>
      </c>
      <c r="J1859" t="s">
        <v>8</v>
      </c>
      <c r="K1859" t="s">
        <v>12169</v>
      </c>
    </row>
    <row r="1860" spans="1:11" x14ac:dyDescent="0.25">
      <c r="A1860">
        <v>2162</v>
      </c>
      <c r="B1860" t="s">
        <v>2664</v>
      </c>
      <c r="C1860" t="s">
        <v>233</v>
      </c>
      <c r="D1860" t="s">
        <v>9</v>
      </c>
      <c r="E1860" t="s">
        <v>10</v>
      </c>
      <c r="F1860" t="s">
        <v>276</v>
      </c>
      <c r="G1860">
        <v>1146</v>
      </c>
      <c r="H1860" t="s">
        <v>8</v>
      </c>
      <c r="I1860" t="s">
        <v>8</v>
      </c>
      <c r="J1860" t="s">
        <v>8</v>
      </c>
      <c r="K1860" t="s">
        <v>12169</v>
      </c>
    </row>
    <row r="1861" spans="1:11" x14ac:dyDescent="0.25">
      <c r="A1861">
        <v>2162</v>
      </c>
      <c r="B1861" t="s">
        <v>2664</v>
      </c>
      <c r="C1861" t="s">
        <v>233</v>
      </c>
      <c r="D1861" t="s">
        <v>9</v>
      </c>
      <c r="E1861" t="s">
        <v>10</v>
      </c>
      <c r="F1861" t="s">
        <v>276</v>
      </c>
      <c r="G1861">
        <v>1146</v>
      </c>
      <c r="H1861" t="s">
        <v>8</v>
      </c>
      <c r="I1861" t="s">
        <v>8</v>
      </c>
      <c r="J1861" t="s">
        <v>8</v>
      </c>
      <c r="K1861" t="s">
        <v>12169</v>
      </c>
    </row>
    <row r="1862" spans="1:11" x14ac:dyDescent="0.25">
      <c r="A1862">
        <v>2162</v>
      </c>
      <c r="B1862" t="s">
        <v>2664</v>
      </c>
      <c r="C1862" t="s">
        <v>233</v>
      </c>
      <c r="D1862" t="s">
        <v>9</v>
      </c>
      <c r="E1862" t="s">
        <v>10</v>
      </c>
      <c r="F1862" t="s">
        <v>276</v>
      </c>
      <c r="G1862">
        <v>1146</v>
      </c>
      <c r="H1862" t="s">
        <v>8</v>
      </c>
      <c r="I1862" t="s">
        <v>8</v>
      </c>
      <c r="J1862" t="s">
        <v>8</v>
      </c>
      <c r="K1862" t="s">
        <v>12169</v>
      </c>
    </row>
    <row r="1863" spans="1:11" x14ac:dyDescent="0.25">
      <c r="A1863">
        <v>2162</v>
      </c>
      <c r="B1863" t="s">
        <v>2664</v>
      </c>
      <c r="C1863" t="s">
        <v>233</v>
      </c>
      <c r="D1863" t="s">
        <v>9</v>
      </c>
      <c r="E1863" t="s">
        <v>10</v>
      </c>
      <c r="F1863" t="s">
        <v>276</v>
      </c>
      <c r="G1863">
        <v>1146</v>
      </c>
      <c r="H1863" t="s">
        <v>8</v>
      </c>
      <c r="I1863" t="s">
        <v>8</v>
      </c>
      <c r="J1863" t="s">
        <v>8</v>
      </c>
      <c r="K1863" t="s">
        <v>12169</v>
      </c>
    </row>
    <row r="1864" spans="1:11" x14ac:dyDescent="0.25">
      <c r="A1864">
        <v>2162</v>
      </c>
      <c r="B1864" t="s">
        <v>2664</v>
      </c>
      <c r="C1864" t="s">
        <v>233</v>
      </c>
      <c r="D1864" t="s">
        <v>9</v>
      </c>
      <c r="E1864" t="s">
        <v>10</v>
      </c>
      <c r="F1864" t="s">
        <v>276</v>
      </c>
      <c r="G1864">
        <v>1146</v>
      </c>
      <c r="H1864" t="s">
        <v>8</v>
      </c>
      <c r="I1864" t="s">
        <v>8</v>
      </c>
      <c r="J1864" t="s">
        <v>8</v>
      </c>
      <c r="K1864" t="s">
        <v>12169</v>
      </c>
    </row>
    <row r="1865" spans="1:11" x14ac:dyDescent="0.25">
      <c r="A1865">
        <v>2162</v>
      </c>
      <c r="B1865" t="s">
        <v>2664</v>
      </c>
      <c r="C1865" t="s">
        <v>233</v>
      </c>
      <c r="D1865" t="s">
        <v>9</v>
      </c>
      <c r="E1865" t="s">
        <v>10</v>
      </c>
      <c r="F1865" t="s">
        <v>276</v>
      </c>
      <c r="G1865">
        <v>1146</v>
      </c>
      <c r="H1865" t="s">
        <v>8</v>
      </c>
      <c r="I1865" t="s">
        <v>8</v>
      </c>
      <c r="J1865" t="s">
        <v>8</v>
      </c>
      <c r="K1865" t="s">
        <v>12169</v>
      </c>
    </row>
    <row r="1866" spans="1:11" x14ac:dyDescent="0.25">
      <c r="A1866">
        <v>2162</v>
      </c>
      <c r="B1866" t="s">
        <v>2664</v>
      </c>
      <c r="C1866" t="s">
        <v>233</v>
      </c>
      <c r="D1866" t="s">
        <v>9</v>
      </c>
      <c r="E1866" t="s">
        <v>10</v>
      </c>
      <c r="F1866" t="s">
        <v>276</v>
      </c>
      <c r="G1866">
        <v>1146</v>
      </c>
      <c r="H1866" t="s">
        <v>8</v>
      </c>
      <c r="I1866" t="s">
        <v>8</v>
      </c>
      <c r="J1866" t="s">
        <v>8</v>
      </c>
      <c r="K1866" t="s">
        <v>12169</v>
      </c>
    </row>
    <row r="1867" spans="1:11" x14ac:dyDescent="0.25">
      <c r="A1867">
        <v>2162</v>
      </c>
      <c r="B1867" t="s">
        <v>2664</v>
      </c>
      <c r="C1867" t="s">
        <v>233</v>
      </c>
      <c r="D1867" t="s">
        <v>9</v>
      </c>
      <c r="E1867" t="s">
        <v>10</v>
      </c>
      <c r="F1867" t="s">
        <v>276</v>
      </c>
      <c r="G1867">
        <v>1146</v>
      </c>
      <c r="H1867" t="s">
        <v>8</v>
      </c>
      <c r="I1867" t="s">
        <v>8</v>
      </c>
      <c r="J1867" t="s">
        <v>8</v>
      </c>
      <c r="K1867" t="s">
        <v>12169</v>
      </c>
    </row>
    <row r="1868" spans="1:11" x14ac:dyDescent="0.25">
      <c r="A1868">
        <v>2162</v>
      </c>
      <c r="B1868" t="s">
        <v>2664</v>
      </c>
      <c r="C1868" t="s">
        <v>233</v>
      </c>
      <c r="D1868" t="s">
        <v>9</v>
      </c>
      <c r="E1868" t="s">
        <v>10</v>
      </c>
      <c r="F1868" t="s">
        <v>276</v>
      </c>
      <c r="G1868">
        <v>1146</v>
      </c>
      <c r="H1868" t="s">
        <v>8</v>
      </c>
      <c r="I1868" t="s">
        <v>8</v>
      </c>
      <c r="J1868" t="s">
        <v>8</v>
      </c>
      <c r="K1868" t="s">
        <v>12169</v>
      </c>
    </row>
    <row r="1869" spans="1:11" x14ac:dyDescent="0.25">
      <c r="A1869">
        <v>2162</v>
      </c>
      <c r="B1869" t="s">
        <v>2664</v>
      </c>
      <c r="C1869" t="s">
        <v>233</v>
      </c>
      <c r="D1869" t="s">
        <v>9</v>
      </c>
      <c r="E1869" t="s">
        <v>10</v>
      </c>
      <c r="F1869" t="s">
        <v>276</v>
      </c>
      <c r="G1869">
        <v>1146</v>
      </c>
      <c r="H1869" t="s">
        <v>8</v>
      </c>
      <c r="I1869" t="s">
        <v>8</v>
      </c>
      <c r="J1869" t="s">
        <v>8</v>
      </c>
      <c r="K1869" t="s">
        <v>12169</v>
      </c>
    </row>
    <row r="1870" spans="1:11" x14ac:dyDescent="0.25">
      <c r="A1870">
        <v>2162</v>
      </c>
      <c r="B1870" t="s">
        <v>2664</v>
      </c>
      <c r="C1870" t="s">
        <v>233</v>
      </c>
      <c r="D1870" t="s">
        <v>9</v>
      </c>
      <c r="E1870" t="s">
        <v>10</v>
      </c>
      <c r="F1870" t="s">
        <v>276</v>
      </c>
      <c r="G1870">
        <v>1146</v>
      </c>
      <c r="H1870" t="s">
        <v>8</v>
      </c>
      <c r="I1870" t="s">
        <v>8</v>
      </c>
      <c r="J1870" t="s">
        <v>8</v>
      </c>
      <c r="K1870" t="s">
        <v>12169</v>
      </c>
    </row>
    <row r="1871" spans="1:11" x14ac:dyDescent="0.25">
      <c r="A1871">
        <v>2162</v>
      </c>
      <c r="B1871" t="s">
        <v>2664</v>
      </c>
      <c r="C1871" t="s">
        <v>233</v>
      </c>
      <c r="D1871" t="s">
        <v>9</v>
      </c>
      <c r="E1871" t="s">
        <v>10</v>
      </c>
      <c r="F1871" t="s">
        <v>276</v>
      </c>
      <c r="G1871">
        <v>1146</v>
      </c>
      <c r="H1871" t="s">
        <v>8</v>
      </c>
      <c r="I1871" t="s">
        <v>8</v>
      </c>
      <c r="J1871" t="s">
        <v>8</v>
      </c>
      <c r="K1871" t="s">
        <v>12169</v>
      </c>
    </row>
    <row r="1872" spans="1:11" x14ac:dyDescent="0.25">
      <c r="A1872">
        <v>2162</v>
      </c>
      <c r="B1872" t="s">
        <v>2664</v>
      </c>
      <c r="C1872" t="s">
        <v>233</v>
      </c>
      <c r="D1872" t="s">
        <v>9</v>
      </c>
      <c r="E1872" t="s">
        <v>10</v>
      </c>
      <c r="F1872" t="s">
        <v>276</v>
      </c>
      <c r="G1872">
        <v>1146</v>
      </c>
      <c r="H1872" t="s">
        <v>8</v>
      </c>
      <c r="I1872" t="s">
        <v>8</v>
      </c>
      <c r="J1872" t="s">
        <v>8</v>
      </c>
      <c r="K1872" t="s">
        <v>12169</v>
      </c>
    </row>
    <row r="1873" spans="1:11" x14ac:dyDescent="0.25">
      <c r="A1873">
        <v>2162</v>
      </c>
      <c r="B1873" t="s">
        <v>2664</v>
      </c>
      <c r="C1873" t="s">
        <v>233</v>
      </c>
      <c r="D1873" t="s">
        <v>9</v>
      </c>
      <c r="E1873" t="s">
        <v>10</v>
      </c>
      <c r="F1873" t="s">
        <v>276</v>
      </c>
      <c r="G1873">
        <v>1146</v>
      </c>
      <c r="H1873" t="s">
        <v>8</v>
      </c>
      <c r="I1873" t="s">
        <v>8</v>
      </c>
      <c r="J1873" t="s">
        <v>8</v>
      </c>
      <c r="K1873" t="s">
        <v>12169</v>
      </c>
    </row>
    <row r="1874" spans="1:11" x14ac:dyDescent="0.25">
      <c r="A1874">
        <v>2162</v>
      </c>
      <c r="B1874" t="s">
        <v>2664</v>
      </c>
      <c r="C1874" t="s">
        <v>233</v>
      </c>
      <c r="D1874" t="s">
        <v>9</v>
      </c>
      <c r="E1874" t="s">
        <v>10</v>
      </c>
      <c r="F1874" t="s">
        <v>276</v>
      </c>
      <c r="G1874">
        <v>1146</v>
      </c>
      <c r="H1874" t="s">
        <v>8</v>
      </c>
      <c r="I1874" t="s">
        <v>8</v>
      </c>
      <c r="J1874" t="s">
        <v>8</v>
      </c>
      <c r="K1874" t="s">
        <v>12169</v>
      </c>
    </row>
    <row r="1875" spans="1:11" x14ac:dyDescent="0.25">
      <c r="A1875">
        <v>2162</v>
      </c>
      <c r="B1875" t="s">
        <v>2664</v>
      </c>
      <c r="C1875" t="s">
        <v>233</v>
      </c>
      <c r="D1875" t="s">
        <v>9</v>
      </c>
      <c r="E1875" t="s">
        <v>10</v>
      </c>
      <c r="F1875" t="s">
        <v>276</v>
      </c>
      <c r="G1875">
        <v>1146</v>
      </c>
      <c r="H1875" t="s">
        <v>8</v>
      </c>
      <c r="I1875" t="s">
        <v>8</v>
      </c>
      <c r="J1875" t="s">
        <v>8</v>
      </c>
      <c r="K1875" t="s">
        <v>12169</v>
      </c>
    </row>
    <row r="1876" spans="1:11" x14ac:dyDescent="0.25">
      <c r="A1876">
        <v>2162</v>
      </c>
      <c r="B1876" t="s">
        <v>2664</v>
      </c>
      <c r="C1876" t="s">
        <v>233</v>
      </c>
      <c r="D1876" t="s">
        <v>9</v>
      </c>
      <c r="E1876" t="s">
        <v>10</v>
      </c>
      <c r="F1876" t="s">
        <v>276</v>
      </c>
      <c r="G1876">
        <v>1146</v>
      </c>
      <c r="H1876" t="s">
        <v>8</v>
      </c>
      <c r="I1876" t="s">
        <v>8</v>
      </c>
      <c r="J1876" t="s">
        <v>8</v>
      </c>
      <c r="K1876" t="s">
        <v>12169</v>
      </c>
    </row>
    <row r="1877" spans="1:11" x14ac:dyDescent="0.25">
      <c r="A1877">
        <v>2162</v>
      </c>
      <c r="B1877" t="s">
        <v>2664</v>
      </c>
      <c r="C1877" t="s">
        <v>233</v>
      </c>
      <c r="D1877" t="s">
        <v>9</v>
      </c>
      <c r="E1877" t="s">
        <v>10</v>
      </c>
      <c r="F1877" t="s">
        <v>276</v>
      </c>
      <c r="G1877">
        <v>1146</v>
      </c>
      <c r="H1877" t="s">
        <v>8</v>
      </c>
      <c r="I1877" t="s">
        <v>8</v>
      </c>
      <c r="J1877" t="s">
        <v>8</v>
      </c>
      <c r="K1877" t="s">
        <v>12169</v>
      </c>
    </row>
    <row r="1878" spans="1:11" x14ac:dyDescent="0.25">
      <c r="A1878">
        <v>2162</v>
      </c>
      <c r="B1878" t="s">
        <v>2664</v>
      </c>
      <c r="C1878" t="s">
        <v>233</v>
      </c>
      <c r="D1878" t="s">
        <v>9</v>
      </c>
      <c r="E1878" t="s">
        <v>10</v>
      </c>
      <c r="F1878" t="s">
        <v>276</v>
      </c>
      <c r="G1878">
        <v>1146</v>
      </c>
      <c r="H1878" t="s">
        <v>8</v>
      </c>
      <c r="I1878" t="s">
        <v>8</v>
      </c>
      <c r="J1878" t="s">
        <v>8</v>
      </c>
      <c r="K1878" t="s">
        <v>12169</v>
      </c>
    </row>
    <row r="1879" spans="1:11" x14ac:dyDescent="0.25">
      <c r="A1879">
        <v>2162</v>
      </c>
      <c r="B1879" t="s">
        <v>2664</v>
      </c>
      <c r="C1879" t="s">
        <v>233</v>
      </c>
      <c r="D1879" t="s">
        <v>9</v>
      </c>
      <c r="E1879" t="s">
        <v>10</v>
      </c>
      <c r="F1879" t="s">
        <v>276</v>
      </c>
      <c r="G1879">
        <v>1146</v>
      </c>
      <c r="H1879" t="s">
        <v>8</v>
      </c>
      <c r="I1879" t="s">
        <v>8</v>
      </c>
      <c r="J1879" t="s">
        <v>8</v>
      </c>
      <c r="K1879" t="s">
        <v>12169</v>
      </c>
    </row>
    <row r="1880" spans="1:11" x14ac:dyDescent="0.25">
      <c r="A1880">
        <v>2162</v>
      </c>
      <c r="B1880" t="s">
        <v>2664</v>
      </c>
      <c r="C1880" t="s">
        <v>233</v>
      </c>
      <c r="D1880" t="s">
        <v>9</v>
      </c>
      <c r="E1880" t="s">
        <v>10</v>
      </c>
      <c r="F1880" t="s">
        <v>276</v>
      </c>
      <c r="G1880">
        <v>1146</v>
      </c>
      <c r="H1880" t="s">
        <v>8</v>
      </c>
      <c r="I1880" t="s">
        <v>8</v>
      </c>
      <c r="J1880" t="s">
        <v>8</v>
      </c>
      <c r="K1880" t="s">
        <v>12169</v>
      </c>
    </row>
    <row r="1881" spans="1:11" x14ac:dyDescent="0.25">
      <c r="A1881">
        <v>2162</v>
      </c>
      <c r="B1881" t="s">
        <v>2664</v>
      </c>
      <c r="C1881" t="s">
        <v>233</v>
      </c>
      <c r="D1881" t="s">
        <v>9</v>
      </c>
      <c r="E1881" t="s">
        <v>10</v>
      </c>
      <c r="F1881" t="s">
        <v>276</v>
      </c>
      <c r="G1881">
        <v>1146</v>
      </c>
      <c r="H1881" t="s">
        <v>8</v>
      </c>
      <c r="I1881" t="s">
        <v>8</v>
      </c>
      <c r="J1881" t="s">
        <v>8</v>
      </c>
      <c r="K1881" t="s">
        <v>12169</v>
      </c>
    </row>
    <row r="1882" spans="1:11" x14ac:dyDescent="0.25">
      <c r="A1882">
        <v>2162</v>
      </c>
      <c r="B1882" t="s">
        <v>2664</v>
      </c>
      <c r="C1882" t="s">
        <v>233</v>
      </c>
      <c r="D1882" t="s">
        <v>9</v>
      </c>
      <c r="E1882" t="s">
        <v>10</v>
      </c>
      <c r="F1882" t="s">
        <v>276</v>
      </c>
      <c r="G1882">
        <v>1146</v>
      </c>
      <c r="H1882" t="s">
        <v>8</v>
      </c>
      <c r="I1882" t="s">
        <v>8</v>
      </c>
      <c r="J1882" t="s">
        <v>8</v>
      </c>
      <c r="K1882" t="s">
        <v>12169</v>
      </c>
    </row>
    <row r="1883" spans="1:11" x14ac:dyDescent="0.25">
      <c r="A1883">
        <v>2162</v>
      </c>
      <c r="B1883" t="s">
        <v>2664</v>
      </c>
      <c r="C1883" t="s">
        <v>233</v>
      </c>
      <c r="D1883" t="s">
        <v>9</v>
      </c>
      <c r="E1883" t="s">
        <v>10</v>
      </c>
      <c r="F1883" t="s">
        <v>276</v>
      </c>
      <c r="G1883">
        <v>1146</v>
      </c>
      <c r="H1883" t="s">
        <v>8</v>
      </c>
      <c r="I1883" t="s">
        <v>8</v>
      </c>
      <c r="J1883" t="s">
        <v>8</v>
      </c>
      <c r="K1883" t="s">
        <v>12169</v>
      </c>
    </row>
    <row r="1884" spans="1:11" x14ac:dyDescent="0.25">
      <c r="A1884">
        <v>2162</v>
      </c>
      <c r="B1884" t="s">
        <v>2664</v>
      </c>
      <c r="C1884" t="s">
        <v>233</v>
      </c>
      <c r="D1884" t="s">
        <v>9</v>
      </c>
      <c r="E1884" t="s">
        <v>10</v>
      </c>
      <c r="F1884" t="s">
        <v>276</v>
      </c>
      <c r="G1884">
        <v>1146</v>
      </c>
      <c r="H1884" t="s">
        <v>8</v>
      </c>
      <c r="I1884" t="s">
        <v>8</v>
      </c>
      <c r="J1884" t="s">
        <v>8</v>
      </c>
      <c r="K1884" t="s">
        <v>12169</v>
      </c>
    </row>
    <row r="1885" spans="1:11" x14ac:dyDescent="0.25">
      <c r="A1885">
        <v>2162</v>
      </c>
      <c r="B1885" t="s">
        <v>2664</v>
      </c>
      <c r="C1885" t="s">
        <v>233</v>
      </c>
      <c r="D1885" t="s">
        <v>9</v>
      </c>
      <c r="E1885" t="s">
        <v>10</v>
      </c>
      <c r="F1885" t="s">
        <v>276</v>
      </c>
      <c r="G1885">
        <v>1146</v>
      </c>
      <c r="H1885" t="s">
        <v>8</v>
      </c>
      <c r="I1885" t="s">
        <v>8</v>
      </c>
      <c r="J1885" t="s">
        <v>8</v>
      </c>
      <c r="K1885" t="s">
        <v>12169</v>
      </c>
    </row>
    <row r="1886" spans="1:11" x14ac:dyDescent="0.25">
      <c r="A1886">
        <v>2162</v>
      </c>
      <c r="B1886" t="s">
        <v>2664</v>
      </c>
      <c r="C1886" t="s">
        <v>233</v>
      </c>
      <c r="D1886" t="s">
        <v>9</v>
      </c>
      <c r="E1886" t="s">
        <v>10</v>
      </c>
      <c r="F1886" t="s">
        <v>276</v>
      </c>
      <c r="G1886">
        <v>1146</v>
      </c>
      <c r="H1886" t="s">
        <v>8</v>
      </c>
      <c r="I1886" t="s">
        <v>8</v>
      </c>
      <c r="J1886" t="s">
        <v>8</v>
      </c>
      <c r="K1886" t="s">
        <v>12169</v>
      </c>
    </row>
    <row r="1887" spans="1:11" x14ac:dyDescent="0.25">
      <c r="A1887">
        <v>2162</v>
      </c>
      <c r="B1887" t="s">
        <v>2664</v>
      </c>
      <c r="C1887" t="s">
        <v>233</v>
      </c>
      <c r="D1887" t="s">
        <v>9</v>
      </c>
      <c r="E1887" t="s">
        <v>10</v>
      </c>
      <c r="F1887" t="s">
        <v>276</v>
      </c>
      <c r="G1887">
        <v>1146</v>
      </c>
      <c r="H1887" t="s">
        <v>8</v>
      </c>
      <c r="I1887" t="s">
        <v>8</v>
      </c>
      <c r="J1887" t="s">
        <v>8</v>
      </c>
      <c r="K1887" t="s">
        <v>12169</v>
      </c>
    </row>
    <row r="1888" spans="1:11" x14ac:dyDescent="0.25">
      <c r="A1888">
        <v>2162</v>
      </c>
      <c r="B1888" t="s">
        <v>2664</v>
      </c>
      <c r="C1888" t="s">
        <v>233</v>
      </c>
      <c r="D1888" t="s">
        <v>9</v>
      </c>
      <c r="E1888" t="s">
        <v>10</v>
      </c>
      <c r="F1888" t="s">
        <v>276</v>
      </c>
      <c r="G1888">
        <v>1146</v>
      </c>
      <c r="H1888" t="s">
        <v>8</v>
      </c>
      <c r="I1888" t="s">
        <v>8</v>
      </c>
      <c r="J1888" t="s">
        <v>8</v>
      </c>
      <c r="K1888" t="s">
        <v>12169</v>
      </c>
    </row>
    <row r="1889" spans="1:11" x14ac:dyDescent="0.25">
      <c r="A1889">
        <v>2162</v>
      </c>
      <c r="B1889" t="s">
        <v>2664</v>
      </c>
      <c r="C1889" t="s">
        <v>233</v>
      </c>
      <c r="D1889" t="s">
        <v>9</v>
      </c>
      <c r="E1889" t="s">
        <v>10</v>
      </c>
      <c r="F1889" t="s">
        <v>276</v>
      </c>
      <c r="G1889">
        <v>1146</v>
      </c>
      <c r="H1889" t="s">
        <v>8</v>
      </c>
      <c r="I1889" t="s">
        <v>8</v>
      </c>
      <c r="J1889" t="s">
        <v>8</v>
      </c>
      <c r="K1889" t="s">
        <v>12169</v>
      </c>
    </row>
    <row r="1890" spans="1:11" x14ac:dyDescent="0.25">
      <c r="A1890">
        <v>2162</v>
      </c>
      <c r="B1890" t="s">
        <v>2664</v>
      </c>
      <c r="C1890" t="s">
        <v>233</v>
      </c>
      <c r="D1890" t="s">
        <v>9</v>
      </c>
      <c r="E1890" t="s">
        <v>10</v>
      </c>
      <c r="F1890" t="s">
        <v>276</v>
      </c>
      <c r="G1890">
        <v>1146</v>
      </c>
      <c r="H1890" t="s">
        <v>8</v>
      </c>
      <c r="I1890" t="s">
        <v>8</v>
      </c>
      <c r="J1890" t="s">
        <v>8</v>
      </c>
      <c r="K1890" t="s">
        <v>12169</v>
      </c>
    </row>
    <row r="1891" spans="1:11" x14ac:dyDescent="0.25">
      <c r="A1891">
        <v>2162</v>
      </c>
      <c r="B1891" t="s">
        <v>2664</v>
      </c>
      <c r="C1891" t="s">
        <v>233</v>
      </c>
      <c r="D1891" t="s">
        <v>9</v>
      </c>
      <c r="E1891" t="s">
        <v>10</v>
      </c>
      <c r="F1891" t="s">
        <v>276</v>
      </c>
      <c r="G1891">
        <v>1146</v>
      </c>
      <c r="H1891" t="s">
        <v>8</v>
      </c>
      <c r="I1891" t="s">
        <v>8</v>
      </c>
      <c r="J1891" t="s">
        <v>8</v>
      </c>
      <c r="K1891" t="s">
        <v>12169</v>
      </c>
    </row>
    <row r="1892" spans="1:11" x14ac:dyDescent="0.25">
      <c r="A1892">
        <v>2162</v>
      </c>
      <c r="B1892" t="s">
        <v>2664</v>
      </c>
      <c r="C1892" t="s">
        <v>233</v>
      </c>
      <c r="D1892" t="s">
        <v>9</v>
      </c>
      <c r="E1892" t="s">
        <v>10</v>
      </c>
      <c r="F1892" t="s">
        <v>276</v>
      </c>
      <c r="G1892">
        <v>1146</v>
      </c>
      <c r="H1892" t="s">
        <v>8</v>
      </c>
      <c r="I1892" t="s">
        <v>8</v>
      </c>
      <c r="J1892" t="s">
        <v>8</v>
      </c>
      <c r="K1892" t="s">
        <v>12169</v>
      </c>
    </row>
    <row r="1893" spans="1:11" x14ac:dyDescent="0.25">
      <c r="A1893">
        <v>2162</v>
      </c>
      <c r="B1893" t="s">
        <v>2664</v>
      </c>
      <c r="C1893" t="s">
        <v>233</v>
      </c>
      <c r="D1893" t="s">
        <v>9</v>
      </c>
      <c r="E1893" t="s">
        <v>10</v>
      </c>
      <c r="F1893" t="s">
        <v>276</v>
      </c>
      <c r="G1893">
        <v>1146</v>
      </c>
      <c r="H1893" t="s">
        <v>8</v>
      </c>
      <c r="I1893" t="s">
        <v>8</v>
      </c>
      <c r="J1893" t="s">
        <v>8</v>
      </c>
      <c r="K1893" t="s">
        <v>12169</v>
      </c>
    </row>
    <row r="1894" spans="1:11" x14ac:dyDescent="0.25">
      <c r="A1894">
        <v>2164</v>
      </c>
      <c r="B1894" t="s">
        <v>2666</v>
      </c>
      <c r="C1894" t="s">
        <v>2667</v>
      </c>
      <c r="D1894" t="s">
        <v>9</v>
      </c>
      <c r="E1894" t="s">
        <v>10</v>
      </c>
      <c r="F1894" t="s">
        <v>357</v>
      </c>
      <c r="G1894">
        <v>1147</v>
      </c>
      <c r="H1894" t="s">
        <v>8</v>
      </c>
      <c r="I1894" t="s">
        <v>8</v>
      </c>
      <c r="J1894" t="s">
        <v>8</v>
      </c>
      <c r="K1894" t="s">
        <v>12169</v>
      </c>
    </row>
    <row r="1895" spans="1:11" x14ac:dyDescent="0.25">
      <c r="A1895">
        <v>2165</v>
      </c>
      <c r="B1895" t="s">
        <v>2668</v>
      </c>
      <c r="C1895" t="s">
        <v>2669</v>
      </c>
      <c r="D1895" t="s">
        <v>218</v>
      </c>
      <c r="E1895" t="s">
        <v>10</v>
      </c>
      <c r="F1895" t="s">
        <v>80</v>
      </c>
      <c r="G1895">
        <v>1148</v>
      </c>
      <c r="H1895" t="s">
        <v>8</v>
      </c>
      <c r="I1895" t="s">
        <v>8</v>
      </c>
      <c r="J1895" t="s">
        <v>8</v>
      </c>
      <c r="K1895" t="s">
        <v>12169</v>
      </c>
    </row>
    <row r="1896" spans="1:11" x14ac:dyDescent="0.25">
      <c r="A1896">
        <v>2166</v>
      </c>
      <c r="B1896" t="s">
        <v>2670</v>
      </c>
      <c r="C1896" t="s">
        <v>2671</v>
      </c>
      <c r="D1896" t="s">
        <v>2672</v>
      </c>
      <c r="E1896" t="s">
        <v>1055</v>
      </c>
      <c r="F1896" t="s">
        <v>2673</v>
      </c>
      <c r="G1896">
        <v>1149</v>
      </c>
      <c r="H1896" t="s">
        <v>8</v>
      </c>
      <c r="I1896" t="s">
        <v>8</v>
      </c>
      <c r="J1896" t="s">
        <v>8</v>
      </c>
      <c r="K1896" t="s">
        <v>12169</v>
      </c>
    </row>
    <row r="1897" spans="1:11" x14ac:dyDescent="0.25">
      <c r="A1897">
        <v>2167</v>
      </c>
      <c r="B1897" t="s">
        <v>11421</v>
      </c>
      <c r="C1897" t="s">
        <v>8656</v>
      </c>
      <c r="D1897" t="s">
        <v>480</v>
      </c>
      <c r="E1897" t="s">
        <v>10</v>
      </c>
      <c r="F1897" t="s">
        <v>74</v>
      </c>
      <c r="G1897">
        <v>1150</v>
      </c>
      <c r="H1897" t="s">
        <v>8</v>
      </c>
      <c r="I1897" t="s">
        <v>8</v>
      </c>
      <c r="J1897" t="s">
        <v>8</v>
      </c>
      <c r="K1897" t="s">
        <v>12169</v>
      </c>
    </row>
    <row r="1898" spans="1:11" x14ac:dyDescent="0.25">
      <c r="A1898">
        <v>2167</v>
      </c>
      <c r="B1898" t="s">
        <v>11421</v>
      </c>
      <c r="C1898" t="s">
        <v>8656</v>
      </c>
      <c r="D1898" t="s">
        <v>480</v>
      </c>
      <c r="E1898" t="s">
        <v>10</v>
      </c>
      <c r="F1898" t="s">
        <v>74</v>
      </c>
      <c r="G1898">
        <v>1150</v>
      </c>
      <c r="H1898" t="s">
        <v>8</v>
      </c>
      <c r="I1898" t="s">
        <v>8</v>
      </c>
      <c r="J1898" t="s">
        <v>8</v>
      </c>
      <c r="K1898" t="s">
        <v>12169</v>
      </c>
    </row>
    <row r="1899" spans="1:11" x14ac:dyDescent="0.25">
      <c r="A1899">
        <v>2167</v>
      </c>
      <c r="B1899" t="s">
        <v>11421</v>
      </c>
      <c r="C1899" t="s">
        <v>8656</v>
      </c>
      <c r="D1899" t="s">
        <v>480</v>
      </c>
      <c r="E1899" t="s">
        <v>10</v>
      </c>
      <c r="F1899" t="s">
        <v>74</v>
      </c>
      <c r="G1899">
        <v>1150</v>
      </c>
      <c r="H1899" t="s">
        <v>8</v>
      </c>
      <c r="I1899" t="s">
        <v>8</v>
      </c>
      <c r="J1899" t="s">
        <v>8</v>
      </c>
      <c r="K1899" t="s">
        <v>12169</v>
      </c>
    </row>
    <row r="1900" spans="1:11" x14ac:dyDescent="0.25">
      <c r="A1900">
        <v>2168</v>
      </c>
      <c r="B1900" t="s">
        <v>2674</v>
      </c>
      <c r="C1900" t="s">
        <v>2675</v>
      </c>
      <c r="D1900" t="s">
        <v>36</v>
      </c>
      <c r="E1900" t="s">
        <v>10</v>
      </c>
      <c r="F1900" t="s">
        <v>37</v>
      </c>
      <c r="G1900">
        <v>1151</v>
      </c>
      <c r="H1900" t="s">
        <v>8</v>
      </c>
      <c r="I1900" t="s">
        <v>8</v>
      </c>
      <c r="J1900" t="s">
        <v>8</v>
      </c>
      <c r="K1900" t="s">
        <v>12169</v>
      </c>
    </row>
    <row r="1901" spans="1:11" x14ac:dyDescent="0.25">
      <c r="A1901">
        <v>2169</v>
      </c>
      <c r="B1901" t="s">
        <v>2676</v>
      </c>
      <c r="C1901" t="s">
        <v>2677</v>
      </c>
      <c r="D1901" t="s">
        <v>36</v>
      </c>
      <c r="E1901" t="s">
        <v>10</v>
      </c>
      <c r="F1901" t="s">
        <v>37</v>
      </c>
      <c r="G1901">
        <v>1152</v>
      </c>
      <c r="H1901" t="s">
        <v>8</v>
      </c>
      <c r="I1901" t="s">
        <v>8</v>
      </c>
      <c r="J1901" t="s">
        <v>8</v>
      </c>
      <c r="K1901" t="s">
        <v>12169</v>
      </c>
    </row>
    <row r="1902" spans="1:11" x14ac:dyDescent="0.25">
      <c r="A1902">
        <v>2170</v>
      </c>
      <c r="B1902" t="s">
        <v>2678</v>
      </c>
      <c r="C1902" t="s">
        <v>2679</v>
      </c>
      <c r="D1902" t="s">
        <v>129</v>
      </c>
      <c r="E1902" t="s">
        <v>10</v>
      </c>
      <c r="F1902" t="s">
        <v>273</v>
      </c>
      <c r="G1902">
        <v>1153</v>
      </c>
      <c r="H1902" t="s">
        <v>8</v>
      </c>
      <c r="I1902" t="s">
        <v>8</v>
      </c>
      <c r="J1902" t="s">
        <v>8</v>
      </c>
      <c r="K1902" t="s">
        <v>12169</v>
      </c>
    </row>
    <row r="1903" spans="1:11" x14ac:dyDescent="0.25">
      <c r="A1903">
        <v>2171</v>
      </c>
      <c r="B1903" t="s">
        <v>2680</v>
      </c>
      <c r="C1903" t="s">
        <v>2681</v>
      </c>
      <c r="D1903" t="s">
        <v>2682</v>
      </c>
      <c r="E1903" t="s">
        <v>25</v>
      </c>
      <c r="F1903" t="s">
        <v>2683</v>
      </c>
      <c r="G1903">
        <v>1154</v>
      </c>
      <c r="H1903" t="s">
        <v>8</v>
      </c>
      <c r="I1903" t="s">
        <v>8</v>
      </c>
      <c r="J1903" t="s">
        <v>8</v>
      </c>
      <c r="K1903" t="s">
        <v>12169</v>
      </c>
    </row>
    <row r="1904" spans="1:11" x14ac:dyDescent="0.25">
      <c r="A1904">
        <v>2172</v>
      </c>
      <c r="B1904" t="s">
        <v>2684</v>
      </c>
      <c r="C1904" t="s">
        <v>2685</v>
      </c>
      <c r="D1904" t="s">
        <v>24</v>
      </c>
      <c r="E1904" t="s">
        <v>25</v>
      </c>
      <c r="F1904" t="s">
        <v>2686</v>
      </c>
      <c r="G1904">
        <v>1155</v>
      </c>
      <c r="H1904" t="s">
        <v>8</v>
      </c>
      <c r="I1904" t="s">
        <v>8</v>
      </c>
      <c r="J1904" t="s">
        <v>8</v>
      </c>
      <c r="K1904" t="s">
        <v>12169</v>
      </c>
    </row>
    <row r="1905" spans="1:11" x14ac:dyDescent="0.25">
      <c r="A1905">
        <v>2173</v>
      </c>
      <c r="B1905" t="s">
        <v>2687</v>
      </c>
      <c r="C1905" t="s">
        <v>2688</v>
      </c>
      <c r="D1905" t="s">
        <v>1962</v>
      </c>
      <c r="E1905" t="s">
        <v>181</v>
      </c>
      <c r="F1905" t="s">
        <v>2689</v>
      </c>
      <c r="G1905">
        <v>1156</v>
      </c>
      <c r="H1905" t="s">
        <v>8</v>
      </c>
      <c r="I1905" t="s">
        <v>8</v>
      </c>
      <c r="J1905" t="s">
        <v>8</v>
      </c>
      <c r="K1905" t="s">
        <v>12169</v>
      </c>
    </row>
    <row r="1906" spans="1:11" x14ac:dyDescent="0.25">
      <c r="A1906">
        <v>2173</v>
      </c>
      <c r="B1906" t="s">
        <v>2687</v>
      </c>
      <c r="C1906" t="s">
        <v>2688</v>
      </c>
      <c r="D1906" t="s">
        <v>1962</v>
      </c>
      <c r="E1906" t="s">
        <v>181</v>
      </c>
      <c r="F1906" t="s">
        <v>2689</v>
      </c>
      <c r="G1906">
        <v>1156</v>
      </c>
      <c r="H1906" t="s">
        <v>8</v>
      </c>
      <c r="I1906" t="s">
        <v>8</v>
      </c>
      <c r="J1906" t="s">
        <v>8</v>
      </c>
      <c r="K1906" t="s">
        <v>12169</v>
      </c>
    </row>
    <row r="1907" spans="1:11" x14ac:dyDescent="0.25">
      <c r="A1907">
        <v>2174</v>
      </c>
      <c r="B1907" t="s">
        <v>2690</v>
      </c>
      <c r="C1907" t="s">
        <v>8326</v>
      </c>
      <c r="D1907" t="s">
        <v>9</v>
      </c>
      <c r="E1907" t="s">
        <v>10</v>
      </c>
      <c r="F1907" t="s">
        <v>305</v>
      </c>
      <c r="G1907">
        <v>1157</v>
      </c>
      <c r="H1907" t="s">
        <v>8</v>
      </c>
      <c r="I1907" t="s">
        <v>8</v>
      </c>
      <c r="J1907" t="s">
        <v>8</v>
      </c>
      <c r="K1907" t="s">
        <v>12169</v>
      </c>
    </row>
    <row r="1908" spans="1:11" x14ac:dyDescent="0.25">
      <c r="A1908">
        <v>2174</v>
      </c>
      <c r="B1908" t="s">
        <v>2690</v>
      </c>
      <c r="C1908" t="s">
        <v>8326</v>
      </c>
      <c r="D1908" t="s">
        <v>9</v>
      </c>
      <c r="E1908" t="s">
        <v>10</v>
      </c>
      <c r="F1908" t="s">
        <v>305</v>
      </c>
      <c r="G1908">
        <v>1157</v>
      </c>
      <c r="H1908" t="s">
        <v>8</v>
      </c>
      <c r="I1908" t="s">
        <v>8</v>
      </c>
      <c r="J1908" t="s">
        <v>8</v>
      </c>
      <c r="K1908" t="s">
        <v>12169</v>
      </c>
    </row>
    <row r="1909" spans="1:11" x14ac:dyDescent="0.25">
      <c r="A1909">
        <v>2174</v>
      </c>
      <c r="B1909" t="s">
        <v>2690</v>
      </c>
      <c r="C1909" t="s">
        <v>8326</v>
      </c>
      <c r="D1909" t="s">
        <v>9</v>
      </c>
      <c r="E1909" t="s">
        <v>10</v>
      </c>
      <c r="F1909" t="s">
        <v>305</v>
      </c>
      <c r="G1909">
        <v>1157</v>
      </c>
      <c r="H1909" t="s">
        <v>8</v>
      </c>
      <c r="I1909" t="s">
        <v>8</v>
      </c>
      <c r="J1909" t="s">
        <v>8</v>
      </c>
      <c r="K1909" t="s">
        <v>12169</v>
      </c>
    </row>
    <row r="1910" spans="1:11" x14ac:dyDescent="0.25">
      <c r="A1910">
        <v>2175</v>
      </c>
      <c r="B1910" t="s">
        <v>2691</v>
      </c>
      <c r="C1910" t="s">
        <v>2692</v>
      </c>
      <c r="D1910" t="s">
        <v>197</v>
      </c>
      <c r="E1910" t="s">
        <v>10</v>
      </c>
      <c r="F1910" t="s">
        <v>305</v>
      </c>
      <c r="G1910">
        <v>1158</v>
      </c>
      <c r="H1910" t="s">
        <v>8</v>
      </c>
      <c r="I1910" t="s">
        <v>8</v>
      </c>
      <c r="J1910" t="s">
        <v>8</v>
      </c>
      <c r="K1910" t="s">
        <v>12169</v>
      </c>
    </row>
    <row r="1911" spans="1:11" x14ac:dyDescent="0.25">
      <c r="A1911">
        <v>2175</v>
      </c>
      <c r="B1911" t="s">
        <v>2691</v>
      </c>
      <c r="C1911" t="s">
        <v>2692</v>
      </c>
      <c r="D1911" t="s">
        <v>197</v>
      </c>
      <c r="E1911" t="s">
        <v>10</v>
      </c>
      <c r="F1911" t="s">
        <v>305</v>
      </c>
      <c r="G1911">
        <v>1158</v>
      </c>
      <c r="H1911" t="s">
        <v>8</v>
      </c>
      <c r="I1911" t="s">
        <v>8</v>
      </c>
      <c r="J1911" t="s">
        <v>8</v>
      </c>
      <c r="K1911" t="s">
        <v>12169</v>
      </c>
    </row>
    <row r="1912" spans="1:11" x14ac:dyDescent="0.25">
      <c r="A1912">
        <v>2175</v>
      </c>
      <c r="B1912" t="s">
        <v>2691</v>
      </c>
      <c r="C1912" t="s">
        <v>2692</v>
      </c>
      <c r="D1912" t="s">
        <v>197</v>
      </c>
      <c r="E1912" t="s">
        <v>10</v>
      </c>
      <c r="F1912" t="s">
        <v>305</v>
      </c>
      <c r="G1912">
        <v>1158</v>
      </c>
      <c r="H1912" t="s">
        <v>8</v>
      </c>
      <c r="I1912" t="s">
        <v>8</v>
      </c>
      <c r="J1912" t="s">
        <v>8</v>
      </c>
      <c r="K1912" t="s">
        <v>12169</v>
      </c>
    </row>
    <row r="1913" spans="1:11" x14ac:dyDescent="0.25">
      <c r="A1913">
        <v>2175</v>
      </c>
      <c r="B1913" t="s">
        <v>2691</v>
      </c>
      <c r="C1913" t="s">
        <v>2692</v>
      </c>
      <c r="D1913" t="s">
        <v>197</v>
      </c>
      <c r="E1913" t="s">
        <v>10</v>
      </c>
      <c r="F1913" t="s">
        <v>305</v>
      </c>
      <c r="G1913">
        <v>1158</v>
      </c>
      <c r="H1913" t="s">
        <v>8</v>
      </c>
      <c r="I1913" t="s">
        <v>8</v>
      </c>
      <c r="J1913" t="s">
        <v>8</v>
      </c>
      <c r="K1913" t="s">
        <v>12169</v>
      </c>
    </row>
    <row r="1914" spans="1:11" x14ac:dyDescent="0.25">
      <c r="A1914">
        <v>2175</v>
      </c>
      <c r="B1914" t="s">
        <v>2691</v>
      </c>
      <c r="C1914" t="s">
        <v>2692</v>
      </c>
      <c r="D1914" t="s">
        <v>197</v>
      </c>
      <c r="E1914" t="s">
        <v>10</v>
      </c>
      <c r="F1914" t="s">
        <v>305</v>
      </c>
      <c r="G1914">
        <v>1158</v>
      </c>
      <c r="H1914" t="s">
        <v>8</v>
      </c>
      <c r="I1914" t="s">
        <v>8</v>
      </c>
      <c r="J1914" t="s">
        <v>8</v>
      </c>
      <c r="K1914" t="s">
        <v>12169</v>
      </c>
    </row>
    <row r="1915" spans="1:11" x14ac:dyDescent="0.25">
      <c r="A1915">
        <v>2176</v>
      </c>
      <c r="B1915" t="s">
        <v>2693</v>
      </c>
      <c r="C1915" t="s">
        <v>2694</v>
      </c>
      <c r="D1915" t="s">
        <v>495</v>
      </c>
      <c r="E1915" t="s">
        <v>496</v>
      </c>
      <c r="F1915" t="s">
        <v>497</v>
      </c>
      <c r="G1915">
        <v>1159</v>
      </c>
      <c r="H1915" t="s">
        <v>8</v>
      </c>
      <c r="I1915" t="s">
        <v>8</v>
      </c>
      <c r="J1915" t="s">
        <v>8</v>
      </c>
      <c r="K1915" t="s">
        <v>12169</v>
      </c>
    </row>
    <row r="1916" spans="1:11" x14ac:dyDescent="0.25">
      <c r="A1916">
        <v>2179</v>
      </c>
      <c r="B1916" t="s">
        <v>2695</v>
      </c>
      <c r="C1916" t="s">
        <v>2696</v>
      </c>
      <c r="D1916" t="s">
        <v>2697</v>
      </c>
      <c r="E1916" t="s">
        <v>48</v>
      </c>
      <c r="F1916" t="s">
        <v>2698</v>
      </c>
      <c r="G1916">
        <v>1161</v>
      </c>
      <c r="H1916" t="s">
        <v>8</v>
      </c>
      <c r="I1916" t="s">
        <v>8</v>
      </c>
      <c r="J1916" t="s">
        <v>8</v>
      </c>
      <c r="K1916" t="s">
        <v>12169</v>
      </c>
    </row>
    <row r="1917" spans="1:11" x14ac:dyDescent="0.25">
      <c r="A1917">
        <v>2180</v>
      </c>
      <c r="B1917" t="s">
        <v>2699</v>
      </c>
      <c r="C1917" t="s">
        <v>2700</v>
      </c>
      <c r="D1917" t="s">
        <v>83</v>
      </c>
      <c r="E1917" t="s">
        <v>10</v>
      </c>
      <c r="F1917" t="s">
        <v>84</v>
      </c>
      <c r="G1917">
        <v>1162</v>
      </c>
      <c r="H1917" t="s">
        <v>8</v>
      </c>
      <c r="I1917" t="s">
        <v>8</v>
      </c>
      <c r="J1917" t="s">
        <v>8</v>
      </c>
      <c r="K1917" t="s">
        <v>12169</v>
      </c>
    </row>
    <row r="1918" spans="1:11" x14ac:dyDescent="0.25">
      <c r="A1918">
        <v>2181</v>
      </c>
      <c r="B1918" t="s">
        <v>2701</v>
      </c>
      <c r="C1918" t="s">
        <v>2702</v>
      </c>
      <c r="D1918" t="s">
        <v>2703</v>
      </c>
      <c r="E1918" t="s">
        <v>148</v>
      </c>
      <c r="F1918" t="s">
        <v>2704</v>
      </c>
      <c r="G1918">
        <v>1163</v>
      </c>
      <c r="H1918" t="s">
        <v>8</v>
      </c>
      <c r="I1918" t="s">
        <v>8</v>
      </c>
      <c r="J1918" t="s">
        <v>8</v>
      </c>
      <c r="K1918" t="s">
        <v>12169</v>
      </c>
    </row>
    <row r="1919" spans="1:11" x14ac:dyDescent="0.25">
      <c r="A1919">
        <v>2182</v>
      </c>
      <c r="B1919" t="s">
        <v>2705</v>
      </c>
      <c r="C1919" t="s">
        <v>2706</v>
      </c>
      <c r="D1919" t="s">
        <v>788</v>
      </c>
      <c r="E1919" t="s">
        <v>148</v>
      </c>
      <c r="F1919" t="s">
        <v>2707</v>
      </c>
      <c r="G1919">
        <v>1164</v>
      </c>
      <c r="H1919" t="s">
        <v>8</v>
      </c>
      <c r="I1919" t="s">
        <v>8</v>
      </c>
      <c r="J1919" t="s">
        <v>8</v>
      </c>
      <c r="K1919" t="s">
        <v>12169</v>
      </c>
    </row>
    <row r="1920" spans="1:11" x14ac:dyDescent="0.25">
      <c r="A1920">
        <v>2182</v>
      </c>
      <c r="B1920" t="s">
        <v>2705</v>
      </c>
      <c r="C1920" t="s">
        <v>2706</v>
      </c>
      <c r="D1920" t="s">
        <v>788</v>
      </c>
      <c r="E1920" t="s">
        <v>148</v>
      </c>
      <c r="F1920" t="s">
        <v>2707</v>
      </c>
      <c r="G1920">
        <v>1164</v>
      </c>
      <c r="H1920" t="s">
        <v>8</v>
      </c>
      <c r="I1920" t="s">
        <v>8</v>
      </c>
      <c r="J1920" t="s">
        <v>8</v>
      </c>
      <c r="K1920" t="s">
        <v>12169</v>
      </c>
    </row>
    <row r="1921" spans="1:11" x14ac:dyDescent="0.25">
      <c r="A1921">
        <v>2182</v>
      </c>
      <c r="B1921" t="s">
        <v>2705</v>
      </c>
      <c r="C1921" t="s">
        <v>2706</v>
      </c>
      <c r="D1921" t="s">
        <v>788</v>
      </c>
      <c r="E1921" t="s">
        <v>148</v>
      </c>
      <c r="F1921" t="s">
        <v>2707</v>
      </c>
      <c r="G1921">
        <v>1164</v>
      </c>
      <c r="H1921" t="s">
        <v>8</v>
      </c>
      <c r="I1921" t="s">
        <v>8</v>
      </c>
      <c r="J1921" t="s">
        <v>8</v>
      </c>
      <c r="K1921" t="s">
        <v>12169</v>
      </c>
    </row>
    <row r="1922" spans="1:11" x14ac:dyDescent="0.25">
      <c r="A1922">
        <v>2182</v>
      </c>
      <c r="B1922" t="s">
        <v>2705</v>
      </c>
      <c r="C1922" t="s">
        <v>2706</v>
      </c>
      <c r="D1922" t="s">
        <v>788</v>
      </c>
      <c r="E1922" t="s">
        <v>148</v>
      </c>
      <c r="F1922" t="s">
        <v>2707</v>
      </c>
      <c r="G1922">
        <v>1164</v>
      </c>
      <c r="H1922" t="s">
        <v>8</v>
      </c>
      <c r="I1922" t="s">
        <v>8</v>
      </c>
      <c r="J1922" t="s">
        <v>8</v>
      </c>
      <c r="K1922" t="s">
        <v>12169</v>
      </c>
    </row>
    <row r="1923" spans="1:11" x14ac:dyDescent="0.25">
      <c r="A1923">
        <v>2183</v>
      </c>
      <c r="B1923" t="s">
        <v>2708</v>
      </c>
      <c r="C1923" t="s">
        <v>2709</v>
      </c>
      <c r="D1923" t="s">
        <v>9</v>
      </c>
      <c r="E1923" t="s">
        <v>10</v>
      </c>
      <c r="F1923" t="s">
        <v>283</v>
      </c>
      <c r="G1923">
        <v>1165</v>
      </c>
      <c r="H1923" t="s">
        <v>8</v>
      </c>
      <c r="I1923" t="s">
        <v>8</v>
      </c>
      <c r="J1923" t="s">
        <v>8</v>
      </c>
      <c r="K1923" t="s">
        <v>12169</v>
      </c>
    </row>
    <row r="1924" spans="1:11" x14ac:dyDescent="0.25">
      <c r="A1924">
        <v>2184</v>
      </c>
      <c r="B1924" t="s">
        <v>2710</v>
      </c>
      <c r="C1924" t="s">
        <v>2711</v>
      </c>
      <c r="D1924" t="s">
        <v>9</v>
      </c>
      <c r="E1924" t="s">
        <v>10</v>
      </c>
      <c r="F1924" t="s">
        <v>276</v>
      </c>
      <c r="G1924">
        <v>1166</v>
      </c>
      <c r="H1924" t="s">
        <v>8</v>
      </c>
      <c r="I1924" t="s">
        <v>8</v>
      </c>
      <c r="J1924" t="s">
        <v>8</v>
      </c>
      <c r="K1924" t="s">
        <v>12169</v>
      </c>
    </row>
    <row r="1925" spans="1:11" x14ac:dyDescent="0.25">
      <c r="A1925">
        <v>2185</v>
      </c>
      <c r="B1925" t="s">
        <v>2712</v>
      </c>
      <c r="C1925" t="s">
        <v>2713</v>
      </c>
      <c r="D1925" t="s">
        <v>24</v>
      </c>
      <c r="E1925" t="s">
        <v>25</v>
      </c>
      <c r="F1925" t="s">
        <v>989</v>
      </c>
      <c r="G1925">
        <v>1167</v>
      </c>
      <c r="H1925" t="s">
        <v>8</v>
      </c>
      <c r="I1925" t="s">
        <v>8</v>
      </c>
      <c r="J1925" t="s">
        <v>8</v>
      </c>
      <c r="K1925" t="s">
        <v>12169</v>
      </c>
    </row>
    <row r="1926" spans="1:11" x14ac:dyDescent="0.25">
      <c r="A1926">
        <v>2186</v>
      </c>
      <c r="B1926" t="s">
        <v>2714</v>
      </c>
      <c r="C1926" t="s">
        <v>2715</v>
      </c>
      <c r="D1926" t="s">
        <v>2716</v>
      </c>
      <c r="E1926" t="s">
        <v>543</v>
      </c>
      <c r="F1926" t="s">
        <v>2717</v>
      </c>
      <c r="G1926">
        <v>1168</v>
      </c>
      <c r="H1926" t="s">
        <v>8</v>
      </c>
      <c r="I1926" t="s">
        <v>8</v>
      </c>
      <c r="J1926" t="s">
        <v>8</v>
      </c>
      <c r="K1926" t="s">
        <v>12169</v>
      </c>
    </row>
    <row r="1927" spans="1:11" x14ac:dyDescent="0.25">
      <c r="A1927">
        <v>2187</v>
      </c>
      <c r="B1927" t="s">
        <v>2718</v>
      </c>
      <c r="C1927" t="s">
        <v>1906</v>
      </c>
      <c r="D1927" t="s">
        <v>1907</v>
      </c>
      <c r="E1927" t="s">
        <v>501</v>
      </c>
      <c r="F1927" t="s">
        <v>1908</v>
      </c>
      <c r="G1927">
        <v>1169</v>
      </c>
      <c r="H1927" t="s">
        <v>8</v>
      </c>
      <c r="I1927" t="s">
        <v>8</v>
      </c>
      <c r="J1927" t="s">
        <v>8</v>
      </c>
      <c r="K1927" t="s">
        <v>12169</v>
      </c>
    </row>
    <row r="1928" spans="1:11" x14ac:dyDescent="0.25">
      <c r="A1928">
        <v>2188</v>
      </c>
      <c r="B1928" t="s">
        <v>2719</v>
      </c>
      <c r="C1928" t="s">
        <v>2720</v>
      </c>
      <c r="D1928" t="s">
        <v>2721</v>
      </c>
      <c r="E1928" t="s">
        <v>48</v>
      </c>
      <c r="F1928" t="s">
        <v>2722</v>
      </c>
      <c r="G1928">
        <v>1170</v>
      </c>
      <c r="H1928" t="s">
        <v>8</v>
      </c>
      <c r="I1928" t="s">
        <v>8</v>
      </c>
      <c r="J1928" t="s">
        <v>8</v>
      </c>
      <c r="K1928" t="s">
        <v>12169</v>
      </c>
    </row>
    <row r="1929" spans="1:11" x14ac:dyDescent="0.25">
      <c r="A1929">
        <v>2189</v>
      </c>
      <c r="B1929" t="s">
        <v>2723</v>
      </c>
      <c r="C1929" t="s">
        <v>2724</v>
      </c>
      <c r="D1929" t="s">
        <v>2725</v>
      </c>
      <c r="E1929" t="s">
        <v>1058</v>
      </c>
      <c r="F1929" t="s">
        <v>2726</v>
      </c>
      <c r="G1929">
        <v>1171</v>
      </c>
      <c r="H1929" t="s">
        <v>8</v>
      </c>
      <c r="I1929" t="s">
        <v>8</v>
      </c>
      <c r="J1929" t="s">
        <v>8</v>
      </c>
      <c r="K1929" t="s">
        <v>12169</v>
      </c>
    </row>
    <row r="1930" spans="1:11" x14ac:dyDescent="0.25">
      <c r="A1930">
        <v>2190</v>
      </c>
      <c r="B1930" t="s">
        <v>2727</v>
      </c>
      <c r="C1930" t="s">
        <v>2728</v>
      </c>
      <c r="D1930" t="s">
        <v>258</v>
      </c>
      <c r="E1930" t="s">
        <v>10</v>
      </c>
      <c r="F1930" t="s">
        <v>259</v>
      </c>
      <c r="G1930">
        <v>1172</v>
      </c>
      <c r="H1930" t="s">
        <v>8</v>
      </c>
      <c r="I1930" t="s">
        <v>8</v>
      </c>
      <c r="J1930" t="s">
        <v>8</v>
      </c>
      <c r="K1930" t="s">
        <v>12169</v>
      </c>
    </row>
    <row r="1931" spans="1:11" x14ac:dyDescent="0.25">
      <c r="A1931">
        <v>2191</v>
      </c>
      <c r="B1931" t="s">
        <v>2729</v>
      </c>
      <c r="C1931" t="s">
        <v>2730</v>
      </c>
      <c r="D1931" t="s">
        <v>36</v>
      </c>
      <c r="E1931" t="s">
        <v>10</v>
      </c>
      <c r="F1931" t="s">
        <v>37</v>
      </c>
      <c r="G1931">
        <v>1173</v>
      </c>
      <c r="H1931" t="s">
        <v>8</v>
      </c>
      <c r="I1931" t="s">
        <v>8</v>
      </c>
      <c r="J1931" t="s">
        <v>8</v>
      </c>
      <c r="K1931" t="s">
        <v>12169</v>
      </c>
    </row>
    <row r="1932" spans="1:11" x14ac:dyDescent="0.25">
      <c r="A1932">
        <v>2192</v>
      </c>
      <c r="B1932" t="s">
        <v>2731</v>
      </c>
      <c r="C1932" t="s">
        <v>2732</v>
      </c>
      <c r="D1932" t="s">
        <v>9</v>
      </c>
      <c r="E1932" t="s">
        <v>10</v>
      </c>
      <c r="F1932" t="s">
        <v>739</v>
      </c>
      <c r="G1932">
        <v>1174</v>
      </c>
      <c r="H1932" t="s">
        <v>8</v>
      </c>
      <c r="I1932" t="s">
        <v>8</v>
      </c>
      <c r="J1932" t="s">
        <v>8</v>
      </c>
      <c r="K1932" t="s">
        <v>12169</v>
      </c>
    </row>
    <row r="1933" spans="1:11" x14ac:dyDescent="0.25">
      <c r="A1933">
        <v>2193</v>
      </c>
      <c r="B1933" t="s">
        <v>2733</v>
      </c>
      <c r="C1933" t="s">
        <v>2734</v>
      </c>
      <c r="D1933" t="s">
        <v>9</v>
      </c>
      <c r="E1933" t="s">
        <v>10</v>
      </c>
      <c r="F1933" t="s">
        <v>490</v>
      </c>
      <c r="G1933">
        <v>1175</v>
      </c>
      <c r="H1933" t="s">
        <v>8</v>
      </c>
      <c r="I1933" t="s">
        <v>8</v>
      </c>
      <c r="J1933" t="s">
        <v>8</v>
      </c>
      <c r="K1933" t="s">
        <v>12169</v>
      </c>
    </row>
    <row r="1934" spans="1:11" x14ac:dyDescent="0.25">
      <c r="A1934">
        <v>2193</v>
      </c>
      <c r="B1934" t="s">
        <v>2733</v>
      </c>
      <c r="C1934" t="s">
        <v>2734</v>
      </c>
      <c r="D1934" t="s">
        <v>9</v>
      </c>
      <c r="E1934" t="s">
        <v>10</v>
      </c>
      <c r="F1934" t="s">
        <v>490</v>
      </c>
      <c r="G1934">
        <v>1175</v>
      </c>
      <c r="H1934" t="s">
        <v>8</v>
      </c>
      <c r="I1934" t="s">
        <v>8</v>
      </c>
      <c r="J1934" t="s">
        <v>8</v>
      </c>
      <c r="K1934" t="s">
        <v>12169</v>
      </c>
    </row>
    <row r="1935" spans="1:11" x14ac:dyDescent="0.25">
      <c r="A1935">
        <v>2193</v>
      </c>
      <c r="B1935" t="s">
        <v>2733</v>
      </c>
      <c r="C1935" t="s">
        <v>2734</v>
      </c>
      <c r="D1935" t="s">
        <v>9</v>
      </c>
      <c r="E1935" t="s">
        <v>10</v>
      </c>
      <c r="F1935" t="s">
        <v>490</v>
      </c>
      <c r="G1935">
        <v>1175</v>
      </c>
      <c r="H1935" t="s">
        <v>8</v>
      </c>
      <c r="I1935" t="s">
        <v>8</v>
      </c>
      <c r="J1935" t="s">
        <v>8</v>
      </c>
      <c r="K1935" t="s">
        <v>12169</v>
      </c>
    </row>
    <row r="1936" spans="1:11" x14ac:dyDescent="0.25">
      <c r="A1936">
        <v>2193</v>
      </c>
      <c r="B1936" t="s">
        <v>2733</v>
      </c>
      <c r="C1936" t="s">
        <v>2734</v>
      </c>
      <c r="D1936" t="s">
        <v>9</v>
      </c>
      <c r="E1936" t="s">
        <v>10</v>
      </c>
      <c r="F1936" t="s">
        <v>490</v>
      </c>
      <c r="G1936">
        <v>1175</v>
      </c>
      <c r="H1936" t="s">
        <v>8</v>
      </c>
      <c r="I1936" t="s">
        <v>8</v>
      </c>
      <c r="J1936" t="s">
        <v>8</v>
      </c>
      <c r="K1936" t="s">
        <v>12169</v>
      </c>
    </row>
    <row r="1937" spans="1:11" x14ac:dyDescent="0.25">
      <c r="A1937">
        <v>2193</v>
      </c>
      <c r="B1937" t="s">
        <v>2733</v>
      </c>
      <c r="C1937" t="s">
        <v>2734</v>
      </c>
      <c r="D1937" t="s">
        <v>9</v>
      </c>
      <c r="E1937" t="s">
        <v>10</v>
      </c>
      <c r="F1937" t="s">
        <v>490</v>
      </c>
      <c r="G1937">
        <v>1175</v>
      </c>
      <c r="H1937" t="s">
        <v>8</v>
      </c>
      <c r="I1937" t="s">
        <v>8</v>
      </c>
      <c r="J1937" t="s">
        <v>8</v>
      </c>
      <c r="K1937" t="s">
        <v>12169</v>
      </c>
    </row>
    <row r="1938" spans="1:11" x14ac:dyDescent="0.25">
      <c r="A1938">
        <v>2193</v>
      </c>
      <c r="B1938" t="s">
        <v>2733</v>
      </c>
      <c r="C1938" t="s">
        <v>2734</v>
      </c>
      <c r="D1938" t="s">
        <v>9</v>
      </c>
      <c r="E1938" t="s">
        <v>10</v>
      </c>
      <c r="F1938" t="s">
        <v>490</v>
      </c>
      <c r="G1938">
        <v>1175</v>
      </c>
      <c r="H1938" t="s">
        <v>8</v>
      </c>
      <c r="I1938" t="s">
        <v>8</v>
      </c>
      <c r="J1938" t="s">
        <v>8</v>
      </c>
      <c r="K1938" t="s">
        <v>12169</v>
      </c>
    </row>
    <row r="1939" spans="1:11" x14ac:dyDescent="0.25">
      <c r="A1939">
        <v>2193</v>
      </c>
      <c r="B1939" t="s">
        <v>2733</v>
      </c>
      <c r="C1939" t="s">
        <v>2734</v>
      </c>
      <c r="D1939" t="s">
        <v>9</v>
      </c>
      <c r="E1939" t="s">
        <v>10</v>
      </c>
      <c r="F1939" t="s">
        <v>490</v>
      </c>
      <c r="G1939">
        <v>1175</v>
      </c>
      <c r="H1939" t="s">
        <v>8</v>
      </c>
      <c r="I1939" t="s">
        <v>8</v>
      </c>
      <c r="J1939" t="s">
        <v>8</v>
      </c>
      <c r="K1939" t="s">
        <v>12169</v>
      </c>
    </row>
    <row r="1940" spans="1:11" x14ac:dyDescent="0.25">
      <c r="A1940">
        <v>2193</v>
      </c>
      <c r="B1940" t="s">
        <v>2733</v>
      </c>
      <c r="C1940" t="s">
        <v>2734</v>
      </c>
      <c r="D1940" t="s">
        <v>9</v>
      </c>
      <c r="E1940" t="s">
        <v>10</v>
      </c>
      <c r="F1940" t="s">
        <v>490</v>
      </c>
      <c r="G1940">
        <v>1175</v>
      </c>
      <c r="H1940" t="s">
        <v>8</v>
      </c>
      <c r="I1940" t="s">
        <v>8</v>
      </c>
      <c r="J1940" t="s">
        <v>8</v>
      </c>
      <c r="K1940" t="s">
        <v>12169</v>
      </c>
    </row>
    <row r="1941" spans="1:11" x14ac:dyDescent="0.25">
      <c r="A1941">
        <v>2193</v>
      </c>
      <c r="B1941" t="s">
        <v>2733</v>
      </c>
      <c r="C1941" t="s">
        <v>2734</v>
      </c>
      <c r="D1941" t="s">
        <v>9</v>
      </c>
      <c r="E1941" t="s">
        <v>10</v>
      </c>
      <c r="F1941" t="s">
        <v>490</v>
      </c>
      <c r="G1941">
        <v>1175</v>
      </c>
      <c r="H1941" t="s">
        <v>8</v>
      </c>
      <c r="I1941" t="s">
        <v>8</v>
      </c>
      <c r="J1941" t="s">
        <v>8</v>
      </c>
      <c r="K1941" t="s">
        <v>12169</v>
      </c>
    </row>
    <row r="1942" spans="1:11" x14ac:dyDescent="0.25">
      <c r="A1942">
        <v>2194</v>
      </c>
      <c r="B1942" t="s">
        <v>2735</v>
      </c>
      <c r="C1942" t="s">
        <v>2736</v>
      </c>
      <c r="D1942" t="s">
        <v>9</v>
      </c>
      <c r="E1942" t="s">
        <v>10</v>
      </c>
      <c r="F1942" t="s">
        <v>376</v>
      </c>
      <c r="G1942">
        <v>1176</v>
      </c>
      <c r="H1942" t="s">
        <v>8</v>
      </c>
      <c r="I1942" t="s">
        <v>8</v>
      </c>
      <c r="J1942" t="s">
        <v>8</v>
      </c>
      <c r="K1942" t="s">
        <v>12169</v>
      </c>
    </row>
    <row r="1943" spans="1:11" x14ac:dyDescent="0.25">
      <c r="A1943">
        <v>2195</v>
      </c>
      <c r="B1943" t="s">
        <v>2737</v>
      </c>
      <c r="C1943" t="s">
        <v>2738</v>
      </c>
      <c r="D1943" t="s">
        <v>258</v>
      </c>
      <c r="E1943" t="s">
        <v>10</v>
      </c>
      <c r="F1943" t="s">
        <v>259</v>
      </c>
      <c r="G1943">
        <v>1177</v>
      </c>
      <c r="H1943" t="s">
        <v>8</v>
      </c>
      <c r="I1943" t="s">
        <v>8</v>
      </c>
      <c r="J1943" t="s">
        <v>8</v>
      </c>
      <c r="K1943" t="s">
        <v>12169</v>
      </c>
    </row>
    <row r="1944" spans="1:11" x14ac:dyDescent="0.25">
      <c r="A1944">
        <v>2195</v>
      </c>
      <c r="B1944" t="s">
        <v>2737</v>
      </c>
      <c r="C1944" t="s">
        <v>2738</v>
      </c>
      <c r="D1944" t="s">
        <v>258</v>
      </c>
      <c r="E1944" t="s">
        <v>10</v>
      </c>
      <c r="F1944" t="s">
        <v>259</v>
      </c>
      <c r="G1944">
        <v>1177</v>
      </c>
      <c r="H1944" t="s">
        <v>8</v>
      </c>
      <c r="I1944" t="s">
        <v>8</v>
      </c>
      <c r="J1944" t="s">
        <v>8</v>
      </c>
      <c r="K1944" t="s">
        <v>12169</v>
      </c>
    </row>
    <row r="1945" spans="1:11" x14ac:dyDescent="0.25">
      <c r="A1945">
        <v>2196</v>
      </c>
      <c r="B1945" t="s">
        <v>2739</v>
      </c>
      <c r="C1945" t="s">
        <v>2740</v>
      </c>
      <c r="D1945" t="s">
        <v>9</v>
      </c>
      <c r="E1945" t="s">
        <v>10</v>
      </c>
      <c r="F1945" t="s">
        <v>2741</v>
      </c>
      <c r="G1945">
        <v>1178</v>
      </c>
      <c r="H1945" t="s">
        <v>8</v>
      </c>
      <c r="I1945" t="s">
        <v>8</v>
      </c>
      <c r="J1945" t="s">
        <v>8</v>
      </c>
      <c r="K1945" t="s">
        <v>12169</v>
      </c>
    </row>
    <row r="1946" spans="1:11" x14ac:dyDescent="0.25">
      <c r="A1946">
        <v>2196</v>
      </c>
      <c r="B1946" t="s">
        <v>2739</v>
      </c>
      <c r="C1946" t="s">
        <v>2740</v>
      </c>
      <c r="D1946" t="s">
        <v>9</v>
      </c>
      <c r="E1946" t="s">
        <v>10</v>
      </c>
      <c r="F1946" t="s">
        <v>2741</v>
      </c>
      <c r="G1946">
        <v>1178</v>
      </c>
      <c r="H1946" t="s">
        <v>8</v>
      </c>
      <c r="I1946" t="s">
        <v>8</v>
      </c>
      <c r="J1946" t="s">
        <v>8</v>
      </c>
      <c r="K1946" t="s">
        <v>12169</v>
      </c>
    </row>
    <row r="1947" spans="1:11" x14ac:dyDescent="0.25">
      <c r="A1947">
        <v>2197</v>
      </c>
      <c r="B1947" t="s">
        <v>2742</v>
      </c>
      <c r="C1947" t="s">
        <v>2743</v>
      </c>
      <c r="D1947" t="s">
        <v>9</v>
      </c>
      <c r="E1947" t="s">
        <v>10</v>
      </c>
      <c r="F1947" t="s">
        <v>1454</v>
      </c>
      <c r="G1947">
        <v>1179</v>
      </c>
      <c r="H1947" t="s">
        <v>8</v>
      </c>
      <c r="I1947" t="s">
        <v>8</v>
      </c>
      <c r="J1947" t="s">
        <v>8</v>
      </c>
      <c r="K1947" t="s">
        <v>12169</v>
      </c>
    </row>
    <row r="1948" spans="1:11" x14ac:dyDescent="0.25">
      <c r="A1948">
        <v>2198</v>
      </c>
      <c r="B1948" t="s">
        <v>2744</v>
      </c>
      <c r="C1948" t="s">
        <v>2745</v>
      </c>
      <c r="D1948" t="s">
        <v>779</v>
      </c>
      <c r="E1948" t="s">
        <v>10</v>
      </c>
      <c r="F1948" t="s">
        <v>2746</v>
      </c>
      <c r="G1948">
        <v>1180</v>
      </c>
      <c r="H1948" t="s">
        <v>8</v>
      </c>
      <c r="I1948" t="s">
        <v>8</v>
      </c>
      <c r="J1948" t="s">
        <v>8</v>
      </c>
      <c r="K1948" t="s">
        <v>12169</v>
      </c>
    </row>
    <row r="1949" spans="1:11" x14ac:dyDescent="0.25">
      <c r="A1949">
        <v>2198</v>
      </c>
      <c r="B1949" t="s">
        <v>2744</v>
      </c>
      <c r="C1949" t="s">
        <v>2745</v>
      </c>
      <c r="D1949" t="s">
        <v>779</v>
      </c>
      <c r="E1949" t="s">
        <v>10</v>
      </c>
      <c r="F1949" t="s">
        <v>2746</v>
      </c>
      <c r="G1949">
        <v>1180</v>
      </c>
      <c r="H1949" t="s">
        <v>8</v>
      </c>
      <c r="I1949" t="s">
        <v>8</v>
      </c>
      <c r="J1949" t="s">
        <v>8</v>
      </c>
      <c r="K1949" t="s">
        <v>12169</v>
      </c>
    </row>
    <row r="1950" spans="1:11" x14ac:dyDescent="0.25">
      <c r="A1950">
        <v>2199</v>
      </c>
      <c r="B1950" t="s">
        <v>2747</v>
      </c>
      <c r="C1950" t="s">
        <v>2748</v>
      </c>
      <c r="D1950" t="s">
        <v>83</v>
      </c>
      <c r="E1950" t="s">
        <v>10</v>
      </c>
      <c r="F1950" t="s">
        <v>84</v>
      </c>
      <c r="G1950">
        <v>1181</v>
      </c>
      <c r="H1950" t="s">
        <v>8</v>
      </c>
      <c r="I1950" t="s">
        <v>8</v>
      </c>
      <c r="J1950" t="s">
        <v>8</v>
      </c>
      <c r="K1950" t="s">
        <v>12169</v>
      </c>
    </row>
    <row r="1951" spans="1:11" x14ac:dyDescent="0.25">
      <c r="A1951">
        <v>2199</v>
      </c>
      <c r="B1951" t="s">
        <v>2747</v>
      </c>
      <c r="C1951" t="s">
        <v>2748</v>
      </c>
      <c r="D1951" t="s">
        <v>83</v>
      </c>
      <c r="E1951" t="s">
        <v>10</v>
      </c>
      <c r="F1951" t="s">
        <v>84</v>
      </c>
      <c r="G1951">
        <v>1181</v>
      </c>
      <c r="H1951" t="s">
        <v>8</v>
      </c>
      <c r="I1951" t="s">
        <v>8</v>
      </c>
      <c r="J1951" t="s">
        <v>8</v>
      </c>
      <c r="K1951" t="s">
        <v>12169</v>
      </c>
    </row>
    <row r="1952" spans="1:11" x14ac:dyDescent="0.25">
      <c r="A1952">
        <v>2200</v>
      </c>
      <c r="B1952" t="s">
        <v>2749</v>
      </c>
      <c r="C1952" t="s">
        <v>2750</v>
      </c>
      <c r="D1952" t="s">
        <v>9</v>
      </c>
      <c r="E1952" t="s">
        <v>10</v>
      </c>
      <c r="F1952" t="s">
        <v>300</v>
      </c>
      <c r="G1952">
        <v>1182</v>
      </c>
      <c r="H1952" t="s">
        <v>8</v>
      </c>
      <c r="I1952" t="s">
        <v>8</v>
      </c>
      <c r="J1952" t="s">
        <v>8</v>
      </c>
      <c r="K1952" t="s">
        <v>12169</v>
      </c>
    </row>
    <row r="1953" spans="1:11" x14ac:dyDescent="0.25">
      <c r="A1953">
        <v>2201</v>
      </c>
      <c r="B1953" t="s">
        <v>2751</v>
      </c>
      <c r="C1953" t="s">
        <v>2752</v>
      </c>
      <c r="D1953" t="s">
        <v>323</v>
      </c>
      <c r="E1953" t="s">
        <v>10</v>
      </c>
      <c r="F1953" t="s">
        <v>37</v>
      </c>
      <c r="G1953">
        <v>1183</v>
      </c>
      <c r="H1953" t="s">
        <v>8</v>
      </c>
      <c r="I1953" t="s">
        <v>8</v>
      </c>
      <c r="J1953" t="s">
        <v>8</v>
      </c>
      <c r="K1953" t="s">
        <v>12169</v>
      </c>
    </row>
    <row r="1954" spans="1:11" x14ac:dyDescent="0.25">
      <c r="A1954">
        <v>2202</v>
      </c>
      <c r="B1954" t="s">
        <v>2753</v>
      </c>
      <c r="C1954" t="s">
        <v>2754</v>
      </c>
      <c r="D1954" t="s">
        <v>9</v>
      </c>
      <c r="E1954" t="s">
        <v>10</v>
      </c>
      <c r="F1954" t="s">
        <v>65</v>
      </c>
      <c r="G1954">
        <v>1184</v>
      </c>
      <c r="H1954" t="s">
        <v>8</v>
      </c>
      <c r="I1954" t="s">
        <v>8</v>
      </c>
      <c r="J1954" t="s">
        <v>8</v>
      </c>
      <c r="K1954" t="s">
        <v>12169</v>
      </c>
    </row>
    <row r="1955" spans="1:11" x14ac:dyDescent="0.25">
      <c r="A1955">
        <v>2202</v>
      </c>
      <c r="B1955" t="s">
        <v>2753</v>
      </c>
      <c r="C1955" t="s">
        <v>2754</v>
      </c>
      <c r="D1955" t="s">
        <v>9</v>
      </c>
      <c r="E1955" t="s">
        <v>10</v>
      </c>
      <c r="F1955" t="s">
        <v>65</v>
      </c>
      <c r="G1955">
        <v>1184</v>
      </c>
      <c r="H1955" t="s">
        <v>8</v>
      </c>
      <c r="I1955" t="s">
        <v>8</v>
      </c>
      <c r="J1955" t="s">
        <v>8</v>
      </c>
      <c r="K1955" t="s">
        <v>12169</v>
      </c>
    </row>
    <row r="1956" spans="1:11" x14ac:dyDescent="0.25">
      <c r="A1956">
        <v>2203</v>
      </c>
      <c r="B1956" t="s">
        <v>2755</v>
      </c>
      <c r="C1956" t="s">
        <v>2756</v>
      </c>
      <c r="D1956" t="s">
        <v>9</v>
      </c>
      <c r="E1956" t="s">
        <v>10</v>
      </c>
      <c r="F1956" t="s">
        <v>305</v>
      </c>
      <c r="G1956">
        <v>1185</v>
      </c>
      <c r="H1956" t="s">
        <v>8</v>
      </c>
      <c r="I1956" t="s">
        <v>8</v>
      </c>
      <c r="J1956" t="s">
        <v>8</v>
      </c>
      <c r="K1956" t="s">
        <v>12169</v>
      </c>
    </row>
    <row r="1957" spans="1:11" x14ac:dyDescent="0.25">
      <c r="A1957">
        <v>2205</v>
      </c>
      <c r="B1957" t="s">
        <v>2757</v>
      </c>
      <c r="C1957" t="s">
        <v>2758</v>
      </c>
      <c r="D1957" t="s">
        <v>2759</v>
      </c>
      <c r="E1957" t="s">
        <v>69</v>
      </c>
      <c r="F1957" t="s">
        <v>2760</v>
      </c>
      <c r="G1957">
        <v>1187</v>
      </c>
      <c r="H1957" t="s">
        <v>8</v>
      </c>
      <c r="I1957" t="s">
        <v>8</v>
      </c>
      <c r="J1957" t="s">
        <v>8</v>
      </c>
      <c r="K1957" t="s">
        <v>12169</v>
      </c>
    </row>
    <row r="1958" spans="1:11" x14ac:dyDescent="0.25">
      <c r="A1958">
        <v>2206</v>
      </c>
      <c r="B1958" t="s">
        <v>2761</v>
      </c>
      <c r="C1958" t="s">
        <v>2762</v>
      </c>
      <c r="D1958" t="s">
        <v>1642</v>
      </c>
      <c r="E1958" t="s">
        <v>1040</v>
      </c>
      <c r="F1958" t="s">
        <v>2763</v>
      </c>
      <c r="G1958">
        <v>1188</v>
      </c>
      <c r="H1958" t="s">
        <v>8</v>
      </c>
      <c r="I1958" t="s">
        <v>8</v>
      </c>
      <c r="J1958" t="s">
        <v>8</v>
      </c>
      <c r="K1958" t="s">
        <v>12169</v>
      </c>
    </row>
    <row r="1959" spans="1:11" x14ac:dyDescent="0.25">
      <c r="A1959">
        <v>2207</v>
      </c>
      <c r="B1959" t="s">
        <v>2764</v>
      </c>
      <c r="C1959" t="s">
        <v>2765</v>
      </c>
      <c r="D1959" t="s">
        <v>2766</v>
      </c>
      <c r="E1959" t="s">
        <v>25</v>
      </c>
      <c r="F1959" t="s">
        <v>2767</v>
      </c>
      <c r="G1959">
        <v>1189</v>
      </c>
      <c r="H1959" t="s">
        <v>8</v>
      </c>
      <c r="I1959" t="s">
        <v>8</v>
      </c>
      <c r="J1959" t="s">
        <v>8</v>
      </c>
      <c r="K1959" t="s">
        <v>12169</v>
      </c>
    </row>
    <row r="1960" spans="1:11" x14ac:dyDescent="0.25">
      <c r="A1960">
        <v>2208</v>
      </c>
      <c r="B1960" t="s">
        <v>2768</v>
      </c>
      <c r="C1960" t="s">
        <v>2769</v>
      </c>
      <c r="D1960" t="s">
        <v>2770</v>
      </c>
      <c r="E1960" t="s">
        <v>457</v>
      </c>
      <c r="F1960" t="s">
        <v>2771</v>
      </c>
      <c r="G1960">
        <v>1190</v>
      </c>
      <c r="H1960" t="s">
        <v>8</v>
      </c>
      <c r="I1960" t="s">
        <v>8</v>
      </c>
      <c r="J1960" t="s">
        <v>8</v>
      </c>
      <c r="K1960" t="s">
        <v>12169</v>
      </c>
    </row>
    <row r="1961" spans="1:11" x14ac:dyDescent="0.25">
      <c r="A1961">
        <v>2210</v>
      </c>
      <c r="B1961" t="s">
        <v>2772</v>
      </c>
      <c r="C1961" t="s">
        <v>2773</v>
      </c>
      <c r="D1961" t="s">
        <v>28</v>
      </c>
      <c r="E1961" t="s">
        <v>10</v>
      </c>
      <c r="F1961" t="s">
        <v>62</v>
      </c>
      <c r="G1961">
        <v>1192</v>
      </c>
      <c r="H1961" t="s">
        <v>8</v>
      </c>
      <c r="I1961" t="s">
        <v>8</v>
      </c>
      <c r="J1961" t="s">
        <v>8</v>
      </c>
      <c r="K1961" t="s">
        <v>12169</v>
      </c>
    </row>
    <row r="1962" spans="1:11" x14ac:dyDescent="0.25">
      <c r="A1962">
        <v>2210</v>
      </c>
      <c r="B1962" t="s">
        <v>2772</v>
      </c>
      <c r="C1962" t="s">
        <v>2773</v>
      </c>
      <c r="D1962" t="s">
        <v>28</v>
      </c>
      <c r="E1962" t="s">
        <v>10</v>
      </c>
      <c r="F1962" t="s">
        <v>62</v>
      </c>
      <c r="G1962">
        <v>1192</v>
      </c>
      <c r="H1962" t="s">
        <v>8</v>
      </c>
      <c r="I1962" t="s">
        <v>8</v>
      </c>
      <c r="J1962" t="s">
        <v>8</v>
      </c>
      <c r="K1962" t="s">
        <v>12169</v>
      </c>
    </row>
    <row r="1963" spans="1:11" x14ac:dyDescent="0.25">
      <c r="A1963">
        <v>2211</v>
      </c>
      <c r="B1963" t="s">
        <v>2774</v>
      </c>
      <c r="C1963" t="s">
        <v>2775</v>
      </c>
      <c r="D1963" t="s">
        <v>714</v>
      </c>
      <c r="E1963" t="s">
        <v>10</v>
      </c>
      <c r="F1963" t="s">
        <v>2433</v>
      </c>
      <c r="G1963">
        <v>1193</v>
      </c>
      <c r="H1963" t="s">
        <v>8</v>
      </c>
      <c r="I1963" t="s">
        <v>8</v>
      </c>
      <c r="J1963" t="s">
        <v>8</v>
      </c>
      <c r="K1963" t="s">
        <v>12169</v>
      </c>
    </row>
    <row r="1964" spans="1:11" x14ac:dyDescent="0.25">
      <c r="A1964">
        <v>2212</v>
      </c>
      <c r="B1964" t="s">
        <v>2776</v>
      </c>
      <c r="C1964" t="s">
        <v>2777</v>
      </c>
      <c r="D1964" t="s">
        <v>9</v>
      </c>
      <c r="E1964" t="s">
        <v>10</v>
      </c>
      <c r="F1964" t="s">
        <v>283</v>
      </c>
      <c r="G1964">
        <v>1194</v>
      </c>
      <c r="H1964" t="s">
        <v>8</v>
      </c>
      <c r="I1964" t="s">
        <v>8</v>
      </c>
      <c r="J1964" t="s">
        <v>8</v>
      </c>
      <c r="K1964" t="s">
        <v>12169</v>
      </c>
    </row>
    <row r="1965" spans="1:11" x14ac:dyDescent="0.25">
      <c r="A1965">
        <v>2213</v>
      </c>
      <c r="B1965" t="s">
        <v>2778</v>
      </c>
      <c r="C1965" t="s">
        <v>2779</v>
      </c>
      <c r="D1965" t="s">
        <v>2780</v>
      </c>
      <c r="E1965" t="s">
        <v>48</v>
      </c>
      <c r="F1965" t="s">
        <v>2781</v>
      </c>
      <c r="G1965">
        <v>1195</v>
      </c>
      <c r="H1965" t="s">
        <v>8</v>
      </c>
      <c r="I1965" t="s">
        <v>8</v>
      </c>
      <c r="J1965" t="s">
        <v>8</v>
      </c>
      <c r="K1965" t="s">
        <v>12169</v>
      </c>
    </row>
    <row r="1966" spans="1:11" x14ac:dyDescent="0.25">
      <c r="A1966">
        <v>2214</v>
      </c>
      <c r="B1966" t="s">
        <v>2782</v>
      </c>
      <c r="C1966" t="s">
        <v>2783</v>
      </c>
      <c r="D1966" t="s">
        <v>2784</v>
      </c>
      <c r="E1966" t="s">
        <v>2013</v>
      </c>
      <c r="F1966" t="s">
        <v>2785</v>
      </c>
      <c r="G1966">
        <v>1196</v>
      </c>
      <c r="H1966" t="s">
        <v>8</v>
      </c>
      <c r="I1966" t="s">
        <v>8</v>
      </c>
      <c r="J1966" t="s">
        <v>8</v>
      </c>
      <c r="K1966" t="s">
        <v>12169</v>
      </c>
    </row>
    <row r="1967" spans="1:11" x14ac:dyDescent="0.25">
      <c r="A1967">
        <v>2215</v>
      </c>
      <c r="B1967" t="s">
        <v>2786</v>
      </c>
      <c r="C1967" t="s">
        <v>2787</v>
      </c>
      <c r="D1967" t="s">
        <v>36</v>
      </c>
      <c r="E1967" t="s">
        <v>10</v>
      </c>
      <c r="F1967" t="s">
        <v>37</v>
      </c>
      <c r="G1967">
        <v>1197</v>
      </c>
      <c r="H1967" t="s">
        <v>8</v>
      </c>
      <c r="I1967" t="s">
        <v>8</v>
      </c>
      <c r="J1967" t="s">
        <v>8</v>
      </c>
      <c r="K1967" t="s">
        <v>12169</v>
      </c>
    </row>
    <row r="1968" spans="1:11" x14ac:dyDescent="0.25">
      <c r="A1968">
        <v>2216</v>
      </c>
      <c r="B1968" t="s">
        <v>2788</v>
      </c>
      <c r="C1968" t="s">
        <v>2789</v>
      </c>
      <c r="D1968" t="s">
        <v>323</v>
      </c>
      <c r="E1968" t="s">
        <v>10</v>
      </c>
      <c r="F1968" t="s">
        <v>37</v>
      </c>
      <c r="G1968">
        <v>1198</v>
      </c>
      <c r="H1968" t="s">
        <v>8</v>
      </c>
      <c r="I1968" t="s">
        <v>8</v>
      </c>
      <c r="J1968" t="s">
        <v>8</v>
      </c>
      <c r="K1968" t="s">
        <v>12169</v>
      </c>
    </row>
    <row r="1969" spans="1:11" x14ac:dyDescent="0.25">
      <c r="A1969">
        <v>2217</v>
      </c>
      <c r="B1969" t="s">
        <v>2790</v>
      </c>
      <c r="C1969" t="s">
        <v>2791</v>
      </c>
      <c r="D1969" t="s">
        <v>2136</v>
      </c>
      <c r="E1969" t="s">
        <v>10</v>
      </c>
      <c r="F1969" t="s">
        <v>33</v>
      </c>
      <c r="G1969">
        <v>1199</v>
      </c>
      <c r="H1969" t="s">
        <v>8</v>
      </c>
      <c r="I1969" t="s">
        <v>8</v>
      </c>
      <c r="J1969" t="s">
        <v>8</v>
      </c>
      <c r="K1969" t="s">
        <v>12169</v>
      </c>
    </row>
    <row r="1970" spans="1:11" x14ac:dyDescent="0.25">
      <c r="A1970">
        <v>2218</v>
      </c>
      <c r="B1970" t="s">
        <v>2792</v>
      </c>
      <c r="C1970" t="s">
        <v>2793</v>
      </c>
      <c r="D1970" t="s">
        <v>28</v>
      </c>
      <c r="E1970" t="s">
        <v>10</v>
      </c>
      <c r="F1970" t="s">
        <v>62</v>
      </c>
      <c r="G1970">
        <v>1200</v>
      </c>
      <c r="H1970" t="s">
        <v>8</v>
      </c>
      <c r="I1970" t="s">
        <v>8</v>
      </c>
      <c r="J1970" t="s">
        <v>8</v>
      </c>
      <c r="K1970" t="s">
        <v>12169</v>
      </c>
    </row>
    <row r="1971" spans="1:11" x14ac:dyDescent="0.25">
      <c r="A1971">
        <v>2219</v>
      </c>
      <c r="B1971" t="s">
        <v>2794</v>
      </c>
      <c r="C1971" t="s">
        <v>2795</v>
      </c>
      <c r="D1971" t="s">
        <v>476</v>
      </c>
      <c r="E1971" t="s">
        <v>10</v>
      </c>
      <c r="F1971" t="s">
        <v>553</v>
      </c>
      <c r="G1971">
        <v>1201</v>
      </c>
      <c r="H1971" t="s">
        <v>8</v>
      </c>
      <c r="I1971" t="s">
        <v>8</v>
      </c>
      <c r="J1971" t="s">
        <v>8</v>
      </c>
      <c r="K1971" t="s">
        <v>12169</v>
      </c>
    </row>
    <row r="1972" spans="1:11" x14ac:dyDescent="0.25">
      <c r="A1972">
        <v>2220</v>
      </c>
      <c r="B1972" t="s">
        <v>2796</v>
      </c>
      <c r="C1972" t="s">
        <v>2797</v>
      </c>
      <c r="D1972" t="s">
        <v>2770</v>
      </c>
      <c r="E1972" t="s">
        <v>457</v>
      </c>
      <c r="F1972" t="s">
        <v>2771</v>
      </c>
      <c r="G1972">
        <v>1202</v>
      </c>
      <c r="H1972" t="s">
        <v>8</v>
      </c>
      <c r="I1972" t="s">
        <v>8</v>
      </c>
      <c r="J1972" t="s">
        <v>8</v>
      </c>
      <c r="K1972" t="s">
        <v>12169</v>
      </c>
    </row>
    <row r="1973" spans="1:11" x14ac:dyDescent="0.25">
      <c r="A1973">
        <v>2221</v>
      </c>
      <c r="B1973" t="s">
        <v>2798</v>
      </c>
      <c r="C1973" t="s">
        <v>2799</v>
      </c>
      <c r="D1973" t="s">
        <v>36</v>
      </c>
      <c r="E1973" t="s">
        <v>10</v>
      </c>
      <c r="F1973" t="s">
        <v>37</v>
      </c>
      <c r="G1973">
        <v>1203</v>
      </c>
      <c r="H1973" t="s">
        <v>8</v>
      </c>
      <c r="I1973" t="s">
        <v>8</v>
      </c>
      <c r="J1973" t="s">
        <v>8</v>
      </c>
      <c r="K1973" t="s">
        <v>12169</v>
      </c>
    </row>
    <row r="1974" spans="1:11" x14ac:dyDescent="0.25">
      <c r="A1974">
        <v>2222</v>
      </c>
      <c r="B1974" t="s">
        <v>2800</v>
      </c>
      <c r="C1974" t="s">
        <v>2801</v>
      </c>
      <c r="D1974" t="s">
        <v>36</v>
      </c>
      <c r="E1974" t="s">
        <v>10</v>
      </c>
      <c r="F1974" t="s">
        <v>88</v>
      </c>
      <c r="G1974">
        <v>1204</v>
      </c>
      <c r="H1974" t="s">
        <v>8</v>
      </c>
      <c r="I1974" t="s">
        <v>8</v>
      </c>
      <c r="J1974" t="s">
        <v>8</v>
      </c>
      <c r="K1974" t="s">
        <v>12169</v>
      </c>
    </row>
    <row r="1975" spans="1:11" x14ac:dyDescent="0.25">
      <c r="A1975">
        <v>2223</v>
      </c>
      <c r="B1975" t="s">
        <v>2802</v>
      </c>
      <c r="C1975" t="s">
        <v>2803</v>
      </c>
      <c r="D1975" t="s">
        <v>36</v>
      </c>
      <c r="E1975" t="s">
        <v>10</v>
      </c>
      <c r="F1975" t="s">
        <v>208</v>
      </c>
      <c r="G1975">
        <v>1205</v>
      </c>
      <c r="H1975" t="s">
        <v>8</v>
      </c>
      <c r="I1975" t="s">
        <v>8</v>
      </c>
      <c r="J1975" t="s">
        <v>8</v>
      </c>
      <c r="K1975" t="s">
        <v>12169</v>
      </c>
    </row>
    <row r="1976" spans="1:11" x14ac:dyDescent="0.25">
      <c r="A1976">
        <v>2224</v>
      </c>
      <c r="B1976" t="s">
        <v>2804</v>
      </c>
      <c r="C1976" t="s">
        <v>2805</v>
      </c>
      <c r="D1976" t="s">
        <v>157</v>
      </c>
      <c r="E1976" t="s">
        <v>174</v>
      </c>
      <c r="F1976" t="s">
        <v>2806</v>
      </c>
      <c r="G1976">
        <v>1206</v>
      </c>
      <c r="H1976" t="s">
        <v>8</v>
      </c>
      <c r="I1976" t="s">
        <v>8</v>
      </c>
      <c r="J1976" t="s">
        <v>8</v>
      </c>
      <c r="K1976" t="s">
        <v>12169</v>
      </c>
    </row>
    <row r="1977" spans="1:11" x14ac:dyDescent="0.25">
      <c r="A1977">
        <v>2225</v>
      </c>
      <c r="B1977" t="s">
        <v>2807</v>
      </c>
      <c r="C1977" t="s">
        <v>2808</v>
      </c>
      <c r="D1977" t="s">
        <v>946</v>
      </c>
      <c r="E1977" t="s">
        <v>10</v>
      </c>
      <c r="F1977" t="s">
        <v>653</v>
      </c>
      <c r="G1977">
        <v>1207</v>
      </c>
      <c r="H1977" t="s">
        <v>8</v>
      </c>
      <c r="I1977" t="s">
        <v>8</v>
      </c>
      <c r="J1977" t="s">
        <v>8</v>
      </c>
      <c r="K1977" t="s">
        <v>12169</v>
      </c>
    </row>
    <row r="1978" spans="1:11" x14ac:dyDescent="0.25">
      <c r="A1978">
        <v>2226</v>
      </c>
      <c r="B1978" t="s">
        <v>2809</v>
      </c>
      <c r="C1978" t="s">
        <v>2810</v>
      </c>
      <c r="D1978" t="s">
        <v>24</v>
      </c>
      <c r="E1978" t="s">
        <v>25</v>
      </c>
      <c r="F1978" t="s">
        <v>2811</v>
      </c>
      <c r="G1978">
        <v>1208</v>
      </c>
      <c r="H1978" t="s">
        <v>8</v>
      </c>
      <c r="I1978" t="s">
        <v>8</v>
      </c>
      <c r="J1978" t="s">
        <v>8</v>
      </c>
      <c r="K1978" t="s">
        <v>12169</v>
      </c>
    </row>
    <row r="1979" spans="1:11" x14ac:dyDescent="0.25">
      <c r="A1979">
        <v>2227</v>
      </c>
      <c r="B1979" t="s">
        <v>2812</v>
      </c>
      <c r="C1979" t="s">
        <v>10162</v>
      </c>
      <c r="D1979" t="s">
        <v>1013</v>
      </c>
      <c r="E1979" t="s">
        <v>10</v>
      </c>
      <c r="F1979" t="s">
        <v>678</v>
      </c>
      <c r="G1979">
        <v>1209</v>
      </c>
      <c r="H1979" t="s">
        <v>8</v>
      </c>
      <c r="I1979" t="s">
        <v>8</v>
      </c>
      <c r="J1979" t="s">
        <v>8</v>
      </c>
      <c r="K1979" t="s">
        <v>12169</v>
      </c>
    </row>
    <row r="1980" spans="1:11" x14ac:dyDescent="0.25">
      <c r="A1980">
        <v>2228</v>
      </c>
      <c r="B1980" t="s">
        <v>2814</v>
      </c>
      <c r="C1980" t="s">
        <v>2815</v>
      </c>
      <c r="D1980" t="s">
        <v>36</v>
      </c>
      <c r="E1980" t="s">
        <v>10</v>
      </c>
      <c r="F1980" t="s">
        <v>273</v>
      </c>
      <c r="G1980">
        <v>1210</v>
      </c>
      <c r="H1980" t="s">
        <v>8</v>
      </c>
      <c r="I1980" t="s">
        <v>8</v>
      </c>
      <c r="J1980" t="s">
        <v>8</v>
      </c>
      <c r="K1980" t="s">
        <v>12169</v>
      </c>
    </row>
    <row r="1981" spans="1:11" x14ac:dyDescent="0.25">
      <c r="A1981">
        <v>2229</v>
      </c>
      <c r="B1981" t="s">
        <v>2816</v>
      </c>
      <c r="C1981" t="s">
        <v>2817</v>
      </c>
      <c r="D1981" t="s">
        <v>79</v>
      </c>
      <c r="E1981" t="s">
        <v>10</v>
      </c>
      <c r="F1981" t="s">
        <v>40</v>
      </c>
      <c r="G1981">
        <v>1211</v>
      </c>
      <c r="H1981" t="s">
        <v>8</v>
      </c>
      <c r="I1981" t="s">
        <v>8</v>
      </c>
      <c r="J1981" t="s">
        <v>8</v>
      </c>
      <c r="K1981" t="s">
        <v>12169</v>
      </c>
    </row>
    <row r="1982" spans="1:11" x14ac:dyDescent="0.25">
      <c r="A1982">
        <v>2230</v>
      </c>
      <c r="B1982" t="s">
        <v>2818</v>
      </c>
      <c r="C1982" t="s">
        <v>2819</v>
      </c>
      <c r="D1982" t="s">
        <v>865</v>
      </c>
      <c r="E1982" t="s">
        <v>10</v>
      </c>
      <c r="F1982" t="s">
        <v>40</v>
      </c>
      <c r="G1982">
        <v>1212</v>
      </c>
      <c r="H1982" t="s">
        <v>8</v>
      </c>
      <c r="I1982" t="s">
        <v>8</v>
      </c>
      <c r="J1982" t="s">
        <v>8</v>
      </c>
      <c r="K1982" t="s">
        <v>12169</v>
      </c>
    </row>
    <row r="1983" spans="1:11" x14ac:dyDescent="0.25">
      <c r="A1983">
        <v>2231</v>
      </c>
      <c r="B1983" t="s">
        <v>2820</v>
      </c>
      <c r="C1983" t="s">
        <v>2821</v>
      </c>
      <c r="D1983" t="s">
        <v>245</v>
      </c>
      <c r="E1983" t="s">
        <v>10</v>
      </c>
      <c r="F1983" t="s">
        <v>246</v>
      </c>
      <c r="G1983">
        <v>1213</v>
      </c>
      <c r="H1983" t="s">
        <v>8</v>
      </c>
      <c r="I1983" t="s">
        <v>8</v>
      </c>
      <c r="J1983" t="s">
        <v>8</v>
      </c>
      <c r="K1983" t="s">
        <v>12169</v>
      </c>
    </row>
    <row r="1984" spans="1:11" x14ac:dyDescent="0.25">
      <c r="A1984">
        <v>2232</v>
      </c>
      <c r="B1984" t="s">
        <v>2822</v>
      </c>
      <c r="C1984" t="s">
        <v>2823</v>
      </c>
      <c r="D1984" t="s">
        <v>36</v>
      </c>
      <c r="E1984" t="s">
        <v>10</v>
      </c>
      <c r="F1984" t="s">
        <v>88</v>
      </c>
      <c r="G1984">
        <v>1214</v>
      </c>
      <c r="H1984" t="s">
        <v>8</v>
      </c>
      <c r="I1984" t="s">
        <v>8</v>
      </c>
      <c r="J1984" t="s">
        <v>8</v>
      </c>
      <c r="K1984" t="s">
        <v>12169</v>
      </c>
    </row>
    <row r="1985" spans="1:11" x14ac:dyDescent="0.25">
      <c r="A1985">
        <v>2233</v>
      </c>
      <c r="B1985" t="s">
        <v>2824</v>
      </c>
      <c r="C1985" t="s">
        <v>2825</v>
      </c>
      <c r="D1985" t="s">
        <v>36</v>
      </c>
      <c r="E1985" t="s">
        <v>10</v>
      </c>
      <c r="F1985" t="s">
        <v>88</v>
      </c>
      <c r="G1985">
        <v>1215</v>
      </c>
      <c r="H1985" t="s">
        <v>8</v>
      </c>
      <c r="I1985" t="s">
        <v>8</v>
      </c>
      <c r="J1985" t="s">
        <v>8</v>
      </c>
      <c r="K1985" t="s">
        <v>12169</v>
      </c>
    </row>
    <row r="1986" spans="1:11" x14ac:dyDescent="0.25">
      <c r="A1986">
        <v>2234</v>
      </c>
      <c r="B1986" t="s">
        <v>2826</v>
      </c>
      <c r="C1986" t="s">
        <v>2827</v>
      </c>
      <c r="D1986" t="s">
        <v>487</v>
      </c>
      <c r="E1986" t="s">
        <v>10</v>
      </c>
      <c r="F1986" t="s">
        <v>273</v>
      </c>
      <c r="G1986">
        <v>1216</v>
      </c>
      <c r="H1986" t="s">
        <v>8</v>
      </c>
      <c r="I1986" t="s">
        <v>8</v>
      </c>
      <c r="J1986" t="s">
        <v>8</v>
      </c>
      <c r="K1986" t="s">
        <v>12169</v>
      </c>
    </row>
    <row r="1987" spans="1:11" x14ac:dyDescent="0.25">
      <c r="A1987">
        <v>2235</v>
      </c>
      <c r="B1987" t="s">
        <v>2828</v>
      </c>
      <c r="C1987" t="s">
        <v>2017</v>
      </c>
      <c r="D1987" t="s">
        <v>476</v>
      </c>
      <c r="E1987" t="s">
        <v>10</v>
      </c>
      <c r="F1987" t="s">
        <v>553</v>
      </c>
      <c r="G1987">
        <v>1217</v>
      </c>
      <c r="H1987" t="s">
        <v>8</v>
      </c>
      <c r="I1987" t="s">
        <v>8</v>
      </c>
      <c r="J1987" t="s">
        <v>8</v>
      </c>
      <c r="K1987" t="s">
        <v>12169</v>
      </c>
    </row>
    <row r="1988" spans="1:11" x14ac:dyDescent="0.25">
      <c r="A1988">
        <v>2236</v>
      </c>
      <c r="B1988" t="s">
        <v>2829</v>
      </c>
      <c r="C1988" t="s">
        <v>233</v>
      </c>
      <c r="D1988" t="s">
        <v>9</v>
      </c>
      <c r="E1988" t="s">
        <v>10</v>
      </c>
      <c r="F1988" t="s">
        <v>276</v>
      </c>
      <c r="G1988">
        <v>1218</v>
      </c>
      <c r="H1988" t="s">
        <v>8</v>
      </c>
      <c r="I1988" t="s">
        <v>8</v>
      </c>
      <c r="J1988" t="s">
        <v>8</v>
      </c>
      <c r="K1988" t="s">
        <v>12169</v>
      </c>
    </row>
    <row r="1989" spans="1:11" x14ac:dyDescent="0.25">
      <c r="A1989">
        <v>2237</v>
      </c>
      <c r="B1989" t="s">
        <v>2830</v>
      </c>
      <c r="C1989" t="s">
        <v>2831</v>
      </c>
      <c r="D1989" t="s">
        <v>2832</v>
      </c>
      <c r="E1989" t="s">
        <v>241</v>
      </c>
      <c r="F1989" t="s">
        <v>2833</v>
      </c>
      <c r="G1989">
        <v>1219</v>
      </c>
      <c r="H1989" t="s">
        <v>8</v>
      </c>
      <c r="I1989" t="s">
        <v>8</v>
      </c>
      <c r="J1989" t="s">
        <v>8</v>
      </c>
      <c r="K1989" t="s">
        <v>12169</v>
      </c>
    </row>
    <row r="1990" spans="1:11" x14ac:dyDescent="0.25">
      <c r="A1990">
        <v>2238</v>
      </c>
      <c r="B1990" t="s">
        <v>2834</v>
      </c>
      <c r="C1990" t="s">
        <v>2835</v>
      </c>
      <c r="D1990" t="s">
        <v>36</v>
      </c>
      <c r="E1990" t="s">
        <v>10</v>
      </c>
      <c r="F1990" t="s">
        <v>37</v>
      </c>
      <c r="G1990">
        <v>1220</v>
      </c>
      <c r="H1990" t="s">
        <v>8</v>
      </c>
      <c r="I1990" t="s">
        <v>8</v>
      </c>
      <c r="J1990" t="s">
        <v>8</v>
      </c>
      <c r="K1990" t="s">
        <v>12169</v>
      </c>
    </row>
    <row r="1991" spans="1:11" x14ac:dyDescent="0.25">
      <c r="A1991">
        <v>2238</v>
      </c>
      <c r="B1991" t="s">
        <v>2834</v>
      </c>
      <c r="C1991" t="s">
        <v>2835</v>
      </c>
      <c r="D1991" t="s">
        <v>36</v>
      </c>
      <c r="E1991" t="s">
        <v>10</v>
      </c>
      <c r="F1991" t="s">
        <v>37</v>
      </c>
      <c r="G1991">
        <v>1220</v>
      </c>
      <c r="H1991" t="s">
        <v>8</v>
      </c>
      <c r="I1991" t="s">
        <v>8</v>
      </c>
      <c r="J1991" t="s">
        <v>8</v>
      </c>
      <c r="K1991" t="s">
        <v>12169</v>
      </c>
    </row>
    <row r="1992" spans="1:11" x14ac:dyDescent="0.25">
      <c r="A1992">
        <v>2239</v>
      </c>
      <c r="B1992" t="s">
        <v>2836</v>
      </c>
      <c r="C1992" t="s">
        <v>2837</v>
      </c>
      <c r="D1992" t="s">
        <v>28</v>
      </c>
      <c r="E1992" t="s">
        <v>10</v>
      </c>
      <c r="F1992" t="s">
        <v>62</v>
      </c>
      <c r="G1992">
        <v>1221</v>
      </c>
      <c r="H1992" t="s">
        <v>8</v>
      </c>
      <c r="I1992" t="s">
        <v>8</v>
      </c>
      <c r="J1992" t="s">
        <v>8</v>
      </c>
      <c r="K1992" t="s">
        <v>12169</v>
      </c>
    </row>
    <row r="1993" spans="1:11" x14ac:dyDescent="0.25">
      <c r="A1993">
        <v>2240</v>
      </c>
      <c r="B1993" t="s">
        <v>7418</v>
      </c>
      <c r="C1993" t="s">
        <v>2838</v>
      </c>
      <c r="D1993" t="s">
        <v>83</v>
      </c>
      <c r="E1993" t="s">
        <v>10</v>
      </c>
      <c r="F1993" t="s">
        <v>84</v>
      </c>
      <c r="G1993">
        <v>1222</v>
      </c>
      <c r="H1993" t="s">
        <v>8</v>
      </c>
      <c r="I1993" t="s">
        <v>8</v>
      </c>
      <c r="J1993" t="s">
        <v>8</v>
      </c>
      <c r="K1993" t="s">
        <v>12169</v>
      </c>
    </row>
    <row r="1994" spans="1:11" x14ac:dyDescent="0.25">
      <c r="A1994">
        <v>2240</v>
      </c>
      <c r="B1994" t="s">
        <v>7418</v>
      </c>
      <c r="C1994" t="s">
        <v>2838</v>
      </c>
      <c r="D1994" t="s">
        <v>83</v>
      </c>
      <c r="E1994" t="s">
        <v>10</v>
      </c>
      <c r="F1994" t="s">
        <v>84</v>
      </c>
      <c r="G1994">
        <v>1222</v>
      </c>
      <c r="H1994" t="s">
        <v>8</v>
      </c>
      <c r="I1994" t="s">
        <v>8</v>
      </c>
      <c r="J1994" t="s">
        <v>8</v>
      </c>
      <c r="K1994" t="s">
        <v>12169</v>
      </c>
    </row>
    <row r="1995" spans="1:11" x14ac:dyDescent="0.25">
      <c r="A1995">
        <v>2240</v>
      </c>
      <c r="B1995" t="s">
        <v>7418</v>
      </c>
      <c r="C1995" t="s">
        <v>2838</v>
      </c>
      <c r="D1995" t="s">
        <v>83</v>
      </c>
      <c r="E1995" t="s">
        <v>10</v>
      </c>
      <c r="F1995" t="s">
        <v>84</v>
      </c>
      <c r="G1995">
        <v>1222</v>
      </c>
      <c r="H1995" t="s">
        <v>8</v>
      </c>
      <c r="I1995" t="s">
        <v>8</v>
      </c>
      <c r="J1995" t="s">
        <v>8</v>
      </c>
      <c r="K1995" t="s">
        <v>12169</v>
      </c>
    </row>
    <row r="1996" spans="1:11" x14ac:dyDescent="0.25">
      <c r="A1996">
        <v>2241</v>
      </c>
      <c r="B1996" t="s">
        <v>2839</v>
      </c>
      <c r="C1996" t="s">
        <v>2840</v>
      </c>
      <c r="D1996" t="s">
        <v>2841</v>
      </c>
      <c r="E1996" t="s">
        <v>10</v>
      </c>
      <c r="F1996" t="s">
        <v>2842</v>
      </c>
      <c r="G1996">
        <v>1223</v>
      </c>
      <c r="H1996" t="s">
        <v>8</v>
      </c>
      <c r="I1996" t="s">
        <v>8</v>
      </c>
      <c r="J1996" t="s">
        <v>8</v>
      </c>
      <c r="K1996" t="s">
        <v>12169</v>
      </c>
    </row>
    <row r="1997" spans="1:11" x14ac:dyDescent="0.25">
      <c r="A1997">
        <v>2242</v>
      </c>
      <c r="B1997" t="s">
        <v>2843</v>
      </c>
      <c r="C1997" t="s">
        <v>2844</v>
      </c>
      <c r="D1997" t="s">
        <v>36</v>
      </c>
      <c r="E1997" t="s">
        <v>10</v>
      </c>
      <c r="F1997" t="s">
        <v>40</v>
      </c>
      <c r="G1997">
        <v>1224</v>
      </c>
      <c r="H1997" t="s">
        <v>8</v>
      </c>
      <c r="I1997" t="s">
        <v>8</v>
      </c>
      <c r="J1997" t="s">
        <v>8</v>
      </c>
      <c r="K1997" t="s">
        <v>12169</v>
      </c>
    </row>
    <row r="1998" spans="1:11" x14ac:dyDescent="0.25">
      <c r="A1998">
        <v>2243</v>
      </c>
      <c r="B1998" t="s">
        <v>2845</v>
      </c>
      <c r="C1998" t="s">
        <v>2846</v>
      </c>
      <c r="D1998" t="s">
        <v>2847</v>
      </c>
      <c r="E1998" t="s">
        <v>10</v>
      </c>
      <c r="F1998" t="s">
        <v>2848</v>
      </c>
      <c r="G1998">
        <v>1225</v>
      </c>
      <c r="H1998" t="s">
        <v>8</v>
      </c>
      <c r="I1998" t="s">
        <v>8</v>
      </c>
      <c r="J1998" t="s">
        <v>8</v>
      </c>
      <c r="K1998" t="s">
        <v>12169</v>
      </c>
    </row>
    <row r="1999" spans="1:11" x14ac:dyDescent="0.25">
      <c r="A1999">
        <v>2244</v>
      </c>
      <c r="B1999" t="s">
        <v>8111</v>
      </c>
      <c r="C1999" t="s">
        <v>2849</v>
      </c>
      <c r="D1999" t="s">
        <v>237</v>
      </c>
      <c r="E1999" t="s">
        <v>10</v>
      </c>
      <c r="F1999" t="s">
        <v>80</v>
      </c>
      <c r="G1999">
        <v>1226</v>
      </c>
      <c r="H1999" t="s">
        <v>8</v>
      </c>
      <c r="I1999" t="s">
        <v>8</v>
      </c>
      <c r="J1999" t="s">
        <v>8</v>
      </c>
      <c r="K1999" t="s">
        <v>12169</v>
      </c>
    </row>
    <row r="2000" spans="1:11" x14ac:dyDescent="0.25">
      <c r="A2000">
        <v>2245</v>
      </c>
      <c r="B2000" t="s">
        <v>2850</v>
      </c>
      <c r="C2000" t="s">
        <v>2851</v>
      </c>
      <c r="D2000" t="s">
        <v>387</v>
      </c>
      <c r="E2000" t="s">
        <v>10</v>
      </c>
      <c r="F2000" t="s">
        <v>388</v>
      </c>
      <c r="G2000">
        <v>1227</v>
      </c>
      <c r="H2000" t="s">
        <v>8</v>
      </c>
      <c r="I2000" t="s">
        <v>8</v>
      </c>
      <c r="J2000" t="s">
        <v>8</v>
      </c>
      <c r="K2000" t="s">
        <v>12169</v>
      </c>
    </row>
    <row r="2001" spans="1:11" x14ac:dyDescent="0.25">
      <c r="A2001">
        <v>2246</v>
      </c>
      <c r="B2001" t="s">
        <v>2852</v>
      </c>
      <c r="C2001" t="s">
        <v>2853</v>
      </c>
      <c r="D2001" t="s">
        <v>36</v>
      </c>
      <c r="E2001" t="s">
        <v>10</v>
      </c>
      <c r="F2001" t="s">
        <v>88</v>
      </c>
      <c r="G2001">
        <v>1228</v>
      </c>
      <c r="H2001" t="s">
        <v>8</v>
      </c>
      <c r="I2001" t="s">
        <v>8</v>
      </c>
      <c r="J2001" t="s">
        <v>8</v>
      </c>
      <c r="K2001" t="s">
        <v>12169</v>
      </c>
    </row>
    <row r="2002" spans="1:11" x14ac:dyDescent="0.25">
      <c r="A2002">
        <v>2247</v>
      </c>
      <c r="B2002" t="s">
        <v>2854</v>
      </c>
      <c r="C2002" t="s">
        <v>2855</v>
      </c>
      <c r="D2002" t="s">
        <v>83</v>
      </c>
      <c r="E2002" t="s">
        <v>10</v>
      </c>
      <c r="F2002" t="s">
        <v>84</v>
      </c>
      <c r="G2002">
        <v>1229</v>
      </c>
      <c r="H2002" t="s">
        <v>8</v>
      </c>
      <c r="I2002" t="s">
        <v>8</v>
      </c>
      <c r="J2002" t="s">
        <v>8</v>
      </c>
      <c r="K2002" t="s">
        <v>12169</v>
      </c>
    </row>
    <row r="2003" spans="1:11" x14ac:dyDescent="0.25">
      <c r="A2003">
        <v>2248</v>
      </c>
      <c r="B2003" t="s">
        <v>2856</v>
      </c>
      <c r="C2003" t="s">
        <v>2857</v>
      </c>
      <c r="D2003" t="s">
        <v>2858</v>
      </c>
      <c r="E2003" t="s">
        <v>133</v>
      </c>
      <c r="F2003" t="s">
        <v>2859</v>
      </c>
      <c r="G2003">
        <v>1230</v>
      </c>
      <c r="H2003" t="s">
        <v>8</v>
      </c>
      <c r="I2003" t="s">
        <v>8</v>
      </c>
      <c r="J2003" t="s">
        <v>8</v>
      </c>
      <c r="K2003" t="s">
        <v>12169</v>
      </c>
    </row>
    <row r="2004" spans="1:11" x14ac:dyDescent="0.25">
      <c r="A2004">
        <v>2249</v>
      </c>
      <c r="B2004" t="s">
        <v>2860</v>
      </c>
      <c r="C2004" t="s">
        <v>2861</v>
      </c>
      <c r="D2004" t="s">
        <v>2862</v>
      </c>
      <c r="E2004" t="s">
        <v>655</v>
      </c>
      <c r="F2004" t="s">
        <v>2863</v>
      </c>
      <c r="G2004">
        <v>1231</v>
      </c>
      <c r="H2004" t="s">
        <v>8</v>
      </c>
      <c r="I2004" t="s">
        <v>8</v>
      </c>
      <c r="J2004" t="s">
        <v>8</v>
      </c>
      <c r="K2004" t="s">
        <v>12169</v>
      </c>
    </row>
    <row r="2005" spans="1:11" x14ac:dyDescent="0.25">
      <c r="A2005">
        <v>2251</v>
      </c>
      <c r="B2005" t="s">
        <v>2864</v>
      </c>
      <c r="C2005" t="s">
        <v>2865</v>
      </c>
      <c r="D2005" t="s">
        <v>43</v>
      </c>
      <c r="E2005" t="s">
        <v>10</v>
      </c>
      <c r="F2005" t="s">
        <v>44</v>
      </c>
      <c r="G2005">
        <v>1233</v>
      </c>
      <c r="H2005" t="s">
        <v>8</v>
      </c>
      <c r="I2005" t="s">
        <v>8</v>
      </c>
      <c r="J2005" t="s">
        <v>8</v>
      </c>
      <c r="K2005" t="s">
        <v>12169</v>
      </c>
    </row>
    <row r="2006" spans="1:11" x14ac:dyDescent="0.25">
      <c r="A2006">
        <v>2252</v>
      </c>
      <c r="B2006" t="s">
        <v>2866</v>
      </c>
      <c r="C2006" t="s">
        <v>9029</v>
      </c>
      <c r="D2006" t="s">
        <v>36</v>
      </c>
      <c r="E2006" t="s">
        <v>10</v>
      </c>
      <c r="F2006" t="s">
        <v>37</v>
      </c>
      <c r="G2006">
        <v>1234</v>
      </c>
      <c r="H2006" t="s">
        <v>8</v>
      </c>
      <c r="I2006" t="s">
        <v>8</v>
      </c>
      <c r="J2006" t="s">
        <v>8</v>
      </c>
      <c r="K2006" t="s">
        <v>12169</v>
      </c>
    </row>
    <row r="2007" spans="1:11" x14ac:dyDescent="0.25">
      <c r="A2007">
        <v>2252</v>
      </c>
      <c r="B2007" t="s">
        <v>2866</v>
      </c>
      <c r="C2007" t="s">
        <v>9029</v>
      </c>
      <c r="D2007" t="s">
        <v>36</v>
      </c>
      <c r="E2007" t="s">
        <v>10</v>
      </c>
      <c r="F2007" t="s">
        <v>37</v>
      </c>
      <c r="G2007">
        <v>1234</v>
      </c>
      <c r="H2007" t="s">
        <v>8</v>
      </c>
      <c r="I2007" t="s">
        <v>8</v>
      </c>
      <c r="J2007" t="s">
        <v>8</v>
      </c>
      <c r="K2007" t="s">
        <v>12169</v>
      </c>
    </row>
    <row r="2008" spans="1:11" x14ac:dyDescent="0.25">
      <c r="A2008">
        <v>2252</v>
      </c>
      <c r="B2008" t="s">
        <v>2866</v>
      </c>
      <c r="C2008" t="s">
        <v>9029</v>
      </c>
      <c r="D2008" t="s">
        <v>36</v>
      </c>
      <c r="E2008" t="s">
        <v>10</v>
      </c>
      <c r="F2008" t="s">
        <v>37</v>
      </c>
      <c r="G2008">
        <v>1234</v>
      </c>
      <c r="H2008" t="s">
        <v>8</v>
      </c>
      <c r="I2008" t="s">
        <v>8</v>
      </c>
      <c r="J2008" t="s">
        <v>8</v>
      </c>
      <c r="K2008" t="s">
        <v>12169</v>
      </c>
    </row>
    <row r="2009" spans="1:11" x14ac:dyDescent="0.25">
      <c r="A2009">
        <v>2252</v>
      </c>
      <c r="B2009" t="s">
        <v>2866</v>
      </c>
      <c r="C2009" t="s">
        <v>9029</v>
      </c>
      <c r="D2009" t="s">
        <v>36</v>
      </c>
      <c r="E2009" t="s">
        <v>10</v>
      </c>
      <c r="F2009" t="s">
        <v>37</v>
      </c>
      <c r="G2009">
        <v>1234</v>
      </c>
      <c r="H2009" t="s">
        <v>8</v>
      </c>
      <c r="I2009" t="s">
        <v>8</v>
      </c>
      <c r="J2009" t="s">
        <v>8</v>
      </c>
      <c r="K2009" t="s">
        <v>12169</v>
      </c>
    </row>
    <row r="2010" spans="1:11" x14ac:dyDescent="0.25">
      <c r="A2010">
        <v>2252</v>
      </c>
      <c r="B2010" t="s">
        <v>2866</v>
      </c>
      <c r="C2010" t="s">
        <v>9029</v>
      </c>
      <c r="D2010" t="s">
        <v>36</v>
      </c>
      <c r="E2010" t="s">
        <v>10</v>
      </c>
      <c r="F2010" t="s">
        <v>37</v>
      </c>
      <c r="G2010">
        <v>1234</v>
      </c>
      <c r="H2010" t="s">
        <v>8</v>
      </c>
      <c r="I2010" t="s">
        <v>8</v>
      </c>
      <c r="J2010" t="s">
        <v>8</v>
      </c>
      <c r="K2010" t="s">
        <v>12169</v>
      </c>
    </row>
    <row r="2011" spans="1:11" x14ac:dyDescent="0.25">
      <c r="A2011">
        <v>2252</v>
      </c>
      <c r="B2011" t="s">
        <v>2866</v>
      </c>
      <c r="C2011" t="s">
        <v>9029</v>
      </c>
      <c r="D2011" t="s">
        <v>36</v>
      </c>
      <c r="E2011" t="s">
        <v>10</v>
      </c>
      <c r="F2011" t="s">
        <v>37</v>
      </c>
      <c r="G2011">
        <v>1234</v>
      </c>
      <c r="H2011" t="s">
        <v>8</v>
      </c>
      <c r="I2011" t="s">
        <v>8</v>
      </c>
      <c r="J2011" t="s">
        <v>8</v>
      </c>
      <c r="K2011" t="s">
        <v>12169</v>
      </c>
    </row>
    <row r="2012" spans="1:11" x14ac:dyDescent="0.25">
      <c r="A2012">
        <v>2253</v>
      </c>
      <c r="B2012" t="s">
        <v>2867</v>
      </c>
      <c r="C2012" t="s">
        <v>2868</v>
      </c>
      <c r="D2012" t="s">
        <v>28</v>
      </c>
      <c r="E2012" t="s">
        <v>10</v>
      </c>
      <c r="F2012" t="s">
        <v>62</v>
      </c>
      <c r="G2012">
        <v>1235</v>
      </c>
      <c r="H2012" t="s">
        <v>8</v>
      </c>
      <c r="I2012" t="s">
        <v>8</v>
      </c>
      <c r="J2012" t="s">
        <v>8</v>
      </c>
      <c r="K2012" t="s">
        <v>12169</v>
      </c>
    </row>
    <row r="2013" spans="1:11" x14ac:dyDescent="0.25">
      <c r="A2013">
        <v>2254</v>
      </c>
      <c r="B2013" t="s">
        <v>2869</v>
      </c>
      <c r="C2013" t="s">
        <v>2870</v>
      </c>
      <c r="D2013" t="s">
        <v>391</v>
      </c>
      <c r="E2013" t="s">
        <v>10</v>
      </c>
      <c r="F2013" t="s">
        <v>392</v>
      </c>
      <c r="G2013">
        <v>1236</v>
      </c>
      <c r="H2013" t="s">
        <v>8</v>
      </c>
      <c r="I2013" t="s">
        <v>8</v>
      </c>
      <c r="J2013" t="s">
        <v>8</v>
      </c>
      <c r="K2013" t="s">
        <v>12169</v>
      </c>
    </row>
    <row r="2014" spans="1:11" x14ac:dyDescent="0.25">
      <c r="A2014">
        <v>2255</v>
      </c>
      <c r="B2014" t="s">
        <v>2871</v>
      </c>
      <c r="C2014" t="s">
        <v>2872</v>
      </c>
      <c r="D2014" t="s">
        <v>336</v>
      </c>
      <c r="E2014" t="s">
        <v>10</v>
      </c>
      <c r="F2014" t="s">
        <v>337</v>
      </c>
      <c r="G2014">
        <v>1237</v>
      </c>
      <c r="H2014" t="s">
        <v>8</v>
      </c>
      <c r="I2014" t="s">
        <v>8</v>
      </c>
      <c r="J2014" t="s">
        <v>8</v>
      </c>
      <c r="K2014" t="s">
        <v>12169</v>
      </c>
    </row>
    <row r="2015" spans="1:11" x14ac:dyDescent="0.25">
      <c r="A2015">
        <v>2256</v>
      </c>
      <c r="B2015" t="s">
        <v>2873</v>
      </c>
      <c r="C2015" t="s">
        <v>2874</v>
      </c>
      <c r="D2015" t="s">
        <v>28</v>
      </c>
      <c r="E2015" t="s">
        <v>10</v>
      </c>
      <c r="F2015" t="s">
        <v>29</v>
      </c>
      <c r="G2015">
        <v>1238</v>
      </c>
      <c r="H2015" t="s">
        <v>8</v>
      </c>
      <c r="I2015" t="s">
        <v>8</v>
      </c>
      <c r="J2015" t="s">
        <v>8</v>
      </c>
      <c r="K2015" t="s">
        <v>12169</v>
      </c>
    </row>
    <row r="2016" spans="1:11" x14ac:dyDescent="0.25">
      <c r="A2016">
        <v>2257</v>
      </c>
      <c r="B2016" t="s">
        <v>2875</v>
      </c>
      <c r="C2016" t="s">
        <v>2876</v>
      </c>
      <c r="D2016" t="s">
        <v>2459</v>
      </c>
      <c r="E2016" t="s">
        <v>10</v>
      </c>
      <c r="F2016" t="s">
        <v>2877</v>
      </c>
      <c r="G2016">
        <v>1239</v>
      </c>
      <c r="H2016" t="s">
        <v>8</v>
      </c>
      <c r="I2016" t="s">
        <v>8</v>
      </c>
      <c r="J2016" t="s">
        <v>8</v>
      </c>
      <c r="K2016" t="s">
        <v>12169</v>
      </c>
    </row>
    <row r="2017" spans="1:11" x14ac:dyDescent="0.25">
      <c r="A2017">
        <v>2258</v>
      </c>
      <c r="B2017" t="s">
        <v>2878</v>
      </c>
      <c r="C2017" t="s">
        <v>2879</v>
      </c>
      <c r="D2017" t="s">
        <v>36</v>
      </c>
      <c r="E2017" t="s">
        <v>10</v>
      </c>
      <c r="F2017" t="s">
        <v>40</v>
      </c>
      <c r="G2017">
        <v>1240</v>
      </c>
      <c r="H2017" t="s">
        <v>8</v>
      </c>
      <c r="I2017" t="s">
        <v>8</v>
      </c>
      <c r="J2017" t="s">
        <v>8</v>
      </c>
      <c r="K2017" t="s">
        <v>12169</v>
      </c>
    </row>
    <row r="2018" spans="1:11" x14ac:dyDescent="0.25">
      <c r="A2018">
        <v>2259</v>
      </c>
      <c r="B2018" t="s">
        <v>2880</v>
      </c>
      <c r="C2018" t="s">
        <v>2881</v>
      </c>
      <c r="D2018" t="s">
        <v>104</v>
      </c>
      <c r="E2018" t="s">
        <v>105</v>
      </c>
      <c r="F2018" t="s">
        <v>2882</v>
      </c>
      <c r="G2018">
        <v>1241</v>
      </c>
      <c r="H2018" t="s">
        <v>8</v>
      </c>
      <c r="I2018" t="s">
        <v>8</v>
      </c>
      <c r="J2018" t="s">
        <v>8</v>
      </c>
      <c r="K2018" t="s">
        <v>12169</v>
      </c>
    </row>
    <row r="2019" spans="1:11" x14ac:dyDescent="0.25">
      <c r="A2019">
        <v>2259</v>
      </c>
      <c r="B2019" t="s">
        <v>2880</v>
      </c>
      <c r="C2019" t="s">
        <v>2881</v>
      </c>
      <c r="D2019" t="s">
        <v>104</v>
      </c>
      <c r="E2019" t="s">
        <v>105</v>
      </c>
      <c r="F2019" t="s">
        <v>2882</v>
      </c>
      <c r="G2019">
        <v>1241</v>
      </c>
      <c r="H2019" t="s">
        <v>8</v>
      </c>
      <c r="I2019" t="s">
        <v>8</v>
      </c>
      <c r="J2019" t="s">
        <v>8</v>
      </c>
      <c r="K2019" t="s">
        <v>12169</v>
      </c>
    </row>
    <row r="2020" spans="1:11" x14ac:dyDescent="0.25">
      <c r="A2020">
        <v>2259</v>
      </c>
      <c r="B2020" t="s">
        <v>2880</v>
      </c>
      <c r="C2020" t="s">
        <v>2881</v>
      </c>
      <c r="D2020" t="s">
        <v>104</v>
      </c>
      <c r="E2020" t="s">
        <v>105</v>
      </c>
      <c r="F2020" t="s">
        <v>2882</v>
      </c>
      <c r="G2020">
        <v>1241</v>
      </c>
      <c r="H2020" t="s">
        <v>8</v>
      </c>
      <c r="I2020" t="s">
        <v>8</v>
      </c>
      <c r="J2020" t="s">
        <v>8</v>
      </c>
      <c r="K2020" t="s">
        <v>12169</v>
      </c>
    </row>
    <row r="2021" spans="1:11" x14ac:dyDescent="0.25">
      <c r="A2021">
        <v>2259</v>
      </c>
      <c r="B2021" t="s">
        <v>2880</v>
      </c>
      <c r="C2021" t="s">
        <v>2881</v>
      </c>
      <c r="D2021" t="s">
        <v>104</v>
      </c>
      <c r="E2021" t="s">
        <v>105</v>
      </c>
      <c r="F2021" t="s">
        <v>2882</v>
      </c>
      <c r="G2021">
        <v>1241</v>
      </c>
      <c r="H2021" t="s">
        <v>8</v>
      </c>
      <c r="I2021" t="s">
        <v>8</v>
      </c>
      <c r="J2021" t="s">
        <v>8</v>
      </c>
      <c r="K2021" t="s">
        <v>12169</v>
      </c>
    </row>
    <row r="2022" spans="1:11" x14ac:dyDescent="0.25">
      <c r="A2022">
        <v>2260</v>
      </c>
      <c r="B2022" t="s">
        <v>2883</v>
      </c>
      <c r="C2022" t="s">
        <v>2884</v>
      </c>
      <c r="D2022" t="s">
        <v>480</v>
      </c>
      <c r="E2022" t="s">
        <v>10</v>
      </c>
      <c r="F2022" t="s">
        <v>481</v>
      </c>
      <c r="G2022">
        <v>1242</v>
      </c>
      <c r="H2022" t="s">
        <v>8</v>
      </c>
      <c r="I2022" t="s">
        <v>8</v>
      </c>
      <c r="J2022" t="s">
        <v>8</v>
      </c>
      <c r="K2022" t="s">
        <v>12169</v>
      </c>
    </row>
    <row r="2023" spans="1:11" x14ac:dyDescent="0.25">
      <c r="A2023">
        <v>2261</v>
      </c>
      <c r="B2023" t="s">
        <v>2885</v>
      </c>
      <c r="C2023" t="s">
        <v>2886</v>
      </c>
      <c r="D2023" t="s">
        <v>36</v>
      </c>
      <c r="E2023" t="s">
        <v>10</v>
      </c>
      <c r="F2023" t="s">
        <v>37</v>
      </c>
      <c r="G2023">
        <v>1243</v>
      </c>
      <c r="H2023" t="s">
        <v>8</v>
      </c>
      <c r="I2023" t="s">
        <v>8</v>
      </c>
      <c r="J2023" t="s">
        <v>8</v>
      </c>
      <c r="K2023" t="s">
        <v>12169</v>
      </c>
    </row>
    <row r="2024" spans="1:11" x14ac:dyDescent="0.25">
      <c r="A2024">
        <v>2262</v>
      </c>
      <c r="B2024" t="s">
        <v>2887</v>
      </c>
      <c r="C2024" t="s">
        <v>2888</v>
      </c>
      <c r="D2024" t="s">
        <v>36</v>
      </c>
      <c r="E2024" t="s">
        <v>10</v>
      </c>
      <c r="F2024" t="s">
        <v>40</v>
      </c>
      <c r="G2024">
        <v>1244</v>
      </c>
      <c r="H2024" t="s">
        <v>8</v>
      </c>
      <c r="I2024" t="s">
        <v>8</v>
      </c>
      <c r="J2024" t="s">
        <v>8</v>
      </c>
      <c r="K2024" t="s">
        <v>12169</v>
      </c>
    </row>
    <row r="2025" spans="1:11" x14ac:dyDescent="0.25">
      <c r="A2025">
        <v>2263</v>
      </c>
      <c r="B2025" t="s">
        <v>2889</v>
      </c>
      <c r="C2025" t="s">
        <v>2890</v>
      </c>
      <c r="D2025" t="s">
        <v>79</v>
      </c>
      <c r="E2025" t="s">
        <v>10</v>
      </c>
      <c r="F2025" t="s">
        <v>40</v>
      </c>
      <c r="G2025">
        <v>1245</v>
      </c>
      <c r="H2025" t="s">
        <v>8</v>
      </c>
      <c r="I2025" t="s">
        <v>8</v>
      </c>
      <c r="J2025" t="s">
        <v>8</v>
      </c>
      <c r="K2025" t="s">
        <v>12169</v>
      </c>
    </row>
    <row r="2026" spans="1:11" x14ac:dyDescent="0.25">
      <c r="A2026">
        <v>2264</v>
      </c>
      <c r="B2026" t="s">
        <v>2891</v>
      </c>
      <c r="C2026" t="s">
        <v>9512</v>
      </c>
      <c r="D2026" t="s">
        <v>865</v>
      </c>
      <c r="E2026" t="s">
        <v>10</v>
      </c>
      <c r="F2026" t="s">
        <v>40</v>
      </c>
      <c r="G2026">
        <v>1246</v>
      </c>
      <c r="H2026" t="s">
        <v>8</v>
      </c>
      <c r="I2026" t="s">
        <v>8</v>
      </c>
      <c r="J2026" t="s">
        <v>8</v>
      </c>
      <c r="K2026" t="s">
        <v>12169</v>
      </c>
    </row>
    <row r="2027" spans="1:11" x14ac:dyDescent="0.25">
      <c r="A2027">
        <v>2265</v>
      </c>
      <c r="B2027" t="s">
        <v>2892</v>
      </c>
      <c r="C2027" t="s">
        <v>2893</v>
      </c>
      <c r="D2027" t="s">
        <v>946</v>
      </c>
      <c r="E2027" t="s">
        <v>10</v>
      </c>
      <c r="F2027" t="s">
        <v>653</v>
      </c>
      <c r="G2027">
        <v>1247</v>
      </c>
      <c r="H2027" t="s">
        <v>8</v>
      </c>
      <c r="I2027" t="s">
        <v>8</v>
      </c>
      <c r="J2027" t="s">
        <v>8</v>
      </c>
      <c r="K2027" t="s">
        <v>12169</v>
      </c>
    </row>
    <row r="2028" spans="1:11" x14ac:dyDescent="0.25">
      <c r="A2028">
        <v>2267</v>
      </c>
      <c r="B2028" t="s">
        <v>2894</v>
      </c>
      <c r="C2028" t="s">
        <v>2895</v>
      </c>
      <c r="D2028" t="s">
        <v>2896</v>
      </c>
      <c r="E2028" t="s">
        <v>2392</v>
      </c>
      <c r="F2028" t="s">
        <v>2897</v>
      </c>
      <c r="G2028">
        <v>1249</v>
      </c>
      <c r="H2028" t="s">
        <v>8</v>
      </c>
      <c r="I2028" t="s">
        <v>8</v>
      </c>
      <c r="J2028" t="s">
        <v>8</v>
      </c>
      <c r="K2028" t="s">
        <v>12169</v>
      </c>
    </row>
    <row r="2029" spans="1:11" x14ac:dyDescent="0.25">
      <c r="A2029">
        <v>2268</v>
      </c>
      <c r="B2029" t="s">
        <v>2898</v>
      </c>
      <c r="C2029" t="s">
        <v>2899</v>
      </c>
      <c r="D2029" t="s">
        <v>1163</v>
      </c>
      <c r="E2029" t="s">
        <v>10</v>
      </c>
      <c r="F2029" t="s">
        <v>273</v>
      </c>
      <c r="G2029">
        <v>1250</v>
      </c>
      <c r="H2029" t="s">
        <v>8</v>
      </c>
      <c r="I2029" t="s">
        <v>8</v>
      </c>
      <c r="J2029" t="s">
        <v>8</v>
      </c>
      <c r="K2029" t="s">
        <v>12169</v>
      </c>
    </row>
    <row r="2030" spans="1:11" x14ac:dyDescent="0.25">
      <c r="A2030">
        <v>2269</v>
      </c>
      <c r="B2030" t="s">
        <v>2900</v>
      </c>
      <c r="C2030" t="s">
        <v>2901</v>
      </c>
      <c r="D2030" t="s">
        <v>1233</v>
      </c>
      <c r="E2030" t="s">
        <v>10</v>
      </c>
      <c r="F2030" t="s">
        <v>62</v>
      </c>
      <c r="G2030">
        <v>1251</v>
      </c>
      <c r="H2030" t="s">
        <v>8</v>
      </c>
      <c r="I2030" t="s">
        <v>8</v>
      </c>
      <c r="J2030" t="s">
        <v>8</v>
      </c>
      <c r="K2030" t="s">
        <v>12169</v>
      </c>
    </row>
    <row r="2031" spans="1:11" x14ac:dyDescent="0.25">
      <c r="A2031">
        <v>2270</v>
      </c>
      <c r="B2031" t="s">
        <v>9271</v>
      </c>
      <c r="C2031" t="s">
        <v>2902</v>
      </c>
      <c r="D2031" t="s">
        <v>237</v>
      </c>
      <c r="E2031" t="s">
        <v>10</v>
      </c>
      <c r="F2031" t="s">
        <v>80</v>
      </c>
      <c r="G2031">
        <v>1252</v>
      </c>
      <c r="H2031" t="s">
        <v>8</v>
      </c>
      <c r="I2031" t="s">
        <v>8</v>
      </c>
      <c r="J2031" t="s">
        <v>8</v>
      </c>
      <c r="K2031" t="s">
        <v>12169</v>
      </c>
    </row>
    <row r="2032" spans="1:11" x14ac:dyDescent="0.25">
      <c r="A2032">
        <v>2271</v>
      </c>
      <c r="B2032" t="s">
        <v>2903</v>
      </c>
      <c r="C2032" t="s">
        <v>2904</v>
      </c>
      <c r="D2032" t="s">
        <v>36</v>
      </c>
      <c r="E2032" t="s">
        <v>10</v>
      </c>
      <c r="F2032" t="s">
        <v>40</v>
      </c>
      <c r="G2032">
        <v>1253</v>
      </c>
      <c r="H2032" t="s">
        <v>8</v>
      </c>
      <c r="I2032" t="s">
        <v>8</v>
      </c>
      <c r="J2032" t="s">
        <v>8</v>
      </c>
      <c r="K2032" t="s">
        <v>12169</v>
      </c>
    </row>
    <row r="2033" spans="1:11" x14ac:dyDescent="0.25">
      <c r="A2033">
        <v>2272</v>
      </c>
      <c r="B2033" t="s">
        <v>2905</v>
      </c>
      <c r="C2033" t="s">
        <v>2906</v>
      </c>
      <c r="D2033" t="s">
        <v>237</v>
      </c>
      <c r="E2033" t="s">
        <v>10</v>
      </c>
      <c r="F2033" t="s">
        <v>80</v>
      </c>
      <c r="G2033">
        <v>1254</v>
      </c>
      <c r="H2033" t="s">
        <v>8</v>
      </c>
      <c r="I2033" t="s">
        <v>8</v>
      </c>
      <c r="J2033" t="s">
        <v>8</v>
      </c>
      <c r="K2033" t="s">
        <v>12169</v>
      </c>
    </row>
    <row r="2034" spans="1:11" x14ac:dyDescent="0.25">
      <c r="A2034">
        <v>2273</v>
      </c>
      <c r="B2034" t="s">
        <v>2907</v>
      </c>
      <c r="C2034" t="s">
        <v>2908</v>
      </c>
      <c r="D2034" t="s">
        <v>215</v>
      </c>
      <c r="E2034" t="s">
        <v>10</v>
      </c>
      <c r="F2034" t="s">
        <v>44</v>
      </c>
      <c r="G2034">
        <v>1255</v>
      </c>
      <c r="H2034" t="s">
        <v>8</v>
      </c>
      <c r="I2034" t="s">
        <v>8</v>
      </c>
      <c r="J2034" t="s">
        <v>8</v>
      </c>
      <c r="K2034" t="s">
        <v>12169</v>
      </c>
    </row>
    <row r="2035" spans="1:11" x14ac:dyDescent="0.25">
      <c r="A2035">
        <v>2275</v>
      </c>
      <c r="B2035" t="s">
        <v>2909</v>
      </c>
      <c r="C2035" t="s">
        <v>7419</v>
      </c>
      <c r="D2035" t="s">
        <v>36</v>
      </c>
      <c r="E2035" t="s">
        <v>10</v>
      </c>
      <c r="F2035" t="s">
        <v>273</v>
      </c>
      <c r="G2035">
        <v>1257</v>
      </c>
      <c r="H2035" t="s">
        <v>8</v>
      </c>
      <c r="I2035" t="s">
        <v>8</v>
      </c>
      <c r="J2035" t="s">
        <v>8</v>
      </c>
      <c r="K2035" t="s">
        <v>12169</v>
      </c>
    </row>
    <row r="2036" spans="1:11" x14ac:dyDescent="0.25">
      <c r="A2036">
        <v>2275</v>
      </c>
      <c r="B2036" t="s">
        <v>2909</v>
      </c>
      <c r="C2036" t="s">
        <v>7419</v>
      </c>
      <c r="D2036" t="s">
        <v>36</v>
      </c>
      <c r="E2036" t="s">
        <v>10</v>
      </c>
      <c r="F2036" t="s">
        <v>273</v>
      </c>
      <c r="G2036">
        <v>1257</v>
      </c>
      <c r="H2036" t="s">
        <v>8</v>
      </c>
      <c r="I2036" t="s">
        <v>8</v>
      </c>
      <c r="J2036" t="s">
        <v>8</v>
      </c>
      <c r="K2036" t="s">
        <v>12169</v>
      </c>
    </row>
    <row r="2037" spans="1:11" x14ac:dyDescent="0.25">
      <c r="A2037">
        <v>2275</v>
      </c>
      <c r="B2037" t="s">
        <v>2909</v>
      </c>
      <c r="C2037" t="s">
        <v>7419</v>
      </c>
      <c r="D2037" t="s">
        <v>36</v>
      </c>
      <c r="E2037" t="s">
        <v>10</v>
      </c>
      <c r="F2037" t="s">
        <v>273</v>
      </c>
      <c r="G2037">
        <v>1257</v>
      </c>
      <c r="H2037" t="s">
        <v>8</v>
      </c>
      <c r="I2037" t="s">
        <v>8</v>
      </c>
      <c r="J2037" t="s">
        <v>8</v>
      </c>
      <c r="K2037" t="s">
        <v>12169</v>
      </c>
    </row>
    <row r="2038" spans="1:11" x14ac:dyDescent="0.25">
      <c r="A2038">
        <v>2275</v>
      </c>
      <c r="B2038" t="s">
        <v>2909</v>
      </c>
      <c r="C2038" t="s">
        <v>7419</v>
      </c>
      <c r="D2038" t="s">
        <v>36</v>
      </c>
      <c r="E2038" t="s">
        <v>10</v>
      </c>
      <c r="F2038" t="s">
        <v>273</v>
      </c>
      <c r="G2038">
        <v>1257</v>
      </c>
      <c r="H2038" t="s">
        <v>8</v>
      </c>
      <c r="I2038" t="s">
        <v>8</v>
      </c>
      <c r="J2038" t="s">
        <v>8</v>
      </c>
      <c r="K2038" t="s">
        <v>12169</v>
      </c>
    </row>
    <row r="2039" spans="1:11" x14ac:dyDescent="0.25">
      <c r="A2039">
        <v>2275</v>
      </c>
      <c r="B2039" t="s">
        <v>2909</v>
      </c>
      <c r="C2039" t="s">
        <v>7419</v>
      </c>
      <c r="D2039" t="s">
        <v>36</v>
      </c>
      <c r="E2039" t="s">
        <v>10</v>
      </c>
      <c r="F2039" t="s">
        <v>273</v>
      </c>
      <c r="G2039">
        <v>1257</v>
      </c>
      <c r="H2039" t="s">
        <v>8</v>
      </c>
      <c r="I2039" t="s">
        <v>8</v>
      </c>
      <c r="J2039" t="s">
        <v>8</v>
      </c>
      <c r="K2039" t="s">
        <v>12169</v>
      </c>
    </row>
    <row r="2040" spans="1:11" x14ac:dyDescent="0.25">
      <c r="A2040">
        <v>2277</v>
      </c>
      <c r="B2040" t="s">
        <v>2910</v>
      </c>
      <c r="C2040" t="s">
        <v>2911</v>
      </c>
      <c r="D2040" t="s">
        <v>646</v>
      </c>
      <c r="E2040" t="s">
        <v>10</v>
      </c>
      <c r="F2040" t="s">
        <v>273</v>
      </c>
      <c r="G2040">
        <v>1259</v>
      </c>
      <c r="H2040" t="s">
        <v>8</v>
      </c>
      <c r="I2040" t="s">
        <v>8</v>
      </c>
      <c r="J2040" t="s">
        <v>8</v>
      </c>
      <c r="K2040" t="s">
        <v>12169</v>
      </c>
    </row>
    <row r="2041" spans="1:11" x14ac:dyDescent="0.25">
      <c r="A2041">
        <v>2278</v>
      </c>
      <c r="B2041" t="s">
        <v>2912</v>
      </c>
      <c r="C2041" t="s">
        <v>2913</v>
      </c>
      <c r="D2041" t="s">
        <v>129</v>
      </c>
      <c r="E2041" t="s">
        <v>10</v>
      </c>
      <c r="F2041" t="s">
        <v>273</v>
      </c>
      <c r="G2041">
        <v>1260</v>
      </c>
      <c r="H2041" t="s">
        <v>8</v>
      </c>
      <c r="I2041" t="s">
        <v>8</v>
      </c>
      <c r="J2041" t="s">
        <v>8</v>
      </c>
      <c r="K2041" t="s">
        <v>12169</v>
      </c>
    </row>
    <row r="2042" spans="1:11" x14ac:dyDescent="0.25">
      <c r="A2042">
        <v>2280</v>
      </c>
      <c r="B2042" t="s">
        <v>2914</v>
      </c>
      <c r="C2042" t="s">
        <v>9145</v>
      </c>
      <c r="D2042" t="s">
        <v>9</v>
      </c>
      <c r="E2042" t="s">
        <v>10</v>
      </c>
      <c r="F2042" t="s">
        <v>1454</v>
      </c>
      <c r="G2042">
        <v>1262</v>
      </c>
      <c r="H2042" t="s">
        <v>8</v>
      </c>
      <c r="I2042" t="s">
        <v>8</v>
      </c>
      <c r="J2042" t="s">
        <v>8</v>
      </c>
      <c r="K2042" t="s">
        <v>12169</v>
      </c>
    </row>
    <row r="2043" spans="1:11" x14ac:dyDescent="0.25">
      <c r="A2043">
        <v>2281</v>
      </c>
      <c r="B2043" t="s">
        <v>2915</v>
      </c>
      <c r="C2043" t="s">
        <v>2635</v>
      </c>
      <c r="D2043" t="s">
        <v>36</v>
      </c>
      <c r="E2043" t="s">
        <v>10</v>
      </c>
      <c r="F2043" t="s">
        <v>88</v>
      </c>
      <c r="G2043">
        <v>1263</v>
      </c>
      <c r="H2043" t="s">
        <v>8</v>
      </c>
      <c r="I2043" t="s">
        <v>8</v>
      </c>
      <c r="J2043" t="s">
        <v>8</v>
      </c>
      <c r="K2043" t="s">
        <v>12169</v>
      </c>
    </row>
    <row r="2044" spans="1:11" x14ac:dyDescent="0.25">
      <c r="A2044">
        <v>2283</v>
      </c>
      <c r="B2044" t="s">
        <v>2916</v>
      </c>
      <c r="C2044" t="s">
        <v>233</v>
      </c>
      <c r="D2044" t="s">
        <v>9</v>
      </c>
      <c r="E2044" t="s">
        <v>10</v>
      </c>
      <c r="F2044" t="s">
        <v>276</v>
      </c>
      <c r="G2044">
        <v>1264</v>
      </c>
      <c r="H2044" t="s">
        <v>8</v>
      </c>
      <c r="I2044" t="s">
        <v>8</v>
      </c>
      <c r="J2044" t="s">
        <v>8</v>
      </c>
      <c r="K2044" t="s">
        <v>12169</v>
      </c>
    </row>
    <row r="2045" spans="1:11" x14ac:dyDescent="0.25">
      <c r="A2045">
        <v>2284</v>
      </c>
      <c r="B2045" t="s">
        <v>2917</v>
      </c>
      <c r="C2045" t="s">
        <v>2918</v>
      </c>
      <c r="D2045" t="s">
        <v>375</v>
      </c>
      <c r="E2045" t="s">
        <v>10</v>
      </c>
      <c r="F2045" t="s">
        <v>471</v>
      </c>
      <c r="G2045">
        <v>1265</v>
      </c>
      <c r="H2045" t="s">
        <v>8</v>
      </c>
      <c r="I2045" t="s">
        <v>8</v>
      </c>
      <c r="J2045" t="s">
        <v>8</v>
      </c>
      <c r="K2045" t="s">
        <v>12169</v>
      </c>
    </row>
    <row r="2046" spans="1:11" x14ac:dyDescent="0.25">
      <c r="A2046">
        <v>2285</v>
      </c>
      <c r="B2046" t="s">
        <v>2919</v>
      </c>
      <c r="C2046" t="s">
        <v>233</v>
      </c>
      <c r="D2046" t="s">
        <v>9</v>
      </c>
      <c r="E2046" t="s">
        <v>10</v>
      </c>
      <c r="F2046" t="s">
        <v>276</v>
      </c>
      <c r="G2046">
        <v>1266</v>
      </c>
      <c r="H2046" t="s">
        <v>8</v>
      </c>
      <c r="I2046" t="s">
        <v>8</v>
      </c>
      <c r="J2046" t="s">
        <v>8</v>
      </c>
      <c r="K2046" t="s">
        <v>12169</v>
      </c>
    </row>
    <row r="2047" spans="1:11" x14ac:dyDescent="0.25">
      <c r="A2047">
        <v>2286</v>
      </c>
      <c r="B2047" t="s">
        <v>2920</v>
      </c>
      <c r="C2047" t="s">
        <v>8327</v>
      </c>
      <c r="D2047" t="s">
        <v>36</v>
      </c>
      <c r="E2047" t="s">
        <v>10</v>
      </c>
      <c r="F2047" t="s">
        <v>406</v>
      </c>
      <c r="G2047">
        <v>1267</v>
      </c>
      <c r="H2047" t="s">
        <v>8</v>
      </c>
      <c r="I2047" t="s">
        <v>8</v>
      </c>
      <c r="J2047" t="s">
        <v>8</v>
      </c>
      <c r="K2047" t="s">
        <v>12169</v>
      </c>
    </row>
    <row r="2048" spans="1:11" x14ac:dyDescent="0.25">
      <c r="A2048">
        <v>2286</v>
      </c>
      <c r="B2048" t="s">
        <v>2920</v>
      </c>
      <c r="C2048" t="s">
        <v>8327</v>
      </c>
      <c r="D2048" t="s">
        <v>36</v>
      </c>
      <c r="E2048" t="s">
        <v>10</v>
      </c>
      <c r="F2048" t="s">
        <v>406</v>
      </c>
      <c r="G2048">
        <v>1267</v>
      </c>
      <c r="H2048" t="s">
        <v>8</v>
      </c>
      <c r="I2048" t="s">
        <v>8</v>
      </c>
      <c r="J2048" t="s">
        <v>8</v>
      </c>
      <c r="K2048" t="s">
        <v>12169</v>
      </c>
    </row>
    <row r="2049" spans="1:11" x14ac:dyDescent="0.25">
      <c r="A2049">
        <v>2286</v>
      </c>
      <c r="B2049" t="s">
        <v>2920</v>
      </c>
      <c r="C2049" t="s">
        <v>8327</v>
      </c>
      <c r="D2049" t="s">
        <v>36</v>
      </c>
      <c r="E2049" t="s">
        <v>10</v>
      </c>
      <c r="F2049" t="s">
        <v>406</v>
      </c>
      <c r="G2049">
        <v>1267</v>
      </c>
      <c r="H2049" t="s">
        <v>8</v>
      </c>
      <c r="I2049" t="s">
        <v>8</v>
      </c>
      <c r="J2049" t="s">
        <v>8</v>
      </c>
      <c r="K2049" t="s">
        <v>12169</v>
      </c>
    </row>
    <row r="2050" spans="1:11" x14ac:dyDescent="0.25">
      <c r="A2050">
        <v>2287</v>
      </c>
      <c r="B2050" t="s">
        <v>2921</v>
      </c>
      <c r="C2050" t="s">
        <v>2922</v>
      </c>
      <c r="D2050" t="s">
        <v>1258</v>
      </c>
      <c r="E2050" t="s">
        <v>10</v>
      </c>
      <c r="F2050" t="s">
        <v>1259</v>
      </c>
      <c r="G2050">
        <v>1268</v>
      </c>
      <c r="H2050" t="s">
        <v>8</v>
      </c>
      <c r="I2050" t="s">
        <v>8</v>
      </c>
      <c r="J2050" t="s">
        <v>8</v>
      </c>
      <c r="K2050" t="s">
        <v>12169</v>
      </c>
    </row>
    <row r="2051" spans="1:11" x14ac:dyDescent="0.25">
      <c r="A2051">
        <v>2288</v>
      </c>
      <c r="B2051" t="s">
        <v>2923</v>
      </c>
      <c r="C2051" t="s">
        <v>2924</v>
      </c>
      <c r="D2051" t="s">
        <v>83</v>
      </c>
      <c r="E2051" t="s">
        <v>10</v>
      </c>
      <c r="F2051" t="s">
        <v>84</v>
      </c>
      <c r="G2051">
        <v>1269</v>
      </c>
      <c r="H2051" t="s">
        <v>8</v>
      </c>
      <c r="I2051" t="s">
        <v>8</v>
      </c>
      <c r="J2051" t="s">
        <v>8</v>
      </c>
      <c r="K2051" t="s">
        <v>12169</v>
      </c>
    </row>
    <row r="2052" spans="1:11" x14ac:dyDescent="0.25">
      <c r="A2052">
        <v>2289</v>
      </c>
      <c r="B2052" t="s">
        <v>2925</v>
      </c>
      <c r="C2052" t="s">
        <v>2926</v>
      </c>
      <c r="D2052" t="s">
        <v>215</v>
      </c>
      <c r="E2052" t="s">
        <v>10</v>
      </c>
      <c r="F2052" t="s">
        <v>44</v>
      </c>
      <c r="G2052">
        <v>1270</v>
      </c>
      <c r="H2052" t="s">
        <v>8</v>
      </c>
      <c r="I2052" t="s">
        <v>8</v>
      </c>
      <c r="J2052" t="s">
        <v>8</v>
      </c>
      <c r="K2052" t="s">
        <v>12169</v>
      </c>
    </row>
    <row r="2053" spans="1:11" x14ac:dyDescent="0.25">
      <c r="A2053">
        <v>2290</v>
      </c>
      <c r="B2053" t="s">
        <v>2927</v>
      </c>
      <c r="C2053" t="s">
        <v>2928</v>
      </c>
      <c r="D2053" t="s">
        <v>83</v>
      </c>
      <c r="E2053" t="s">
        <v>10</v>
      </c>
      <c r="F2053" t="s">
        <v>84</v>
      </c>
      <c r="G2053">
        <v>1271</v>
      </c>
      <c r="H2053" t="s">
        <v>8</v>
      </c>
      <c r="I2053" t="s">
        <v>8</v>
      </c>
      <c r="J2053" t="s">
        <v>8</v>
      </c>
      <c r="K2053" t="s">
        <v>12169</v>
      </c>
    </row>
    <row r="2054" spans="1:11" x14ac:dyDescent="0.25">
      <c r="A2054">
        <v>2291</v>
      </c>
      <c r="B2054" t="s">
        <v>2929</v>
      </c>
      <c r="C2054" t="s">
        <v>2930</v>
      </c>
      <c r="D2054" t="s">
        <v>36</v>
      </c>
      <c r="E2054" t="s">
        <v>10</v>
      </c>
      <c r="F2054" t="s">
        <v>88</v>
      </c>
      <c r="G2054">
        <v>1272</v>
      </c>
      <c r="H2054" t="s">
        <v>8</v>
      </c>
      <c r="I2054" t="s">
        <v>8</v>
      </c>
      <c r="J2054" t="s">
        <v>8</v>
      </c>
      <c r="K2054" t="s">
        <v>12169</v>
      </c>
    </row>
    <row r="2055" spans="1:11" x14ac:dyDescent="0.25">
      <c r="A2055">
        <v>2292</v>
      </c>
      <c r="B2055" t="s">
        <v>2931</v>
      </c>
      <c r="C2055" t="s">
        <v>2932</v>
      </c>
      <c r="D2055" t="s">
        <v>36</v>
      </c>
      <c r="E2055" t="s">
        <v>10</v>
      </c>
      <c r="F2055" t="s">
        <v>88</v>
      </c>
      <c r="G2055">
        <v>1273</v>
      </c>
      <c r="H2055" t="s">
        <v>8</v>
      </c>
      <c r="I2055" t="s">
        <v>8</v>
      </c>
      <c r="J2055" t="s">
        <v>8</v>
      </c>
      <c r="K2055" t="s">
        <v>12169</v>
      </c>
    </row>
    <row r="2056" spans="1:11" x14ac:dyDescent="0.25">
      <c r="A2056">
        <v>2293</v>
      </c>
      <c r="B2056" t="s">
        <v>2933</v>
      </c>
      <c r="C2056" t="s">
        <v>2934</v>
      </c>
      <c r="D2056" t="s">
        <v>36</v>
      </c>
      <c r="E2056" t="s">
        <v>10</v>
      </c>
      <c r="F2056" t="s">
        <v>37</v>
      </c>
      <c r="G2056">
        <v>1274</v>
      </c>
      <c r="H2056" t="s">
        <v>8</v>
      </c>
      <c r="I2056" t="s">
        <v>8</v>
      </c>
      <c r="J2056" t="s">
        <v>8</v>
      </c>
      <c r="K2056" t="s">
        <v>12169</v>
      </c>
    </row>
    <row r="2057" spans="1:11" x14ac:dyDescent="0.25">
      <c r="A2057">
        <v>2294</v>
      </c>
      <c r="B2057" t="s">
        <v>2935</v>
      </c>
      <c r="C2057" t="s">
        <v>2793</v>
      </c>
      <c r="D2057" t="s">
        <v>28</v>
      </c>
      <c r="E2057" t="s">
        <v>10</v>
      </c>
      <c r="F2057" t="s">
        <v>62</v>
      </c>
      <c r="G2057">
        <v>1275</v>
      </c>
      <c r="H2057" t="s">
        <v>8</v>
      </c>
      <c r="I2057" t="s">
        <v>8</v>
      </c>
      <c r="J2057" t="s">
        <v>8</v>
      </c>
      <c r="K2057" t="s">
        <v>12169</v>
      </c>
    </row>
    <row r="2058" spans="1:11" x14ac:dyDescent="0.25">
      <c r="A2058">
        <v>2295</v>
      </c>
      <c r="B2058" t="s">
        <v>2936</v>
      </c>
      <c r="C2058" t="s">
        <v>2937</v>
      </c>
      <c r="D2058" t="s">
        <v>2938</v>
      </c>
      <c r="E2058" t="s">
        <v>174</v>
      </c>
      <c r="F2058" t="s">
        <v>2939</v>
      </c>
      <c r="G2058">
        <v>1276</v>
      </c>
      <c r="H2058" t="s">
        <v>8</v>
      </c>
      <c r="I2058" t="s">
        <v>8</v>
      </c>
      <c r="J2058" t="s">
        <v>8</v>
      </c>
      <c r="K2058" t="s">
        <v>12169</v>
      </c>
    </row>
    <row r="2059" spans="1:11" x14ac:dyDescent="0.25">
      <c r="A2059">
        <v>2296</v>
      </c>
      <c r="B2059" t="s">
        <v>2940</v>
      </c>
      <c r="C2059" t="s">
        <v>2941</v>
      </c>
      <c r="D2059" t="s">
        <v>9</v>
      </c>
      <c r="E2059" t="s">
        <v>10</v>
      </c>
      <c r="F2059" t="s">
        <v>1454</v>
      </c>
      <c r="G2059">
        <v>1277</v>
      </c>
      <c r="H2059" t="s">
        <v>8</v>
      </c>
      <c r="I2059" t="s">
        <v>8</v>
      </c>
      <c r="J2059" t="s">
        <v>8</v>
      </c>
      <c r="K2059" t="s">
        <v>12169</v>
      </c>
    </row>
    <row r="2060" spans="1:11" x14ac:dyDescent="0.25">
      <c r="A2060">
        <v>2297</v>
      </c>
      <c r="B2060" t="s">
        <v>2942</v>
      </c>
      <c r="C2060" t="s">
        <v>2943</v>
      </c>
      <c r="D2060" t="s">
        <v>36</v>
      </c>
      <c r="E2060" t="s">
        <v>10</v>
      </c>
      <c r="F2060" t="s">
        <v>37</v>
      </c>
      <c r="G2060">
        <v>1278</v>
      </c>
      <c r="H2060" t="s">
        <v>8</v>
      </c>
      <c r="I2060" t="s">
        <v>8</v>
      </c>
      <c r="J2060" t="s">
        <v>8</v>
      </c>
      <c r="K2060" t="s">
        <v>12169</v>
      </c>
    </row>
    <row r="2061" spans="1:11" x14ac:dyDescent="0.25">
      <c r="A2061">
        <v>2297</v>
      </c>
      <c r="B2061" t="s">
        <v>2942</v>
      </c>
      <c r="C2061" t="s">
        <v>2943</v>
      </c>
      <c r="D2061" t="s">
        <v>36</v>
      </c>
      <c r="E2061" t="s">
        <v>10</v>
      </c>
      <c r="F2061" t="s">
        <v>37</v>
      </c>
      <c r="G2061">
        <v>1278</v>
      </c>
      <c r="H2061" t="s">
        <v>8</v>
      </c>
      <c r="I2061" t="s">
        <v>8</v>
      </c>
      <c r="J2061" t="s">
        <v>8</v>
      </c>
      <c r="K2061" t="s">
        <v>12169</v>
      </c>
    </row>
    <row r="2062" spans="1:11" x14ac:dyDescent="0.25">
      <c r="A2062">
        <v>2297</v>
      </c>
      <c r="B2062" t="s">
        <v>2942</v>
      </c>
      <c r="C2062" t="s">
        <v>2943</v>
      </c>
      <c r="D2062" t="s">
        <v>36</v>
      </c>
      <c r="E2062" t="s">
        <v>10</v>
      </c>
      <c r="F2062" t="s">
        <v>37</v>
      </c>
      <c r="G2062">
        <v>1278</v>
      </c>
      <c r="H2062" t="s">
        <v>8</v>
      </c>
      <c r="I2062" t="s">
        <v>8</v>
      </c>
      <c r="J2062" t="s">
        <v>8</v>
      </c>
      <c r="K2062" t="s">
        <v>12169</v>
      </c>
    </row>
    <row r="2063" spans="1:11" x14ac:dyDescent="0.25">
      <c r="A2063">
        <v>2298</v>
      </c>
      <c r="B2063" t="s">
        <v>2944</v>
      </c>
      <c r="C2063" t="s">
        <v>2945</v>
      </c>
      <c r="D2063" t="s">
        <v>36</v>
      </c>
      <c r="E2063" t="s">
        <v>10</v>
      </c>
      <c r="F2063" t="s">
        <v>37</v>
      </c>
      <c r="G2063">
        <v>1279</v>
      </c>
      <c r="H2063" t="s">
        <v>8</v>
      </c>
      <c r="I2063" t="s">
        <v>8</v>
      </c>
      <c r="J2063" t="s">
        <v>8</v>
      </c>
      <c r="K2063" t="s">
        <v>12169</v>
      </c>
    </row>
    <row r="2064" spans="1:11" x14ac:dyDescent="0.25">
      <c r="A2064">
        <v>2298</v>
      </c>
      <c r="B2064" t="s">
        <v>2944</v>
      </c>
      <c r="C2064" t="s">
        <v>2945</v>
      </c>
      <c r="D2064" t="s">
        <v>36</v>
      </c>
      <c r="E2064" t="s">
        <v>10</v>
      </c>
      <c r="F2064" t="s">
        <v>37</v>
      </c>
      <c r="G2064">
        <v>1279</v>
      </c>
      <c r="H2064" t="s">
        <v>8</v>
      </c>
      <c r="I2064" t="s">
        <v>8</v>
      </c>
      <c r="J2064" t="s">
        <v>8</v>
      </c>
      <c r="K2064" t="s">
        <v>12169</v>
      </c>
    </row>
    <row r="2065" spans="1:11" x14ac:dyDescent="0.25">
      <c r="A2065">
        <v>2298</v>
      </c>
      <c r="B2065" t="s">
        <v>2944</v>
      </c>
      <c r="C2065" t="s">
        <v>2945</v>
      </c>
      <c r="D2065" t="s">
        <v>36</v>
      </c>
      <c r="E2065" t="s">
        <v>10</v>
      </c>
      <c r="F2065" t="s">
        <v>37</v>
      </c>
      <c r="G2065">
        <v>1279</v>
      </c>
      <c r="H2065" t="s">
        <v>8</v>
      </c>
      <c r="I2065" t="s">
        <v>8</v>
      </c>
      <c r="J2065" t="s">
        <v>8</v>
      </c>
      <c r="K2065" t="s">
        <v>12169</v>
      </c>
    </row>
    <row r="2066" spans="1:11" x14ac:dyDescent="0.25">
      <c r="A2066">
        <v>2299</v>
      </c>
      <c r="B2066" t="s">
        <v>2946</v>
      </c>
      <c r="C2066" t="s">
        <v>2947</v>
      </c>
      <c r="D2066" t="s">
        <v>36</v>
      </c>
      <c r="E2066" t="s">
        <v>10</v>
      </c>
      <c r="F2066" t="s">
        <v>273</v>
      </c>
      <c r="G2066">
        <v>1280</v>
      </c>
      <c r="H2066" t="s">
        <v>8</v>
      </c>
      <c r="I2066" t="s">
        <v>8</v>
      </c>
      <c r="J2066" t="s">
        <v>8</v>
      </c>
      <c r="K2066" t="s">
        <v>12169</v>
      </c>
    </row>
    <row r="2067" spans="1:11" x14ac:dyDescent="0.25">
      <c r="A2067">
        <v>2300</v>
      </c>
      <c r="B2067" t="s">
        <v>2948</v>
      </c>
      <c r="C2067" t="s">
        <v>2949</v>
      </c>
      <c r="D2067" t="s">
        <v>1013</v>
      </c>
      <c r="E2067" t="s">
        <v>10</v>
      </c>
      <c r="F2067" t="s">
        <v>678</v>
      </c>
      <c r="G2067">
        <v>1281</v>
      </c>
      <c r="H2067" t="s">
        <v>8</v>
      </c>
      <c r="I2067" t="s">
        <v>8</v>
      </c>
      <c r="J2067" t="s">
        <v>8</v>
      </c>
      <c r="K2067" t="s">
        <v>12169</v>
      </c>
    </row>
    <row r="2068" spans="1:11" x14ac:dyDescent="0.25">
      <c r="A2068">
        <v>2301</v>
      </c>
      <c r="B2068" t="s">
        <v>2950</v>
      </c>
      <c r="C2068" t="s">
        <v>2951</v>
      </c>
      <c r="D2068" t="s">
        <v>36</v>
      </c>
      <c r="E2068" t="s">
        <v>10</v>
      </c>
      <c r="F2068" t="s">
        <v>273</v>
      </c>
      <c r="G2068">
        <v>1282</v>
      </c>
      <c r="H2068" t="s">
        <v>8</v>
      </c>
      <c r="I2068" t="s">
        <v>8</v>
      </c>
      <c r="J2068" t="s">
        <v>8</v>
      </c>
      <c r="K2068" t="s">
        <v>12169</v>
      </c>
    </row>
    <row r="2069" spans="1:11" x14ac:dyDescent="0.25">
      <c r="A2069">
        <v>2302</v>
      </c>
      <c r="B2069" t="s">
        <v>2952</v>
      </c>
      <c r="C2069" t="s">
        <v>2953</v>
      </c>
      <c r="D2069" t="s">
        <v>2954</v>
      </c>
      <c r="E2069" t="s">
        <v>10</v>
      </c>
      <c r="F2069" t="s">
        <v>2955</v>
      </c>
      <c r="G2069">
        <v>1283</v>
      </c>
      <c r="H2069" t="s">
        <v>8</v>
      </c>
      <c r="I2069" t="s">
        <v>8</v>
      </c>
      <c r="J2069" t="s">
        <v>8</v>
      </c>
      <c r="K2069" t="s">
        <v>12169</v>
      </c>
    </row>
    <row r="2070" spans="1:11" x14ac:dyDescent="0.25">
      <c r="A2070">
        <v>2303</v>
      </c>
      <c r="B2070" t="s">
        <v>2956</v>
      </c>
      <c r="C2070" t="s">
        <v>2957</v>
      </c>
      <c r="D2070" t="s">
        <v>1233</v>
      </c>
      <c r="E2070" t="s">
        <v>10</v>
      </c>
      <c r="F2070" t="s">
        <v>1234</v>
      </c>
      <c r="G2070">
        <v>1284</v>
      </c>
      <c r="H2070" t="s">
        <v>8</v>
      </c>
      <c r="I2070" t="s">
        <v>8</v>
      </c>
      <c r="J2070" t="s">
        <v>8</v>
      </c>
      <c r="K2070" t="s">
        <v>12169</v>
      </c>
    </row>
    <row r="2071" spans="1:11" x14ac:dyDescent="0.25">
      <c r="A2071">
        <v>2304</v>
      </c>
      <c r="B2071" t="s">
        <v>2958</v>
      </c>
      <c r="C2071" t="s">
        <v>2959</v>
      </c>
      <c r="D2071" t="s">
        <v>237</v>
      </c>
      <c r="E2071" t="s">
        <v>10</v>
      </c>
      <c r="F2071" t="s">
        <v>80</v>
      </c>
      <c r="G2071">
        <v>1285</v>
      </c>
      <c r="H2071" t="s">
        <v>8</v>
      </c>
      <c r="I2071" t="s">
        <v>8</v>
      </c>
      <c r="J2071" t="s">
        <v>8</v>
      </c>
      <c r="K2071" t="s">
        <v>12169</v>
      </c>
    </row>
    <row r="2072" spans="1:11" x14ac:dyDescent="0.25">
      <c r="A2072">
        <v>2304</v>
      </c>
      <c r="B2072" t="s">
        <v>2958</v>
      </c>
      <c r="C2072" t="s">
        <v>2959</v>
      </c>
      <c r="D2072" t="s">
        <v>237</v>
      </c>
      <c r="E2072" t="s">
        <v>10</v>
      </c>
      <c r="F2072" t="s">
        <v>80</v>
      </c>
      <c r="G2072">
        <v>1285</v>
      </c>
      <c r="H2072" t="s">
        <v>8</v>
      </c>
      <c r="I2072" t="s">
        <v>8</v>
      </c>
      <c r="J2072" t="s">
        <v>8</v>
      </c>
      <c r="K2072" t="s">
        <v>12169</v>
      </c>
    </row>
    <row r="2073" spans="1:11" x14ac:dyDescent="0.25">
      <c r="A2073">
        <v>2305</v>
      </c>
      <c r="B2073" t="s">
        <v>2960</v>
      </c>
      <c r="C2073" t="s">
        <v>2961</v>
      </c>
      <c r="D2073" t="s">
        <v>36</v>
      </c>
      <c r="E2073" t="s">
        <v>10</v>
      </c>
      <c r="F2073" t="s">
        <v>40</v>
      </c>
      <c r="G2073">
        <v>1286</v>
      </c>
      <c r="H2073" t="s">
        <v>8</v>
      </c>
      <c r="I2073" t="s">
        <v>8</v>
      </c>
      <c r="J2073" t="s">
        <v>8</v>
      </c>
      <c r="K2073" t="s">
        <v>12169</v>
      </c>
    </row>
    <row r="2074" spans="1:11" x14ac:dyDescent="0.25">
      <c r="A2074">
        <v>2306</v>
      </c>
      <c r="B2074" t="s">
        <v>2962</v>
      </c>
      <c r="C2074" t="s">
        <v>2963</v>
      </c>
      <c r="D2074" t="s">
        <v>1233</v>
      </c>
      <c r="E2074" t="s">
        <v>10</v>
      </c>
      <c r="F2074" t="s">
        <v>1234</v>
      </c>
      <c r="G2074">
        <v>1287</v>
      </c>
      <c r="H2074" t="s">
        <v>8</v>
      </c>
      <c r="I2074" t="s">
        <v>8</v>
      </c>
      <c r="J2074" t="s">
        <v>8</v>
      </c>
      <c r="K2074" t="s">
        <v>12169</v>
      </c>
    </row>
    <row r="2075" spans="1:11" x14ac:dyDescent="0.25">
      <c r="A2075">
        <v>2307</v>
      </c>
      <c r="B2075" t="s">
        <v>2964</v>
      </c>
      <c r="C2075" t="s">
        <v>10494</v>
      </c>
      <c r="D2075" t="s">
        <v>100</v>
      </c>
      <c r="E2075" t="s">
        <v>10</v>
      </c>
      <c r="F2075" t="s">
        <v>101</v>
      </c>
      <c r="G2075">
        <v>1288</v>
      </c>
      <c r="H2075" t="s">
        <v>8</v>
      </c>
      <c r="I2075" t="s">
        <v>8</v>
      </c>
      <c r="J2075" t="s">
        <v>8</v>
      </c>
      <c r="K2075" t="s">
        <v>12169</v>
      </c>
    </row>
    <row r="2076" spans="1:11" x14ac:dyDescent="0.25">
      <c r="A2076">
        <v>2308</v>
      </c>
      <c r="B2076" t="s">
        <v>2965</v>
      </c>
      <c r="C2076" t="s">
        <v>2966</v>
      </c>
      <c r="D2076" t="s">
        <v>36</v>
      </c>
      <c r="E2076" t="s">
        <v>10</v>
      </c>
      <c r="F2076" t="s">
        <v>37</v>
      </c>
      <c r="G2076">
        <v>1289</v>
      </c>
      <c r="H2076" t="s">
        <v>8</v>
      </c>
      <c r="I2076" t="s">
        <v>8</v>
      </c>
      <c r="J2076" t="s">
        <v>8</v>
      </c>
      <c r="K2076" t="s">
        <v>12169</v>
      </c>
    </row>
    <row r="2077" spans="1:11" x14ac:dyDescent="0.25">
      <c r="A2077">
        <v>2310</v>
      </c>
      <c r="B2077" t="s">
        <v>2967</v>
      </c>
      <c r="C2077" t="s">
        <v>2968</v>
      </c>
      <c r="D2077" t="s">
        <v>36</v>
      </c>
      <c r="E2077" t="s">
        <v>10</v>
      </c>
      <c r="F2077" t="s">
        <v>37</v>
      </c>
      <c r="G2077">
        <v>1291</v>
      </c>
      <c r="H2077" t="s">
        <v>8</v>
      </c>
      <c r="I2077" t="s">
        <v>8</v>
      </c>
      <c r="J2077" t="s">
        <v>8</v>
      </c>
      <c r="K2077" t="s">
        <v>12169</v>
      </c>
    </row>
    <row r="2078" spans="1:11" x14ac:dyDescent="0.25">
      <c r="A2078">
        <v>2311</v>
      </c>
      <c r="B2078" t="s">
        <v>2969</v>
      </c>
      <c r="C2078" t="s">
        <v>2970</v>
      </c>
      <c r="D2078" t="s">
        <v>36</v>
      </c>
      <c r="E2078" t="s">
        <v>10</v>
      </c>
      <c r="F2078" t="s">
        <v>88</v>
      </c>
      <c r="G2078">
        <v>1292</v>
      </c>
      <c r="H2078" t="s">
        <v>8</v>
      </c>
      <c r="I2078" t="s">
        <v>8</v>
      </c>
      <c r="J2078" t="s">
        <v>8</v>
      </c>
      <c r="K2078" t="s">
        <v>12169</v>
      </c>
    </row>
    <row r="2079" spans="1:11" x14ac:dyDescent="0.25">
      <c r="A2079">
        <v>2312</v>
      </c>
      <c r="B2079" t="s">
        <v>2971</v>
      </c>
      <c r="C2079" t="s">
        <v>2972</v>
      </c>
      <c r="D2079" t="s">
        <v>83</v>
      </c>
      <c r="E2079" t="s">
        <v>10</v>
      </c>
      <c r="F2079" t="s">
        <v>84</v>
      </c>
      <c r="G2079">
        <v>1293</v>
      </c>
      <c r="H2079" t="s">
        <v>8</v>
      </c>
      <c r="I2079" t="s">
        <v>8</v>
      </c>
      <c r="J2079" t="s">
        <v>8</v>
      </c>
      <c r="K2079" t="s">
        <v>12169</v>
      </c>
    </row>
    <row r="2080" spans="1:11" x14ac:dyDescent="0.25">
      <c r="A2080">
        <v>2313</v>
      </c>
      <c r="B2080" t="s">
        <v>2973</v>
      </c>
      <c r="C2080" t="s">
        <v>2974</v>
      </c>
      <c r="D2080" t="s">
        <v>36</v>
      </c>
      <c r="E2080" t="s">
        <v>10</v>
      </c>
      <c r="F2080" t="s">
        <v>37</v>
      </c>
      <c r="G2080">
        <v>1294</v>
      </c>
      <c r="H2080" t="s">
        <v>8</v>
      </c>
      <c r="I2080" t="s">
        <v>8</v>
      </c>
      <c r="J2080" t="s">
        <v>8</v>
      </c>
      <c r="K2080" t="s">
        <v>12169</v>
      </c>
    </row>
    <row r="2081" spans="1:11" x14ac:dyDescent="0.25">
      <c r="A2081">
        <v>2313</v>
      </c>
      <c r="B2081" t="s">
        <v>2973</v>
      </c>
      <c r="C2081" t="s">
        <v>2974</v>
      </c>
      <c r="D2081" t="s">
        <v>36</v>
      </c>
      <c r="E2081" t="s">
        <v>10</v>
      </c>
      <c r="F2081" t="s">
        <v>37</v>
      </c>
      <c r="G2081">
        <v>1294</v>
      </c>
      <c r="H2081" t="s">
        <v>8</v>
      </c>
      <c r="I2081" t="s">
        <v>8</v>
      </c>
      <c r="J2081" t="s">
        <v>8</v>
      </c>
      <c r="K2081" t="s">
        <v>12169</v>
      </c>
    </row>
    <row r="2082" spans="1:11" x14ac:dyDescent="0.25">
      <c r="A2082">
        <v>2313</v>
      </c>
      <c r="B2082" t="s">
        <v>2973</v>
      </c>
      <c r="C2082" t="s">
        <v>2974</v>
      </c>
      <c r="D2082" t="s">
        <v>36</v>
      </c>
      <c r="E2082" t="s">
        <v>10</v>
      </c>
      <c r="F2082" t="s">
        <v>37</v>
      </c>
      <c r="G2082">
        <v>1294</v>
      </c>
      <c r="H2082" t="s">
        <v>8</v>
      </c>
      <c r="I2082" t="s">
        <v>8</v>
      </c>
      <c r="J2082" t="s">
        <v>8</v>
      </c>
      <c r="K2082" t="s">
        <v>12169</v>
      </c>
    </row>
    <row r="2083" spans="1:11" x14ac:dyDescent="0.25">
      <c r="A2083">
        <v>2313</v>
      </c>
      <c r="B2083" t="s">
        <v>2973</v>
      </c>
      <c r="C2083" t="s">
        <v>2974</v>
      </c>
      <c r="D2083" t="s">
        <v>36</v>
      </c>
      <c r="E2083" t="s">
        <v>10</v>
      </c>
      <c r="F2083" t="s">
        <v>37</v>
      </c>
      <c r="G2083">
        <v>1294</v>
      </c>
      <c r="H2083" t="s">
        <v>8</v>
      </c>
      <c r="I2083" t="s">
        <v>8</v>
      </c>
      <c r="J2083" t="s">
        <v>8</v>
      </c>
      <c r="K2083" t="s">
        <v>12169</v>
      </c>
    </row>
    <row r="2084" spans="1:11" x14ac:dyDescent="0.25">
      <c r="A2084">
        <v>2314</v>
      </c>
      <c r="B2084" t="s">
        <v>2975</v>
      </c>
      <c r="C2084" t="s">
        <v>2976</v>
      </c>
      <c r="D2084" t="s">
        <v>68</v>
      </c>
      <c r="E2084" t="s">
        <v>69</v>
      </c>
      <c r="F2084" t="s">
        <v>711</v>
      </c>
      <c r="G2084">
        <v>1295</v>
      </c>
      <c r="H2084" t="s">
        <v>8</v>
      </c>
      <c r="I2084" t="s">
        <v>8</v>
      </c>
      <c r="J2084" t="s">
        <v>8</v>
      </c>
      <c r="K2084" t="s">
        <v>12169</v>
      </c>
    </row>
    <row r="2085" spans="1:11" x14ac:dyDescent="0.25">
      <c r="A2085">
        <v>2314</v>
      </c>
      <c r="B2085" t="s">
        <v>2975</v>
      </c>
      <c r="C2085" t="s">
        <v>2976</v>
      </c>
      <c r="D2085" t="s">
        <v>68</v>
      </c>
      <c r="E2085" t="s">
        <v>69</v>
      </c>
      <c r="F2085" t="s">
        <v>711</v>
      </c>
      <c r="G2085">
        <v>1295</v>
      </c>
      <c r="H2085" t="s">
        <v>8</v>
      </c>
      <c r="I2085" t="s">
        <v>8</v>
      </c>
      <c r="J2085" t="s">
        <v>8</v>
      </c>
      <c r="K2085" t="s">
        <v>12169</v>
      </c>
    </row>
    <row r="2086" spans="1:11" x14ac:dyDescent="0.25">
      <c r="A2086">
        <v>2315</v>
      </c>
      <c r="B2086" t="s">
        <v>2977</v>
      </c>
      <c r="C2086" t="s">
        <v>2978</v>
      </c>
      <c r="D2086" t="s">
        <v>36</v>
      </c>
      <c r="E2086" t="s">
        <v>10</v>
      </c>
      <c r="F2086" t="s">
        <v>37</v>
      </c>
      <c r="G2086">
        <v>1296</v>
      </c>
      <c r="H2086" t="s">
        <v>8</v>
      </c>
      <c r="I2086" t="s">
        <v>8</v>
      </c>
      <c r="J2086" t="s">
        <v>8</v>
      </c>
      <c r="K2086" t="s">
        <v>12169</v>
      </c>
    </row>
    <row r="2087" spans="1:11" x14ac:dyDescent="0.25">
      <c r="A2087">
        <v>2315</v>
      </c>
      <c r="B2087" t="s">
        <v>2977</v>
      </c>
      <c r="C2087" t="s">
        <v>2978</v>
      </c>
      <c r="D2087" t="s">
        <v>36</v>
      </c>
      <c r="E2087" t="s">
        <v>10</v>
      </c>
      <c r="F2087" t="s">
        <v>37</v>
      </c>
      <c r="G2087">
        <v>1296</v>
      </c>
      <c r="H2087" t="s">
        <v>8</v>
      </c>
      <c r="I2087" t="s">
        <v>8</v>
      </c>
      <c r="J2087" t="s">
        <v>8</v>
      </c>
      <c r="K2087" t="s">
        <v>12169</v>
      </c>
    </row>
    <row r="2088" spans="1:11" x14ac:dyDescent="0.25">
      <c r="A2088">
        <v>2315</v>
      </c>
      <c r="B2088" t="s">
        <v>2977</v>
      </c>
      <c r="C2088" t="s">
        <v>2978</v>
      </c>
      <c r="D2088" t="s">
        <v>36</v>
      </c>
      <c r="E2088" t="s">
        <v>10</v>
      </c>
      <c r="F2088" t="s">
        <v>37</v>
      </c>
      <c r="G2088">
        <v>1296</v>
      </c>
      <c r="H2088" t="s">
        <v>8</v>
      </c>
      <c r="I2088" t="s">
        <v>8</v>
      </c>
      <c r="J2088" t="s">
        <v>8</v>
      </c>
      <c r="K2088" t="s">
        <v>12169</v>
      </c>
    </row>
    <row r="2089" spans="1:11" x14ac:dyDescent="0.25">
      <c r="A2089">
        <v>2315</v>
      </c>
      <c r="B2089" t="s">
        <v>2977</v>
      </c>
      <c r="C2089" t="s">
        <v>2978</v>
      </c>
      <c r="D2089" t="s">
        <v>36</v>
      </c>
      <c r="E2089" t="s">
        <v>10</v>
      </c>
      <c r="F2089" t="s">
        <v>37</v>
      </c>
      <c r="G2089">
        <v>1296</v>
      </c>
      <c r="H2089" t="s">
        <v>8</v>
      </c>
      <c r="I2089" t="s">
        <v>8</v>
      </c>
      <c r="J2089" t="s">
        <v>8</v>
      </c>
      <c r="K2089" t="s">
        <v>12169</v>
      </c>
    </row>
    <row r="2090" spans="1:11" x14ac:dyDescent="0.25">
      <c r="A2090">
        <v>2315</v>
      </c>
      <c r="B2090" t="s">
        <v>2977</v>
      </c>
      <c r="C2090" t="s">
        <v>2978</v>
      </c>
      <c r="D2090" t="s">
        <v>36</v>
      </c>
      <c r="E2090" t="s">
        <v>10</v>
      </c>
      <c r="F2090" t="s">
        <v>37</v>
      </c>
      <c r="G2090">
        <v>1296</v>
      </c>
      <c r="H2090" t="s">
        <v>8</v>
      </c>
      <c r="I2090" t="s">
        <v>8</v>
      </c>
      <c r="J2090" t="s">
        <v>8</v>
      </c>
      <c r="K2090" t="s">
        <v>12169</v>
      </c>
    </row>
    <row r="2091" spans="1:11" x14ac:dyDescent="0.25">
      <c r="A2091">
        <v>2315</v>
      </c>
      <c r="B2091" t="s">
        <v>2977</v>
      </c>
      <c r="C2091" t="s">
        <v>2978</v>
      </c>
      <c r="D2091" t="s">
        <v>36</v>
      </c>
      <c r="E2091" t="s">
        <v>10</v>
      </c>
      <c r="F2091" t="s">
        <v>37</v>
      </c>
      <c r="G2091">
        <v>1296</v>
      </c>
      <c r="H2091" t="s">
        <v>8</v>
      </c>
      <c r="I2091" t="s">
        <v>8</v>
      </c>
      <c r="J2091" t="s">
        <v>8</v>
      </c>
      <c r="K2091" t="s">
        <v>12169</v>
      </c>
    </row>
    <row r="2092" spans="1:11" x14ac:dyDescent="0.25">
      <c r="A2092">
        <v>2315</v>
      </c>
      <c r="B2092" t="s">
        <v>2977</v>
      </c>
      <c r="C2092" t="s">
        <v>2978</v>
      </c>
      <c r="D2092" t="s">
        <v>36</v>
      </c>
      <c r="E2092" t="s">
        <v>10</v>
      </c>
      <c r="F2092" t="s">
        <v>37</v>
      </c>
      <c r="G2092">
        <v>1296</v>
      </c>
      <c r="H2092" t="s">
        <v>8</v>
      </c>
      <c r="I2092" t="s">
        <v>8</v>
      </c>
      <c r="J2092" t="s">
        <v>8</v>
      </c>
      <c r="K2092" t="s">
        <v>12169</v>
      </c>
    </row>
    <row r="2093" spans="1:11" x14ac:dyDescent="0.25">
      <c r="A2093">
        <v>2315</v>
      </c>
      <c r="B2093" t="s">
        <v>2977</v>
      </c>
      <c r="C2093" t="s">
        <v>2978</v>
      </c>
      <c r="D2093" t="s">
        <v>36</v>
      </c>
      <c r="E2093" t="s">
        <v>10</v>
      </c>
      <c r="F2093" t="s">
        <v>37</v>
      </c>
      <c r="G2093">
        <v>1296</v>
      </c>
      <c r="H2093" t="s">
        <v>8</v>
      </c>
      <c r="I2093" t="s">
        <v>8</v>
      </c>
      <c r="J2093" t="s">
        <v>8</v>
      </c>
      <c r="K2093" t="s">
        <v>12169</v>
      </c>
    </row>
    <row r="2094" spans="1:11" x14ac:dyDescent="0.25">
      <c r="A2094">
        <v>2316</v>
      </c>
      <c r="B2094" t="s">
        <v>2979</v>
      </c>
      <c r="C2094" t="s">
        <v>2980</v>
      </c>
      <c r="D2094" t="s">
        <v>9</v>
      </c>
      <c r="E2094" t="s">
        <v>10</v>
      </c>
      <c r="F2094" t="s">
        <v>560</v>
      </c>
      <c r="G2094">
        <v>1297</v>
      </c>
      <c r="H2094" t="s">
        <v>8</v>
      </c>
      <c r="I2094" t="s">
        <v>8</v>
      </c>
      <c r="J2094" t="s">
        <v>8</v>
      </c>
      <c r="K2094" t="s">
        <v>12169</v>
      </c>
    </row>
    <row r="2095" spans="1:11" x14ac:dyDescent="0.25">
      <c r="A2095">
        <v>2316</v>
      </c>
      <c r="B2095" t="s">
        <v>2979</v>
      </c>
      <c r="C2095" t="s">
        <v>2980</v>
      </c>
      <c r="D2095" t="s">
        <v>9</v>
      </c>
      <c r="E2095" t="s">
        <v>10</v>
      </c>
      <c r="F2095" t="s">
        <v>560</v>
      </c>
      <c r="G2095">
        <v>1297</v>
      </c>
      <c r="H2095" t="s">
        <v>8</v>
      </c>
      <c r="I2095" t="s">
        <v>8</v>
      </c>
      <c r="J2095" t="s">
        <v>8</v>
      </c>
      <c r="K2095" t="s">
        <v>12169</v>
      </c>
    </row>
    <row r="2096" spans="1:11" x14ac:dyDescent="0.25">
      <c r="A2096">
        <v>2317</v>
      </c>
      <c r="B2096" t="s">
        <v>2981</v>
      </c>
      <c r="C2096" t="s">
        <v>2982</v>
      </c>
      <c r="D2096" t="s">
        <v>2335</v>
      </c>
      <c r="E2096" t="s">
        <v>452</v>
      </c>
      <c r="F2096" t="s">
        <v>2983</v>
      </c>
      <c r="G2096">
        <v>1298</v>
      </c>
      <c r="H2096" t="s">
        <v>8</v>
      </c>
      <c r="I2096" t="s">
        <v>8</v>
      </c>
      <c r="J2096" t="s">
        <v>8</v>
      </c>
      <c r="K2096" t="s">
        <v>12169</v>
      </c>
    </row>
    <row r="2097" spans="1:11" x14ac:dyDescent="0.25">
      <c r="A2097">
        <v>2318</v>
      </c>
      <c r="B2097" t="s">
        <v>2984</v>
      </c>
      <c r="C2097" t="s">
        <v>2985</v>
      </c>
      <c r="D2097" t="s">
        <v>649</v>
      </c>
      <c r="E2097" t="s">
        <v>10</v>
      </c>
      <c r="F2097" t="s">
        <v>650</v>
      </c>
      <c r="G2097">
        <v>1299</v>
      </c>
      <c r="H2097" t="s">
        <v>8</v>
      </c>
      <c r="I2097" t="s">
        <v>8</v>
      </c>
      <c r="J2097" t="s">
        <v>8</v>
      </c>
      <c r="K2097" t="s">
        <v>12169</v>
      </c>
    </row>
    <row r="2098" spans="1:11" x14ac:dyDescent="0.25">
      <c r="A2098">
        <v>2319</v>
      </c>
      <c r="B2098" t="s">
        <v>2986</v>
      </c>
      <c r="C2098" t="s">
        <v>2987</v>
      </c>
      <c r="D2098" t="s">
        <v>36</v>
      </c>
      <c r="E2098" t="s">
        <v>10</v>
      </c>
      <c r="F2098" t="s">
        <v>37</v>
      </c>
      <c r="G2098">
        <v>1300</v>
      </c>
      <c r="H2098" t="s">
        <v>8</v>
      </c>
      <c r="I2098" t="s">
        <v>8</v>
      </c>
      <c r="J2098" t="s">
        <v>8</v>
      </c>
      <c r="K2098" t="s">
        <v>12169</v>
      </c>
    </row>
    <row r="2099" spans="1:11" x14ac:dyDescent="0.25">
      <c r="A2099">
        <v>2319</v>
      </c>
      <c r="B2099" t="s">
        <v>2986</v>
      </c>
      <c r="C2099" t="s">
        <v>2987</v>
      </c>
      <c r="D2099" t="s">
        <v>36</v>
      </c>
      <c r="E2099" t="s">
        <v>10</v>
      </c>
      <c r="F2099" t="s">
        <v>37</v>
      </c>
      <c r="G2099">
        <v>1300</v>
      </c>
      <c r="H2099" t="s">
        <v>8</v>
      </c>
      <c r="I2099" t="s">
        <v>8</v>
      </c>
      <c r="J2099" t="s">
        <v>8</v>
      </c>
      <c r="K2099" t="s">
        <v>12169</v>
      </c>
    </row>
    <row r="2100" spans="1:11" x14ac:dyDescent="0.25">
      <c r="A2100">
        <v>2319</v>
      </c>
      <c r="B2100" t="s">
        <v>2986</v>
      </c>
      <c r="C2100" t="s">
        <v>2987</v>
      </c>
      <c r="D2100" t="s">
        <v>36</v>
      </c>
      <c r="E2100" t="s">
        <v>10</v>
      </c>
      <c r="F2100" t="s">
        <v>37</v>
      </c>
      <c r="G2100">
        <v>1300</v>
      </c>
      <c r="H2100" t="s">
        <v>8</v>
      </c>
      <c r="I2100" t="s">
        <v>8</v>
      </c>
      <c r="J2100" t="s">
        <v>8</v>
      </c>
      <c r="K2100" t="s">
        <v>12169</v>
      </c>
    </row>
    <row r="2101" spans="1:11" x14ac:dyDescent="0.25">
      <c r="A2101">
        <v>2319</v>
      </c>
      <c r="B2101" t="s">
        <v>2986</v>
      </c>
      <c r="C2101" t="s">
        <v>2987</v>
      </c>
      <c r="D2101" t="s">
        <v>36</v>
      </c>
      <c r="E2101" t="s">
        <v>10</v>
      </c>
      <c r="F2101" t="s">
        <v>37</v>
      </c>
      <c r="G2101">
        <v>1300</v>
      </c>
      <c r="H2101" t="s">
        <v>8</v>
      </c>
      <c r="I2101" t="s">
        <v>8</v>
      </c>
      <c r="J2101" t="s">
        <v>8</v>
      </c>
      <c r="K2101" t="s">
        <v>12169</v>
      </c>
    </row>
    <row r="2102" spans="1:11" x14ac:dyDescent="0.25">
      <c r="A2102">
        <v>2319</v>
      </c>
      <c r="B2102" t="s">
        <v>2986</v>
      </c>
      <c r="C2102" t="s">
        <v>2987</v>
      </c>
      <c r="D2102" t="s">
        <v>36</v>
      </c>
      <c r="E2102" t="s">
        <v>10</v>
      </c>
      <c r="F2102" t="s">
        <v>37</v>
      </c>
      <c r="G2102">
        <v>1300</v>
      </c>
      <c r="H2102" t="s">
        <v>8</v>
      </c>
      <c r="I2102" t="s">
        <v>8</v>
      </c>
      <c r="J2102" t="s">
        <v>8</v>
      </c>
      <c r="K2102" t="s">
        <v>12169</v>
      </c>
    </row>
    <row r="2103" spans="1:11" x14ac:dyDescent="0.25">
      <c r="A2103">
        <v>2319</v>
      </c>
      <c r="B2103" t="s">
        <v>2986</v>
      </c>
      <c r="C2103" t="s">
        <v>2987</v>
      </c>
      <c r="D2103" t="s">
        <v>36</v>
      </c>
      <c r="E2103" t="s">
        <v>10</v>
      </c>
      <c r="F2103" t="s">
        <v>37</v>
      </c>
      <c r="G2103">
        <v>1300</v>
      </c>
      <c r="H2103" t="s">
        <v>8</v>
      </c>
      <c r="I2103" t="s">
        <v>8</v>
      </c>
      <c r="J2103" t="s">
        <v>8</v>
      </c>
      <c r="K2103" t="s">
        <v>12169</v>
      </c>
    </row>
    <row r="2104" spans="1:11" x14ac:dyDescent="0.25">
      <c r="A2104">
        <v>2319</v>
      </c>
      <c r="B2104" t="s">
        <v>2986</v>
      </c>
      <c r="C2104" t="s">
        <v>2987</v>
      </c>
      <c r="D2104" t="s">
        <v>36</v>
      </c>
      <c r="E2104" t="s">
        <v>10</v>
      </c>
      <c r="F2104" t="s">
        <v>37</v>
      </c>
      <c r="G2104">
        <v>1300</v>
      </c>
      <c r="H2104" t="s">
        <v>8</v>
      </c>
      <c r="I2104" t="s">
        <v>8</v>
      </c>
      <c r="J2104" t="s">
        <v>8</v>
      </c>
      <c r="K2104" t="s">
        <v>12169</v>
      </c>
    </row>
    <row r="2105" spans="1:11" x14ac:dyDescent="0.25">
      <c r="A2105">
        <v>2320</v>
      </c>
      <c r="B2105" t="s">
        <v>2988</v>
      </c>
      <c r="C2105" t="s">
        <v>2989</v>
      </c>
      <c r="D2105" t="s">
        <v>79</v>
      </c>
      <c r="E2105" t="s">
        <v>10</v>
      </c>
      <c r="F2105" t="s">
        <v>40</v>
      </c>
      <c r="G2105">
        <v>1301</v>
      </c>
      <c r="H2105" t="s">
        <v>8</v>
      </c>
      <c r="I2105" t="s">
        <v>8</v>
      </c>
      <c r="J2105" t="s">
        <v>8</v>
      </c>
      <c r="K2105" t="s">
        <v>12169</v>
      </c>
    </row>
    <row r="2106" spans="1:11" x14ac:dyDescent="0.25">
      <c r="A2106">
        <v>2321</v>
      </c>
      <c r="B2106" t="s">
        <v>2990</v>
      </c>
      <c r="C2106" t="s">
        <v>2991</v>
      </c>
      <c r="D2106" t="s">
        <v>36</v>
      </c>
      <c r="E2106" t="s">
        <v>10</v>
      </c>
      <c r="F2106" t="s">
        <v>88</v>
      </c>
      <c r="G2106">
        <v>1302</v>
      </c>
      <c r="H2106" t="s">
        <v>8</v>
      </c>
      <c r="I2106" t="s">
        <v>8</v>
      </c>
      <c r="J2106" t="s">
        <v>8</v>
      </c>
      <c r="K2106" t="s">
        <v>12169</v>
      </c>
    </row>
    <row r="2107" spans="1:11" x14ac:dyDescent="0.25">
      <c r="A2107">
        <v>2322</v>
      </c>
      <c r="B2107" t="s">
        <v>2992</v>
      </c>
      <c r="C2107" t="s">
        <v>2993</v>
      </c>
      <c r="D2107" t="s">
        <v>323</v>
      </c>
      <c r="E2107" t="s">
        <v>10</v>
      </c>
      <c r="F2107" t="s">
        <v>37</v>
      </c>
      <c r="G2107">
        <v>1303</v>
      </c>
      <c r="H2107" t="s">
        <v>8</v>
      </c>
      <c r="I2107" t="s">
        <v>8</v>
      </c>
      <c r="J2107" t="s">
        <v>8</v>
      </c>
      <c r="K2107" t="s">
        <v>12169</v>
      </c>
    </row>
    <row r="2108" spans="1:11" x14ac:dyDescent="0.25">
      <c r="A2108">
        <v>2324</v>
      </c>
      <c r="B2108" t="s">
        <v>2994</v>
      </c>
      <c r="C2108" t="s">
        <v>2995</v>
      </c>
      <c r="D2108" t="s">
        <v>2996</v>
      </c>
      <c r="E2108" t="s">
        <v>181</v>
      </c>
      <c r="F2108" t="s">
        <v>2997</v>
      </c>
      <c r="G2108">
        <v>1304</v>
      </c>
      <c r="H2108" t="s">
        <v>8</v>
      </c>
      <c r="I2108" t="s">
        <v>8</v>
      </c>
      <c r="J2108" t="s">
        <v>8</v>
      </c>
      <c r="K2108" t="s">
        <v>12169</v>
      </c>
    </row>
    <row r="2109" spans="1:11" x14ac:dyDescent="0.25">
      <c r="A2109">
        <v>2325</v>
      </c>
      <c r="B2109" t="s">
        <v>2998</v>
      </c>
      <c r="C2109" t="s">
        <v>2999</v>
      </c>
      <c r="D2109" t="s">
        <v>865</v>
      </c>
      <c r="E2109" t="s">
        <v>10</v>
      </c>
      <c r="F2109" t="s">
        <v>40</v>
      </c>
      <c r="G2109">
        <v>1305</v>
      </c>
      <c r="H2109" t="s">
        <v>8</v>
      </c>
      <c r="I2109" t="s">
        <v>8</v>
      </c>
      <c r="J2109" t="s">
        <v>8</v>
      </c>
      <c r="K2109" t="s">
        <v>12169</v>
      </c>
    </row>
    <row r="2110" spans="1:11" x14ac:dyDescent="0.25">
      <c r="A2110">
        <v>2326</v>
      </c>
      <c r="B2110" t="s">
        <v>3000</v>
      </c>
      <c r="C2110" t="s">
        <v>3001</v>
      </c>
      <c r="D2110" t="s">
        <v>36</v>
      </c>
      <c r="E2110" t="s">
        <v>10</v>
      </c>
      <c r="F2110" t="s">
        <v>88</v>
      </c>
      <c r="G2110">
        <v>1306</v>
      </c>
      <c r="H2110" t="s">
        <v>8</v>
      </c>
      <c r="I2110" t="s">
        <v>8</v>
      </c>
      <c r="J2110" t="s">
        <v>8</v>
      </c>
      <c r="K2110" t="s">
        <v>12169</v>
      </c>
    </row>
    <row r="2111" spans="1:11" x14ac:dyDescent="0.25">
      <c r="A2111">
        <v>2327</v>
      </c>
      <c r="B2111" t="s">
        <v>3002</v>
      </c>
      <c r="C2111" t="s">
        <v>3003</v>
      </c>
      <c r="D2111" t="s">
        <v>36</v>
      </c>
      <c r="E2111" t="s">
        <v>10</v>
      </c>
      <c r="F2111" t="s">
        <v>88</v>
      </c>
      <c r="G2111">
        <v>1307</v>
      </c>
      <c r="H2111" t="s">
        <v>8</v>
      </c>
      <c r="I2111" t="s">
        <v>8</v>
      </c>
      <c r="J2111" t="s">
        <v>8</v>
      </c>
      <c r="K2111" t="s">
        <v>12169</v>
      </c>
    </row>
    <row r="2112" spans="1:11" x14ac:dyDescent="0.25">
      <c r="A2112">
        <v>2328</v>
      </c>
      <c r="B2112" t="s">
        <v>7420</v>
      </c>
      <c r="C2112" t="s">
        <v>3004</v>
      </c>
      <c r="D2112" t="s">
        <v>36</v>
      </c>
      <c r="E2112" t="s">
        <v>10</v>
      </c>
      <c r="F2112" t="s">
        <v>40</v>
      </c>
      <c r="G2112">
        <v>1308</v>
      </c>
      <c r="H2112" t="s">
        <v>8</v>
      </c>
      <c r="I2112" t="s">
        <v>8</v>
      </c>
      <c r="J2112" t="s">
        <v>8</v>
      </c>
      <c r="K2112" t="s">
        <v>12169</v>
      </c>
    </row>
    <row r="2113" spans="1:11" x14ac:dyDescent="0.25">
      <c r="A2113">
        <v>2328</v>
      </c>
      <c r="B2113" t="s">
        <v>7420</v>
      </c>
      <c r="C2113" t="s">
        <v>3004</v>
      </c>
      <c r="D2113" t="s">
        <v>36</v>
      </c>
      <c r="E2113" t="s">
        <v>10</v>
      </c>
      <c r="F2113" t="s">
        <v>40</v>
      </c>
      <c r="G2113">
        <v>1308</v>
      </c>
      <c r="H2113" t="s">
        <v>8</v>
      </c>
      <c r="I2113" t="s">
        <v>8</v>
      </c>
      <c r="J2113" t="s">
        <v>8</v>
      </c>
      <c r="K2113" t="s">
        <v>12169</v>
      </c>
    </row>
    <row r="2114" spans="1:11" x14ac:dyDescent="0.25">
      <c r="A2114">
        <v>2328</v>
      </c>
      <c r="B2114" t="s">
        <v>7420</v>
      </c>
      <c r="C2114" t="s">
        <v>3004</v>
      </c>
      <c r="D2114" t="s">
        <v>36</v>
      </c>
      <c r="E2114" t="s">
        <v>10</v>
      </c>
      <c r="F2114" t="s">
        <v>40</v>
      </c>
      <c r="G2114">
        <v>1308</v>
      </c>
      <c r="H2114" t="s">
        <v>8</v>
      </c>
      <c r="I2114" t="s">
        <v>8</v>
      </c>
      <c r="J2114" t="s">
        <v>8</v>
      </c>
      <c r="K2114" t="s">
        <v>12169</v>
      </c>
    </row>
    <row r="2115" spans="1:11" x14ac:dyDescent="0.25">
      <c r="A2115">
        <v>2328</v>
      </c>
      <c r="B2115" t="s">
        <v>7420</v>
      </c>
      <c r="C2115" t="s">
        <v>3004</v>
      </c>
      <c r="D2115" t="s">
        <v>36</v>
      </c>
      <c r="E2115" t="s">
        <v>10</v>
      </c>
      <c r="F2115" t="s">
        <v>40</v>
      </c>
      <c r="G2115">
        <v>1308</v>
      </c>
      <c r="H2115" t="s">
        <v>8</v>
      </c>
      <c r="I2115" t="s">
        <v>8</v>
      </c>
      <c r="J2115" t="s">
        <v>8</v>
      </c>
      <c r="K2115" t="s">
        <v>12169</v>
      </c>
    </row>
    <row r="2116" spans="1:11" x14ac:dyDescent="0.25">
      <c r="A2116">
        <v>2329</v>
      </c>
      <c r="B2116" t="s">
        <v>3005</v>
      </c>
      <c r="C2116" t="s">
        <v>3006</v>
      </c>
      <c r="D2116" t="s">
        <v>36</v>
      </c>
      <c r="E2116" t="s">
        <v>10</v>
      </c>
      <c r="F2116" t="s">
        <v>40</v>
      </c>
      <c r="G2116">
        <v>1309</v>
      </c>
      <c r="H2116" t="s">
        <v>8</v>
      </c>
      <c r="I2116" t="s">
        <v>8</v>
      </c>
      <c r="J2116" t="s">
        <v>8</v>
      </c>
      <c r="K2116" t="s">
        <v>12169</v>
      </c>
    </row>
    <row r="2117" spans="1:11" x14ac:dyDescent="0.25">
      <c r="A2117">
        <v>2330</v>
      </c>
      <c r="B2117" t="s">
        <v>3007</v>
      </c>
      <c r="C2117" t="s">
        <v>3008</v>
      </c>
      <c r="D2117" t="s">
        <v>144</v>
      </c>
      <c r="E2117" t="s">
        <v>10</v>
      </c>
      <c r="F2117" t="s">
        <v>44</v>
      </c>
      <c r="G2117">
        <v>1310</v>
      </c>
      <c r="H2117" t="s">
        <v>8</v>
      </c>
      <c r="I2117" t="s">
        <v>8</v>
      </c>
      <c r="J2117" t="s">
        <v>8</v>
      </c>
      <c r="K2117" t="s">
        <v>12169</v>
      </c>
    </row>
    <row r="2118" spans="1:11" x14ac:dyDescent="0.25">
      <c r="A2118">
        <v>2331</v>
      </c>
      <c r="B2118" t="s">
        <v>3009</v>
      </c>
      <c r="C2118" t="s">
        <v>3010</v>
      </c>
      <c r="D2118" t="s">
        <v>279</v>
      </c>
      <c r="E2118" t="s">
        <v>10</v>
      </c>
      <c r="F2118" t="s">
        <v>280</v>
      </c>
      <c r="G2118">
        <v>1311</v>
      </c>
      <c r="H2118" t="s">
        <v>8</v>
      </c>
      <c r="I2118" t="s">
        <v>8</v>
      </c>
      <c r="J2118" t="s">
        <v>8</v>
      </c>
      <c r="K2118" t="s">
        <v>12169</v>
      </c>
    </row>
    <row r="2119" spans="1:11" x14ac:dyDescent="0.25">
      <c r="A2119">
        <v>2332</v>
      </c>
      <c r="B2119" t="s">
        <v>3011</v>
      </c>
      <c r="C2119" t="s">
        <v>3012</v>
      </c>
      <c r="D2119" t="s">
        <v>3013</v>
      </c>
      <c r="E2119" t="s">
        <v>10</v>
      </c>
      <c r="F2119" t="s">
        <v>3014</v>
      </c>
      <c r="G2119">
        <v>1312</v>
      </c>
      <c r="H2119" t="s">
        <v>8</v>
      </c>
      <c r="I2119" t="s">
        <v>8</v>
      </c>
      <c r="J2119" t="s">
        <v>8</v>
      </c>
      <c r="K2119" t="s">
        <v>12169</v>
      </c>
    </row>
    <row r="2120" spans="1:11" x14ac:dyDescent="0.25">
      <c r="A2120">
        <v>2333</v>
      </c>
      <c r="B2120" t="s">
        <v>3015</v>
      </c>
      <c r="C2120" t="s">
        <v>3016</v>
      </c>
      <c r="D2120" t="s">
        <v>218</v>
      </c>
      <c r="E2120" t="s">
        <v>10</v>
      </c>
      <c r="F2120" t="s">
        <v>80</v>
      </c>
      <c r="G2120">
        <v>1313</v>
      </c>
      <c r="H2120" t="s">
        <v>8</v>
      </c>
      <c r="I2120" t="s">
        <v>8</v>
      </c>
      <c r="J2120" t="s">
        <v>8</v>
      </c>
      <c r="K2120" t="s">
        <v>12169</v>
      </c>
    </row>
    <row r="2121" spans="1:11" x14ac:dyDescent="0.25">
      <c r="A2121">
        <v>2334</v>
      </c>
      <c r="B2121" t="s">
        <v>3017</v>
      </c>
      <c r="C2121" t="s">
        <v>3018</v>
      </c>
      <c r="D2121" t="s">
        <v>100</v>
      </c>
      <c r="E2121" t="s">
        <v>10</v>
      </c>
      <c r="F2121" t="s">
        <v>101</v>
      </c>
      <c r="G2121">
        <v>1314</v>
      </c>
      <c r="H2121" t="s">
        <v>8</v>
      </c>
      <c r="I2121" t="s">
        <v>8</v>
      </c>
      <c r="J2121" t="s">
        <v>8</v>
      </c>
      <c r="K2121" t="s">
        <v>12169</v>
      </c>
    </row>
    <row r="2122" spans="1:11" x14ac:dyDescent="0.25">
      <c r="A2122">
        <v>2335</v>
      </c>
      <c r="B2122" t="s">
        <v>3019</v>
      </c>
      <c r="C2122" t="s">
        <v>3020</v>
      </c>
      <c r="D2122" t="s">
        <v>522</v>
      </c>
      <c r="E2122" t="s">
        <v>10</v>
      </c>
      <c r="F2122" t="s">
        <v>40</v>
      </c>
      <c r="G2122">
        <v>1315</v>
      </c>
      <c r="H2122" t="s">
        <v>8</v>
      </c>
      <c r="I2122" t="s">
        <v>8</v>
      </c>
      <c r="J2122" t="s">
        <v>8</v>
      </c>
      <c r="K2122" t="s">
        <v>12169</v>
      </c>
    </row>
    <row r="2123" spans="1:11" x14ac:dyDescent="0.25">
      <c r="A2123">
        <v>2336</v>
      </c>
      <c r="B2123" t="s">
        <v>3021</v>
      </c>
      <c r="C2123" t="s">
        <v>3022</v>
      </c>
      <c r="D2123" t="s">
        <v>36</v>
      </c>
      <c r="E2123" t="s">
        <v>10</v>
      </c>
      <c r="F2123" t="s">
        <v>273</v>
      </c>
      <c r="G2123">
        <v>1316</v>
      </c>
      <c r="H2123" t="s">
        <v>8</v>
      </c>
      <c r="I2123" t="s">
        <v>8</v>
      </c>
      <c r="J2123" t="s">
        <v>8</v>
      </c>
      <c r="K2123" t="s">
        <v>12169</v>
      </c>
    </row>
    <row r="2124" spans="1:11" x14ac:dyDescent="0.25">
      <c r="A2124">
        <v>2337</v>
      </c>
      <c r="B2124" t="s">
        <v>3023</v>
      </c>
      <c r="C2124" t="s">
        <v>3024</v>
      </c>
      <c r="D2124" t="s">
        <v>237</v>
      </c>
      <c r="E2124" t="s">
        <v>10</v>
      </c>
      <c r="F2124" t="s">
        <v>80</v>
      </c>
      <c r="G2124">
        <v>1317</v>
      </c>
      <c r="H2124" t="s">
        <v>8</v>
      </c>
      <c r="I2124" t="s">
        <v>8</v>
      </c>
      <c r="J2124" t="s">
        <v>8</v>
      </c>
      <c r="K2124" t="s">
        <v>12169</v>
      </c>
    </row>
    <row r="2125" spans="1:11" x14ac:dyDescent="0.25">
      <c r="A2125">
        <v>2339</v>
      </c>
      <c r="B2125" t="s">
        <v>3027</v>
      </c>
      <c r="C2125" t="s">
        <v>3028</v>
      </c>
      <c r="D2125" t="s">
        <v>293</v>
      </c>
      <c r="E2125" t="s">
        <v>10</v>
      </c>
      <c r="F2125" t="s">
        <v>294</v>
      </c>
      <c r="G2125">
        <v>1319</v>
      </c>
      <c r="H2125" t="s">
        <v>8</v>
      </c>
      <c r="I2125" t="s">
        <v>8</v>
      </c>
      <c r="J2125" t="s">
        <v>8</v>
      </c>
      <c r="K2125" t="s">
        <v>12169</v>
      </c>
    </row>
    <row r="2126" spans="1:11" x14ac:dyDescent="0.25">
      <c r="A2126">
        <v>2341</v>
      </c>
      <c r="B2126" t="s">
        <v>3029</v>
      </c>
      <c r="C2126" t="s">
        <v>3030</v>
      </c>
      <c r="D2126" t="s">
        <v>43</v>
      </c>
      <c r="E2126" t="s">
        <v>10</v>
      </c>
      <c r="F2126" t="s">
        <v>44</v>
      </c>
      <c r="G2126">
        <v>1321</v>
      </c>
      <c r="H2126" t="s">
        <v>8</v>
      </c>
      <c r="I2126" t="s">
        <v>8</v>
      </c>
      <c r="J2126" t="s">
        <v>8</v>
      </c>
      <c r="K2126" t="s">
        <v>12169</v>
      </c>
    </row>
    <row r="2127" spans="1:11" x14ac:dyDescent="0.25">
      <c r="A2127">
        <v>2342</v>
      </c>
      <c r="B2127" t="s">
        <v>3031</v>
      </c>
      <c r="C2127" t="s">
        <v>3032</v>
      </c>
      <c r="D2127" t="s">
        <v>79</v>
      </c>
      <c r="E2127" t="s">
        <v>10</v>
      </c>
      <c r="F2127" t="s">
        <v>40</v>
      </c>
      <c r="G2127">
        <v>1322</v>
      </c>
      <c r="H2127" t="s">
        <v>8</v>
      </c>
      <c r="I2127" t="s">
        <v>8</v>
      </c>
      <c r="J2127" t="s">
        <v>8</v>
      </c>
      <c r="K2127" t="s">
        <v>12169</v>
      </c>
    </row>
    <row r="2128" spans="1:11" x14ac:dyDescent="0.25">
      <c r="A2128">
        <v>2343</v>
      </c>
      <c r="B2128" t="s">
        <v>3033</v>
      </c>
      <c r="C2128" t="s">
        <v>3034</v>
      </c>
      <c r="D2128" t="s">
        <v>3035</v>
      </c>
      <c r="E2128" t="s">
        <v>148</v>
      </c>
      <c r="F2128" t="s">
        <v>3036</v>
      </c>
      <c r="G2128">
        <v>1323</v>
      </c>
      <c r="H2128" t="s">
        <v>8</v>
      </c>
      <c r="I2128" t="s">
        <v>8</v>
      </c>
      <c r="J2128" t="s">
        <v>8</v>
      </c>
      <c r="K2128" t="s">
        <v>12169</v>
      </c>
    </row>
    <row r="2129" spans="1:11" x14ac:dyDescent="0.25">
      <c r="A2129">
        <v>2344</v>
      </c>
      <c r="B2129" t="s">
        <v>3037</v>
      </c>
      <c r="C2129" t="s">
        <v>3038</v>
      </c>
      <c r="D2129" t="s">
        <v>36</v>
      </c>
      <c r="E2129" t="s">
        <v>10</v>
      </c>
      <c r="F2129" t="s">
        <v>80</v>
      </c>
      <c r="G2129">
        <v>1324</v>
      </c>
      <c r="H2129" t="s">
        <v>8</v>
      </c>
      <c r="I2129" t="s">
        <v>8</v>
      </c>
      <c r="J2129" t="s">
        <v>8</v>
      </c>
      <c r="K2129" t="s">
        <v>12169</v>
      </c>
    </row>
    <row r="2130" spans="1:11" x14ac:dyDescent="0.25">
      <c r="A2130">
        <v>2345</v>
      </c>
      <c r="B2130" t="s">
        <v>3039</v>
      </c>
      <c r="C2130" t="s">
        <v>3040</v>
      </c>
      <c r="D2130" t="s">
        <v>28</v>
      </c>
      <c r="E2130" t="s">
        <v>10</v>
      </c>
      <c r="F2130" t="s">
        <v>62</v>
      </c>
      <c r="G2130">
        <v>1325</v>
      </c>
      <c r="H2130" t="s">
        <v>8</v>
      </c>
      <c r="I2130" t="s">
        <v>8</v>
      </c>
      <c r="J2130" t="s">
        <v>8</v>
      </c>
      <c r="K2130" t="s">
        <v>12169</v>
      </c>
    </row>
    <row r="2131" spans="1:11" x14ac:dyDescent="0.25">
      <c r="A2131">
        <v>2345</v>
      </c>
      <c r="B2131" t="s">
        <v>3039</v>
      </c>
      <c r="C2131" t="s">
        <v>3040</v>
      </c>
      <c r="D2131" t="s">
        <v>28</v>
      </c>
      <c r="E2131" t="s">
        <v>10</v>
      </c>
      <c r="F2131" t="s">
        <v>62</v>
      </c>
      <c r="G2131">
        <v>1325</v>
      </c>
      <c r="H2131" t="s">
        <v>8</v>
      </c>
      <c r="I2131" t="s">
        <v>8</v>
      </c>
      <c r="J2131" t="s">
        <v>8</v>
      </c>
      <c r="K2131" t="s">
        <v>12169</v>
      </c>
    </row>
    <row r="2132" spans="1:11" x14ac:dyDescent="0.25">
      <c r="A2132">
        <v>2345</v>
      </c>
      <c r="B2132" t="s">
        <v>3039</v>
      </c>
      <c r="C2132" t="s">
        <v>3040</v>
      </c>
      <c r="D2132" t="s">
        <v>28</v>
      </c>
      <c r="E2132" t="s">
        <v>10</v>
      </c>
      <c r="F2132" t="s">
        <v>62</v>
      </c>
      <c r="G2132">
        <v>1325</v>
      </c>
      <c r="H2132" t="s">
        <v>8</v>
      </c>
      <c r="I2132" t="s">
        <v>8</v>
      </c>
      <c r="J2132" t="s">
        <v>8</v>
      </c>
      <c r="K2132" t="s">
        <v>12169</v>
      </c>
    </row>
    <row r="2133" spans="1:11" x14ac:dyDescent="0.25">
      <c r="A2133">
        <v>2346</v>
      </c>
      <c r="B2133" t="s">
        <v>3041</v>
      </c>
      <c r="C2133" t="s">
        <v>3042</v>
      </c>
      <c r="D2133" t="s">
        <v>391</v>
      </c>
      <c r="E2133" t="s">
        <v>10</v>
      </c>
      <c r="F2133" t="s">
        <v>392</v>
      </c>
      <c r="G2133">
        <v>1326</v>
      </c>
      <c r="H2133" t="s">
        <v>8</v>
      </c>
      <c r="I2133" t="s">
        <v>8</v>
      </c>
      <c r="J2133" t="s">
        <v>8</v>
      </c>
      <c r="K2133" t="s">
        <v>12169</v>
      </c>
    </row>
    <row r="2134" spans="1:11" x14ac:dyDescent="0.25">
      <c r="A2134">
        <v>2346</v>
      </c>
      <c r="B2134" t="s">
        <v>3041</v>
      </c>
      <c r="C2134" t="s">
        <v>3042</v>
      </c>
      <c r="D2134" t="s">
        <v>391</v>
      </c>
      <c r="E2134" t="s">
        <v>10</v>
      </c>
      <c r="F2134" t="s">
        <v>392</v>
      </c>
      <c r="G2134">
        <v>1326</v>
      </c>
      <c r="H2134" t="s">
        <v>8</v>
      </c>
      <c r="I2134" t="s">
        <v>8</v>
      </c>
      <c r="J2134" t="s">
        <v>8</v>
      </c>
      <c r="K2134" t="s">
        <v>12169</v>
      </c>
    </row>
    <row r="2135" spans="1:11" x14ac:dyDescent="0.25">
      <c r="A2135">
        <v>2346</v>
      </c>
      <c r="B2135" t="s">
        <v>3041</v>
      </c>
      <c r="C2135" t="s">
        <v>3042</v>
      </c>
      <c r="D2135" t="s">
        <v>391</v>
      </c>
      <c r="E2135" t="s">
        <v>10</v>
      </c>
      <c r="F2135" t="s">
        <v>392</v>
      </c>
      <c r="G2135">
        <v>1326</v>
      </c>
      <c r="H2135" t="s">
        <v>8</v>
      </c>
      <c r="I2135" t="s">
        <v>8</v>
      </c>
      <c r="J2135" t="s">
        <v>8</v>
      </c>
      <c r="K2135" t="s">
        <v>12169</v>
      </c>
    </row>
    <row r="2136" spans="1:11" x14ac:dyDescent="0.25">
      <c r="A2136">
        <v>2346</v>
      </c>
      <c r="B2136" t="s">
        <v>3041</v>
      </c>
      <c r="C2136" t="s">
        <v>3042</v>
      </c>
      <c r="D2136" t="s">
        <v>391</v>
      </c>
      <c r="E2136" t="s">
        <v>10</v>
      </c>
      <c r="F2136" t="s">
        <v>392</v>
      </c>
      <c r="G2136">
        <v>1326</v>
      </c>
      <c r="H2136" t="s">
        <v>8</v>
      </c>
      <c r="I2136" t="s">
        <v>8</v>
      </c>
      <c r="J2136" t="s">
        <v>8</v>
      </c>
      <c r="K2136" t="s">
        <v>12169</v>
      </c>
    </row>
    <row r="2137" spans="1:11" x14ac:dyDescent="0.25">
      <c r="A2137">
        <v>2346</v>
      </c>
      <c r="B2137" t="s">
        <v>3041</v>
      </c>
      <c r="C2137" t="s">
        <v>3042</v>
      </c>
      <c r="D2137" t="s">
        <v>391</v>
      </c>
      <c r="E2137" t="s">
        <v>10</v>
      </c>
      <c r="F2137" t="s">
        <v>392</v>
      </c>
      <c r="G2137">
        <v>1326</v>
      </c>
      <c r="H2137" t="s">
        <v>8</v>
      </c>
      <c r="I2137" t="s">
        <v>8</v>
      </c>
      <c r="J2137" t="s">
        <v>8</v>
      </c>
      <c r="K2137" t="s">
        <v>12169</v>
      </c>
    </row>
    <row r="2138" spans="1:11" x14ac:dyDescent="0.25">
      <c r="A2138">
        <v>2348</v>
      </c>
      <c r="B2138" t="s">
        <v>3043</v>
      </c>
      <c r="C2138" t="s">
        <v>3044</v>
      </c>
      <c r="D2138" t="s">
        <v>32</v>
      </c>
      <c r="E2138" t="s">
        <v>10</v>
      </c>
      <c r="F2138" t="s">
        <v>33</v>
      </c>
      <c r="G2138">
        <v>1328</v>
      </c>
      <c r="H2138" t="s">
        <v>8</v>
      </c>
      <c r="I2138" t="s">
        <v>8</v>
      </c>
      <c r="J2138" t="s">
        <v>8</v>
      </c>
      <c r="K2138" t="s">
        <v>12169</v>
      </c>
    </row>
    <row r="2139" spans="1:11" x14ac:dyDescent="0.25">
      <c r="A2139">
        <v>2349</v>
      </c>
      <c r="B2139" t="s">
        <v>3045</v>
      </c>
      <c r="C2139" t="s">
        <v>3046</v>
      </c>
      <c r="D2139" t="s">
        <v>83</v>
      </c>
      <c r="E2139" t="s">
        <v>10</v>
      </c>
      <c r="F2139" t="s">
        <v>84</v>
      </c>
      <c r="G2139">
        <v>1329</v>
      </c>
      <c r="H2139" t="s">
        <v>8</v>
      </c>
      <c r="I2139" t="s">
        <v>8</v>
      </c>
      <c r="J2139" t="s">
        <v>8</v>
      </c>
      <c r="K2139" t="s">
        <v>12169</v>
      </c>
    </row>
    <row r="2140" spans="1:11" x14ac:dyDescent="0.25">
      <c r="A2140">
        <v>2350</v>
      </c>
      <c r="B2140" t="s">
        <v>3047</v>
      </c>
      <c r="C2140" t="s">
        <v>3048</v>
      </c>
      <c r="D2140" t="s">
        <v>36</v>
      </c>
      <c r="E2140" t="s">
        <v>10</v>
      </c>
      <c r="F2140" t="s">
        <v>40</v>
      </c>
      <c r="G2140">
        <v>1330</v>
      </c>
      <c r="H2140" t="s">
        <v>8</v>
      </c>
      <c r="I2140" t="s">
        <v>8</v>
      </c>
      <c r="J2140" t="s">
        <v>8</v>
      </c>
      <c r="K2140" t="s">
        <v>12169</v>
      </c>
    </row>
    <row r="2141" spans="1:11" x14ac:dyDescent="0.25">
      <c r="A2141">
        <v>2352</v>
      </c>
      <c r="B2141" t="s">
        <v>3049</v>
      </c>
      <c r="C2141" t="s">
        <v>3050</v>
      </c>
      <c r="D2141" t="s">
        <v>83</v>
      </c>
      <c r="E2141" t="s">
        <v>10</v>
      </c>
      <c r="F2141" t="s">
        <v>84</v>
      </c>
      <c r="G2141">
        <v>1332</v>
      </c>
      <c r="H2141" t="s">
        <v>8</v>
      </c>
      <c r="I2141" t="s">
        <v>8</v>
      </c>
      <c r="J2141" t="s">
        <v>8</v>
      </c>
      <c r="K2141" t="s">
        <v>12169</v>
      </c>
    </row>
    <row r="2142" spans="1:11" x14ac:dyDescent="0.25">
      <c r="A2142">
        <v>2353</v>
      </c>
      <c r="B2142" t="s">
        <v>3051</v>
      </c>
      <c r="C2142" t="s">
        <v>3052</v>
      </c>
      <c r="D2142" t="s">
        <v>9</v>
      </c>
      <c r="E2142" t="s">
        <v>10</v>
      </c>
      <c r="F2142" t="s">
        <v>177</v>
      </c>
      <c r="G2142">
        <v>1333</v>
      </c>
      <c r="H2142" t="s">
        <v>8</v>
      </c>
      <c r="I2142" t="s">
        <v>8</v>
      </c>
      <c r="J2142" t="s">
        <v>8</v>
      </c>
      <c r="K2142" t="s">
        <v>12169</v>
      </c>
    </row>
    <row r="2143" spans="1:11" x14ac:dyDescent="0.25">
      <c r="A2143">
        <v>2354</v>
      </c>
      <c r="B2143" t="s">
        <v>3053</v>
      </c>
      <c r="C2143" t="s">
        <v>3054</v>
      </c>
      <c r="D2143" t="s">
        <v>430</v>
      </c>
      <c r="E2143" t="s">
        <v>10</v>
      </c>
      <c r="F2143" t="s">
        <v>431</v>
      </c>
      <c r="G2143">
        <v>1334</v>
      </c>
      <c r="H2143" t="s">
        <v>8</v>
      </c>
      <c r="I2143" t="s">
        <v>8</v>
      </c>
      <c r="J2143" t="s">
        <v>8</v>
      </c>
      <c r="K2143" t="s">
        <v>12169</v>
      </c>
    </row>
    <row r="2144" spans="1:11" x14ac:dyDescent="0.25">
      <c r="A2144">
        <v>2355</v>
      </c>
      <c r="B2144" t="s">
        <v>3055</v>
      </c>
      <c r="C2144" t="s">
        <v>3056</v>
      </c>
      <c r="D2144" t="s">
        <v>36</v>
      </c>
      <c r="E2144" t="s">
        <v>10</v>
      </c>
      <c r="F2144" t="s">
        <v>88</v>
      </c>
      <c r="G2144">
        <v>1335</v>
      </c>
      <c r="H2144" t="s">
        <v>8</v>
      </c>
      <c r="I2144" t="s">
        <v>8</v>
      </c>
      <c r="J2144" t="s">
        <v>8</v>
      </c>
      <c r="K2144" t="s">
        <v>12169</v>
      </c>
    </row>
    <row r="2145" spans="1:11" x14ac:dyDescent="0.25">
      <c r="A2145">
        <v>2356</v>
      </c>
      <c r="B2145" t="s">
        <v>3057</v>
      </c>
      <c r="C2145" t="s">
        <v>3058</v>
      </c>
      <c r="D2145" t="s">
        <v>9</v>
      </c>
      <c r="E2145" t="s">
        <v>10</v>
      </c>
      <c r="F2145" t="s">
        <v>742</v>
      </c>
      <c r="G2145">
        <v>1336</v>
      </c>
      <c r="H2145" t="s">
        <v>8</v>
      </c>
      <c r="I2145" t="s">
        <v>8</v>
      </c>
      <c r="J2145" t="s">
        <v>8</v>
      </c>
      <c r="K2145" t="s">
        <v>12169</v>
      </c>
    </row>
    <row r="2146" spans="1:11" x14ac:dyDescent="0.25">
      <c r="A2146">
        <v>2357</v>
      </c>
      <c r="B2146" t="s">
        <v>3059</v>
      </c>
      <c r="C2146" t="s">
        <v>3060</v>
      </c>
      <c r="D2146" t="s">
        <v>218</v>
      </c>
      <c r="E2146" t="s">
        <v>10</v>
      </c>
      <c r="F2146" t="s">
        <v>80</v>
      </c>
      <c r="G2146">
        <v>1337</v>
      </c>
      <c r="H2146" t="s">
        <v>8</v>
      </c>
      <c r="I2146" t="s">
        <v>8</v>
      </c>
      <c r="J2146" t="s">
        <v>8</v>
      </c>
      <c r="K2146" t="s">
        <v>12169</v>
      </c>
    </row>
    <row r="2147" spans="1:11" x14ac:dyDescent="0.25">
      <c r="A2147">
        <v>2358</v>
      </c>
      <c r="B2147" t="s">
        <v>3061</v>
      </c>
      <c r="C2147" t="s">
        <v>9272</v>
      </c>
      <c r="D2147" t="s">
        <v>28</v>
      </c>
      <c r="E2147" t="s">
        <v>10</v>
      </c>
      <c r="F2147" t="s">
        <v>29</v>
      </c>
      <c r="G2147">
        <v>1338</v>
      </c>
      <c r="H2147" t="s">
        <v>8</v>
      </c>
      <c r="I2147" t="s">
        <v>8</v>
      </c>
      <c r="J2147" t="s">
        <v>8</v>
      </c>
      <c r="K2147" t="s">
        <v>12169</v>
      </c>
    </row>
    <row r="2148" spans="1:11" x14ac:dyDescent="0.25">
      <c r="A2148">
        <v>2358</v>
      </c>
      <c r="B2148" t="s">
        <v>3061</v>
      </c>
      <c r="C2148" t="s">
        <v>9272</v>
      </c>
      <c r="D2148" t="s">
        <v>28</v>
      </c>
      <c r="E2148" t="s">
        <v>10</v>
      </c>
      <c r="F2148" t="s">
        <v>29</v>
      </c>
      <c r="G2148">
        <v>1338</v>
      </c>
      <c r="H2148" t="s">
        <v>8</v>
      </c>
      <c r="I2148" t="s">
        <v>8</v>
      </c>
      <c r="J2148" t="s">
        <v>8</v>
      </c>
      <c r="K2148" t="s">
        <v>12169</v>
      </c>
    </row>
    <row r="2149" spans="1:11" x14ac:dyDescent="0.25">
      <c r="A2149">
        <v>2358</v>
      </c>
      <c r="B2149" t="s">
        <v>3061</v>
      </c>
      <c r="C2149" t="s">
        <v>9272</v>
      </c>
      <c r="D2149" t="s">
        <v>28</v>
      </c>
      <c r="E2149" t="s">
        <v>10</v>
      </c>
      <c r="F2149" t="s">
        <v>29</v>
      </c>
      <c r="G2149">
        <v>1338</v>
      </c>
      <c r="H2149" t="s">
        <v>8</v>
      </c>
      <c r="I2149" t="s">
        <v>8</v>
      </c>
      <c r="J2149" t="s">
        <v>8</v>
      </c>
      <c r="K2149" t="s">
        <v>12169</v>
      </c>
    </row>
    <row r="2150" spans="1:11" x14ac:dyDescent="0.25">
      <c r="A2150">
        <v>2359</v>
      </c>
      <c r="B2150" t="s">
        <v>3063</v>
      </c>
      <c r="C2150" t="s">
        <v>3064</v>
      </c>
      <c r="D2150" t="s">
        <v>3065</v>
      </c>
      <c r="E2150" t="s">
        <v>2013</v>
      </c>
      <c r="F2150" t="s">
        <v>3066</v>
      </c>
      <c r="G2150">
        <v>1339</v>
      </c>
      <c r="H2150" t="s">
        <v>8</v>
      </c>
      <c r="I2150" t="s">
        <v>8</v>
      </c>
      <c r="J2150" t="s">
        <v>8</v>
      </c>
      <c r="K2150" t="s">
        <v>12169</v>
      </c>
    </row>
    <row r="2151" spans="1:11" x14ac:dyDescent="0.25">
      <c r="A2151">
        <v>2360</v>
      </c>
      <c r="B2151" t="s">
        <v>3067</v>
      </c>
      <c r="C2151" t="s">
        <v>3068</v>
      </c>
      <c r="D2151" t="s">
        <v>522</v>
      </c>
      <c r="E2151" t="s">
        <v>10</v>
      </c>
      <c r="F2151" t="s">
        <v>40</v>
      </c>
      <c r="G2151">
        <v>1340</v>
      </c>
      <c r="H2151" t="s">
        <v>8</v>
      </c>
      <c r="I2151" t="s">
        <v>8</v>
      </c>
      <c r="J2151" t="s">
        <v>8</v>
      </c>
      <c r="K2151" t="s">
        <v>12169</v>
      </c>
    </row>
    <row r="2152" spans="1:11" x14ac:dyDescent="0.25">
      <c r="A2152">
        <v>2361</v>
      </c>
      <c r="B2152" t="s">
        <v>3069</v>
      </c>
      <c r="C2152" t="s">
        <v>3070</v>
      </c>
      <c r="D2152" t="s">
        <v>9</v>
      </c>
      <c r="E2152" t="s">
        <v>10</v>
      </c>
      <c r="F2152" t="s">
        <v>65</v>
      </c>
      <c r="G2152">
        <v>1341</v>
      </c>
      <c r="H2152" t="s">
        <v>8</v>
      </c>
      <c r="I2152" t="s">
        <v>8</v>
      </c>
      <c r="J2152" t="s">
        <v>8</v>
      </c>
      <c r="K2152" t="s">
        <v>12169</v>
      </c>
    </row>
    <row r="2153" spans="1:11" x14ac:dyDescent="0.25">
      <c r="A2153">
        <v>2362</v>
      </c>
      <c r="B2153" t="s">
        <v>3071</v>
      </c>
      <c r="C2153" t="s">
        <v>7421</v>
      </c>
      <c r="D2153" t="s">
        <v>1129</v>
      </c>
      <c r="E2153" t="s">
        <v>10</v>
      </c>
      <c r="F2153" t="s">
        <v>1130</v>
      </c>
      <c r="G2153">
        <v>1342</v>
      </c>
      <c r="H2153" t="s">
        <v>8</v>
      </c>
      <c r="I2153" t="s">
        <v>8</v>
      </c>
      <c r="J2153" t="s">
        <v>8</v>
      </c>
      <c r="K2153" t="s">
        <v>12169</v>
      </c>
    </row>
    <row r="2154" spans="1:11" x14ac:dyDescent="0.25">
      <c r="A2154">
        <v>2362</v>
      </c>
      <c r="B2154" t="s">
        <v>3071</v>
      </c>
      <c r="C2154" t="s">
        <v>7421</v>
      </c>
      <c r="D2154" t="s">
        <v>1129</v>
      </c>
      <c r="E2154" t="s">
        <v>10</v>
      </c>
      <c r="F2154" t="s">
        <v>1130</v>
      </c>
      <c r="G2154">
        <v>1342</v>
      </c>
      <c r="H2154" t="s">
        <v>8</v>
      </c>
      <c r="I2154" t="s">
        <v>8</v>
      </c>
      <c r="J2154" t="s">
        <v>8</v>
      </c>
      <c r="K2154" t="s">
        <v>12169</v>
      </c>
    </row>
    <row r="2155" spans="1:11" x14ac:dyDescent="0.25">
      <c r="A2155">
        <v>2362</v>
      </c>
      <c r="B2155" t="s">
        <v>3071</v>
      </c>
      <c r="C2155" t="s">
        <v>7421</v>
      </c>
      <c r="D2155" t="s">
        <v>1129</v>
      </c>
      <c r="E2155" t="s">
        <v>10</v>
      </c>
      <c r="F2155" t="s">
        <v>1130</v>
      </c>
      <c r="G2155">
        <v>1342</v>
      </c>
      <c r="H2155" t="s">
        <v>8</v>
      </c>
      <c r="I2155" t="s">
        <v>8</v>
      </c>
      <c r="J2155" t="s">
        <v>8</v>
      </c>
      <c r="K2155" t="s">
        <v>12169</v>
      </c>
    </row>
    <row r="2156" spans="1:11" x14ac:dyDescent="0.25">
      <c r="A2156">
        <v>2362</v>
      </c>
      <c r="B2156" t="s">
        <v>3071</v>
      </c>
      <c r="C2156" t="s">
        <v>7421</v>
      </c>
      <c r="D2156" t="s">
        <v>1129</v>
      </c>
      <c r="E2156" t="s">
        <v>10</v>
      </c>
      <c r="F2156" t="s">
        <v>1130</v>
      </c>
      <c r="G2156">
        <v>1342</v>
      </c>
      <c r="H2156" t="s">
        <v>8</v>
      </c>
      <c r="I2156" t="s">
        <v>8</v>
      </c>
      <c r="J2156" t="s">
        <v>8</v>
      </c>
      <c r="K2156" t="s">
        <v>12169</v>
      </c>
    </row>
    <row r="2157" spans="1:11" x14ac:dyDescent="0.25">
      <c r="A2157">
        <v>2362</v>
      </c>
      <c r="B2157" t="s">
        <v>3071</v>
      </c>
      <c r="C2157" t="s">
        <v>7421</v>
      </c>
      <c r="D2157" t="s">
        <v>1129</v>
      </c>
      <c r="E2157" t="s">
        <v>10</v>
      </c>
      <c r="F2157" t="s">
        <v>1130</v>
      </c>
      <c r="G2157">
        <v>1342</v>
      </c>
      <c r="H2157" t="s">
        <v>8</v>
      </c>
      <c r="I2157" t="s">
        <v>8</v>
      </c>
      <c r="J2157" t="s">
        <v>8</v>
      </c>
      <c r="K2157" t="s">
        <v>12169</v>
      </c>
    </row>
    <row r="2158" spans="1:11" x14ac:dyDescent="0.25">
      <c r="A2158">
        <v>2363</v>
      </c>
      <c r="B2158" t="s">
        <v>3073</v>
      </c>
      <c r="C2158" t="s">
        <v>3074</v>
      </c>
      <c r="D2158" t="s">
        <v>3075</v>
      </c>
      <c r="E2158" t="s">
        <v>158</v>
      </c>
      <c r="F2158" t="s">
        <v>3076</v>
      </c>
      <c r="G2158">
        <v>1343</v>
      </c>
      <c r="H2158" t="s">
        <v>8</v>
      </c>
      <c r="I2158" t="s">
        <v>8</v>
      </c>
      <c r="J2158" t="s">
        <v>8</v>
      </c>
      <c r="K2158" t="s">
        <v>12169</v>
      </c>
    </row>
    <row r="2159" spans="1:11" x14ac:dyDescent="0.25">
      <c r="A2159">
        <v>2363</v>
      </c>
      <c r="B2159" t="s">
        <v>3073</v>
      </c>
      <c r="C2159" t="s">
        <v>3074</v>
      </c>
      <c r="D2159" t="s">
        <v>3075</v>
      </c>
      <c r="E2159" t="s">
        <v>158</v>
      </c>
      <c r="F2159" t="s">
        <v>3076</v>
      </c>
      <c r="G2159">
        <v>1343</v>
      </c>
      <c r="H2159" t="s">
        <v>8</v>
      </c>
      <c r="I2159" t="s">
        <v>8</v>
      </c>
      <c r="J2159" t="s">
        <v>8</v>
      </c>
      <c r="K2159" t="s">
        <v>12169</v>
      </c>
    </row>
    <row r="2160" spans="1:11" x14ac:dyDescent="0.25">
      <c r="A2160">
        <v>2365</v>
      </c>
      <c r="B2160" t="s">
        <v>3077</v>
      </c>
      <c r="C2160" t="s">
        <v>3078</v>
      </c>
      <c r="D2160" t="s">
        <v>24</v>
      </c>
      <c r="E2160" t="s">
        <v>25</v>
      </c>
      <c r="F2160" t="s">
        <v>368</v>
      </c>
      <c r="G2160">
        <v>1345</v>
      </c>
      <c r="H2160" t="s">
        <v>8</v>
      </c>
      <c r="I2160" t="s">
        <v>8</v>
      </c>
      <c r="J2160" t="s">
        <v>8</v>
      </c>
      <c r="K2160" t="s">
        <v>12169</v>
      </c>
    </row>
    <row r="2161" spans="1:11" x14ac:dyDescent="0.25">
      <c r="A2161">
        <v>2366</v>
      </c>
      <c r="B2161" t="s">
        <v>3079</v>
      </c>
      <c r="C2161" t="s">
        <v>3080</v>
      </c>
      <c r="D2161" t="s">
        <v>258</v>
      </c>
      <c r="E2161" t="s">
        <v>10</v>
      </c>
      <c r="F2161" t="s">
        <v>3081</v>
      </c>
      <c r="G2161">
        <v>1346</v>
      </c>
      <c r="H2161" t="s">
        <v>8</v>
      </c>
      <c r="I2161" t="s">
        <v>8</v>
      </c>
      <c r="J2161" t="s">
        <v>8</v>
      </c>
      <c r="K2161" t="s">
        <v>12169</v>
      </c>
    </row>
    <row r="2162" spans="1:11" x14ac:dyDescent="0.25">
      <c r="A2162">
        <v>2367</v>
      </c>
      <c r="B2162" t="s">
        <v>3082</v>
      </c>
      <c r="C2162" t="s">
        <v>3083</v>
      </c>
      <c r="D2162" t="s">
        <v>24</v>
      </c>
      <c r="E2162" t="s">
        <v>25</v>
      </c>
      <c r="F2162" t="s">
        <v>3084</v>
      </c>
      <c r="G2162">
        <v>1347</v>
      </c>
      <c r="H2162" t="s">
        <v>8</v>
      </c>
      <c r="I2162" t="s">
        <v>8</v>
      </c>
      <c r="J2162" t="s">
        <v>8</v>
      </c>
      <c r="K2162" t="s">
        <v>12169</v>
      </c>
    </row>
    <row r="2163" spans="1:11" x14ac:dyDescent="0.25">
      <c r="A2163">
        <v>2368</v>
      </c>
      <c r="B2163" t="s">
        <v>3085</v>
      </c>
      <c r="C2163" t="s">
        <v>3086</v>
      </c>
      <c r="D2163" t="s">
        <v>865</v>
      </c>
      <c r="E2163" t="s">
        <v>10</v>
      </c>
      <c r="F2163" t="s">
        <v>40</v>
      </c>
      <c r="G2163">
        <v>1348</v>
      </c>
      <c r="H2163" t="s">
        <v>8</v>
      </c>
      <c r="I2163" t="s">
        <v>8</v>
      </c>
      <c r="J2163" t="s">
        <v>8</v>
      </c>
      <c r="K2163" t="s">
        <v>12169</v>
      </c>
    </row>
    <row r="2164" spans="1:11" x14ac:dyDescent="0.25">
      <c r="A2164">
        <v>2369</v>
      </c>
      <c r="B2164" t="s">
        <v>3087</v>
      </c>
      <c r="C2164" t="s">
        <v>3088</v>
      </c>
      <c r="D2164" t="s">
        <v>865</v>
      </c>
      <c r="E2164" t="s">
        <v>10</v>
      </c>
      <c r="F2164" t="s">
        <v>40</v>
      </c>
      <c r="G2164">
        <v>1349</v>
      </c>
      <c r="H2164" t="s">
        <v>8</v>
      </c>
      <c r="I2164" t="s">
        <v>8</v>
      </c>
      <c r="J2164" t="s">
        <v>8</v>
      </c>
      <c r="K2164" t="s">
        <v>12169</v>
      </c>
    </row>
    <row r="2165" spans="1:11" x14ac:dyDescent="0.25">
      <c r="A2165">
        <v>2370</v>
      </c>
      <c r="B2165" t="s">
        <v>3089</v>
      </c>
      <c r="C2165" t="s">
        <v>3090</v>
      </c>
      <c r="D2165" t="s">
        <v>3091</v>
      </c>
      <c r="E2165" t="s">
        <v>148</v>
      </c>
      <c r="F2165" t="s">
        <v>3092</v>
      </c>
      <c r="G2165">
        <v>1350</v>
      </c>
      <c r="H2165" t="s">
        <v>8</v>
      </c>
      <c r="I2165" t="s">
        <v>8</v>
      </c>
      <c r="J2165" t="s">
        <v>8</v>
      </c>
      <c r="K2165" t="s">
        <v>12169</v>
      </c>
    </row>
    <row r="2166" spans="1:11" x14ac:dyDescent="0.25">
      <c r="A2166">
        <v>2370</v>
      </c>
      <c r="B2166" t="s">
        <v>3089</v>
      </c>
      <c r="C2166" t="s">
        <v>3090</v>
      </c>
      <c r="D2166" t="s">
        <v>3091</v>
      </c>
      <c r="E2166" t="s">
        <v>148</v>
      </c>
      <c r="F2166" t="s">
        <v>3092</v>
      </c>
      <c r="G2166">
        <v>1350</v>
      </c>
      <c r="H2166" t="s">
        <v>8</v>
      </c>
      <c r="I2166" t="s">
        <v>8</v>
      </c>
      <c r="J2166" t="s">
        <v>8</v>
      </c>
      <c r="K2166" t="s">
        <v>12169</v>
      </c>
    </row>
    <row r="2167" spans="1:11" x14ac:dyDescent="0.25">
      <c r="A2167">
        <v>2370</v>
      </c>
      <c r="B2167" t="s">
        <v>3089</v>
      </c>
      <c r="C2167" t="s">
        <v>3090</v>
      </c>
      <c r="D2167" t="s">
        <v>3091</v>
      </c>
      <c r="E2167" t="s">
        <v>148</v>
      </c>
      <c r="F2167" t="s">
        <v>3092</v>
      </c>
      <c r="G2167">
        <v>1350</v>
      </c>
      <c r="H2167" t="s">
        <v>8</v>
      </c>
      <c r="I2167" t="s">
        <v>8</v>
      </c>
      <c r="J2167" t="s">
        <v>8</v>
      </c>
      <c r="K2167" t="s">
        <v>12169</v>
      </c>
    </row>
    <row r="2168" spans="1:11" x14ac:dyDescent="0.25">
      <c r="A2168">
        <v>2370</v>
      </c>
      <c r="B2168" t="s">
        <v>3089</v>
      </c>
      <c r="C2168" t="s">
        <v>3090</v>
      </c>
      <c r="D2168" t="s">
        <v>3091</v>
      </c>
      <c r="E2168" t="s">
        <v>148</v>
      </c>
      <c r="F2168" t="s">
        <v>3092</v>
      </c>
      <c r="G2168">
        <v>1350</v>
      </c>
      <c r="H2168" t="s">
        <v>8</v>
      </c>
      <c r="I2168" t="s">
        <v>8</v>
      </c>
      <c r="J2168" t="s">
        <v>8</v>
      </c>
      <c r="K2168" t="s">
        <v>12169</v>
      </c>
    </row>
    <row r="2169" spans="1:11" x14ac:dyDescent="0.25">
      <c r="A2169">
        <v>2372</v>
      </c>
      <c r="B2169" t="s">
        <v>3093</v>
      </c>
      <c r="C2169" t="s">
        <v>3094</v>
      </c>
      <c r="D2169" t="s">
        <v>28</v>
      </c>
      <c r="E2169" t="s">
        <v>10</v>
      </c>
      <c r="F2169" t="s">
        <v>62</v>
      </c>
      <c r="G2169">
        <v>1352</v>
      </c>
      <c r="H2169" t="s">
        <v>8</v>
      </c>
      <c r="I2169" t="s">
        <v>8</v>
      </c>
      <c r="J2169" t="s">
        <v>8</v>
      </c>
      <c r="K2169" t="s">
        <v>12169</v>
      </c>
    </row>
    <row r="2170" spans="1:11" x14ac:dyDescent="0.25">
      <c r="A2170">
        <v>2373</v>
      </c>
      <c r="B2170" t="s">
        <v>3095</v>
      </c>
      <c r="C2170" t="s">
        <v>3096</v>
      </c>
      <c r="D2170" t="s">
        <v>3097</v>
      </c>
      <c r="E2170" t="s">
        <v>2392</v>
      </c>
      <c r="F2170" t="s">
        <v>3098</v>
      </c>
      <c r="G2170">
        <v>1353</v>
      </c>
      <c r="H2170" t="s">
        <v>8</v>
      </c>
      <c r="I2170" t="s">
        <v>8</v>
      </c>
      <c r="J2170" t="s">
        <v>8</v>
      </c>
      <c r="K2170" t="s">
        <v>12169</v>
      </c>
    </row>
    <row r="2171" spans="1:11" x14ac:dyDescent="0.25">
      <c r="A2171">
        <v>2374</v>
      </c>
      <c r="B2171" t="s">
        <v>3099</v>
      </c>
      <c r="C2171" t="s">
        <v>3100</v>
      </c>
      <c r="D2171" t="s">
        <v>36</v>
      </c>
      <c r="E2171" t="s">
        <v>10</v>
      </c>
      <c r="F2171" t="s">
        <v>37</v>
      </c>
      <c r="G2171">
        <v>1354</v>
      </c>
      <c r="H2171" t="s">
        <v>8</v>
      </c>
      <c r="I2171" t="s">
        <v>8</v>
      </c>
      <c r="J2171" t="s">
        <v>8</v>
      </c>
      <c r="K2171" t="s">
        <v>12169</v>
      </c>
    </row>
    <row r="2172" spans="1:11" x14ac:dyDescent="0.25">
      <c r="A2172">
        <v>2375</v>
      </c>
      <c r="B2172" t="s">
        <v>3101</v>
      </c>
      <c r="C2172" t="s">
        <v>3102</v>
      </c>
      <c r="D2172" t="s">
        <v>36</v>
      </c>
      <c r="E2172" t="s">
        <v>10</v>
      </c>
      <c r="F2172" t="s">
        <v>37</v>
      </c>
      <c r="G2172">
        <v>1355</v>
      </c>
      <c r="H2172" t="s">
        <v>8</v>
      </c>
      <c r="I2172" t="s">
        <v>8</v>
      </c>
      <c r="J2172" t="s">
        <v>8</v>
      </c>
      <c r="K2172" t="s">
        <v>12169</v>
      </c>
    </row>
    <row r="2173" spans="1:11" x14ac:dyDescent="0.25">
      <c r="A2173">
        <v>2376</v>
      </c>
      <c r="B2173" t="s">
        <v>3103</v>
      </c>
      <c r="C2173" t="s">
        <v>3104</v>
      </c>
      <c r="D2173" t="s">
        <v>36</v>
      </c>
      <c r="E2173" t="s">
        <v>10</v>
      </c>
      <c r="F2173" t="s">
        <v>88</v>
      </c>
      <c r="G2173">
        <v>1356</v>
      </c>
      <c r="H2173" t="s">
        <v>8</v>
      </c>
      <c r="I2173" t="s">
        <v>8</v>
      </c>
      <c r="J2173" t="s">
        <v>8</v>
      </c>
      <c r="K2173" t="s">
        <v>12169</v>
      </c>
    </row>
    <row r="2174" spans="1:11" x14ac:dyDescent="0.25">
      <c r="A2174">
        <v>2377</v>
      </c>
      <c r="B2174" t="s">
        <v>3105</v>
      </c>
      <c r="C2174" t="s">
        <v>3106</v>
      </c>
      <c r="D2174" t="s">
        <v>323</v>
      </c>
      <c r="E2174" t="s">
        <v>10</v>
      </c>
      <c r="F2174" t="s">
        <v>37</v>
      </c>
      <c r="G2174">
        <v>1357</v>
      </c>
      <c r="H2174" t="s">
        <v>8</v>
      </c>
      <c r="I2174" t="s">
        <v>8</v>
      </c>
      <c r="J2174" t="s">
        <v>8</v>
      </c>
      <c r="K2174" t="s">
        <v>12169</v>
      </c>
    </row>
    <row r="2175" spans="1:11" x14ac:dyDescent="0.25">
      <c r="A2175">
        <v>2378</v>
      </c>
      <c r="B2175" t="s">
        <v>3107</v>
      </c>
      <c r="C2175" t="s">
        <v>3108</v>
      </c>
      <c r="D2175" t="s">
        <v>770</v>
      </c>
      <c r="E2175" t="s">
        <v>10</v>
      </c>
      <c r="F2175" t="s">
        <v>273</v>
      </c>
      <c r="G2175">
        <v>1358</v>
      </c>
      <c r="H2175" t="s">
        <v>8</v>
      </c>
      <c r="I2175" t="s">
        <v>8</v>
      </c>
      <c r="J2175" t="s">
        <v>8</v>
      </c>
      <c r="K2175" t="s">
        <v>12169</v>
      </c>
    </row>
    <row r="2176" spans="1:11" x14ac:dyDescent="0.25">
      <c r="A2176">
        <v>2379</v>
      </c>
      <c r="B2176" t="s">
        <v>3109</v>
      </c>
      <c r="C2176" t="s">
        <v>3110</v>
      </c>
      <c r="D2176" t="s">
        <v>36</v>
      </c>
      <c r="E2176" t="s">
        <v>10</v>
      </c>
      <c r="F2176" t="s">
        <v>37</v>
      </c>
      <c r="G2176">
        <v>1359</v>
      </c>
      <c r="H2176" t="s">
        <v>8</v>
      </c>
      <c r="I2176" t="s">
        <v>8</v>
      </c>
      <c r="J2176" t="s">
        <v>8</v>
      </c>
      <c r="K2176" t="s">
        <v>12169</v>
      </c>
    </row>
    <row r="2177" spans="1:11" x14ac:dyDescent="0.25">
      <c r="A2177">
        <v>2380</v>
      </c>
      <c r="B2177" t="s">
        <v>3111</v>
      </c>
      <c r="C2177" t="s">
        <v>3112</v>
      </c>
      <c r="D2177" t="s">
        <v>36</v>
      </c>
      <c r="E2177" t="s">
        <v>10</v>
      </c>
      <c r="F2177" t="s">
        <v>88</v>
      </c>
      <c r="G2177">
        <v>1360</v>
      </c>
      <c r="H2177" t="s">
        <v>8</v>
      </c>
      <c r="I2177" t="s">
        <v>8</v>
      </c>
      <c r="J2177" t="s">
        <v>8</v>
      </c>
      <c r="K2177" t="s">
        <v>12169</v>
      </c>
    </row>
    <row r="2178" spans="1:11" x14ac:dyDescent="0.25">
      <c r="A2178">
        <v>2381</v>
      </c>
      <c r="B2178" t="s">
        <v>3113</v>
      </c>
      <c r="C2178" t="s">
        <v>3114</v>
      </c>
      <c r="D2178" t="s">
        <v>36</v>
      </c>
      <c r="E2178" t="s">
        <v>10</v>
      </c>
      <c r="F2178" t="s">
        <v>40</v>
      </c>
      <c r="G2178">
        <v>1361</v>
      </c>
      <c r="H2178" t="s">
        <v>8</v>
      </c>
      <c r="I2178" t="s">
        <v>8</v>
      </c>
      <c r="J2178" t="s">
        <v>8</v>
      </c>
      <c r="K2178" t="s">
        <v>12169</v>
      </c>
    </row>
    <row r="2179" spans="1:11" x14ac:dyDescent="0.25">
      <c r="A2179">
        <v>2382</v>
      </c>
      <c r="B2179" t="s">
        <v>3115</v>
      </c>
      <c r="C2179" t="s">
        <v>3116</v>
      </c>
      <c r="D2179" t="s">
        <v>36</v>
      </c>
      <c r="E2179" t="s">
        <v>10</v>
      </c>
      <c r="F2179" t="s">
        <v>88</v>
      </c>
      <c r="G2179">
        <v>1362</v>
      </c>
      <c r="H2179" t="s">
        <v>8</v>
      </c>
      <c r="I2179" t="s">
        <v>8</v>
      </c>
      <c r="J2179" t="s">
        <v>8</v>
      </c>
      <c r="K2179" t="s">
        <v>12169</v>
      </c>
    </row>
    <row r="2180" spans="1:11" x14ac:dyDescent="0.25">
      <c r="A2180">
        <v>2383</v>
      </c>
      <c r="B2180" t="s">
        <v>3117</v>
      </c>
      <c r="C2180" t="s">
        <v>3118</v>
      </c>
      <c r="D2180" t="s">
        <v>36</v>
      </c>
      <c r="E2180" t="s">
        <v>10</v>
      </c>
      <c r="F2180" t="s">
        <v>88</v>
      </c>
      <c r="G2180">
        <v>1363</v>
      </c>
      <c r="H2180" t="s">
        <v>8</v>
      </c>
      <c r="I2180" t="s">
        <v>8</v>
      </c>
      <c r="J2180" t="s">
        <v>8</v>
      </c>
      <c r="K2180" t="s">
        <v>12169</v>
      </c>
    </row>
    <row r="2181" spans="1:11" x14ac:dyDescent="0.25">
      <c r="A2181">
        <v>2384</v>
      </c>
      <c r="B2181" t="s">
        <v>3119</v>
      </c>
      <c r="C2181" t="s">
        <v>3120</v>
      </c>
      <c r="D2181" t="s">
        <v>391</v>
      </c>
      <c r="E2181" t="s">
        <v>10</v>
      </c>
      <c r="F2181" t="s">
        <v>392</v>
      </c>
      <c r="G2181">
        <v>1364</v>
      </c>
      <c r="H2181" t="s">
        <v>8</v>
      </c>
      <c r="I2181" t="s">
        <v>8</v>
      </c>
      <c r="J2181" t="s">
        <v>8</v>
      </c>
      <c r="K2181" t="s">
        <v>12169</v>
      </c>
    </row>
    <row r="2182" spans="1:11" x14ac:dyDescent="0.25">
      <c r="A2182">
        <v>2385</v>
      </c>
      <c r="B2182" t="s">
        <v>3121</v>
      </c>
      <c r="C2182" t="s">
        <v>3122</v>
      </c>
      <c r="D2182" t="s">
        <v>36</v>
      </c>
      <c r="E2182" t="s">
        <v>10</v>
      </c>
      <c r="F2182" t="s">
        <v>37</v>
      </c>
      <c r="G2182">
        <v>1365</v>
      </c>
      <c r="H2182" t="s">
        <v>8</v>
      </c>
      <c r="I2182" t="s">
        <v>8</v>
      </c>
      <c r="J2182" t="s">
        <v>8</v>
      </c>
      <c r="K2182" t="s">
        <v>12169</v>
      </c>
    </row>
    <row r="2183" spans="1:11" x14ac:dyDescent="0.25">
      <c r="A2183">
        <v>2386</v>
      </c>
      <c r="B2183" t="s">
        <v>3123</v>
      </c>
      <c r="C2183" t="s">
        <v>3124</v>
      </c>
      <c r="D2183" t="s">
        <v>487</v>
      </c>
      <c r="E2183" t="s">
        <v>10</v>
      </c>
      <c r="F2183" t="s">
        <v>273</v>
      </c>
      <c r="G2183">
        <v>1366</v>
      </c>
      <c r="H2183" t="s">
        <v>8</v>
      </c>
      <c r="I2183" t="s">
        <v>8</v>
      </c>
      <c r="J2183" t="s">
        <v>8</v>
      </c>
      <c r="K2183" t="s">
        <v>12169</v>
      </c>
    </row>
    <row r="2184" spans="1:11" x14ac:dyDescent="0.25">
      <c r="A2184">
        <v>2387</v>
      </c>
      <c r="B2184" t="s">
        <v>3125</v>
      </c>
      <c r="C2184" t="s">
        <v>3126</v>
      </c>
      <c r="D2184" t="s">
        <v>36</v>
      </c>
      <c r="E2184" t="s">
        <v>10</v>
      </c>
      <c r="F2184" t="s">
        <v>37</v>
      </c>
      <c r="G2184">
        <v>1367</v>
      </c>
      <c r="H2184" t="s">
        <v>8</v>
      </c>
      <c r="I2184" t="s">
        <v>8</v>
      </c>
      <c r="J2184" t="s">
        <v>8</v>
      </c>
      <c r="K2184" t="s">
        <v>12169</v>
      </c>
    </row>
    <row r="2185" spans="1:11" x14ac:dyDescent="0.25">
      <c r="A2185">
        <v>2388</v>
      </c>
      <c r="B2185" t="s">
        <v>3127</v>
      </c>
      <c r="C2185" t="s">
        <v>3128</v>
      </c>
      <c r="D2185" t="s">
        <v>43</v>
      </c>
      <c r="E2185" t="s">
        <v>10</v>
      </c>
      <c r="F2185" t="s">
        <v>44</v>
      </c>
      <c r="G2185">
        <v>1368</v>
      </c>
      <c r="H2185" t="s">
        <v>8</v>
      </c>
      <c r="I2185" t="s">
        <v>8</v>
      </c>
      <c r="J2185" t="s">
        <v>8</v>
      </c>
      <c r="K2185" t="s">
        <v>12169</v>
      </c>
    </row>
    <row r="2186" spans="1:11" x14ac:dyDescent="0.25">
      <c r="A2186">
        <v>2389</v>
      </c>
      <c r="B2186" t="s">
        <v>3129</v>
      </c>
      <c r="C2186" t="s">
        <v>3130</v>
      </c>
      <c r="D2186" t="s">
        <v>646</v>
      </c>
      <c r="E2186" t="s">
        <v>10</v>
      </c>
      <c r="F2186" t="s">
        <v>273</v>
      </c>
      <c r="G2186">
        <v>1369</v>
      </c>
      <c r="H2186" t="s">
        <v>8</v>
      </c>
      <c r="I2186" t="s">
        <v>8</v>
      </c>
      <c r="J2186" t="s">
        <v>8</v>
      </c>
      <c r="K2186" t="s">
        <v>12169</v>
      </c>
    </row>
    <row r="2187" spans="1:11" x14ac:dyDescent="0.25">
      <c r="A2187">
        <v>2390</v>
      </c>
      <c r="B2187" t="s">
        <v>3131</v>
      </c>
      <c r="C2187" t="s">
        <v>3132</v>
      </c>
      <c r="D2187" t="s">
        <v>279</v>
      </c>
      <c r="E2187" t="s">
        <v>10</v>
      </c>
      <c r="F2187" t="s">
        <v>280</v>
      </c>
      <c r="G2187">
        <v>1370</v>
      </c>
      <c r="H2187" t="s">
        <v>8</v>
      </c>
      <c r="I2187" t="s">
        <v>8</v>
      </c>
      <c r="J2187" t="s">
        <v>8</v>
      </c>
      <c r="K2187" t="s">
        <v>12169</v>
      </c>
    </row>
    <row r="2188" spans="1:11" x14ac:dyDescent="0.25">
      <c r="A2188">
        <v>2391</v>
      </c>
      <c r="B2188" t="s">
        <v>3133</v>
      </c>
      <c r="C2188" t="s">
        <v>3134</v>
      </c>
      <c r="D2188" t="s">
        <v>83</v>
      </c>
      <c r="E2188" t="s">
        <v>10</v>
      </c>
      <c r="F2188" t="s">
        <v>84</v>
      </c>
      <c r="G2188">
        <v>1371</v>
      </c>
      <c r="H2188" t="s">
        <v>8</v>
      </c>
      <c r="I2188" t="s">
        <v>8</v>
      </c>
      <c r="J2188" t="s">
        <v>8</v>
      </c>
      <c r="K2188" t="s">
        <v>12169</v>
      </c>
    </row>
    <row r="2189" spans="1:11" x14ac:dyDescent="0.25">
      <c r="A2189">
        <v>2392</v>
      </c>
      <c r="B2189" t="s">
        <v>3135</v>
      </c>
      <c r="C2189" t="s">
        <v>3136</v>
      </c>
      <c r="D2189" t="s">
        <v>83</v>
      </c>
      <c r="E2189" t="s">
        <v>10</v>
      </c>
      <c r="F2189" t="s">
        <v>84</v>
      </c>
      <c r="G2189">
        <v>1372</v>
      </c>
      <c r="H2189" t="s">
        <v>8</v>
      </c>
      <c r="I2189" t="s">
        <v>8</v>
      </c>
      <c r="J2189" t="s">
        <v>8</v>
      </c>
      <c r="K2189" t="s">
        <v>12169</v>
      </c>
    </row>
    <row r="2190" spans="1:11" x14ac:dyDescent="0.25">
      <c r="A2190">
        <v>2393</v>
      </c>
      <c r="B2190" t="s">
        <v>3137</v>
      </c>
      <c r="C2190" t="s">
        <v>3138</v>
      </c>
      <c r="D2190" t="s">
        <v>36</v>
      </c>
      <c r="E2190" t="s">
        <v>10</v>
      </c>
      <c r="F2190" t="s">
        <v>40</v>
      </c>
      <c r="G2190">
        <v>1373</v>
      </c>
      <c r="H2190" t="s">
        <v>8</v>
      </c>
      <c r="I2190" t="s">
        <v>8</v>
      </c>
      <c r="J2190" t="s">
        <v>8</v>
      </c>
      <c r="K2190" t="s">
        <v>12169</v>
      </c>
    </row>
    <row r="2191" spans="1:11" x14ac:dyDescent="0.25">
      <c r="A2191">
        <v>2394</v>
      </c>
      <c r="B2191" t="s">
        <v>3139</v>
      </c>
      <c r="C2191" t="s">
        <v>3140</v>
      </c>
      <c r="D2191" t="s">
        <v>646</v>
      </c>
      <c r="E2191" t="s">
        <v>10</v>
      </c>
      <c r="F2191" t="s">
        <v>273</v>
      </c>
      <c r="G2191">
        <v>1374</v>
      </c>
      <c r="H2191" t="s">
        <v>8</v>
      </c>
      <c r="I2191" t="s">
        <v>8</v>
      </c>
      <c r="J2191" t="s">
        <v>8</v>
      </c>
      <c r="K2191" t="s">
        <v>12169</v>
      </c>
    </row>
    <row r="2192" spans="1:11" x14ac:dyDescent="0.25">
      <c r="A2192">
        <v>2395</v>
      </c>
      <c r="B2192" t="s">
        <v>3141</v>
      </c>
      <c r="C2192" t="s">
        <v>3142</v>
      </c>
      <c r="D2192" t="s">
        <v>36</v>
      </c>
      <c r="E2192" t="s">
        <v>10</v>
      </c>
      <c r="F2192" t="s">
        <v>88</v>
      </c>
      <c r="G2192">
        <v>1375</v>
      </c>
      <c r="H2192" t="s">
        <v>8</v>
      </c>
      <c r="I2192" t="s">
        <v>8</v>
      </c>
      <c r="J2192" t="s">
        <v>8</v>
      </c>
      <c r="K2192" t="s">
        <v>12169</v>
      </c>
    </row>
    <row r="2193" spans="1:11" x14ac:dyDescent="0.25">
      <c r="A2193">
        <v>2397</v>
      </c>
      <c r="B2193" t="s">
        <v>3143</v>
      </c>
      <c r="C2193" t="s">
        <v>798</v>
      </c>
      <c r="D2193" t="s">
        <v>522</v>
      </c>
      <c r="E2193" t="s">
        <v>10</v>
      </c>
      <c r="F2193" t="s">
        <v>40</v>
      </c>
      <c r="G2193">
        <v>1377</v>
      </c>
      <c r="H2193" t="s">
        <v>8</v>
      </c>
      <c r="I2193" t="s">
        <v>8</v>
      </c>
      <c r="J2193" t="s">
        <v>8</v>
      </c>
      <c r="K2193" t="s">
        <v>12169</v>
      </c>
    </row>
    <row r="2194" spans="1:11" x14ac:dyDescent="0.25">
      <c r="A2194">
        <v>2398</v>
      </c>
      <c r="B2194" t="s">
        <v>3144</v>
      </c>
      <c r="C2194" t="s">
        <v>3145</v>
      </c>
      <c r="D2194" t="s">
        <v>36</v>
      </c>
      <c r="E2194" t="s">
        <v>10</v>
      </c>
      <c r="F2194" t="s">
        <v>40</v>
      </c>
      <c r="G2194">
        <v>1378</v>
      </c>
      <c r="H2194" t="s">
        <v>8</v>
      </c>
      <c r="I2194" t="s">
        <v>8</v>
      </c>
      <c r="J2194" t="s">
        <v>8</v>
      </c>
      <c r="K2194" t="s">
        <v>12169</v>
      </c>
    </row>
    <row r="2195" spans="1:11" x14ac:dyDescent="0.25">
      <c r="A2195">
        <v>2399</v>
      </c>
      <c r="B2195" t="s">
        <v>3146</v>
      </c>
      <c r="C2195" t="s">
        <v>3147</v>
      </c>
      <c r="D2195" t="s">
        <v>714</v>
      </c>
      <c r="E2195" t="s">
        <v>10</v>
      </c>
      <c r="F2195" t="s">
        <v>1821</v>
      </c>
      <c r="G2195">
        <v>1379</v>
      </c>
      <c r="H2195" t="s">
        <v>8</v>
      </c>
      <c r="I2195" t="s">
        <v>8</v>
      </c>
      <c r="J2195" t="s">
        <v>8</v>
      </c>
      <c r="K2195" t="s">
        <v>12169</v>
      </c>
    </row>
    <row r="2196" spans="1:11" x14ac:dyDescent="0.25">
      <c r="A2196">
        <v>2400</v>
      </c>
      <c r="B2196" t="s">
        <v>3148</v>
      </c>
      <c r="C2196" t="s">
        <v>3149</v>
      </c>
      <c r="D2196" t="s">
        <v>3150</v>
      </c>
      <c r="E2196" t="s">
        <v>10</v>
      </c>
      <c r="F2196" t="s">
        <v>891</v>
      </c>
      <c r="G2196">
        <v>1380</v>
      </c>
      <c r="H2196" t="s">
        <v>8</v>
      </c>
      <c r="I2196" t="s">
        <v>8</v>
      </c>
      <c r="J2196" t="s">
        <v>8</v>
      </c>
      <c r="K2196" t="s">
        <v>12169</v>
      </c>
    </row>
    <row r="2197" spans="1:11" x14ac:dyDescent="0.25">
      <c r="A2197">
        <v>2401</v>
      </c>
      <c r="B2197" t="s">
        <v>3151</v>
      </c>
      <c r="C2197" t="s">
        <v>3152</v>
      </c>
      <c r="D2197" t="s">
        <v>391</v>
      </c>
      <c r="E2197" t="s">
        <v>10</v>
      </c>
      <c r="F2197" t="s">
        <v>392</v>
      </c>
      <c r="G2197">
        <v>1381</v>
      </c>
      <c r="H2197" t="s">
        <v>8</v>
      </c>
      <c r="I2197" t="s">
        <v>8</v>
      </c>
      <c r="J2197" t="s">
        <v>8</v>
      </c>
      <c r="K2197" t="s">
        <v>12169</v>
      </c>
    </row>
    <row r="2198" spans="1:11" x14ac:dyDescent="0.25">
      <c r="A2198">
        <v>2402</v>
      </c>
      <c r="B2198" t="s">
        <v>3153</v>
      </c>
      <c r="C2198" t="s">
        <v>3154</v>
      </c>
      <c r="D2198" t="s">
        <v>3155</v>
      </c>
      <c r="E2198" t="s">
        <v>10</v>
      </c>
      <c r="F2198" t="s">
        <v>3156</v>
      </c>
      <c r="G2198">
        <v>1382</v>
      </c>
      <c r="H2198" t="s">
        <v>8</v>
      </c>
      <c r="I2198" t="s">
        <v>8</v>
      </c>
      <c r="J2198" t="s">
        <v>8</v>
      </c>
      <c r="K2198" t="s">
        <v>12169</v>
      </c>
    </row>
    <row r="2199" spans="1:11" x14ac:dyDescent="0.25">
      <c r="A2199">
        <v>2403</v>
      </c>
      <c r="B2199" t="s">
        <v>3157</v>
      </c>
      <c r="C2199" t="s">
        <v>3158</v>
      </c>
      <c r="D2199" t="s">
        <v>279</v>
      </c>
      <c r="E2199" t="s">
        <v>543</v>
      </c>
      <c r="F2199" t="s">
        <v>3160</v>
      </c>
      <c r="G2199">
        <v>1383</v>
      </c>
      <c r="H2199" t="s">
        <v>8</v>
      </c>
      <c r="I2199" t="s">
        <v>8</v>
      </c>
      <c r="J2199" t="s">
        <v>8</v>
      </c>
      <c r="K2199" t="s">
        <v>12169</v>
      </c>
    </row>
    <row r="2200" spans="1:11" x14ac:dyDescent="0.25">
      <c r="A2200">
        <v>2404</v>
      </c>
      <c r="B2200" t="s">
        <v>3161</v>
      </c>
      <c r="C2200" t="s">
        <v>3162</v>
      </c>
      <c r="D2200" t="s">
        <v>24</v>
      </c>
      <c r="E2200" t="s">
        <v>25</v>
      </c>
      <c r="F2200" t="s">
        <v>989</v>
      </c>
      <c r="G2200">
        <v>1384</v>
      </c>
      <c r="H2200" t="s">
        <v>8</v>
      </c>
      <c r="I2200" t="s">
        <v>8</v>
      </c>
      <c r="J2200" t="s">
        <v>8</v>
      </c>
      <c r="K2200" t="s">
        <v>12169</v>
      </c>
    </row>
    <row r="2201" spans="1:11" x14ac:dyDescent="0.25">
      <c r="A2201">
        <v>2405</v>
      </c>
      <c r="B2201" t="s">
        <v>3163</v>
      </c>
      <c r="C2201" t="s">
        <v>3164</v>
      </c>
      <c r="D2201" t="s">
        <v>3165</v>
      </c>
      <c r="E2201" t="s">
        <v>1058</v>
      </c>
      <c r="F2201" t="s">
        <v>3166</v>
      </c>
      <c r="G2201">
        <v>1385</v>
      </c>
      <c r="H2201" t="s">
        <v>8</v>
      </c>
      <c r="I2201" t="s">
        <v>8</v>
      </c>
      <c r="J2201" t="s">
        <v>8</v>
      </c>
      <c r="K2201" t="s">
        <v>12169</v>
      </c>
    </row>
    <row r="2202" spans="1:11" x14ac:dyDescent="0.25">
      <c r="A2202">
        <v>2406</v>
      </c>
      <c r="B2202" t="s">
        <v>3167</v>
      </c>
      <c r="C2202" t="s">
        <v>3168</v>
      </c>
      <c r="D2202" t="s">
        <v>3169</v>
      </c>
      <c r="E2202" t="s">
        <v>501</v>
      </c>
      <c r="F2202" t="s">
        <v>3170</v>
      </c>
      <c r="G2202">
        <v>1386</v>
      </c>
      <c r="H2202" t="s">
        <v>8</v>
      </c>
      <c r="I2202" t="s">
        <v>8</v>
      </c>
      <c r="J2202" t="s">
        <v>8</v>
      </c>
      <c r="K2202" t="s">
        <v>12169</v>
      </c>
    </row>
    <row r="2203" spans="1:11" x14ac:dyDescent="0.25">
      <c r="A2203">
        <v>2407</v>
      </c>
      <c r="B2203" t="s">
        <v>3171</v>
      </c>
      <c r="C2203" t="s">
        <v>10163</v>
      </c>
      <c r="D2203" t="s">
        <v>9</v>
      </c>
      <c r="E2203" t="s">
        <v>10</v>
      </c>
      <c r="F2203" t="s">
        <v>10164</v>
      </c>
      <c r="G2203">
        <v>1387</v>
      </c>
      <c r="H2203" t="s">
        <v>8</v>
      </c>
      <c r="I2203" t="s">
        <v>8</v>
      </c>
      <c r="J2203" t="s">
        <v>8</v>
      </c>
      <c r="K2203" t="s">
        <v>12169</v>
      </c>
    </row>
    <row r="2204" spans="1:11" x14ac:dyDescent="0.25">
      <c r="A2204">
        <v>2407</v>
      </c>
      <c r="B2204" t="s">
        <v>3171</v>
      </c>
      <c r="C2204" t="s">
        <v>10163</v>
      </c>
      <c r="D2204" t="s">
        <v>9</v>
      </c>
      <c r="E2204" t="s">
        <v>10</v>
      </c>
      <c r="F2204" t="s">
        <v>10164</v>
      </c>
      <c r="G2204">
        <v>1387</v>
      </c>
      <c r="H2204" t="s">
        <v>8</v>
      </c>
      <c r="I2204" t="s">
        <v>8</v>
      </c>
      <c r="J2204" t="s">
        <v>8</v>
      </c>
      <c r="K2204" t="s">
        <v>12169</v>
      </c>
    </row>
    <row r="2205" spans="1:11" x14ac:dyDescent="0.25">
      <c r="A2205">
        <v>2407</v>
      </c>
      <c r="B2205" t="s">
        <v>3171</v>
      </c>
      <c r="C2205" t="s">
        <v>10163</v>
      </c>
      <c r="D2205" t="s">
        <v>9</v>
      </c>
      <c r="E2205" t="s">
        <v>10</v>
      </c>
      <c r="F2205" t="s">
        <v>10164</v>
      </c>
      <c r="G2205">
        <v>1387</v>
      </c>
      <c r="H2205" t="s">
        <v>8</v>
      </c>
      <c r="I2205" t="s">
        <v>8</v>
      </c>
      <c r="J2205" t="s">
        <v>8</v>
      </c>
      <c r="K2205" t="s">
        <v>12169</v>
      </c>
    </row>
    <row r="2206" spans="1:11" x14ac:dyDescent="0.25">
      <c r="A2206">
        <v>2407</v>
      </c>
      <c r="B2206" t="s">
        <v>3171</v>
      </c>
      <c r="C2206" t="s">
        <v>10163</v>
      </c>
      <c r="D2206" t="s">
        <v>9</v>
      </c>
      <c r="E2206" t="s">
        <v>10</v>
      </c>
      <c r="F2206" t="s">
        <v>10164</v>
      </c>
      <c r="G2206">
        <v>1387</v>
      </c>
      <c r="H2206" t="s">
        <v>8</v>
      </c>
      <c r="I2206" t="s">
        <v>8</v>
      </c>
      <c r="J2206" t="s">
        <v>8</v>
      </c>
      <c r="K2206" t="s">
        <v>12169</v>
      </c>
    </row>
    <row r="2207" spans="1:11" x14ac:dyDescent="0.25">
      <c r="A2207">
        <v>2407</v>
      </c>
      <c r="B2207" t="s">
        <v>3171</v>
      </c>
      <c r="C2207" t="s">
        <v>10163</v>
      </c>
      <c r="D2207" t="s">
        <v>9</v>
      </c>
      <c r="E2207" t="s">
        <v>10</v>
      </c>
      <c r="F2207" t="s">
        <v>10164</v>
      </c>
      <c r="G2207">
        <v>1387</v>
      </c>
      <c r="H2207" t="s">
        <v>8</v>
      </c>
      <c r="I2207" t="s">
        <v>8</v>
      </c>
      <c r="J2207" t="s">
        <v>8</v>
      </c>
      <c r="K2207" t="s">
        <v>12169</v>
      </c>
    </row>
    <row r="2208" spans="1:11" x14ac:dyDescent="0.25">
      <c r="A2208">
        <v>2407</v>
      </c>
      <c r="B2208" t="s">
        <v>3171</v>
      </c>
      <c r="C2208" t="s">
        <v>10163</v>
      </c>
      <c r="D2208" t="s">
        <v>9</v>
      </c>
      <c r="E2208" t="s">
        <v>10</v>
      </c>
      <c r="F2208" t="s">
        <v>10164</v>
      </c>
      <c r="G2208">
        <v>1387</v>
      </c>
      <c r="H2208" t="s">
        <v>8</v>
      </c>
      <c r="I2208" t="s">
        <v>8</v>
      </c>
      <c r="J2208" t="s">
        <v>8</v>
      </c>
      <c r="K2208" t="s">
        <v>12169</v>
      </c>
    </row>
    <row r="2209" spans="1:11" x14ac:dyDescent="0.25">
      <c r="A2209">
        <v>2409</v>
      </c>
      <c r="B2209" t="s">
        <v>10820</v>
      </c>
      <c r="C2209" t="s">
        <v>3172</v>
      </c>
      <c r="D2209" t="s">
        <v>336</v>
      </c>
      <c r="E2209" t="s">
        <v>10</v>
      </c>
      <c r="F2209" t="s">
        <v>337</v>
      </c>
      <c r="G2209">
        <v>1388</v>
      </c>
      <c r="H2209" t="s">
        <v>8</v>
      </c>
      <c r="I2209" t="s">
        <v>8</v>
      </c>
      <c r="J2209" t="s">
        <v>8</v>
      </c>
      <c r="K2209" t="s">
        <v>12169</v>
      </c>
    </row>
    <row r="2210" spans="1:11" x14ac:dyDescent="0.25">
      <c r="A2210">
        <v>2410</v>
      </c>
      <c r="B2210" t="s">
        <v>3173</v>
      </c>
      <c r="C2210" t="s">
        <v>3174</v>
      </c>
      <c r="D2210" t="s">
        <v>9</v>
      </c>
      <c r="E2210" t="s">
        <v>10</v>
      </c>
      <c r="F2210" t="s">
        <v>900</v>
      </c>
      <c r="G2210">
        <v>1389</v>
      </c>
      <c r="H2210" t="s">
        <v>8</v>
      </c>
      <c r="I2210" t="s">
        <v>8</v>
      </c>
      <c r="J2210" t="s">
        <v>8</v>
      </c>
      <c r="K2210" t="s">
        <v>12169</v>
      </c>
    </row>
    <row r="2211" spans="1:11" x14ac:dyDescent="0.25">
      <c r="A2211">
        <v>2411</v>
      </c>
      <c r="B2211" t="s">
        <v>3175</v>
      </c>
      <c r="C2211" t="s">
        <v>3176</v>
      </c>
      <c r="D2211" t="s">
        <v>197</v>
      </c>
      <c r="E2211" t="s">
        <v>10</v>
      </c>
      <c r="F2211" t="s">
        <v>900</v>
      </c>
      <c r="G2211">
        <v>1390</v>
      </c>
      <c r="H2211" t="s">
        <v>8</v>
      </c>
      <c r="I2211" t="s">
        <v>8</v>
      </c>
      <c r="J2211" t="s">
        <v>8</v>
      </c>
      <c r="K2211" t="s">
        <v>12169</v>
      </c>
    </row>
    <row r="2212" spans="1:11" x14ac:dyDescent="0.25">
      <c r="A2212">
        <v>2412</v>
      </c>
      <c r="B2212" t="s">
        <v>3177</v>
      </c>
      <c r="C2212" t="s">
        <v>3178</v>
      </c>
      <c r="D2212" t="s">
        <v>323</v>
      </c>
      <c r="E2212" t="s">
        <v>10</v>
      </c>
      <c r="F2212" t="s">
        <v>37</v>
      </c>
      <c r="G2212">
        <v>1391</v>
      </c>
      <c r="H2212" t="s">
        <v>8</v>
      </c>
      <c r="I2212" t="s">
        <v>8</v>
      </c>
      <c r="J2212" t="s">
        <v>8</v>
      </c>
      <c r="K2212" t="s">
        <v>12169</v>
      </c>
    </row>
    <row r="2213" spans="1:11" x14ac:dyDescent="0.25">
      <c r="A2213">
        <v>2413</v>
      </c>
      <c r="B2213" t="s">
        <v>3179</v>
      </c>
      <c r="C2213" t="s">
        <v>3180</v>
      </c>
      <c r="D2213" t="s">
        <v>946</v>
      </c>
      <c r="E2213" t="s">
        <v>10</v>
      </c>
      <c r="F2213" t="s">
        <v>653</v>
      </c>
      <c r="G2213">
        <v>1392</v>
      </c>
      <c r="H2213" t="s">
        <v>8</v>
      </c>
      <c r="I2213" t="s">
        <v>8</v>
      </c>
      <c r="J2213" t="s">
        <v>8</v>
      </c>
      <c r="K2213" t="s">
        <v>12169</v>
      </c>
    </row>
    <row r="2214" spans="1:11" x14ac:dyDescent="0.25">
      <c r="A2214">
        <v>2414</v>
      </c>
      <c r="B2214" t="s">
        <v>3181</v>
      </c>
      <c r="C2214" t="s">
        <v>3182</v>
      </c>
      <c r="D2214" t="s">
        <v>9</v>
      </c>
      <c r="E2214" t="s">
        <v>10</v>
      </c>
      <c r="F2214" t="s">
        <v>739</v>
      </c>
      <c r="G2214">
        <v>1393</v>
      </c>
      <c r="H2214" t="s">
        <v>8</v>
      </c>
      <c r="I2214" t="s">
        <v>8</v>
      </c>
      <c r="J2214" t="s">
        <v>8</v>
      </c>
      <c r="K2214" t="s">
        <v>12169</v>
      </c>
    </row>
    <row r="2215" spans="1:11" x14ac:dyDescent="0.25">
      <c r="A2215">
        <v>2415</v>
      </c>
      <c r="B2215" t="s">
        <v>3183</v>
      </c>
      <c r="C2215" t="s">
        <v>3184</v>
      </c>
      <c r="D2215" t="s">
        <v>36</v>
      </c>
      <c r="E2215" t="s">
        <v>10</v>
      </c>
      <c r="F2215" t="s">
        <v>40</v>
      </c>
      <c r="G2215">
        <v>1394</v>
      </c>
      <c r="H2215" t="s">
        <v>8</v>
      </c>
      <c r="I2215" t="s">
        <v>8</v>
      </c>
      <c r="J2215" t="s">
        <v>8</v>
      </c>
      <c r="K2215" t="s">
        <v>12169</v>
      </c>
    </row>
    <row r="2216" spans="1:11" x14ac:dyDescent="0.25">
      <c r="A2216">
        <v>2415</v>
      </c>
      <c r="B2216" t="s">
        <v>3183</v>
      </c>
      <c r="C2216" t="s">
        <v>3184</v>
      </c>
      <c r="D2216" t="s">
        <v>36</v>
      </c>
      <c r="E2216" t="s">
        <v>10</v>
      </c>
      <c r="F2216" t="s">
        <v>40</v>
      </c>
      <c r="G2216">
        <v>1394</v>
      </c>
      <c r="H2216" t="s">
        <v>8</v>
      </c>
      <c r="I2216" t="s">
        <v>8</v>
      </c>
      <c r="J2216" t="s">
        <v>8</v>
      </c>
      <c r="K2216" t="s">
        <v>12169</v>
      </c>
    </row>
    <row r="2217" spans="1:11" x14ac:dyDescent="0.25">
      <c r="A2217">
        <v>2415</v>
      </c>
      <c r="B2217" t="s">
        <v>3183</v>
      </c>
      <c r="C2217" t="s">
        <v>3184</v>
      </c>
      <c r="D2217" t="s">
        <v>36</v>
      </c>
      <c r="E2217" t="s">
        <v>10</v>
      </c>
      <c r="F2217" t="s">
        <v>40</v>
      </c>
      <c r="G2217">
        <v>1394</v>
      </c>
      <c r="H2217" t="s">
        <v>8</v>
      </c>
      <c r="I2217" t="s">
        <v>8</v>
      </c>
      <c r="J2217" t="s">
        <v>8</v>
      </c>
      <c r="K2217" t="s">
        <v>12169</v>
      </c>
    </row>
    <row r="2218" spans="1:11" x14ac:dyDescent="0.25">
      <c r="A2218">
        <v>2416</v>
      </c>
      <c r="B2218" t="s">
        <v>3185</v>
      </c>
      <c r="C2218" t="s">
        <v>3186</v>
      </c>
      <c r="D2218" t="s">
        <v>237</v>
      </c>
      <c r="E2218" t="s">
        <v>10</v>
      </c>
      <c r="F2218" t="s">
        <v>80</v>
      </c>
      <c r="G2218">
        <v>1395</v>
      </c>
      <c r="H2218" t="s">
        <v>8</v>
      </c>
      <c r="I2218" t="s">
        <v>8</v>
      </c>
      <c r="J2218" t="s">
        <v>8</v>
      </c>
      <c r="K2218" t="s">
        <v>12169</v>
      </c>
    </row>
    <row r="2219" spans="1:11" x14ac:dyDescent="0.25">
      <c r="A2219">
        <v>2417</v>
      </c>
      <c r="B2219" t="s">
        <v>3187</v>
      </c>
      <c r="C2219" t="s">
        <v>3188</v>
      </c>
      <c r="D2219" t="s">
        <v>83</v>
      </c>
      <c r="E2219" t="s">
        <v>10</v>
      </c>
      <c r="F2219" t="s">
        <v>84</v>
      </c>
      <c r="G2219">
        <v>1396</v>
      </c>
      <c r="H2219" t="s">
        <v>8</v>
      </c>
      <c r="I2219" t="s">
        <v>8</v>
      </c>
      <c r="J2219" t="s">
        <v>8</v>
      </c>
      <c r="K2219" t="s">
        <v>12169</v>
      </c>
    </row>
    <row r="2220" spans="1:11" x14ac:dyDescent="0.25">
      <c r="A2220">
        <v>2418</v>
      </c>
      <c r="B2220" t="s">
        <v>3189</v>
      </c>
      <c r="C2220" t="s">
        <v>3190</v>
      </c>
      <c r="D2220" t="s">
        <v>36</v>
      </c>
      <c r="E2220" t="s">
        <v>10</v>
      </c>
      <c r="F2220" t="s">
        <v>40</v>
      </c>
      <c r="G2220">
        <v>1397</v>
      </c>
      <c r="H2220" t="s">
        <v>8</v>
      </c>
      <c r="I2220" t="s">
        <v>8</v>
      </c>
      <c r="J2220" t="s">
        <v>8</v>
      </c>
      <c r="K2220" t="s">
        <v>12169</v>
      </c>
    </row>
    <row r="2221" spans="1:11" x14ac:dyDescent="0.25">
      <c r="A2221">
        <v>2420</v>
      </c>
      <c r="B2221" t="s">
        <v>3191</v>
      </c>
      <c r="C2221" t="s">
        <v>3192</v>
      </c>
      <c r="D2221" t="s">
        <v>36</v>
      </c>
      <c r="E2221" t="s">
        <v>10</v>
      </c>
      <c r="F2221" t="s">
        <v>273</v>
      </c>
      <c r="G2221">
        <v>1399</v>
      </c>
      <c r="H2221" t="s">
        <v>8</v>
      </c>
      <c r="I2221" t="s">
        <v>8</v>
      </c>
      <c r="J2221" t="s">
        <v>8</v>
      </c>
      <c r="K2221" t="s">
        <v>12169</v>
      </c>
    </row>
    <row r="2222" spans="1:11" x14ac:dyDescent="0.25">
      <c r="A2222">
        <v>2421</v>
      </c>
      <c r="B2222" t="s">
        <v>3193</v>
      </c>
      <c r="C2222" t="s">
        <v>3194</v>
      </c>
      <c r="D2222" t="s">
        <v>36</v>
      </c>
      <c r="E2222" t="s">
        <v>10</v>
      </c>
      <c r="F2222" t="s">
        <v>40</v>
      </c>
      <c r="G2222">
        <v>1400</v>
      </c>
      <c r="H2222" t="s">
        <v>8</v>
      </c>
      <c r="I2222" t="s">
        <v>8</v>
      </c>
      <c r="J2222" t="s">
        <v>8</v>
      </c>
      <c r="K2222" t="s">
        <v>12169</v>
      </c>
    </row>
    <row r="2223" spans="1:11" x14ac:dyDescent="0.25">
      <c r="A2223">
        <v>2422</v>
      </c>
      <c r="B2223" t="s">
        <v>3195</v>
      </c>
      <c r="C2223" t="s">
        <v>3196</v>
      </c>
      <c r="D2223" t="s">
        <v>430</v>
      </c>
      <c r="E2223" t="s">
        <v>10</v>
      </c>
      <c r="F2223" t="s">
        <v>431</v>
      </c>
      <c r="G2223">
        <v>1401</v>
      </c>
      <c r="H2223" t="s">
        <v>8</v>
      </c>
      <c r="I2223" t="s">
        <v>8</v>
      </c>
      <c r="J2223" t="s">
        <v>8</v>
      </c>
      <c r="K2223" t="s">
        <v>12169</v>
      </c>
    </row>
    <row r="2224" spans="1:11" x14ac:dyDescent="0.25">
      <c r="A2224">
        <v>2423</v>
      </c>
      <c r="B2224" t="s">
        <v>3197</v>
      </c>
      <c r="C2224" t="s">
        <v>3198</v>
      </c>
      <c r="D2224" t="s">
        <v>218</v>
      </c>
      <c r="E2224" t="s">
        <v>10</v>
      </c>
      <c r="F2224" t="s">
        <v>80</v>
      </c>
      <c r="G2224">
        <v>1402</v>
      </c>
      <c r="H2224" t="s">
        <v>8</v>
      </c>
      <c r="I2224" t="s">
        <v>8</v>
      </c>
      <c r="J2224" t="s">
        <v>8</v>
      </c>
      <c r="K2224" t="s">
        <v>12169</v>
      </c>
    </row>
    <row r="2225" spans="1:11" x14ac:dyDescent="0.25">
      <c r="A2225">
        <v>2424</v>
      </c>
      <c r="B2225" t="s">
        <v>3199</v>
      </c>
      <c r="C2225" t="s">
        <v>3200</v>
      </c>
      <c r="D2225" t="s">
        <v>28</v>
      </c>
      <c r="E2225" t="s">
        <v>10</v>
      </c>
      <c r="F2225" t="s">
        <v>62</v>
      </c>
      <c r="G2225">
        <v>1403</v>
      </c>
      <c r="H2225" t="s">
        <v>8</v>
      </c>
      <c r="I2225" t="s">
        <v>8</v>
      </c>
      <c r="J2225" t="s">
        <v>8</v>
      </c>
      <c r="K2225" t="s">
        <v>12169</v>
      </c>
    </row>
    <row r="2226" spans="1:11" x14ac:dyDescent="0.25">
      <c r="A2226">
        <v>2424</v>
      </c>
      <c r="B2226" t="s">
        <v>3199</v>
      </c>
      <c r="C2226" t="s">
        <v>3200</v>
      </c>
      <c r="D2226" t="s">
        <v>28</v>
      </c>
      <c r="E2226" t="s">
        <v>10</v>
      </c>
      <c r="F2226" t="s">
        <v>62</v>
      </c>
      <c r="G2226">
        <v>1403</v>
      </c>
      <c r="H2226" t="s">
        <v>8</v>
      </c>
      <c r="I2226" t="s">
        <v>8</v>
      </c>
      <c r="J2226" t="s">
        <v>8</v>
      </c>
      <c r="K2226" t="s">
        <v>12169</v>
      </c>
    </row>
    <row r="2227" spans="1:11" x14ac:dyDescent="0.25">
      <c r="A2227">
        <v>2425</v>
      </c>
      <c r="B2227" t="s">
        <v>3201</v>
      </c>
      <c r="C2227" t="s">
        <v>3202</v>
      </c>
      <c r="D2227" t="s">
        <v>36</v>
      </c>
      <c r="E2227" t="s">
        <v>10</v>
      </c>
      <c r="F2227" t="s">
        <v>273</v>
      </c>
      <c r="G2227">
        <v>1404</v>
      </c>
      <c r="H2227" t="s">
        <v>8</v>
      </c>
      <c r="I2227" t="s">
        <v>8</v>
      </c>
      <c r="J2227" t="s">
        <v>8</v>
      </c>
      <c r="K2227" t="s">
        <v>12169</v>
      </c>
    </row>
    <row r="2228" spans="1:11" x14ac:dyDescent="0.25">
      <c r="A2228">
        <v>2425</v>
      </c>
      <c r="B2228" t="s">
        <v>3201</v>
      </c>
      <c r="C2228" t="s">
        <v>3202</v>
      </c>
      <c r="D2228" t="s">
        <v>36</v>
      </c>
      <c r="E2228" t="s">
        <v>10</v>
      </c>
      <c r="F2228" t="s">
        <v>273</v>
      </c>
      <c r="G2228">
        <v>1404</v>
      </c>
      <c r="H2228" t="s">
        <v>8</v>
      </c>
      <c r="I2228" t="s">
        <v>8</v>
      </c>
      <c r="J2228" t="s">
        <v>8</v>
      </c>
      <c r="K2228" t="s">
        <v>12169</v>
      </c>
    </row>
    <row r="2229" spans="1:11" x14ac:dyDescent="0.25">
      <c r="A2229">
        <v>2425</v>
      </c>
      <c r="B2229" t="s">
        <v>3201</v>
      </c>
      <c r="C2229" t="s">
        <v>3202</v>
      </c>
      <c r="D2229" t="s">
        <v>36</v>
      </c>
      <c r="E2229" t="s">
        <v>10</v>
      </c>
      <c r="F2229" t="s">
        <v>273</v>
      </c>
      <c r="G2229">
        <v>1404</v>
      </c>
      <c r="H2229" t="s">
        <v>8</v>
      </c>
      <c r="I2229" t="s">
        <v>8</v>
      </c>
      <c r="J2229" t="s">
        <v>8</v>
      </c>
      <c r="K2229" t="s">
        <v>12169</v>
      </c>
    </row>
    <row r="2230" spans="1:11" x14ac:dyDescent="0.25">
      <c r="A2230">
        <v>2426</v>
      </c>
      <c r="B2230" t="s">
        <v>3203</v>
      </c>
      <c r="C2230" t="s">
        <v>3204</v>
      </c>
      <c r="D2230" t="s">
        <v>865</v>
      </c>
      <c r="E2230" t="s">
        <v>10</v>
      </c>
      <c r="F2230" t="s">
        <v>40</v>
      </c>
      <c r="G2230">
        <v>1405</v>
      </c>
      <c r="H2230" t="s">
        <v>8</v>
      </c>
      <c r="I2230" t="s">
        <v>8</v>
      </c>
      <c r="J2230" t="s">
        <v>8</v>
      </c>
      <c r="K2230" t="s">
        <v>12169</v>
      </c>
    </row>
    <row r="2231" spans="1:11" x14ac:dyDescent="0.25">
      <c r="A2231">
        <v>2427</v>
      </c>
      <c r="B2231" t="s">
        <v>3205</v>
      </c>
      <c r="C2231" t="s">
        <v>3206</v>
      </c>
      <c r="D2231" t="s">
        <v>24</v>
      </c>
      <c r="E2231" t="s">
        <v>25</v>
      </c>
      <c r="F2231" t="s">
        <v>1390</v>
      </c>
      <c r="G2231">
        <v>1406</v>
      </c>
      <c r="H2231" t="s">
        <v>8</v>
      </c>
      <c r="I2231" t="s">
        <v>8</v>
      </c>
      <c r="J2231" t="s">
        <v>8</v>
      </c>
      <c r="K2231" t="s">
        <v>12169</v>
      </c>
    </row>
    <row r="2232" spans="1:11" x14ac:dyDescent="0.25">
      <c r="A2232">
        <v>2428</v>
      </c>
      <c r="B2232" t="s">
        <v>3207</v>
      </c>
      <c r="C2232" t="s">
        <v>3208</v>
      </c>
      <c r="D2232" t="s">
        <v>28</v>
      </c>
      <c r="E2232" t="s">
        <v>10</v>
      </c>
      <c r="F2232" t="s">
        <v>29</v>
      </c>
      <c r="G2232">
        <v>1407</v>
      </c>
      <c r="H2232" t="s">
        <v>8</v>
      </c>
      <c r="I2232" t="s">
        <v>8</v>
      </c>
      <c r="J2232" t="s">
        <v>8</v>
      </c>
      <c r="K2232" t="s">
        <v>12169</v>
      </c>
    </row>
    <row r="2233" spans="1:11" x14ac:dyDescent="0.25">
      <c r="A2233">
        <v>2430</v>
      </c>
      <c r="B2233" t="s">
        <v>3209</v>
      </c>
      <c r="C2233" t="s">
        <v>3210</v>
      </c>
      <c r="D2233" t="s">
        <v>36</v>
      </c>
      <c r="E2233" t="s">
        <v>10</v>
      </c>
      <c r="F2233" t="s">
        <v>37</v>
      </c>
      <c r="G2233">
        <v>1409</v>
      </c>
      <c r="H2233" t="s">
        <v>8</v>
      </c>
      <c r="I2233" t="s">
        <v>8</v>
      </c>
      <c r="J2233" t="s">
        <v>8</v>
      </c>
      <c r="K2233" t="s">
        <v>12169</v>
      </c>
    </row>
    <row r="2234" spans="1:11" x14ac:dyDescent="0.25">
      <c r="A2234">
        <v>2431</v>
      </c>
      <c r="B2234" t="s">
        <v>3211</v>
      </c>
      <c r="C2234" t="s">
        <v>3212</v>
      </c>
      <c r="D2234" t="s">
        <v>36</v>
      </c>
      <c r="E2234" t="s">
        <v>10</v>
      </c>
      <c r="F2234" t="s">
        <v>37</v>
      </c>
      <c r="G2234">
        <v>1410</v>
      </c>
      <c r="H2234" t="s">
        <v>8</v>
      </c>
      <c r="I2234" t="s">
        <v>8</v>
      </c>
      <c r="J2234" t="s">
        <v>8</v>
      </c>
      <c r="K2234" t="s">
        <v>12169</v>
      </c>
    </row>
    <row r="2235" spans="1:11" x14ac:dyDescent="0.25">
      <c r="A2235">
        <v>2432</v>
      </c>
      <c r="B2235" t="s">
        <v>3213</v>
      </c>
      <c r="C2235" t="s">
        <v>3214</v>
      </c>
      <c r="D2235" t="s">
        <v>865</v>
      </c>
      <c r="E2235" t="s">
        <v>10</v>
      </c>
      <c r="F2235" t="s">
        <v>40</v>
      </c>
      <c r="G2235">
        <v>1411</v>
      </c>
      <c r="H2235" t="s">
        <v>8</v>
      </c>
      <c r="I2235" t="s">
        <v>8</v>
      </c>
      <c r="J2235" t="s">
        <v>8</v>
      </c>
      <c r="K2235" t="s">
        <v>12169</v>
      </c>
    </row>
    <row r="2236" spans="1:11" x14ac:dyDescent="0.25">
      <c r="A2236">
        <v>2433</v>
      </c>
      <c r="B2236" t="s">
        <v>3215</v>
      </c>
      <c r="C2236" t="s">
        <v>3216</v>
      </c>
      <c r="D2236" t="s">
        <v>646</v>
      </c>
      <c r="E2236" t="s">
        <v>10</v>
      </c>
      <c r="F2236" t="s">
        <v>273</v>
      </c>
      <c r="G2236">
        <v>1412</v>
      </c>
      <c r="H2236" t="s">
        <v>8</v>
      </c>
      <c r="I2236" t="s">
        <v>8</v>
      </c>
      <c r="J2236" t="s">
        <v>8</v>
      </c>
      <c r="K2236" t="s">
        <v>12169</v>
      </c>
    </row>
    <row r="2237" spans="1:11" x14ac:dyDescent="0.25">
      <c r="A2237">
        <v>2434</v>
      </c>
      <c r="B2237" t="s">
        <v>3217</v>
      </c>
      <c r="C2237" t="s">
        <v>3218</v>
      </c>
      <c r="D2237" t="s">
        <v>28</v>
      </c>
      <c r="E2237" t="s">
        <v>10</v>
      </c>
      <c r="F2237" t="s">
        <v>62</v>
      </c>
      <c r="G2237">
        <v>1413</v>
      </c>
      <c r="H2237" t="s">
        <v>8</v>
      </c>
      <c r="I2237" t="s">
        <v>8</v>
      </c>
      <c r="J2237" t="s">
        <v>8</v>
      </c>
      <c r="K2237" t="s">
        <v>12169</v>
      </c>
    </row>
    <row r="2238" spans="1:11" x14ac:dyDescent="0.25">
      <c r="A2238">
        <v>2435</v>
      </c>
      <c r="B2238" t="s">
        <v>3219</v>
      </c>
      <c r="C2238" t="s">
        <v>3220</v>
      </c>
      <c r="D2238" t="s">
        <v>3221</v>
      </c>
      <c r="E2238" t="s">
        <v>496</v>
      </c>
      <c r="F2238" t="s">
        <v>3222</v>
      </c>
      <c r="G2238">
        <v>1414</v>
      </c>
      <c r="H2238" t="s">
        <v>8</v>
      </c>
      <c r="I2238" t="s">
        <v>8</v>
      </c>
      <c r="J2238" t="s">
        <v>8</v>
      </c>
      <c r="K2238" t="s">
        <v>12169</v>
      </c>
    </row>
    <row r="2239" spans="1:11" x14ac:dyDescent="0.25">
      <c r="A2239">
        <v>2437</v>
      </c>
      <c r="B2239" t="s">
        <v>3224</v>
      </c>
      <c r="C2239" t="s">
        <v>3225</v>
      </c>
      <c r="D2239" t="s">
        <v>336</v>
      </c>
      <c r="E2239" t="s">
        <v>10</v>
      </c>
      <c r="F2239" t="s">
        <v>337</v>
      </c>
      <c r="G2239">
        <v>1416</v>
      </c>
      <c r="H2239" t="s">
        <v>8</v>
      </c>
      <c r="I2239" t="s">
        <v>8</v>
      </c>
      <c r="J2239" t="s">
        <v>8</v>
      </c>
      <c r="K2239" t="s">
        <v>12169</v>
      </c>
    </row>
    <row r="2240" spans="1:11" x14ac:dyDescent="0.25">
      <c r="A2240">
        <v>2439</v>
      </c>
      <c r="B2240" t="s">
        <v>3227</v>
      </c>
      <c r="C2240" t="s">
        <v>3228</v>
      </c>
      <c r="D2240" t="s">
        <v>3229</v>
      </c>
      <c r="E2240" t="s">
        <v>2392</v>
      </c>
      <c r="F2240" t="s">
        <v>3230</v>
      </c>
      <c r="G2240">
        <v>1418</v>
      </c>
      <c r="H2240" t="s">
        <v>8</v>
      </c>
      <c r="I2240" t="s">
        <v>8</v>
      </c>
      <c r="J2240" t="s">
        <v>8</v>
      </c>
      <c r="K2240" t="s">
        <v>12169</v>
      </c>
    </row>
    <row r="2241" spans="1:11" x14ac:dyDescent="0.25">
      <c r="A2241">
        <v>2440</v>
      </c>
      <c r="B2241" t="s">
        <v>3231</v>
      </c>
      <c r="C2241" t="s">
        <v>3232</v>
      </c>
      <c r="D2241" t="s">
        <v>83</v>
      </c>
      <c r="E2241" t="s">
        <v>10</v>
      </c>
      <c r="F2241" t="s">
        <v>84</v>
      </c>
      <c r="G2241">
        <v>1419</v>
      </c>
      <c r="H2241" t="s">
        <v>8</v>
      </c>
      <c r="I2241" t="s">
        <v>8</v>
      </c>
      <c r="J2241" t="s">
        <v>8</v>
      </c>
      <c r="K2241" t="s">
        <v>12169</v>
      </c>
    </row>
    <row r="2242" spans="1:11" x14ac:dyDescent="0.25">
      <c r="A2242">
        <v>2440</v>
      </c>
      <c r="B2242" t="s">
        <v>3231</v>
      </c>
      <c r="C2242" t="s">
        <v>3232</v>
      </c>
      <c r="D2242" t="s">
        <v>83</v>
      </c>
      <c r="E2242" t="s">
        <v>10</v>
      </c>
      <c r="F2242" t="s">
        <v>84</v>
      </c>
      <c r="G2242">
        <v>1419</v>
      </c>
      <c r="H2242" t="s">
        <v>8</v>
      </c>
      <c r="I2242" t="s">
        <v>8</v>
      </c>
      <c r="J2242" t="s">
        <v>8</v>
      </c>
      <c r="K2242" t="s">
        <v>12169</v>
      </c>
    </row>
    <row r="2243" spans="1:11" x14ac:dyDescent="0.25">
      <c r="A2243">
        <v>2441</v>
      </c>
      <c r="B2243" t="s">
        <v>3233</v>
      </c>
      <c r="C2243" t="s">
        <v>7422</v>
      </c>
      <c r="D2243" t="s">
        <v>3234</v>
      </c>
      <c r="E2243" t="s">
        <v>10</v>
      </c>
      <c r="F2243" t="s">
        <v>666</v>
      </c>
      <c r="G2243">
        <v>1420</v>
      </c>
      <c r="H2243" t="s">
        <v>8</v>
      </c>
      <c r="I2243" t="s">
        <v>8</v>
      </c>
      <c r="J2243" t="s">
        <v>8</v>
      </c>
      <c r="K2243" t="s">
        <v>12169</v>
      </c>
    </row>
    <row r="2244" spans="1:11" x14ac:dyDescent="0.25">
      <c r="A2244">
        <v>2441</v>
      </c>
      <c r="B2244" t="s">
        <v>3233</v>
      </c>
      <c r="C2244" t="s">
        <v>7422</v>
      </c>
      <c r="D2244" t="s">
        <v>3234</v>
      </c>
      <c r="E2244" t="s">
        <v>10</v>
      </c>
      <c r="F2244" t="s">
        <v>666</v>
      </c>
      <c r="G2244">
        <v>1420</v>
      </c>
      <c r="H2244" t="s">
        <v>8</v>
      </c>
      <c r="I2244" t="s">
        <v>8</v>
      </c>
      <c r="J2244" t="s">
        <v>8</v>
      </c>
      <c r="K2244" t="s">
        <v>12169</v>
      </c>
    </row>
    <row r="2245" spans="1:11" x14ac:dyDescent="0.25">
      <c r="A2245">
        <v>2442</v>
      </c>
      <c r="B2245" t="s">
        <v>3235</v>
      </c>
      <c r="C2245" t="s">
        <v>3236</v>
      </c>
      <c r="D2245" t="s">
        <v>1482</v>
      </c>
      <c r="E2245" t="s">
        <v>10</v>
      </c>
      <c r="F2245" t="s">
        <v>471</v>
      </c>
      <c r="G2245">
        <v>1421</v>
      </c>
      <c r="H2245" t="s">
        <v>8</v>
      </c>
      <c r="I2245" t="s">
        <v>8</v>
      </c>
      <c r="J2245" t="s">
        <v>8</v>
      </c>
      <c r="K2245" t="s">
        <v>12169</v>
      </c>
    </row>
    <row r="2246" spans="1:11" x14ac:dyDescent="0.25">
      <c r="A2246">
        <v>2443</v>
      </c>
      <c r="B2246" t="s">
        <v>3237</v>
      </c>
      <c r="C2246" t="s">
        <v>3238</v>
      </c>
      <c r="D2246" t="s">
        <v>3239</v>
      </c>
      <c r="E2246" t="s">
        <v>48</v>
      </c>
      <c r="F2246" t="s">
        <v>3240</v>
      </c>
      <c r="G2246">
        <v>1422</v>
      </c>
      <c r="H2246" t="s">
        <v>8</v>
      </c>
      <c r="I2246" t="s">
        <v>8</v>
      </c>
      <c r="J2246" t="s">
        <v>8</v>
      </c>
      <c r="K2246" t="s">
        <v>12169</v>
      </c>
    </row>
    <row r="2247" spans="1:11" x14ac:dyDescent="0.25">
      <c r="A2247">
        <v>2444</v>
      </c>
      <c r="B2247" t="s">
        <v>3241</v>
      </c>
      <c r="C2247" t="s">
        <v>3242</v>
      </c>
      <c r="D2247" t="s">
        <v>3243</v>
      </c>
      <c r="E2247" t="s">
        <v>181</v>
      </c>
      <c r="F2247" t="s">
        <v>1963</v>
      </c>
      <c r="G2247">
        <v>1423</v>
      </c>
      <c r="H2247" t="s">
        <v>8</v>
      </c>
      <c r="I2247" t="s">
        <v>8</v>
      </c>
      <c r="J2247" t="s">
        <v>8</v>
      </c>
      <c r="K2247" t="s">
        <v>12169</v>
      </c>
    </row>
    <row r="2248" spans="1:11" x14ac:dyDescent="0.25">
      <c r="A2248">
        <v>2445</v>
      </c>
      <c r="B2248" t="s">
        <v>3244</v>
      </c>
      <c r="C2248" t="s">
        <v>3245</v>
      </c>
      <c r="D2248" t="s">
        <v>36</v>
      </c>
      <c r="E2248" t="s">
        <v>10</v>
      </c>
      <c r="F2248" t="s">
        <v>40</v>
      </c>
      <c r="G2248">
        <v>1424</v>
      </c>
      <c r="H2248" t="s">
        <v>8</v>
      </c>
      <c r="I2248" t="s">
        <v>8</v>
      </c>
      <c r="J2248" t="s">
        <v>8</v>
      </c>
      <c r="K2248" t="s">
        <v>12169</v>
      </c>
    </row>
    <row r="2249" spans="1:11" x14ac:dyDescent="0.25">
      <c r="A2249">
        <v>2446</v>
      </c>
      <c r="B2249" t="s">
        <v>3246</v>
      </c>
      <c r="C2249" t="s">
        <v>3247</v>
      </c>
      <c r="D2249" t="s">
        <v>9</v>
      </c>
      <c r="E2249" t="s">
        <v>10</v>
      </c>
      <c r="F2249" t="s">
        <v>283</v>
      </c>
      <c r="G2249">
        <v>1425</v>
      </c>
      <c r="H2249" t="s">
        <v>8</v>
      </c>
      <c r="I2249" t="s">
        <v>8</v>
      </c>
      <c r="J2249" t="s">
        <v>8</v>
      </c>
      <c r="K2249" t="s">
        <v>12169</v>
      </c>
    </row>
    <row r="2250" spans="1:11" x14ac:dyDescent="0.25">
      <c r="A2250">
        <v>2446</v>
      </c>
      <c r="B2250" t="s">
        <v>3246</v>
      </c>
      <c r="C2250" t="s">
        <v>3247</v>
      </c>
      <c r="D2250" t="s">
        <v>9</v>
      </c>
      <c r="E2250" t="s">
        <v>10</v>
      </c>
      <c r="F2250" t="s">
        <v>283</v>
      </c>
      <c r="G2250">
        <v>1425</v>
      </c>
      <c r="H2250" t="s">
        <v>8</v>
      </c>
      <c r="I2250" t="s">
        <v>8</v>
      </c>
      <c r="J2250" t="s">
        <v>8</v>
      </c>
      <c r="K2250" t="s">
        <v>12169</v>
      </c>
    </row>
    <row r="2251" spans="1:11" x14ac:dyDescent="0.25">
      <c r="A2251">
        <v>2446</v>
      </c>
      <c r="B2251" t="s">
        <v>3246</v>
      </c>
      <c r="C2251" t="s">
        <v>3247</v>
      </c>
      <c r="D2251" t="s">
        <v>9</v>
      </c>
      <c r="E2251" t="s">
        <v>10</v>
      </c>
      <c r="F2251" t="s">
        <v>283</v>
      </c>
      <c r="G2251">
        <v>1425</v>
      </c>
      <c r="H2251" t="s">
        <v>8</v>
      </c>
      <c r="I2251" t="s">
        <v>8</v>
      </c>
      <c r="J2251" t="s">
        <v>8</v>
      </c>
      <c r="K2251" t="s">
        <v>12169</v>
      </c>
    </row>
    <row r="2252" spans="1:11" x14ac:dyDescent="0.25">
      <c r="A2252">
        <v>2446</v>
      </c>
      <c r="B2252" t="s">
        <v>3246</v>
      </c>
      <c r="C2252" t="s">
        <v>3247</v>
      </c>
      <c r="D2252" t="s">
        <v>9</v>
      </c>
      <c r="E2252" t="s">
        <v>10</v>
      </c>
      <c r="F2252" t="s">
        <v>283</v>
      </c>
      <c r="G2252">
        <v>1425</v>
      </c>
      <c r="H2252" t="s">
        <v>8</v>
      </c>
      <c r="I2252" t="s">
        <v>8</v>
      </c>
      <c r="J2252" t="s">
        <v>8</v>
      </c>
      <c r="K2252" t="s">
        <v>12169</v>
      </c>
    </row>
    <row r="2253" spans="1:11" x14ac:dyDescent="0.25">
      <c r="A2253">
        <v>2446</v>
      </c>
      <c r="B2253" t="s">
        <v>3246</v>
      </c>
      <c r="C2253" t="s">
        <v>3247</v>
      </c>
      <c r="D2253" t="s">
        <v>9</v>
      </c>
      <c r="E2253" t="s">
        <v>10</v>
      </c>
      <c r="F2253" t="s">
        <v>283</v>
      </c>
      <c r="G2253">
        <v>1425</v>
      </c>
      <c r="H2253" t="s">
        <v>8</v>
      </c>
      <c r="I2253" t="s">
        <v>8</v>
      </c>
      <c r="J2253" t="s">
        <v>8</v>
      </c>
      <c r="K2253" t="s">
        <v>12169</v>
      </c>
    </row>
    <row r="2254" spans="1:11" x14ac:dyDescent="0.25">
      <c r="A2254">
        <v>2448</v>
      </c>
      <c r="B2254" t="s">
        <v>3248</v>
      </c>
      <c r="C2254" t="s">
        <v>3249</v>
      </c>
      <c r="D2254" t="s">
        <v>36</v>
      </c>
      <c r="E2254" t="s">
        <v>10</v>
      </c>
      <c r="F2254" t="s">
        <v>37</v>
      </c>
      <c r="G2254">
        <v>1427</v>
      </c>
      <c r="H2254" t="s">
        <v>8</v>
      </c>
      <c r="I2254" t="s">
        <v>8</v>
      </c>
      <c r="J2254" t="s">
        <v>8</v>
      </c>
      <c r="K2254" t="s">
        <v>12169</v>
      </c>
    </row>
    <row r="2255" spans="1:11" x14ac:dyDescent="0.25">
      <c r="A2255">
        <v>2450</v>
      </c>
      <c r="B2255" t="s">
        <v>3250</v>
      </c>
      <c r="C2255" t="s">
        <v>3251</v>
      </c>
      <c r="D2255" t="s">
        <v>36</v>
      </c>
      <c r="E2255" t="s">
        <v>10</v>
      </c>
      <c r="F2255" t="s">
        <v>40</v>
      </c>
      <c r="G2255">
        <v>1429</v>
      </c>
      <c r="H2255" t="s">
        <v>8</v>
      </c>
      <c r="I2255" t="s">
        <v>8</v>
      </c>
      <c r="J2255" t="s">
        <v>8</v>
      </c>
      <c r="K2255" t="s">
        <v>12169</v>
      </c>
    </row>
    <row r="2256" spans="1:11" x14ac:dyDescent="0.25">
      <c r="A2256">
        <v>2451</v>
      </c>
      <c r="B2256" t="s">
        <v>3252</v>
      </c>
      <c r="C2256" t="s">
        <v>3253</v>
      </c>
      <c r="D2256" t="s">
        <v>24</v>
      </c>
      <c r="E2256" t="s">
        <v>25</v>
      </c>
      <c r="F2256" t="s">
        <v>3084</v>
      </c>
      <c r="G2256">
        <v>1430</v>
      </c>
      <c r="H2256" t="s">
        <v>8</v>
      </c>
      <c r="I2256" t="s">
        <v>8</v>
      </c>
      <c r="J2256" t="s">
        <v>8</v>
      </c>
      <c r="K2256" t="s">
        <v>12169</v>
      </c>
    </row>
    <row r="2257" spans="1:11" x14ac:dyDescent="0.25">
      <c r="A2257">
        <v>2452</v>
      </c>
      <c r="B2257" t="s">
        <v>3254</v>
      </c>
      <c r="C2257" t="s">
        <v>8168</v>
      </c>
      <c r="D2257" t="s">
        <v>825</v>
      </c>
      <c r="E2257" t="s">
        <v>10</v>
      </c>
      <c r="F2257" t="s">
        <v>40</v>
      </c>
      <c r="G2257">
        <v>1431</v>
      </c>
      <c r="H2257" t="s">
        <v>8</v>
      </c>
      <c r="I2257" t="s">
        <v>8</v>
      </c>
      <c r="J2257" t="s">
        <v>8</v>
      </c>
      <c r="K2257" t="s">
        <v>12169</v>
      </c>
    </row>
    <row r="2258" spans="1:11" x14ac:dyDescent="0.25">
      <c r="A2258">
        <v>2452</v>
      </c>
      <c r="B2258" t="s">
        <v>3254</v>
      </c>
      <c r="C2258" t="s">
        <v>8168</v>
      </c>
      <c r="D2258" t="s">
        <v>825</v>
      </c>
      <c r="E2258" t="s">
        <v>10</v>
      </c>
      <c r="F2258" t="s">
        <v>40</v>
      </c>
      <c r="G2258">
        <v>1431</v>
      </c>
      <c r="H2258" t="s">
        <v>8</v>
      </c>
      <c r="I2258" t="s">
        <v>8</v>
      </c>
      <c r="J2258" t="s">
        <v>8</v>
      </c>
      <c r="K2258" t="s">
        <v>12169</v>
      </c>
    </row>
    <row r="2259" spans="1:11" x14ac:dyDescent="0.25">
      <c r="A2259">
        <v>2453</v>
      </c>
      <c r="B2259" t="s">
        <v>3255</v>
      </c>
      <c r="C2259" t="s">
        <v>3104</v>
      </c>
      <c r="D2259" t="s">
        <v>36</v>
      </c>
      <c r="E2259" t="s">
        <v>10</v>
      </c>
      <c r="F2259" t="s">
        <v>88</v>
      </c>
      <c r="G2259">
        <v>1432</v>
      </c>
      <c r="H2259" t="s">
        <v>8</v>
      </c>
      <c r="I2259" t="s">
        <v>8</v>
      </c>
      <c r="J2259" t="s">
        <v>8</v>
      </c>
      <c r="K2259" t="s">
        <v>12169</v>
      </c>
    </row>
    <row r="2260" spans="1:11" x14ac:dyDescent="0.25">
      <c r="A2260">
        <v>2454</v>
      </c>
      <c r="B2260" t="s">
        <v>3256</v>
      </c>
      <c r="C2260" t="s">
        <v>3257</v>
      </c>
      <c r="D2260" t="s">
        <v>36</v>
      </c>
      <c r="E2260" t="s">
        <v>10</v>
      </c>
      <c r="F2260" t="s">
        <v>37</v>
      </c>
      <c r="G2260">
        <v>1433</v>
      </c>
      <c r="H2260" t="s">
        <v>8</v>
      </c>
      <c r="I2260" t="s">
        <v>8</v>
      </c>
      <c r="J2260" t="s">
        <v>8</v>
      </c>
      <c r="K2260" t="s">
        <v>12169</v>
      </c>
    </row>
    <row r="2261" spans="1:11" x14ac:dyDescent="0.25">
      <c r="A2261">
        <v>2455</v>
      </c>
      <c r="B2261" t="s">
        <v>3258</v>
      </c>
      <c r="C2261" t="s">
        <v>3259</v>
      </c>
      <c r="D2261" t="s">
        <v>215</v>
      </c>
      <c r="E2261" t="s">
        <v>10</v>
      </c>
      <c r="F2261" t="s">
        <v>44</v>
      </c>
      <c r="G2261">
        <v>1434</v>
      </c>
      <c r="H2261" t="s">
        <v>8</v>
      </c>
      <c r="I2261" t="s">
        <v>8</v>
      </c>
      <c r="J2261" t="s">
        <v>8</v>
      </c>
      <c r="K2261" t="s">
        <v>12169</v>
      </c>
    </row>
    <row r="2262" spans="1:11" x14ac:dyDescent="0.25">
      <c r="A2262">
        <v>2456</v>
      </c>
      <c r="B2262" t="s">
        <v>3260</v>
      </c>
      <c r="C2262" t="s">
        <v>3261</v>
      </c>
      <c r="D2262" t="s">
        <v>375</v>
      </c>
      <c r="E2262" t="s">
        <v>10</v>
      </c>
      <c r="F2262" t="s">
        <v>3262</v>
      </c>
      <c r="G2262">
        <v>1435</v>
      </c>
      <c r="H2262" t="s">
        <v>8</v>
      </c>
      <c r="I2262" t="s">
        <v>8</v>
      </c>
      <c r="J2262" t="s">
        <v>8</v>
      </c>
      <c r="K2262" t="s">
        <v>12169</v>
      </c>
    </row>
    <row r="2263" spans="1:11" x14ac:dyDescent="0.25">
      <c r="A2263">
        <v>2457</v>
      </c>
      <c r="B2263" t="s">
        <v>3263</v>
      </c>
      <c r="C2263" t="s">
        <v>3264</v>
      </c>
      <c r="D2263" t="s">
        <v>43</v>
      </c>
      <c r="E2263" t="s">
        <v>10</v>
      </c>
      <c r="F2263" t="s">
        <v>44</v>
      </c>
      <c r="G2263">
        <v>1436</v>
      </c>
      <c r="H2263" t="s">
        <v>8</v>
      </c>
      <c r="I2263" t="s">
        <v>8</v>
      </c>
      <c r="J2263" t="s">
        <v>8</v>
      </c>
      <c r="K2263" t="s">
        <v>12169</v>
      </c>
    </row>
    <row r="2264" spans="1:11" x14ac:dyDescent="0.25">
      <c r="A2264">
        <v>2458</v>
      </c>
      <c r="B2264" t="s">
        <v>3265</v>
      </c>
      <c r="C2264" t="s">
        <v>3266</v>
      </c>
      <c r="D2264" t="s">
        <v>2136</v>
      </c>
      <c r="E2264" t="s">
        <v>10</v>
      </c>
      <c r="F2264" t="s">
        <v>33</v>
      </c>
      <c r="G2264">
        <v>1437</v>
      </c>
      <c r="H2264" t="s">
        <v>8</v>
      </c>
      <c r="I2264" t="s">
        <v>8</v>
      </c>
      <c r="J2264" t="s">
        <v>8</v>
      </c>
      <c r="K2264" t="s">
        <v>12169</v>
      </c>
    </row>
    <row r="2265" spans="1:11" x14ac:dyDescent="0.25">
      <c r="A2265">
        <v>2459</v>
      </c>
      <c r="B2265" t="s">
        <v>3267</v>
      </c>
      <c r="C2265" t="s">
        <v>3268</v>
      </c>
      <c r="D2265" t="s">
        <v>36</v>
      </c>
      <c r="E2265" t="s">
        <v>10</v>
      </c>
      <c r="F2265" t="s">
        <v>40</v>
      </c>
      <c r="G2265">
        <v>1438</v>
      </c>
      <c r="H2265" t="s">
        <v>8</v>
      </c>
      <c r="I2265" t="s">
        <v>8</v>
      </c>
      <c r="J2265" t="s">
        <v>8</v>
      </c>
      <c r="K2265" t="s">
        <v>12169</v>
      </c>
    </row>
    <row r="2266" spans="1:11" x14ac:dyDescent="0.25">
      <c r="A2266">
        <v>2460</v>
      </c>
      <c r="B2266" t="s">
        <v>3269</v>
      </c>
      <c r="C2266" t="s">
        <v>787</v>
      </c>
      <c r="D2266" t="s">
        <v>788</v>
      </c>
      <c r="E2266" t="s">
        <v>148</v>
      </c>
      <c r="F2266" t="s">
        <v>789</v>
      </c>
      <c r="G2266">
        <v>1439</v>
      </c>
      <c r="H2266" t="s">
        <v>8</v>
      </c>
      <c r="I2266" t="s">
        <v>8</v>
      </c>
      <c r="J2266" t="s">
        <v>8</v>
      </c>
      <c r="K2266" t="s">
        <v>12169</v>
      </c>
    </row>
    <row r="2267" spans="1:11" x14ac:dyDescent="0.25">
      <c r="A2267">
        <v>2461</v>
      </c>
      <c r="B2267" t="s">
        <v>3270</v>
      </c>
      <c r="C2267" t="s">
        <v>3271</v>
      </c>
      <c r="D2267" t="s">
        <v>9</v>
      </c>
      <c r="E2267" t="s">
        <v>10</v>
      </c>
      <c r="F2267" t="s">
        <v>305</v>
      </c>
      <c r="G2267">
        <v>1440</v>
      </c>
      <c r="H2267" t="s">
        <v>8</v>
      </c>
      <c r="I2267" t="s">
        <v>8</v>
      </c>
      <c r="J2267" t="s">
        <v>8</v>
      </c>
      <c r="K2267" t="s">
        <v>12169</v>
      </c>
    </row>
    <row r="2268" spans="1:11" x14ac:dyDescent="0.25">
      <c r="A2268">
        <v>2462</v>
      </c>
      <c r="B2268" t="s">
        <v>3272</v>
      </c>
      <c r="C2268" t="s">
        <v>3273</v>
      </c>
      <c r="D2268" t="s">
        <v>3274</v>
      </c>
      <c r="E2268" t="s">
        <v>457</v>
      </c>
      <c r="F2268" t="s">
        <v>3275</v>
      </c>
      <c r="G2268">
        <v>1441</v>
      </c>
      <c r="H2268" t="s">
        <v>8</v>
      </c>
      <c r="I2268" t="s">
        <v>8</v>
      </c>
      <c r="J2268" t="s">
        <v>8</v>
      </c>
      <c r="K2268" t="s">
        <v>12169</v>
      </c>
    </row>
    <row r="2269" spans="1:11" x14ac:dyDescent="0.25">
      <c r="A2269">
        <v>2463</v>
      </c>
      <c r="B2269" t="s">
        <v>3276</v>
      </c>
      <c r="C2269" t="s">
        <v>3277</v>
      </c>
      <c r="D2269" t="s">
        <v>9</v>
      </c>
      <c r="E2269" t="s">
        <v>10</v>
      </c>
      <c r="F2269" t="s">
        <v>1072</v>
      </c>
      <c r="G2269">
        <v>1442</v>
      </c>
      <c r="H2269" t="s">
        <v>8</v>
      </c>
      <c r="I2269" t="s">
        <v>8</v>
      </c>
      <c r="J2269" t="s">
        <v>8</v>
      </c>
      <c r="K2269" t="s">
        <v>12169</v>
      </c>
    </row>
    <row r="2270" spans="1:11" x14ac:dyDescent="0.25">
      <c r="A2270">
        <v>2463</v>
      </c>
      <c r="B2270" t="s">
        <v>3276</v>
      </c>
      <c r="C2270" t="s">
        <v>3277</v>
      </c>
      <c r="D2270" t="s">
        <v>9</v>
      </c>
      <c r="E2270" t="s">
        <v>10</v>
      </c>
      <c r="F2270" t="s">
        <v>1072</v>
      </c>
      <c r="G2270">
        <v>1442</v>
      </c>
      <c r="H2270" t="s">
        <v>8</v>
      </c>
      <c r="I2270" t="s">
        <v>8</v>
      </c>
      <c r="J2270" t="s">
        <v>8</v>
      </c>
      <c r="K2270" t="s">
        <v>12169</v>
      </c>
    </row>
    <row r="2271" spans="1:11" x14ac:dyDescent="0.25">
      <c r="A2271">
        <v>2463</v>
      </c>
      <c r="B2271" t="s">
        <v>3276</v>
      </c>
      <c r="C2271" t="s">
        <v>3277</v>
      </c>
      <c r="D2271" t="s">
        <v>9</v>
      </c>
      <c r="E2271" t="s">
        <v>10</v>
      </c>
      <c r="F2271" t="s">
        <v>1072</v>
      </c>
      <c r="G2271">
        <v>1442</v>
      </c>
      <c r="H2271" t="s">
        <v>8</v>
      </c>
      <c r="I2271" t="s">
        <v>8</v>
      </c>
      <c r="J2271" t="s">
        <v>8</v>
      </c>
      <c r="K2271" t="s">
        <v>12169</v>
      </c>
    </row>
    <row r="2272" spans="1:11" x14ac:dyDescent="0.25">
      <c r="A2272">
        <v>2463</v>
      </c>
      <c r="B2272" t="s">
        <v>3276</v>
      </c>
      <c r="C2272" t="s">
        <v>3277</v>
      </c>
      <c r="D2272" t="s">
        <v>9</v>
      </c>
      <c r="E2272" t="s">
        <v>10</v>
      </c>
      <c r="F2272" t="s">
        <v>1072</v>
      </c>
      <c r="G2272">
        <v>1442</v>
      </c>
      <c r="H2272" t="s">
        <v>8</v>
      </c>
      <c r="I2272" t="s">
        <v>8</v>
      </c>
      <c r="J2272" t="s">
        <v>8</v>
      </c>
      <c r="K2272" t="s">
        <v>12169</v>
      </c>
    </row>
    <row r="2273" spans="1:11" x14ac:dyDescent="0.25">
      <c r="A2273">
        <v>2463</v>
      </c>
      <c r="B2273" t="s">
        <v>3276</v>
      </c>
      <c r="C2273" t="s">
        <v>3277</v>
      </c>
      <c r="D2273" t="s">
        <v>9</v>
      </c>
      <c r="E2273" t="s">
        <v>10</v>
      </c>
      <c r="F2273" t="s">
        <v>1072</v>
      </c>
      <c r="G2273">
        <v>1442</v>
      </c>
      <c r="H2273" t="s">
        <v>8</v>
      </c>
      <c r="I2273" t="s">
        <v>8</v>
      </c>
      <c r="J2273" t="s">
        <v>8</v>
      </c>
      <c r="K2273" t="s">
        <v>12169</v>
      </c>
    </row>
    <row r="2274" spans="1:11" x14ac:dyDescent="0.25">
      <c r="A2274">
        <v>2463</v>
      </c>
      <c r="B2274" t="s">
        <v>3276</v>
      </c>
      <c r="C2274" t="s">
        <v>3277</v>
      </c>
      <c r="D2274" t="s">
        <v>9</v>
      </c>
      <c r="E2274" t="s">
        <v>10</v>
      </c>
      <c r="F2274" t="s">
        <v>1072</v>
      </c>
      <c r="G2274">
        <v>1442</v>
      </c>
      <c r="H2274" t="s">
        <v>8</v>
      </c>
      <c r="I2274" t="s">
        <v>8</v>
      </c>
      <c r="J2274" t="s">
        <v>8</v>
      </c>
      <c r="K2274" t="s">
        <v>12169</v>
      </c>
    </row>
    <row r="2275" spans="1:11" x14ac:dyDescent="0.25">
      <c r="A2275">
        <v>2463</v>
      </c>
      <c r="B2275" t="s">
        <v>3276</v>
      </c>
      <c r="C2275" t="s">
        <v>3277</v>
      </c>
      <c r="D2275" t="s">
        <v>9</v>
      </c>
      <c r="E2275" t="s">
        <v>10</v>
      </c>
      <c r="F2275" t="s">
        <v>1072</v>
      </c>
      <c r="G2275">
        <v>1442</v>
      </c>
      <c r="H2275" t="s">
        <v>8</v>
      </c>
      <c r="I2275" t="s">
        <v>8</v>
      </c>
      <c r="J2275" t="s">
        <v>8</v>
      </c>
      <c r="K2275" t="s">
        <v>12169</v>
      </c>
    </row>
    <row r="2276" spans="1:11" x14ac:dyDescent="0.25">
      <c r="A2276">
        <v>2464</v>
      </c>
      <c r="B2276" t="s">
        <v>3278</v>
      </c>
      <c r="C2276" t="s">
        <v>3279</v>
      </c>
      <c r="D2276" t="s">
        <v>3280</v>
      </c>
      <c r="E2276" t="s">
        <v>543</v>
      </c>
      <c r="F2276" t="s">
        <v>3281</v>
      </c>
      <c r="G2276">
        <v>1443</v>
      </c>
      <c r="H2276" t="s">
        <v>8</v>
      </c>
      <c r="I2276" t="s">
        <v>8</v>
      </c>
      <c r="J2276" t="s">
        <v>8</v>
      </c>
      <c r="K2276" t="s">
        <v>12169</v>
      </c>
    </row>
    <row r="2277" spans="1:11" x14ac:dyDescent="0.25">
      <c r="A2277">
        <v>2464</v>
      </c>
      <c r="B2277" t="s">
        <v>3278</v>
      </c>
      <c r="C2277" t="s">
        <v>3279</v>
      </c>
      <c r="D2277" t="s">
        <v>3280</v>
      </c>
      <c r="E2277" t="s">
        <v>543</v>
      </c>
      <c r="F2277" t="s">
        <v>3281</v>
      </c>
      <c r="G2277">
        <v>1443</v>
      </c>
      <c r="H2277" t="s">
        <v>8</v>
      </c>
      <c r="I2277" t="s">
        <v>8</v>
      </c>
      <c r="J2277" t="s">
        <v>8</v>
      </c>
      <c r="K2277" t="s">
        <v>12169</v>
      </c>
    </row>
    <row r="2278" spans="1:11" x14ac:dyDescent="0.25">
      <c r="A2278">
        <v>2465</v>
      </c>
      <c r="B2278" t="s">
        <v>3282</v>
      </c>
      <c r="C2278" t="s">
        <v>3283</v>
      </c>
      <c r="D2278" t="s">
        <v>3284</v>
      </c>
      <c r="E2278" t="s">
        <v>821</v>
      </c>
      <c r="F2278" t="s">
        <v>3285</v>
      </c>
      <c r="G2278">
        <v>1444</v>
      </c>
      <c r="H2278" t="s">
        <v>8</v>
      </c>
      <c r="I2278" t="s">
        <v>8</v>
      </c>
      <c r="J2278" t="s">
        <v>8</v>
      </c>
      <c r="K2278" t="s">
        <v>12169</v>
      </c>
    </row>
    <row r="2279" spans="1:11" x14ac:dyDescent="0.25">
      <c r="A2279">
        <v>2466</v>
      </c>
      <c r="B2279" t="s">
        <v>3286</v>
      </c>
      <c r="C2279" t="s">
        <v>3287</v>
      </c>
      <c r="D2279" t="s">
        <v>36</v>
      </c>
      <c r="E2279" t="s">
        <v>10</v>
      </c>
      <c r="F2279" t="s">
        <v>40</v>
      </c>
      <c r="G2279">
        <v>1445</v>
      </c>
      <c r="H2279" t="s">
        <v>8</v>
      </c>
      <c r="I2279" t="s">
        <v>8</v>
      </c>
      <c r="J2279" t="s">
        <v>8</v>
      </c>
      <c r="K2279" t="s">
        <v>12169</v>
      </c>
    </row>
    <row r="2280" spans="1:11" x14ac:dyDescent="0.25">
      <c r="A2280">
        <v>2467</v>
      </c>
      <c r="B2280" t="s">
        <v>3288</v>
      </c>
      <c r="C2280" t="s">
        <v>3289</v>
      </c>
      <c r="D2280" t="s">
        <v>36</v>
      </c>
      <c r="E2280" t="s">
        <v>10</v>
      </c>
      <c r="F2280" t="s">
        <v>37</v>
      </c>
      <c r="G2280">
        <v>1446</v>
      </c>
      <c r="H2280" t="s">
        <v>8</v>
      </c>
      <c r="I2280" t="s">
        <v>8</v>
      </c>
      <c r="J2280" t="s">
        <v>8</v>
      </c>
      <c r="K2280" t="s">
        <v>12169</v>
      </c>
    </row>
    <row r="2281" spans="1:11" x14ac:dyDescent="0.25">
      <c r="A2281">
        <v>2468</v>
      </c>
      <c r="B2281" t="s">
        <v>3290</v>
      </c>
      <c r="C2281" t="s">
        <v>3291</v>
      </c>
      <c r="D2281" t="s">
        <v>36</v>
      </c>
      <c r="E2281" t="s">
        <v>10</v>
      </c>
      <c r="F2281" t="s">
        <v>88</v>
      </c>
      <c r="G2281">
        <v>1447</v>
      </c>
      <c r="H2281" t="s">
        <v>8</v>
      </c>
      <c r="I2281" t="s">
        <v>8</v>
      </c>
      <c r="J2281" t="s">
        <v>8</v>
      </c>
      <c r="K2281" t="s">
        <v>12169</v>
      </c>
    </row>
    <row r="2282" spans="1:11" x14ac:dyDescent="0.25">
      <c r="A2282">
        <v>2468</v>
      </c>
      <c r="B2282" t="s">
        <v>3290</v>
      </c>
      <c r="C2282" t="s">
        <v>3291</v>
      </c>
      <c r="D2282" t="s">
        <v>36</v>
      </c>
      <c r="E2282" t="s">
        <v>10</v>
      </c>
      <c r="F2282" t="s">
        <v>88</v>
      </c>
      <c r="G2282">
        <v>1447</v>
      </c>
      <c r="H2282" t="s">
        <v>8</v>
      </c>
      <c r="I2282" t="s">
        <v>8</v>
      </c>
      <c r="J2282" t="s">
        <v>8</v>
      </c>
      <c r="K2282" t="s">
        <v>12169</v>
      </c>
    </row>
    <row r="2283" spans="1:11" x14ac:dyDescent="0.25">
      <c r="A2283">
        <v>2468</v>
      </c>
      <c r="B2283" t="s">
        <v>3290</v>
      </c>
      <c r="C2283" t="s">
        <v>3291</v>
      </c>
      <c r="D2283" t="s">
        <v>36</v>
      </c>
      <c r="E2283" t="s">
        <v>10</v>
      </c>
      <c r="F2283" t="s">
        <v>88</v>
      </c>
      <c r="G2283">
        <v>1447</v>
      </c>
      <c r="H2283" t="s">
        <v>8</v>
      </c>
      <c r="I2283" t="s">
        <v>8</v>
      </c>
      <c r="J2283" t="s">
        <v>8</v>
      </c>
      <c r="K2283" t="s">
        <v>12169</v>
      </c>
    </row>
    <row r="2284" spans="1:11" x14ac:dyDescent="0.25">
      <c r="A2284">
        <v>2469</v>
      </c>
      <c r="B2284" t="s">
        <v>3292</v>
      </c>
      <c r="C2284" t="s">
        <v>3293</v>
      </c>
      <c r="D2284" t="s">
        <v>28</v>
      </c>
      <c r="E2284" t="s">
        <v>10</v>
      </c>
      <c r="F2284" t="s">
        <v>62</v>
      </c>
      <c r="G2284">
        <v>1448</v>
      </c>
      <c r="H2284" t="s">
        <v>8</v>
      </c>
      <c r="I2284" t="s">
        <v>8</v>
      </c>
      <c r="J2284" t="s">
        <v>8</v>
      </c>
      <c r="K2284" t="s">
        <v>12169</v>
      </c>
    </row>
    <row r="2285" spans="1:11" x14ac:dyDescent="0.25">
      <c r="A2285">
        <v>2470</v>
      </c>
      <c r="B2285" t="s">
        <v>3294</v>
      </c>
      <c r="C2285" t="s">
        <v>8409</v>
      </c>
      <c r="D2285" t="s">
        <v>3295</v>
      </c>
      <c r="E2285" t="s">
        <v>148</v>
      </c>
      <c r="F2285" t="s">
        <v>3296</v>
      </c>
      <c r="G2285">
        <v>1449</v>
      </c>
      <c r="H2285" t="s">
        <v>8</v>
      </c>
      <c r="I2285" t="s">
        <v>8</v>
      </c>
      <c r="J2285" t="s">
        <v>8</v>
      </c>
      <c r="K2285" t="s">
        <v>12169</v>
      </c>
    </row>
    <row r="2286" spans="1:11" x14ac:dyDescent="0.25">
      <c r="A2286">
        <v>2473</v>
      </c>
      <c r="B2286" t="s">
        <v>3297</v>
      </c>
      <c r="C2286" t="s">
        <v>3298</v>
      </c>
      <c r="D2286" t="s">
        <v>1219</v>
      </c>
      <c r="E2286" t="s">
        <v>1220</v>
      </c>
      <c r="F2286" t="s">
        <v>3299</v>
      </c>
      <c r="G2286">
        <v>1450</v>
      </c>
      <c r="H2286" t="s">
        <v>8</v>
      </c>
      <c r="I2286" t="s">
        <v>8</v>
      </c>
      <c r="J2286" t="s">
        <v>8</v>
      </c>
      <c r="K2286" t="s">
        <v>12169</v>
      </c>
    </row>
    <row r="2287" spans="1:11" x14ac:dyDescent="0.25">
      <c r="A2287">
        <v>2473</v>
      </c>
      <c r="B2287" t="s">
        <v>3297</v>
      </c>
      <c r="C2287" t="s">
        <v>3298</v>
      </c>
      <c r="D2287" t="s">
        <v>1219</v>
      </c>
      <c r="E2287" t="s">
        <v>1220</v>
      </c>
      <c r="F2287" t="s">
        <v>3299</v>
      </c>
      <c r="G2287">
        <v>1450</v>
      </c>
      <c r="H2287" t="s">
        <v>8</v>
      </c>
      <c r="I2287" t="s">
        <v>8</v>
      </c>
      <c r="J2287" t="s">
        <v>8</v>
      </c>
      <c r="K2287" t="s">
        <v>12169</v>
      </c>
    </row>
    <row r="2288" spans="1:11" x14ac:dyDescent="0.25">
      <c r="A2288">
        <v>2473</v>
      </c>
      <c r="B2288" t="s">
        <v>3297</v>
      </c>
      <c r="C2288" t="s">
        <v>3298</v>
      </c>
      <c r="D2288" t="s">
        <v>1219</v>
      </c>
      <c r="E2288" t="s">
        <v>1220</v>
      </c>
      <c r="F2288" t="s">
        <v>3299</v>
      </c>
      <c r="G2288">
        <v>1450</v>
      </c>
      <c r="H2288" t="s">
        <v>8</v>
      </c>
      <c r="I2288" t="s">
        <v>8</v>
      </c>
      <c r="J2288" t="s">
        <v>8</v>
      </c>
      <c r="K2288" t="s">
        <v>12169</v>
      </c>
    </row>
    <row r="2289" spans="1:11" x14ac:dyDescent="0.25">
      <c r="A2289">
        <v>2474</v>
      </c>
      <c r="B2289" t="s">
        <v>3300</v>
      </c>
      <c r="C2289" t="s">
        <v>3060</v>
      </c>
      <c r="D2289" t="s">
        <v>218</v>
      </c>
      <c r="E2289" t="s">
        <v>10</v>
      </c>
      <c r="F2289" t="s">
        <v>80</v>
      </c>
      <c r="G2289">
        <v>1451</v>
      </c>
      <c r="H2289" t="s">
        <v>8</v>
      </c>
      <c r="I2289" t="s">
        <v>8</v>
      </c>
      <c r="J2289" t="s">
        <v>8</v>
      </c>
      <c r="K2289" t="s">
        <v>12169</v>
      </c>
    </row>
    <row r="2290" spans="1:11" x14ac:dyDescent="0.25">
      <c r="A2290">
        <v>2475</v>
      </c>
      <c r="B2290" t="s">
        <v>3301</v>
      </c>
      <c r="C2290" t="s">
        <v>3302</v>
      </c>
      <c r="D2290" t="s">
        <v>3303</v>
      </c>
      <c r="E2290" t="s">
        <v>148</v>
      </c>
      <c r="F2290" t="s">
        <v>3304</v>
      </c>
      <c r="G2290">
        <v>1452</v>
      </c>
      <c r="H2290" t="s">
        <v>8</v>
      </c>
      <c r="I2290" t="s">
        <v>8</v>
      </c>
      <c r="J2290" t="s">
        <v>8</v>
      </c>
      <c r="K2290" t="s">
        <v>12169</v>
      </c>
    </row>
    <row r="2291" spans="1:11" x14ac:dyDescent="0.25">
      <c r="A2291">
        <v>2476</v>
      </c>
      <c r="B2291" t="s">
        <v>3305</v>
      </c>
      <c r="C2291" t="s">
        <v>3306</v>
      </c>
      <c r="D2291" t="s">
        <v>476</v>
      </c>
      <c r="E2291" t="s">
        <v>10</v>
      </c>
      <c r="F2291" t="s">
        <v>553</v>
      </c>
      <c r="G2291">
        <v>1453</v>
      </c>
      <c r="H2291" t="s">
        <v>8</v>
      </c>
      <c r="I2291" t="s">
        <v>8</v>
      </c>
      <c r="J2291" t="s">
        <v>8</v>
      </c>
      <c r="K2291" t="s">
        <v>12169</v>
      </c>
    </row>
    <row r="2292" spans="1:11" x14ac:dyDescent="0.25">
      <c r="A2292">
        <v>2478</v>
      </c>
      <c r="B2292" t="s">
        <v>3307</v>
      </c>
      <c r="C2292" t="s">
        <v>3308</v>
      </c>
      <c r="D2292" t="s">
        <v>129</v>
      </c>
      <c r="E2292" t="s">
        <v>10</v>
      </c>
      <c r="F2292" t="s">
        <v>273</v>
      </c>
      <c r="G2292">
        <v>1455</v>
      </c>
      <c r="H2292" t="s">
        <v>8</v>
      </c>
      <c r="I2292" t="s">
        <v>8</v>
      </c>
      <c r="J2292" t="s">
        <v>8</v>
      </c>
      <c r="K2292" t="s">
        <v>12169</v>
      </c>
    </row>
    <row r="2293" spans="1:11" x14ac:dyDescent="0.25">
      <c r="A2293">
        <v>2479</v>
      </c>
      <c r="B2293" t="s">
        <v>3309</v>
      </c>
      <c r="C2293" t="s">
        <v>3310</v>
      </c>
      <c r="D2293" t="s">
        <v>237</v>
      </c>
      <c r="E2293" t="s">
        <v>10</v>
      </c>
      <c r="F2293" t="s">
        <v>80</v>
      </c>
      <c r="G2293">
        <v>1456</v>
      </c>
      <c r="H2293" t="s">
        <v>8</v>
      </c>
      <c r="I2293" t="s">
        <v>8</v>
      </c>
      <c r="J2293" t="s">
        <v>8</v>
      </c>
      <c r="K2293" t="s">
        <v>12169</v>
      </c>
    </row>
    <row r="2294" spans="1:11" x14ac:dyDescent="0.25">
      <c r="A2294">
        <v>2480</v>
      </c>
      <c r="B2294" t="s">
        <v>3311</v>
      </c>
      <c r="C2294" t="s">
        <v>3312</v>
      </c>
      <c r="D2294" t="s">
        <v>312</v>
      </c>
      <c r="E2294" t="s">
        <v>133</v>
      </c>
      <c r="F2294" t="s">
        <v>3313</v>
      </c>
      <c r="G2294">
        <v>1457</v>
      </c>
      <c r="H2294" t="s">
        <v>8</v>
      </c>
      <c r="I2294" t="s">
        <v>8</v>
      </c>
      <c r="J2294" t="s">
        <v>8</v>
      </c>
      <c r="K2294" t="s">
        <v>12169</v>
      </c>
    </row>
    <row r="2295" spans="1:11" x14ac:dyDescent="0.25">
      <c r="A2295">
        <v>2481</v>
      </c>
      <c r="B2295" t="s">
        <v>3314</v>
      </c>
      <c r="C2295" t="s">
        <v>9987</v>
      </c>
      <c r="D2295" t="s">
        <v>28</v>
      </c>
      <c r="E2295" t="s">
        <v>10</v>
      </c>
      <c r="F2295" t="s">
        <v>62</v>
      </c>
      <c r="G2295">
        <v>1458</v>
      </c>
      <c r="H2295" t="s">
        <v>8</v>
      </c>
      <c r="I2295" t="s">
        <v>8</v>
      </c>
      <c r="J2295" t="s">
        <v>8</v>
      </c>
      <c r="K2295" t="s">
        <v>12169</v>
      </c>
    </row>
    <row r="2296" spans="1:11" x14ac:dyDescent="0.25">
      <c r="A2296">
        <v>2482</v>
      </c>
      <c r="B2296" t="s">
        <v>3315</v>
      </c>
      <c r="C2296" t="s">
        <v>3316</v>
      </c>
      <c r="D2296" t="s">
        <v>68</v>
      </c>
      <c r="E2296" t="s">
        <v>69</v>
      </c>
      <c r="F2296" t="s">
        <v>97</v>
      </c>
      <c r="G2296">
        <v>1459</v>
      </c>
      <c r="H2296" t="s">
        <v>8</v>
      </c>
      <c r="I2296" t="s">
        <v>8</v>
      </c>
      <c r="J2296" t="s">
        <v>8</v>
      </c>
      <c r="K2296" t="s">
        <v>12169</v>
      </c>
    </row>
    <row r="2297" spans="1:11" x14ac:dyDescent="0.25">
      <c r="A2297">
        <v>2482</v>
      </c>
      <c r="B2297" t="s">
        <v>3315</v>
      </c>
      <c r="C2297" t="s">
        <v>3316</v>
      </c>
      <c r="D2297" t="s">
        <v>68</v>
      </c>
      <c r="E2297" t="s">
        <v>69</v>
      </c>
      <c r="F2297" t="s">
        <v>97</v>
      </c>
      <c r="G2297">
        <v>1459</v>
      </c>
      <c r="H2297" t="s">
        <v>8</v>
      </c>
      <c r="I2297" t="s">
        <v>8</v>
      </c>
      <c r="J2297" t="s">
        <v>8</v>
      </c>
      <c r="K2297" t="s">
        <v>12169</v>
      </c>
    </row>
    <row r="2298" spans="1:11" x14ac:dyDescent="0.25">
      <c r="A2298">
        <v>2483</v>
      </c>
      <c r="B2298" t="s">
        <v>3317</v>
      </c>
      <c r="C2298" t="s">
        <v>3318</v>
      </c>
      <c r="D2298" t="s">
        <v>9</v>
      </c>
      <c r="E2298" t="s">
        <v>10</v>
      </c>
      <c r="F2298" t="s">
        <v>198</v>
      </c>
      <c r="G2298">
        <v>1460</v>
      </c>
      <c r="H2298" t="s">
        <v>8</v>
      </c>
      <c r="I2298" t="s">
        <v>8</v>
      </c>
      <c r="J2298" t="s">
        <v>8</v>
      </c>
      <c r="K2298" t="s">
        <v>12169</v>
      </c>
    </row>
    <row r="2299" spans="1:11" x14ac:dyDescent="0.25">
      <c r="A2299">
        <v>2483</v>
      </c>
      <c r="B2299" t="s">
        <v>3317</v>
      </c>
      <c r="C2299" t="s">
        <v>3318</v>
      </c>
      <c r="D2299" t="s">
        <v>9</v>
      </c>
      <c r="E2299" t="s">
        <v>10</v>
      </c>
      <c r="F2299" t="s">
        <v>198</v>
      </c>
      <c r="G2299">
        <v>1460</v>
      </c>
      <c r="H2299" t="s">
        <v>8</v>
      </c>
      <c r="I2299" t="s">
        <v>8</v>
      </c>
      <c r="J2299" t="s">
        <v>8</v>
      </c>
      <c r="K2299" t="s">
        <v>12169</v>
      </c>
    </row>
    <row r="2300" spans="1:11" x14ac:dyDescent="0.25">
      <c r="A2300">
        <v>2484</v>
      </c>
      <c r="B2300" t="s">
        <v>3319</v>
      </c>
      <c r="C2300" t="s">
        <v>3320</v>
      </c>
      <c r="D2300" t="s">
        <v>336</v>
      </c>
      <c r="E2300" t="s">
        <v>10</v>
      </c>
      <c r="F2300" t="s">
        <v>337</v>
      </c>
      <c r="G2300">
        <v>1461</v>
      </c>
      <c r="H2300" t="s">
        <v>8</v>
      </c>
      <c r="I2300" t="s">
        <v>8</v>
      </c>
      <c r="J2300" t="s">
        <v>8</v>
      </c>
      <c r="K2300" t="s">
        <v>12169</v>
      </c>
    </row>
    <row r="2301" spans="1:11" x14ac:dyDescent="0.25">
      <c r="A2301">
        <v>2485</v>
      </c>
      <c r="B2301" t="s">
        <v>3321</v>
      </c>
      <c r="C2301" t="s">
        <v>3322</v>
      </c>
      <c r="D2301" t="s">
        <v>36</v>
      </c>
      <c r="E2301" t="s">
        <v>10</v>
      </c>
      <c r="F2301" t="s">
        <v>88</v>
      </c>
      <c r="G2301">
        <v>1462</v>
      </c>
      <c r="H2301" t="s">
        <v>8</v>
      </c>
      <c r="I2301" t="s">
        <v>8</v>
      </c>
      <c r="J2301" t="s">
        <v>8</v>
      </c>
      <c r="K2301" t="s">
        <v>12169</v>
      </c>
    </row>
    <row r="2302" spans="1:11" x14ac:dyDescent="0.25">
      <c r="A2302">
        <v>2486</v>
      </c>
      <c r="B2302" t="s">
        <v>3323</v>
      </c>
      <c r="C2302" t="s">
        <v>3324</v>
      </c>
      <c r="D2302" t="s">
        <v>605</v>
      </c>
      <c r="E2302" t="s">
        <v>10</v>
      </c>
      <c r="F2302" t="s">
        <v>3325</v>
      </c>
      <c r="G2302">
        <v>1463</v>
      </c>
      <c r="H2302" t="s">
        <v>8</v>
      </c>
      <c r="I2302" t="s">
        <v>8</v>
      </c>
      <c r="J2302" t="s">
        <v>8</v>
      </c>
      <c r="K2302" t="s">
        <v>12169</v>
      </c>
    </row>
    <row r="2303" spans="1:11" x14ac:dyDescent="0.25">
      <c r="A2303">
        <v>2487</v>
      </c>
      <c r="B2303" t="s">
        <v>3326</v>
      </c>
      <c r="C2303" t="s">
        <v>3327</v>
      </c>
      <c r="D2303" t="s">
        <v>258</v>
      </c>
      <c r="E2303" t="s">
        <v>10</v>
      </c>
      <c r="F2303" t="s">
        <v>259</v>
      </c>
      <c r="G2303">
        <v>1464</v>
      </c>
      <c r="H2303" t="s">
        <v>8</v>
      </c>
      <c r="I2303" t="s">
        <v>8</v>
      </c>
      <c r="J2303" t="s">
        <v>8</v>
      </c>
      <c r="K2303" t="s">
        <v>12169</v>
      </c>
    </row>
    <row r="2304" spans="1:11" x14ac:dyDescent="0.25">
      <c r="A2304">
        <v>2488</v>
      </c>
      <c r="B2304" t="s">
        <v>3328</v>
      </c>
      <c r="C2304" t="s">
        <v>3329</v>
      </c>
      <c r="D2304" t="s">
        <v>646</v>
      </c>
      <c r="E2304" t="s">
        <v>10</v>
      </c>
      <c r="F2304" t="s">
        <v>273</v>
      </c>
      <c r="G2304">
        <v>1465</v>
      </c>
      <c r="H2304" t="s">
        <v>8</v>
      </c>
      <c r="I2304" t="s">
        <v>8</v>
      </c>
      <c r="J2304" t="s">
        <v>8</v>
      </c>
      <c r="K2304" t="s">
        <v>12169</v>
      </c>
    </row>
    <row r="2305" spans="1:11" x14ac:dyDescent="0.25">
      <c r="A2305">
        <v>2488</v>
      </c>
      <c r="B2305" t="s">
        <v>3328</v>
      </c>
      <c r="C2305" t="s">
        <v>3329</v>
      </c>
      <c r="D2305" t="s">
        <v>646</v>
      </c>
      <c r="E2305" t="s">
        <v>10</v>
      </c>
      <c r="F2305" t="s">
        <v>273</v>
      </c>
      <c r="G2305">
        <v>1465</v>
      </c>
      <c r="H2305" t="s">
        <v>8</v>
      </c>
      <c r="I2305" t="s">
        <v>8</v>
      </c>
      <c r="J2305" t="s">
        <v>8</v>
      </c>
      <c r="K2305" t="s">
        <v>12169</v>
      </c>
    </row>
    <row r="2306" spans="1:11" x14ac:dyDescent="0.25">
      <c r="A2306">
        <v>2488</v>
      </c>
      <c r="B2306" t="s">
        <v>3328</v>
      </c>
      <c r="C2306" t="s">
        <v>3329</v>
      </c>
      <c r="D2306" t="s">
        <v>646</v>
      </c>
      <c r="E2306" t="s">
        <v>10</v>
      </c>
      <c r="F2306" t="s">
        <v>273</v>
      </c>
      <c r="G2306">
        <v>1465</v>
      </c>
      <c r="H2306" t="s">
        <v>8</v>
      </c>
      <c r="I2306" t="s">
        <v>8</v>
      </c>
      <c r="J2306" t="s">
        <v>8</v>
      </c>
      <c r="K2306" t="s">
        <v>12169</v>
      </c>
    </row>
    <row r="2307" spans="1:11" x14ac:dyDescent="0.25">
      <c r="A2307">
        <v>2489</v>
      </c>
      <c r="B2307" t="s">
        <v>3330</v>
      </c>
      <c r="C2307" t="s">
        <v>8862</v>
      </c>
      <c r="D2307" t="s">
        <v>36</v>
      </c>
      <c r="E2307" t="s">
        <v>10</v>
      </c>
      <c r="F2307" t="s">
        <v>37</v>
      </c>
      <c r="G2307">
        <v>1466</v>
      </c>
      <c r="H2307" t="s">
        <v>8</v>
      </c>
      <c r="I2307" t="s">
        <v>8</v>
      </c>
      <c r="J2307" t="s">
        <v>8</v>
      </c>
      <c r="K2307" t="s">
        <v>12169</v>
      </c>
    </row>
    <row r="2308" spans="1:11" x14ac:dyDescent="0.25">
      <c r="A2308">
        <v>2491</v>
      </c>
      <c r="B2308" t="s">
        <v>3332</v>
      </c>
      <c r="C2308" t="s">
        <v>3333</v>
      </c>
      <c r="D2308" t="s">
        <v>36</v>
      </c>
      <c r="E2308" t="s">
        <v>10</v>
      </c>
      <c r="F2308" t="s">
        <v>273</v>
      </c>
      <c r="G2308">
        <v>1468</v>
      </c>
      <c r="H2308" t="s">
        <v>8</v>
      </c>
      <c r="I2308" t="s">
        <v>8</v>
      </c>
      <c r="J2308" t="s">
        <v>8</v>
      </c>
      <c r="K2308" t="s">
        <v>12169</v>
      </c>
    </row>
    <row r="2309" spans="1:11" x14ac:dyDescent="0.25">
      <c r="A2309">
        <v>2491</v>
      </c>
      <c r="B2309" t="s">
        <v>3332</v>
      </c>
      <c r="C2309" t="s">
        <v>3333</v>
      </c>
      <c r="D2309" t="s">
        <v>36</v>
      </c>
      <c r="E2309" t="s">
        <v>10</v>
      </c>
      <c r="F2309" t="s">
        <v>273</v>
      </c>
      <c r="G2309">
        <v>1468</v>
      </c>
      <c r="H2309" t="s">
        <v>8</v>
      </c>
      <c r="I2309" t="s">
        <v>8</v>
      </c>
      <c r="J2309" t="s">
        <v>8</v>
      </c>
      <c r="K2309" t="s">
        <v>12169</v>
      </c>
    </row>
    <row r="2310" spans="1:11" x14ac:dyDescent="0.25">
      <c r="A2310">
        <v>2491</v>
      </c>
      <c r="B2310" t="s">
        <v>3332</v>
      </c>
      <c r="C2310" t="s">
        <v>3333</v>
      </c>
      <c r="D2310" t="s">
        <v>36</v>
      </c>
      <c r="E2310" t="s">
        <v>10</v>
      </c>
      <c r="F2310" t="s">
        <v>273</v>
      </c>
      <c r="G2310">
        <v>1468</v>
      </c>
      <c r="H2310" t="s">
        <v>8</v>
      </c>
      <c r="I2310" t="s">
        <v>8</v>
      </c>
      <c r="J2310" t="s">
        <v>8</v>
      </c>
      <c r="K2310" t="s">
        <v>12169</v>
      </c>
    </row>
    <row r="2311" spans="1:11" x14ac:dyDescent="0.25">
      <c r="A2311">
        <v>2492</v>
      </c>
      <c r="B2311" t="s">
        <v>3334</v>
      </c>
      <c r="C2311" t="s">
        <v>3335</v>
      </c>
      <c r="D2311" t="s">
        <v>218</v>
      </c>
      <c r="E2311" t="s">
        <v>10</v>
      </c>
      <c r="F2311" t="s">
        <v>40</v>
      </c>
      <c r="G2311">
        <v>1469</v>
      </c>
      <c r="H2311" t="s">
        <v>8</v>
      </c>
      <c r="I2311" t="s">
        <v>8</v>
      </c>
      <c r="J2311" t="s">
        <v>8</v>
      </c>
      <c r="K2311" t="s">
        <v>12169</v>
      </c>
    </row>
    <row r="2312" spans="1:11" x14ac:dyDescent="0.25">
      <c r="A2312">
        <v>2493</v>
      </c>
      <c r="B2312" t="s">
        <v>3336</v>
      </c>
      <c r="C2312" t="s">
        <v>3337</v>
      </c>
      <c r="D2312" t="s">
        <v>36</v>
      </c>
      <c r="E2312" t="s">
        <v>10</v>
      </c>
      <c r="F2312" t="s">
        <v>141</v>
      </c>
      <c r="G2312">
        <v>1470</v>
      </c>
      <c r="H2312" t="s">
        <v>8</v>
      </c>
      <c r="I2312" t="s">
        <v>8</v>
      </c>
      <c r="J2312" t="s">
        <v>8</v>
      </c>
      <c r="K2312" t="s">
        <v>12169</v>
      </c>
    </row>
    <row r="2313" spans="1:11" x14ac:dyDescent="0.25">
      <c r="A2313">
        <v>2493</v>
      </c>
      <c r="B2313" t="s">
        <v>3336</v>
      </c>
      <c r="C2313" t="s">
        <v>3337</v>
      </c>
      <c r="D2313" t="s">
        <v>36</v>
      </c>
      <c r="E2313" t="s">
        <v>10</v>
      </c>
      <c r="F2313" t="s">
        <v>141</v>
      </c>
      <c r="G2313">
        <v>1470</v>
      </c>
      <c r="H2313" t="s">
        <v>8</v>
      </c>
      <c r="I2313" t="s">
        <v>8</v>
      </c>
      <c r="J2313" t="s">
        <v>8</v>
      </c>
      <c r="K2313" t="s">
        <v>12169</v>
      </c>
    </row>
    <row r="2314" spans="1:11" x14ac:dyDescent="0.25">
      <c r="A2314">
        <v>2494</v>
      </c>
      <c r="B2314" t="s">
        <v>3338</v>
      </c>
      <c r="C2314" t="s">
        <v>3339</v>
      </c>
      <c r="D2314" t="s">
        <v>115</v>
      </c>
      <c r="E2314" t="s">
        <v>10</v>
      </c>
      <c r="F2314" t="s">
        <v>116</v>
      </c>
      <c r="G2314">
        <v>1471</v>
      </c>
      <c r="H2314" t="s">
        <v>8</v>
      </c>
      <c r="I2314" t="s">
        <v>8</v>
      </c>
      <c r="J2314" t="s">
        <v>8</v>
      </c>
      <c r="K2314" t="s">
        <v>12169</v>
      </c>
    </row>
    <row r="2315" spans="1:11" x14ac:dyDescent="0.25">
      <c r="A2315">
        <v>2495</v>
      </c>
      <c r="B2315" t="s">
        <v>3340</v>
      </c>
      <c r="C2315" t="s">
        <v>3341</v>
      </c>
      <c r="D2315" t="s">
        <v>237</v>
      </c>
      <c r="E2315" t="s">
        <v>10</v>
      </c>
      <c r="F2315" t="s">
        <v>80</v>
      </c>
      <c r="G2315">
        <v>1472</v>
      </c>
      <c r="H2315" t="s">
        <v>8</v>
      </c>
      <c r="I2315" t="s">
        <v>8</v>
      </c>
      <c r="J2315" t="s">
        <v>8</v>
      </c>
      <c r="K2315" t="s">
        <v>12169</v>
      </c>
    </row>
    <row r="2316" spans="1:11" x14ac:dyDescent="0.25">
      <c r="A2316">
        <v>2496</v>
      </c>
      <c r="B2316" t="s">
        <v>3342</v>
      </c>
      <c r="C2316" t="s">
        <v>3343</v>
      </c>
      <c r="D2316" t="s">
        <v>9</v>
      </c>
      <c r="E2316" t="s">
        <v>10</v>
      </c>
      <c r="F2316" t="s">
        <v>722</v>
      </c>
      <c r="G2316">
        <v>1473</v>
      </c>
      <c r="H2316" t="s">
        <v>8</v>
      </c>
      <c r="I2316" t="s">
        <v>8</v>
      </c>
      <c r="J2316" t="s">
        <v>8</v>
      </c>
      <c r="K2316" t="s">
        <v>12169</v>
      </c>
    </row>
    <row r="2317" spans="1:11" x14ac:dyDescent="0.25">
      <c r="A2317">
        <v>2497</v>
      </c>
      <c r="B2317" t="s">
        <v>3344</v>
      </c>
      <c r="C2317" t="s">
        <v>3345</v>
      </c>
      <c r="D2317" t="s">
        <v>250</v>
      </c>
      <c r="E2317" t="s">
        <v>10</v>
      </c>
      <c r="F2317" t="s">
        <v>251</v>
      </c>
      <c r="G2317">
        <v>1474</v>
      </c>
      <c r="H2317" t="s">
        <v>8</v>
      </c>
      <c r="I2317" t="s">
        <v>8</v>
      </c>
      <c r="J2317" t="s">
        <v>8</v>
      </c>
      <c r="K2317" t="s">
        <v>12169</v>
      </c>
    </row>
    <row r="2318" spans="1:11" x14ac:dyDescent="0.25">
      <c r="A2318">
        <v>2498</v>
      </c>
      <c r="B2318" t="s">
        <v>3346</v>
      </c>
      <c r="C2318" t="s">
        <v>3347</v>
      </c>
      <c r="D2318" t="s">
        <v>646</v>
      </c>
      <c r="E2318" t="s">
        <v>10</v>
      </c>
      <c r="F2318" t="s">
        <v>273</v>
      </c>
      <c r="G2318">
        <v>1475</v>
      </c>
      <c r="H2318" t="s">
        <v>8</v>
      </c>
      <c r="I2318" t="s">
        <v>8</v>
      </c>
      <c r="J2318" t="s">
        <v>8</v>
      </c>
      <c r="K2318" t="s">
        <v>12169</v>
      </c>
    </row>
    <row r="2319" spans="1:11" x14ac:dyDescent="0.25">
      <c r="A2319">
        <v>2499</v>
      </c>
      <c r="B2319" t="s">
        <v>3348</v>
      </c>
      <c r="C2319" t="s">
        <v>3349</v>
      </c>
      <c r="D2319" t="s">
        <v>36</v>
      </c>
      <c r="E2319" t="s">
        <v>10</v>
      </c>
      <c r="F2319" t="s">
        <v>40</v>
      </c>
      <c r="G2319">
        <v>1476</v>
      </c>
      <c r="H2319" t="s">
        <v>8</v>
      </c>
      <c r="I2319" t="s">
        <v>8</v>
      </c>
      <c r="J2319" t="s">
        <v>8</v>
      </c>
      <c r="K2319" t="s">
        <v>12169</v>
      </c>
    </row>
    <row r="2320" spans="1:11" x14ac:dyDescent="0.25">
      <c r="A2320">
        <v>2500</v>
      </c>
      <c r="B2320" t="s">
        <v>3350</v>
      </c>
      <c r="C2320" t="s">
        <v>3351</v>
      </c>
      <c r="D2320" t="s">
        <v>336</v>
      </c>
      <c r="E2320" t="s">
        <v>10</v>
      </c>
      <c r="F2320" t="s">
        <v>337</v>
      </c>
      <c r="G2320">
        <v>1477</v>
      </c>
      <c r="H2320" t="s">
        <v>8</v>
      </c>
      <c r="I2320" t="s">
        <v>8</v>
      </c>
      <c r="J2320" t="s">
        <v>8</v>
      </c>
      <c r="K2320" t="s">
        <v>12169</v>
      </c>
    </row>
    <row r="2321" spans="1:11" x14ac:dyDescent="0.25">
      <c r="A2321">
        <v>2501</v>
      </c>
      <c r="B2321" t="s">
        <v>3352</v>
      </c>
      <c r="C2321" t="s">
        <v>3353</v>
      </c>
      <c r="D2321" t="s">
        <v>83</v>
      </c>
      <c r="E2321" t="s">
        <v>10</v>
      </c>
      <c r="F2321" t="s">
        <v>84</v>
      </c>
      <c r="G2321">
        <v>1478</v>
      </c>
      <c r="H2321" t="s">
        <v>8</v>
      </c>
      <c r="I2321" t="s">
        <v>8</v>
      </c>
      <c r="J2321" t="s">
        <v>8</v>
      </c>
      <c r="K2321" t="s">
        <v>12169</v>
      </c>
    </row>
    <row r="2322" spans="1:11" x14ac:dyDescent="0.25">
      <c r="A2322">
        <v>2502</v>
      </c>
      <c r="B2322" t="s">
        <v>3354</v>
      </c>
      <c r="C2322" t="s">
        <v>3355</v>
      </c>
      <c r="D2322" t="s">
        <v>218</v>
      </c>
      <c r="E2322" t="s">
        <v>10</v>
      </c>
      <c r="F2322" t="s">
        <v>80</v>
      </c>
      <c r="G2322">
        <v>1479</v>
      </c>
      <c r="H2322" t="s">
        <v>8</v>
      </c>
      <c r="I2322" t="s">
        <v>8</v>
      </c>
      <c r="J2322" t="s">
        <v>8</v>
      </c>
      <c r="K2322" t="s">
        <v>12169</v>
      </c>
    </row>
    <row r="2323" spans="1:11" x14ac:dyDescent="0.25">
      <c r="A2323">
        <v>2503</v>
      </c>
      <c r="B2323" t="s">
        <v>3356</v>
      </c>
      <c r="C2323" t="s">
        <v>3357</v>
      </c>
      <c r="D2323" t="s">
        <v>312</v>
      </c>
      <c r="E2323" t="s">
        <v>133</v>
      </c>
      <c r="F2323" t="s">
        <v>3358</v>
      </c>
      <c r="G2323">
        <v>1480</v>
      </c>
      <c r="H2323" t="s">
        <v>8</v>
      </c>
      <c r="I2323" t="s">
        <v>8</v>
      </c>
      <c r="J2323" t="s">
        <v>8</v>
      </c>
      <c r="K2323" t="s">
        <v>12169</v>
      </c>
    </row>
    <row r="2324" spans="1:11" x14ac:dyDescent="0.25">
      <c r="A2324">
        <v>2504</v>
      </c>
      <c r="B2324" t="s">
        <v>3359</v>
      </c>
      <c r="C2324" t="s">
        <v>11946</v>
      </c>
      <c r="D2324" t="s">
        <v>36</v>
      </c>
      <c r="E2324" t="s">
        <v>10</v>
      </c>
      <c r="F2324" t="s">
        <v>141</v>
      </c>
      <c r="G2324">
        <v>1481</v>
      </c>
      <c r="H2324" t="s">
        <v>8</v>
      </c>
      <c r="I2324" t="s">
        <v>8</v>
      </c>
      <c r="J2324" t="s">
        <v>8</v>
      </c>
      <c r="K2324" t="s">
        <v>12169</v>
      </c>
    </row>
    <row r="2325" spans="1:11" x14ac:dyDescent="0.25">
      <c r="A2325">
        <v>2504</v>
      </c>
      <c r="B2325" t="s">
        <v>3359</v>
      </c>
      <c r="C2325" t="s">
        <v>11946</v>
      </c>
      <c r="D2325" t="s">
        <v>36</v>
      </c>
      <c r="E2325" t="s">
        <v>10</v>
      </c>
      <c r="F2325" t="s">
        <v>141</v>
      </c>
      <c r="G2325">
        <v>1481</v>
      </c>
      <c r="H2325" t="s">
        <v>8</v>
      </c>
      <c r="I2325" t="s">
        <v>8</v>
      </c>
      <c r="J2325" t="s">
        <v>8</v>
      </c>
      <c r="K2325" t="s">
        <v>12169</v>
      </c>
    </row>
    <row r="2326" spans="1:11" x14ac:dyDescent="0.25">
      <c r="A2326">
        <v>2504</v>
      </c>
      <c r="B2326" t="s">
        <v>3359</v>
      </c>
      <c r="C2326" t="s">
        <v>11946</v>
      </c>
      <c r="D2326" t="s">
        <v>36</v>
      </c>
      <c r="E2326" t="s">
        <v>10</v>
      </c>
      <c r="F2326" t="s">
        <v>141</v>
      </c>
      <c r="G2326">
        <v>1481</v>
      </c>
      <c r="H2326" t="s">
        <v>8</v>
      </c>
      <c r="I2326" t="s">
        <v>8</v>
      </c>
      <c r="J2326" t="s">
        <v>8</v>
      </c>
      <c r="K2326" t="s">
        <v>12169</v>
      </c>
    </row>
    <row r="2327" spans="1:11" x14ac:dyDescent="0.25">
      <c r="A2327">
        <v>2504</v>
      </c>
      <c r="B2327" t="s">
        <v>3359</v>
      </c>
      <c r="C2327" t="s">
        <v>11946</v>
      </c>
      <c r="D2327" t="s">
        <v>36</v>
      </c>
      <c r="E2327" t="s">
        <v>10</v>
      </c>
      <c r="F2327" t="s">
        <v>141</v>
      </c>
      <c r="G2327">
        <v>1481</v>
      </c>
      <c r="H2327" t="s">
        <v>8</v>
      </c>
      <c r="I2327" t="s">
        <v>8</v>
      </c>
      <c r="J2327" t="s">
        <v>8</v>
      </c>
      <c r="K2327" t="s">
        <v>12169</v>
      </c>
    </row>
    <row r="2328" spans="1:11" x14ac:dyDescent="0.25">
      <c r="A2328">
        <v>2504</v>
      </c>
      <c r="B2328" t="s">
        <v>3359</v>
      </c>
      <c r="C2328" t="s">
        <v>11946</v>
      </c>
      <c r="D2328" t="s">
        <v>36</v>
      </c>
      <c r="E2328" t="s">
        <v>10</v>
      </c>
      <c r="F2328" t="s">
        <v>141</v>
      </c>
      <c r="G2328">
        <v>1481</v>
      </c>
      <c r="H2328" t="s">
        <v>8</v>
      </c>
      <c r="I2328" t="s">
        <v>8</v>
      </c>
      <c r="J2328" t="s">
        <v>8</v>
      </c>
      <c r="K2328" t="s">
        <v>12169</v>
      </c>
    </row>
    <row r="2329" spans="1:11" x14ac:dyDescent="0.25">
      <c r="A2329">
        <v>2504</v>
      </c>
      <c r="B2329" t="s">
        <v>3359</v>
      </c>
      <c r="C2329" t="s">
        <v>11946</v>
      </c>
      <c r="D2329" t="s">
        <v>36</v>
      </c>
      <c r="E2329" t="s">
        <v>10</v>
      </c>
      <c r="F2329" t="s">
        <v>141</v>
      </c>
      <c r="G2329">
        <v>1481</v>
      </c>
      <c r="H2329" t="s">
        <v>8</v>
      </c>
      <c r="I2329" t="s">
        <v>8</v>
      </c>
      <c r="J2329" t="s">
        <v>8</v>
      </c>
      <c r="K2329" t="s">
        <v>12169</v>
      </c>
    </row>
    <row r="2330" spans="1:11" x14ac:dyDescent="0.25">
      <c r="A2330">
        <v>2504</v>
      </c>
      <c r="B2330" t="s">
        <v>3359</v>
      </c>
      <c r="C2330" t="s">
        <v>11946</v>
      </c>
      <c r="D2330" t="s">
        <v>36</v>
      </c>
      <c r="E2330" t="s">
        <v>10</v>
      </c>
      <c r="F2330" t="s">
        <v>141</v>
      </c>
      <c r="G2330">
        <v>1481</v>
      </c>
      <c r="H2330" t="s">
        <v>8</v>
      </c>
      <c r="I2330" t="s">
        <v>8</v>
      </c>
      <c r="J2330" t="s">
        <v>8</v>
      </c>
      <c r="K2330" t="s">
        <v>12169</v>
      </c>
    </row>
    <row r="2331" spans="1:11" x14ac:dyDescent="0.25">
      <c r="A2331">
        <v>2505</v>
      </c>
      <c r="B2331" t="s">
        <v>3360</v>
      </c>
      <c r="C2331" t="s">
        <v>9738</v>
      </c>
      <c r="D2331" t="s">
        <v>4690</v>
      </c>
      <c r="E2331" t="s">
        <v>10</v>
      </c>
      <c r="F2331" t="s">
        <v>40</v>
      </c>
      <c r="G2331">
        <v>1482</v>
      </c>
      <c r="H2331" t="s">
        <v>8</v>
      </c>
      <c r="I2331" t="s">
        <v>8</v>
      </c>
      <c r="J2331" t="s">
        <v>8</v>
      </c>
      <c r="K2331" t="s">
        <v>12169</v>
      </c>
    </row>
    <row r="2332" spans="1:11" x14ac:dyDescent="0.25">
      <c r="A2332">
        <v>2505</v>
      </c>
      <c r="B2332" t="s">
        <v>3360</v>
      </c>
      <c r="C2332" t="s">
        <v>9738</v>
      </c>
      <c r="D2332" t="s">
        <v>4690</v>
      </c>
      <c r="E2332" t="s">
        <v>10</v>
      </c>
      <c r="F2332" t="s">
        <v>40</v>
      </c>
      <c r="G2332">
        <v>1482</v>
      </c>
      <c r="H2332" t="s">
        <v>8</v>
      </c>
      <c r="I2332" t="s">
        <v>8</v>
      </c>
      <c r="J2332" t="s">
        <v>8</v>
      </c>
      <c r="K2332" t="s">
        <v>12169</v>
      </c>
    </row>
    <row r="2333" spans="1:11" x14ac:dyDescent="0.25">
      <c r="A2333">
        <v>2505</v>
      </c>
      <c r="B2333" t="s">
        <v>3360</v>
      </c>
      <c r="C2333" t="s">
        <v>9738</v>
      </c>
      <c r="D2333" t="s">
        <v>4690</v>
      </c>
      <c r="E2333" t="s">
        <v>10</v>
      </c>
      <c r="F2333" t="s">
        <v>40</v>
      </c>
      <c r="G2333">
        <v>1482</v>
      </c>
      <c r="H2333" t="s">
        <v>8</v>
      </c>
      <c r="I2333" t="s">
        <v>8</v>
      </c>
      <c r="J2333" t="s">
        <v>8</v>
      </c>
      <c r="K2333" t="s">
        <v>12169</v>
      </c>
    </row>
    <row r="2334" spans="1:11" x14ac:dyDescent="0.25">
      <c r="A2334">
        <v>2505</v>
      </c>
      <c r="B2334" t="s">
        <v>3360</v>
      </c>
      <c r="C2334" t="s">
        <v>9738</v>
      </c>
      <c r="D2334" t="s">
        <v>4690</v>
      </c>
      <c r="E2334" t="s">
        <v>10</v>
      </c>
      <c r="F2334" t="s">
        <v>40</v>
      </c>
      <c r="G2334">
        <v>1482</v>
      </c>
      <c r="H2334" t="s">
        <v>8</v>
      </c>
      <c r="I2334" t="s">
        <v>8</v>
      </c>
      <c r="J2334" t="s">
        <v>8</v>
      </c>
      <c r="K2334" t="s">
        <v>12169</v>
      </c>
    </row>
    <row r="2335" spans="1:11" x14ac:dyDescent="0.25">
      <c r="A2335">
        <v>2505</v>
      </c>
      <c r="B2335" t="s">
        <v>3360</v>
      </c>
      <c r="C2335" t="s">
        <v>9738</v>
      </c>
      <c r="D2335" t="s">
        <v>4690</v>
      </c>
      <c r="E2335" t="s">
        <v>10</v>
      </c>
      <c r="F2335" t="s">
        <v>40</v>
      </c>
      <c r="G2335">
        <v>1482</v>
      </c>
      <c r="H2335" t="s">
        <v>8</v>
      </c>
      <c r="I2335" t="s">
        <v>8</v>
      </c>
      <c r="J2335" t="s">
        <v>8</v>
      </c>
      <c r="K2335" t="s">
        <v>12169</v>
      </c>
    </row>
    <row r="2336" spans="1:11" x14ac:dyDescent="0.25">
      <c r="A2336">
        <v>2506</v>
      </c>
      <c r="B2336" t="s">
        <v>3361</v>
      </c>
      <c r="C2336" t="s">
        <v>3362</v>
      </c>
      <c r="D2336" t="s">
        <v>24</v>
      </c>
      <c r="E2336" t="s">
        <v>25</v>
      </c>
      <c r="F2336" t="s">
        <v>1243</v>
      </c>
      <c r="G2336">
        <v>1483</v>
      </c>
      <c r="H2336" t="s">
        <v>8</v>
      </c>
      <c r="I2336" t="s">
        <v>8</v>
      </c>
      <c r="J2336" t="s">
        <v>8</v>
      </c>
      <c r="K2336" t="s">
        <v>12169</v>
      </c>
    </row>
    <row r="2337" spans="1:11" x14ac:dyDescent="0.25">
      <c r="A2337">
        <v>2506</v>
      </c>
      <c r="B2337" t="s">
        <v>3361</v>
      </c>
      <c r="C2337" t="s">
        <v>3362</v>
      </c>
      <c r="D2337" t="s">
        <v>24</v>
      </c>
      <c r="E2337" t="s">
        <v>25</v>
      </c>
      <c r="F2337" t="s">
        <v>1243</v>
      </c>
      <c r="G2337">
        <v>1483</v>
      </c>
      <c r="H2337" t="s">
        <v>8</v>
      </c>
      <c r="I2337" t="s">
        <v>8</v>
      </c>
      <c r="J2337" t="s">
        <v>8</v>
      </c>
      <c r="K2337" t="s">
        <v>12169</v>
      </c>
    </row>
    <row r="2338" spans="1:11" x14ac:dyDescent="0.25">
      <c r="A2338">
        <v>2506</v>
      </c>
      <c r="B2338" t="s">
        <v>3361</v>
      </c>
      <c r="C2338" t="s">
        <v>3362</v>
      </c>
      <c r="D2338" t="s">
        <v>24</v>
      </c>
      <c r="E2338" t="s">
        <v>25</v>
      </c>
      <c r="F2338" t="s">
        <v>1243</v>
      </c>
      <c r="G2338">
        <v>1483</v>
      </c>
      <c r="H2338" t="s">
        <v>8</v>
      </c>
      <c r="I2338" t="s">
        <v>8</v>
      </c>
      <c r="J2338" t="s">
        <v>8</v>
      </c>
      <c r="K2338" t="s">
        <v>12169</v>
      </c>
    </row>
    <row r="2339" spans="1:11" x14ac:dyDescent="0.25">
      <c r="A2339">
        <v>2506</v>
      </c>
      <c r="B2339" t="s">
        <v>3361</v>
      </c>
      <c r="C2339" t="s">
        <v>3362</v>
      </c>
      <c r="D2339" t="s">
        <v>24</v>
      </c>
      <c r="E2339" t="s">
        <v>25</v>
      </c>
      <c r="F2339" t="s">
        <v>1243</v>
      </c>
      <c r="G2339">
        <v>1483</v>
      </c>
      <c r="H2339" t="s">
        <v>8</v>
      </c>
      <c r="I2339" t="s">
        <v>8</v>
      </c>
      <c r="J2339" t="s">
        <v>8</v>
      </c>
      <c r="K2339" t="s">
        <v>12169</v>
      </c>
    </row>
    <row r="2340" spans="1:11" x14ac:dyDescent="0.25">
      <c r="A2340">
        <v>2507</v>
      </c>
      <c r="B2340" t="s">
        <v>3363</v>
      </c>
      <c r="C2340" t="s">
        <v>3364</v>
      </c>
      <c r="D2340" t="s">
        <v>28</v>
      </c>
      <c r="E2340" t="s">
        <v>10</v>
      </c>
      <c r="F2340" t="s">
        <v>62</v>
      </c>
      <c r="G2340">
        <v>1484</v>
      </c>
      <c r="H2340" t="s">
        <v>8</v>
      </c>
      <c r="I2340" t="s">
        <v>8</v>
      </c>
      <c r="J2340" t="s">
        <v>8</v>
      </c>
      <c r="K2340" t="s">
        <v>12169</v>
      </c>
    </row>
    <row r="2341" spans="1:11" x14ac:dyDescent="0.25">
      <c r="A2341">
        <v>2508</v>
      </c>
      <c r="B2341" t="s">
        <v>3365</v>
      </c>
      <c r="C2341" t="s">
        <v>3366</v>
      </c>
      <c r="D2341" t="s">
        <v>3367</v>
      </c>
      <c r="E2341" t="s">
        <v>148</v>
      </c>
      <c r="F2341" t="s">
        <v>3368</v>
      </c>
      <c r="G2341">
        <v>1485</v>
      </c>
      <c r="H2341" t="s">
        <v>8</v>
      </c>
      <c r="I2341" t="s">
        <v>8</v>
      </c>
      <c r="J2341" t="s">
        <v>8</v>
      </c>
      <c r="K2341" t="s">
        <v>12169</v>
      </c>
    </row>
    <row r="2342" spans="1:11" x14ac:dyDescent="0.25">
      <c r="A2342">
        <v>2509</v>
      </c>
      <c r="B2342" t="s">
        <v>3369</v>
      </c>
      <c r="C2342" t="s">
        <v>3370</v>
      </c>
      <c r="D2342" t="s">
        <v>3371</v>
      </c>
      <c r="E2342" t="s">
        <v>3372</v>
      </c>
      <c r="F2342" t="s">
        <v>3373</v>
      </c>
      <c r="G2342">
        <v>1486</v>
      </c>
      <c r="H2342" t="s">
        <v>8</v>
      </c>
      <c r="I2342" t="s">
        <v>8</v>
      </c>
      <c r="J2342" t="s">
        <v>8</v>
      </c>
      <c r="K2342" t="s">
        <v>12169</v>
      </c>
    </row>
    <row r="2343" spans="1:11" x14ac:dyDescent="0.25">
      <c r="A2343">
        <v>2510</v>
      </c>
      <c r="B2343" t="s">
        <v>3374</v>
      </c>
      <c r="C2343" t="s">
        <v>3375</v>
      </c>
      <c r="D2343" t="s">
        <v>83</v>
      </c>
      <c r="E2343" t="s">
        <v>10</v>
      </c>
      <c r="F2343" t="s">
        <v>84</v>
      </c>
      <c r="G2343">
        <v>1487</v>
      </c>
      <c r="H2343" t="s">
        <v>8</v>
      </c>
      <c r="I2343" t="s">
        <v>8</v>
      </c>
      <c r="J2343" t="s">
        <v>8</v>
      </c>
      <c r="K2343" t="s">
        <v>12169</v>
      </c>
    </row>
    <row r="2344" spans="1:11" x14ac:dyDescent="0.25">
      <c r="A2344">
        <v>2511</v>
      </c>
      <c r="B2344" t="s">
        <v>3376</v>
      </c>
      <c r="C2344" t="s">
        <v>3377</v>
      </c>
      <c r="D2344" t="s">
        <v>83</v>
      </c>
      <c r="E2344" t="s">
        <v>10</v>
      </c>
      <c r="F2344" t="s">
        <v>84</v>
      </c>
      <c r="G2344">
        <v>1488</v>
      </c>
      <c r="H2344" t="s">
        <v>8</v>
      </c>
      <c r="I2344" t="s">
        <v>8</v>
      </c>
      <c r="J2344" t="s">
        <v>8</v>
      </c>
      <c r="K2344" t="s">
        <v>12169</v>
      </c>
    </row>
    <row r="2345" spans="1:11" x14ac:dyDescent="0.25">
      <c r="A2345">
        <v>2512</v>
      </c>
      <c r="B2345" t="s">
        <v>3378</v>
      </c>
      <c r="C2345" t="s">
        <v>3379</v>
      </c>
      <c r="D2345" t="s">
        <v>3380</v>
      </c>
      <c r="E2345" t="s">
        <v>25</v>
      </c>
      <c r="F2345" t="s">
        <v>1080</v>
      </c>
      <c r="G2345">
        <v>1489</v>
      </c>
      <c r="H2345" t="s">
        <v>8</v>
      </c>
      <c r="I2345" t="s">
        <v>8</v>
      </c>
      <c r="J2345" t="s">
        <v>8</v>
      </c>
      <c r="K2345" t="s">
        <v>12169</v>
      </c>
    </row>
    <row r="2346" spans="1:11" x14ac:dyDescent="0.25">
      <c r="A2346">
        <v>2513</v>
      </c>
      <c r="B2346" t="s">
        <v>3381</v>
      </c>
      <c r="C2346" t="s">
        <v>3382</v>
      </c>
      <c r="D2346" t="s">
        <v>36</v>
      </c>
      <c r="E2346" t="s">
        <v>10</v>
      </c>
      <c r="F2346" t="s">
        <v>88</v>
      </c>
      <c r="G2346">
        <v>1490</v>
      </c>
      <c r="H2346" t="s">
        <v>8</v>
      </c>
      <c r="I2346" t="s">
        <v>8</v>
      </c>
      <c r="J2346" t="s">
        <v>8</v>
      </c>
      <c r="K2346" t="s">
        <v>12169</v>
      </c>
    </row>
    <row r="2347" spans="1:11" x14ac:dyDescent="0.25">
      <c r="A2347">
        <v>2513</v>
      </c>
      <c r="B2347" t="s">
        <v>3381</v>
      </c>
      <c r="C2347" t="s">
        <v>3382</v>
      </c>
      <c r="D2347" t="s">
        <v>36</v>
      </c>
      <c r="E2347" t="s">
        <v>10</v>
      </c>
      <c r="F2347" t="s">
        <v>88</v>
      </c>
      <c r="G2347">
        <v>1490</v>
      </c>
      <c r="H2347" t="s">
        <v>8</v>
      </c>
      <c r="I2347" t="s">
        <v>8</v>
      </c>
      <c r="J2347" t="s">
        <v>8</v>
      </c>
      <c r="K2347" t="s">
        <v>12169</v>
      </c>
    </row>
    <row r="2348" spans="1:11" x14ac:dyDescent="0.25">
      <c r="A2348">
        <v>2514</v>
      </c>
      <c r="B2348" t="s">
        <v>3383</v>
      </c>
      <c r="C2348" t="s">
        <v>3384</v>
      </c>
      <c r="D2348" t="s">
        <v>3385</v>
      </c>
      <c r="E2348" t="s">
        <v>1055</v>
      </c>
      <c r="F2348" t="s">
        <v>3386</v>
      </c>
      <c r="G2348">
        <v>1491</v>
      </c>
      <c r="H2348" t="s">
        <v>8</v>
      </c>
      <c r="I2348" t="s">
        <v>8</v>
      </c>
      <c r="J2348" t="s">
        <v>8</v>
      </c>
      <c r="K2348" t="s">
        <v>12169</v>
      </c>
    </row>
    <row r="2349" spans="1:11" x14ac:dyDescent="0.25">
      <c r="A2349">
        <v>2515</v>
      </c>
      <c r="B2349" t="s">
        <v>3387</v>
      </c>
      <c r="C2349" t="s">
        <v>3388</v>
      </c>
      <c r="D2349" t="s">
        <v>9</v>
      </c>
      <c r="E2349" t="s">
        <v>10</v>
      </c>
      <c r="F2349" t="s">
        <v>283</v>
      </c>
      <c r="G2349">
        <v>1492</v>
      </c>
      <c r="H2349" t="s">
        <v>8</v>
      </c>
      <c r="I2349" t="s">
        <v>8</v>
      </c>
      <c r="J2349" t="s">
        <v>8</v>
      </c>
      <c r="K2349" t="s">
        <v>12169</v>
      </c>
    </row>
    <row r="2350" spans="1:11" x14ac:dyDescent="0.25">
      <c r="A2350">
        <v>2516</v>
      </c>
      <c r="B2350" t="s">
        <v>3389</v>
      </c>
      <c r="C2350" t="s">
        <v>3390</v>
      </c>
      <c r="D2350" t="s">
        <v>28</v>
      </c>
      <c r="E2350" t="s">
        <v>10</v>
      </c>
      <c r="F2350" t="s">
        <v>62</v>
      </c>
      <c r="G2350">
        <v>1493</v>
      </c>
      <c r="H2350" t="s">
        <v>8</v>
      </c>
      <c r="I2350" t="s">
        <v>8</v>
      </c>
      <c r="J2350" t="s">
        <v>8</v>
      </c>
      <c r="K2350" t="s">
        <v>12169</v>
      </c>
    </row>
    <row r="2351" spans="1:11" x14ac:dyDescent="0.25">
      <c r="A2351">
        <v>2517</v>
      </c>
      <c r="B2351" t="s">
        <v>3391</v>
      </c>
      <c r="C2351" t="s">
        <v>3392</v>
      </c>
      <c r="D2351" t="s">
        <v>3393</v>
      </c>
      <c r="E2351" t="s">
        <v>1059</v>
      </c>
      <c r="F2351" t="s">
        <v>3394</v>
      </c>
      <c r="G2351">
        <v>1494</v>
      </c>
      <c r="H2351" t="s">
        <v>8</v>
      </c>
      <c r="I2351" t="s">
        <v>8</v>
      </c>
      <c r="J2351" t="s">
        <v>8</v>
      </c>
      <c r="K2351" t="s">
        <v>12169</v>
      </c>
    </row>
    <row r="2352" spans="1:11" x14ac:dyDescent="0.25">
      <c r="A2352">
        <v>2518</v>
      </c>
      <c r="B2352" t="s">
        <v>3395</v>
      </c>
      <c r="C2352" t="s">
        <v>3396</v>
      </c>
      <c r="D2352" t="s">
        <v>9</v>
      </c>
      <c r="E2352" t="s">
        <v>10</v>
      </c>
      <c r="F2352" t="s">
        <v>1072</v>
      </c>
      <c r="G2352">
        <v>1495</v>
      </c>
      <c r="H2352" t="s">
        <v>8</v>
      </c>
      <c r="I2352" t="s">
        <v>8</v>
      </c>
      <c r="J2352" t="s">
        <v>8</v>
      </c>
      <c r="K2352" t="s">
        <v>12169</v>
      </c>
    </row>
    <row r="2353" spans="1:11" x14ac:dyDescent="0.25">
      <c r="A2353">
        <v>2519</v>
      </c>
      <c r="B2353" t="s">
        <v>3397</v>
      </c>
      <c r="C2353" t="s">
        <v>3398</v>
      </c>
      <c r="D2353" t="s">
        <v>3399</v>
      </c>
      <c r="E2353" t="s">
        <v>133</v>
      </c>
      <c r="F2353" t="s">
        <v>2037</v>
      </c>
      <c r="G2353">
        <v>1496</v>
      </c>
      <c r="H2353" t="s">
        <v>8</v>
      </c>
      <c r="I2353" t="s">
        <v>8</v>
      </c>
      <c r="J2353" t="s">
        <v>8</v>
      </c>
      <c r="K2353" t="s">
        <v>12169</v>
      </c>
    </row>
    <row r="2354" spans="1:11" x14ac:dyDescent="0.25">
      <c r="A2354">
        <v>2519</v>
      </c>
      <c r="B2354" t="s">
        <v>3397</v>
      </c>
      <c r="C2354" t="s">
        <v>3398</v>
      </c>
      <c r="D2354" t="s">
        <v>3399</v>
      </c>
      <c r="E2354" t="s">
        <v>133</v>
      </c>
      <c r="F2354" t="s">
        <v>2037</v>
      </c>
      <c r="G2354">
        <v>1496</v>
      </c>
      <c r="H2354" t="s">
        <v>8</v>
      </c>
      <c r="I2354" t="s">
        <v>8</v>
      </c>
      <c r="J2354" t="s">
        <v>8</v>
      </c>
      <c r="K2354" t="s">
        <v>12169</v>
      </c>
    </row>
    <row r="2355" spans="1:11" x14ac:dyDescent="0.25">
      <c r="A2355">
        <v>2520</v>
      </c>
      <c r="B2355" t="s">
        <v>3400</v>
      </c>
      <c r="C2355" t="s">
        <v>3401</v>
      </c>
      <c r="D2355" t="s">
        <v>9</v>
      </c>
      <c r="E2355" t="s">
        <v>10</v>
      </c>
      <c r="F2355" t="s">
        <v>7267</v>
      </c>
      <c r="G2355">
        <v>1497</v>
      </c>
      <c r="H2355" t="s">
        <v>8</v>
      </c>
      <c r="I2355" t="s">
        <v>8</v>
      </c>
      <c r="J2355" t="s">
        <v>8</v>
      </c>
      <c r="K2355" t="s">
        <v>12169</v>
      </c>
    </row>
    <row r="2356" spans="1:11" x14ac:dyDescent="0.25">
      <c r="A2356">
        <v>2520</v>
      </c>
      <c r="B2356" t="s">
        <v>3400</v>
      </c>
      <c r="C2356" t="s">
        <v>3401</v>
      </c>
      <c r="D2356" t="s">
        <v>9</v>
      </c>
      <c r="E2356" t="s">
        <v>10</v>
      </c>
      <c r="F2356" t="s">
        <v>7267</v>
      </c>
      <c r="G2356">
        <v>1497</v>
      </c>
      <c r="H2356" t="s">
        <v>8</v>
      </c>
      <c r="I2356" t="s">
        <v>8</v>
      </c>
      <c r="J2356" t="s">
        <v>8</v>
      </c>
      <c r="K2356" t="s">
        <v>12169</v>
      </c>
    </row>
    <row r="2357" spans="1:11" x14ac:dyDescent="0.25">
      <c r="A2357">
        <v>2520</v>
      </c>
      <c r="B2357" t="s">
        <v>3400</v>
      </c>
      <c r="C2357" t="s">
        <v>3401</v>
      </c>
      <c r="D2357" t="s">
        <v>9</v>
      </c>
      <c r="E2357" t="s">
        <v>10</v>
      </c>
      <c r="F2357" t="s">
        <v>7267</v>
      </c>
      <c r="G2357">
        <v>1497</v>
      </c>
      <c r="H2357" t="s">
        <v>8</v>
      </c>
      <c r="I2357" t="s">
        <v>8</v>
      </c>
      <c r="J2357" t="s">
        <v>8</v>
      </c>
      <c r="K2357" t="s">
        <v>12169</v>
      </c>
    </row>
    <row r="2358" spans="1:11" x14ac:dyDescent="0.25">
      <c r="A2358">
        <v>2520</v>
      </c>
      <c r="B2358" t="s">
        <v>3400</v>
      </c>
      <c r="C2358" t="s">
        <v>3401</v>
      </c>
      <c r="D2358" t="s">
        <v>9</v>
      </c>
      <c r="E2358" t="s">
        <v>10</v>
      </c>
      <c r="F2358" t="s">
        <v>7267</v>
      </c>
      <c r="G2358">
        <v>1497</v>
      </c>
      <c r="H2358" t="s">
        <v>8</v>
      </c>
      <c r="I2358" t="s">
        <v>8</v>
      </c>
      <c r="J2358" t="s">
        <v>8</v>
      </c>
      <c r="K2358" t="s">
        <v>12169</v>
      </c>
    </row>
    <row r="2359" spans="1:11" x14ac:dyDescent="0.25">
      <c r="A2359">
        <v>2520</v>
      </c>
      <c r="B2359" t="s">
        <v>3400</v>
      </c>
      <c r="C2359" t="s">
        <v>3401</v>
      </c>
      <c r="D2359" t="s">
        <v>9</v>
      </c>
      <c r="E2359" t="s">
        <v>10</v>
      </c>
      <c r="F2359" t="s">
        <v>7267</v>
      </c>
      <c r="G2359">
        <v>1497</v>
      </c>
      <c r="H2359" t="s">
        <v>8</v>
      </c>
      <c r="I2359" t="s">
        <v>8</v>
      </c>
      <c r="J2359" t="s">
        <v>8</v>
      </c>
      <c r="K2359" t="s">
        <v>12169</v>
      </c>
    </row>
    <row r="2360" spans="1:11" x14ac:dyDescent="0.25">
      <c r="A2360">
        <v>2520</v>
      </c>
      <c r="B2360" t="s">
        <v>3400</v>
      </c>
      <c r="C2360" t="s">
        <v>3401</v>
      </c>
      <c r="D2360" t="s">
        <v>9</v>
      </c>
      <c r="E2360" t="s">
        <v>10</v>
      </c>
      <c r="F2360" t="s">
        <v>7267</v>
      </c>
      <c r="G2360">
        <v>1497</v>
      </c>
      <c r="H2360" t="s">
        <v>8</v>
      </c>
      <c r="I2360" t="s">
        <v>8</v>
      </c>
      <c r="J2360" t="s">
        <v>8</v>
      </c>
      <c r="K2360" t="s">
        <v>12169</v>
      </c>
    </row>
    <row r="2361" spans="1:11" x14ac:dyDescent="0.25">
      <c r="A2361">
        <v>2520</v>
      </c>
      <c r="B2361" t="s">
        <v>3400</v>
      </c>
      <c r="C2361" t="s">
        <v>3401</v>
      </c>
      <c r="D2361" t="s">
        <v>9</v>
      </c>
      <c r="E2361" t="s">
        <v>10</v>
      </c>
      <c r="F2361" t="s">
        <v>7267</v>
      </c>
      <c r="G2361">
        <v>1497</v>
      </c>
      <c r="H2361" t="s">
        <v>8</v>
      </c>
      <c r="I2361" t="s">
        <v>8</v>
      </c>
      <c r="J2361" t="s">
        <v>8</v>
      </c>
      <c r="K2361" t="s">
        <v>12169</v>
      </c>
    </row>
    <row r="2362" spans="1:11" x14ac:dyDescent="0.25">
      <c r="A2362">
        <v>2520</v>
      </c>
      <c r="B2362" t="s">
        <v>3400</v>
      </c>
      <c r="C2362" t="s">
        <v>3401</v>
      </c>
      <c r="D2362" t="s">
        <v>9</v>
      </c>
      <c r="E2362" t="s">
        <v>10</v>
      </c>
      <c r="F2362" t="s">
        <v>7267</v>
      </c>
      <c r="G2362">
        <v>1497</v>
      </c>
      <c r="H2362" t="s">
        <v>8</v>
      </c>
      <c r="I2362" t="s">
        <v>8</v>
      </c>
      <c r="J2362" t="s">
        <v>8</v>
      </c>
      <c r="K2362" t="s">
        <v>12169</v>
      </c>
    </row>
    <row r="2363" spans="1:11" x14ac:dyDescent="0.25">
      <c r="A2363">
        <v>2520</v>
      </c>
      <c r="B2363" t="s">
        <v>3400</v>
      </c>
      <c r="C2363" t="s">
        <v>3401</v>
      </c>
      <c r="D2363" t="s">
        <v>9</v>
      </c>
      <c r="E2363" t="s">
        <v>10</v>
      </c>
      <c r="F2363" t="s">
        <v>7267</v>
      </c>
      <c r="G2363">
        <v>1497</v>
      </c>
      <c r="H2363" t="s">
        <v>8</v>
      </c>
      <c r="I2363" t="s">
        <v>8</v>
      </c>
      <c r="J2363" t="s">
        <v>8</v>
      </c>
      <c r="K2363" t="s">
        <v>12169</v>
      </c>
    </row>
    <row r="2364" spans="1:11" x14ac:dyDescent="0.25">
      <c r="A2364">
        <v>2520</v>
      </c>
      <c r="B2364" t="s">
        <v>3400</v>
      </c>
      <c r="C2364" t="s">
        <v>3401</v>
      </c>
      <c r="D2364" t="s">
        <v>9</v>
      </c>
      <c r="E2364" t="s">
        <v>10</v>
      </c>
      <c r="F2364" t="s">
        <v>7267</v>
      </c>
      <c r="G2364">
        <v>1497</v>
      </c>
      <c r="H2364" t="s">
        <v>8</v>
      </c>
      <c r="I2364" t="s">
        <v>8</v>
      </c>
      <c r="J2364" t="s">
        <v>8</v>
      </c>
      <c r="K2364" t="s">
        <v>12169</v>
      </c>
    </row>
    <row r="2365" spans="1:11" x14ac:dyDescent="0.25">
      <c r="A2365">
        <v>2520</v>
      </c>
      <c r="B2365" t="s">
        <v>3400</v>
      </c>
      <c r="C2365" t="s">
        <v>3401</v>
      </c>
      <c r="D2365" t="s">
        <v>9</v>
      </c>
      <c r="E2365" t="s">
        <v>10</v>
      </c>
      <c r="F2365" t="s">
        <v>7267</v>
      </c>
      <c r="G2365">
        <v>1497</v>
      </c>
      <c r="H2365" t="s">
        <v>8</v>
      </c>
      <c r="I2365" t="s">
        <v>8</v>
      </c>
      <c r="J2365" t="s">
        <v>8</v>
      </c>
      <c r="K2365" t="s">
        <v>12169</v>
      </c>
    </row>
    <row r="2366" spans="1:11" x14ac:dyDescent="0.25">
      <c r="A2366">
        <v>2520</v>
      </c>
      <c r="B2366" t="s">
        <v>3400</v>
      </c>
      <c r="C2366" t="s">
        <v>3401</v>
      </c>
      <c r="D2366" t="s">
        <v>9</v>
      </c>
      <c r="E2366" t="s">
        <v>10</v>
      </c>
      <c r="F2366" t="s">
        <v>7267</v>
      </c>
      <c r="G2366">
        <v>1497</v>
      </c>
      <c r="H2366" t="s">
        <v>8</v>
      </c>
      <c r="I2366" t="s">
        <v>8</v>
      </c>
      <c r="J2366" t="s">
        <v>8</v>
      </c>
      <c r="K2366" t="s">
        <v>12169</v>
      </c>
    </row>
    <row r="2367" spans="1:11" x14ac:dyDescent="0.25">
      <c r="A2367">
        <v>2520</v>
      </c>
      <c r="B2367" t="s">
        <v>3400</v>
      </c>
      <c r="C2367" t="s">
        <v>3401</v>
      </c>
      <c r="D2367" t="s">
        <v>9</v>
      </c>
      <c r="E2367" t="s">
        <v>10</v>
      </c>
      <c r="F2367" t="s">
        <v>7267</v>
      </c>
      <c r="G2367">
        <v>1497</v>
      </c>
      <c r="H2367" t="s">
        <v>8</v>
      </c>
      <c r="I2367" t="s">
        <v>8</v>
      </c>
      <c r="J2367" t="s">
        <v>8</v>
      </c>
      <c r="K2367" t="s">
        <v>12169</v>
      </c>
    </row>
    <row r="2368" spans="1:11" x14ac:dyDescent="0.25">
      <c r="A2368">
        <v>2520</v>
      </c>
      <c r="B2368" t="s">
        <v>3400</v>
      </c>
      <c r="C2368" t="s">
        <v>3401</v>
      </c>
      <c r="D2368" t="s">
        <v>9</v>
      </c>
      <c r="E2368" t="s">
        <v>10</v>
      </c>
      <c r="F2368" t="s">
        <v>7267</v>
      </c>
      <c r="G2368">
        <v>1497</v>
      </c>
      <c r="H2368" t="s">
        <v>8</v>
      </c>
      <c r="I2368" t="s">
        <v>8</v>
      </c>
      <c r="J2368" t="s">
        <v>8</v>
      </c>
      <c r="K2368" t="s">
        <v>12169</v>
      </c>
    </row>
    <row r="2369" spans="1:11" x14ac:dyDescent="0.25">
      <c r="A2369">
        <v>2520</v>
      </c>
      <c r="B2369" t="s">
        <v>3400</v>
      </c>
      <c r="C2369" t="s">
        <v>3401</v>
      </c>
      <c r="D2369" t="s">
        <v>9</v>
      </c>
      <c r="E2369" t="s">
        <v>10</v>
      </c>
      <c r="F2369" t="s">
        <v>7267</v>
      </c>
      <c r="G2369">
        <v>1497</v>
      </c>
      <c r="H2369" t="s">
        <v>8</v>
      </c>
      <c r="I2369" t="s">
        <v>8</v>
      </c>
      <c r="J2369" t="s">
        <v>8</v>
      </c>
      <c r="K2369" t="s">
        <v>12169</v>
      </c>
    </row>
    <row r="2370" spans="1:11" x14ac:dyDescent="0.25">
      <c r="A2370">
        <v>2520</v>
      </c>
      <c r="B2370" t="s">
        <v>3400</v>
      </c>
      <c r="C2370" t="s">
        <v>3401</v>
      </c>
      <c r="D2370" t="s">
        <v>9</v>
      </c>
      <c r="E2370" t="s">
        <v>10</v>
      </c>
      <c r="F2370" t="s">
        <v>7267</v>
      </c>
      <c r="G2370">
        <v>1497</v>
      </c>
      <c r="H2370" t="s">
        <v>8</v>
      </c>
      <c r="I2370" t="s">
        <v>8</v>
      </c>
      <c r="J2370" t="s">
        <v>8</v>
      </c>
      <c r="K2370" t="s">
        <v>12169</v>
      </c>
    </row>
    <row r="2371" spans="1:11" x14ac:dyDescent="0.25">
      <c r="A2371">
        <v>2520</v>
      </c>
      <c r="B2371" t="s">
        <v>3400</v>
      </c>
      <c r="C2371" t="s">
        <v>3401</v>
      </c>
      <c r="D2371" t="s">
        <v>9</v>
      </c>
      <c r="E2371" t="s">
        <v>10</v>
      </c>
      <c r="F2371" t="s">
        <v>7267</v>
      </c>
      <c r="G2371">
        <v>1497</v>
      </c>
      <c r="H2371" t="s">
        <v>8</v>
      </c>
      <c r="I2371" t="s">
        <v>8</v>
      </c>
      <c r="J2371" t="s">
        <v>8</v>
      </c>
      <c r="K2371" t="s">
        <v>12169</v>
      </c>
    </row>
    <row r="2372" spans="1:11" x14ac:dyDescent="0.25">
      <c r="A2372">
        <v>2520</v>
      </c>
      <c r="B2372" t="s">
        <v>3400</v>
      </c>
      <c r="C2372" t="s">
        <v>3401</v>
      </c>
      <c r="D2372" t="s">
        <v>9</v>
      </c>
      <c r="E2372" t="s">
        <v>10</v>
      </c>
      <c r="F2372" t="s">
        <v>7267</v>
      </c>
      <c r="G2372">
        <v>1497</v>
      </c>
      <c r="H2372" t="s">
        <v>8</v>
      </c>
      <c r="I2372" t="s">
        <v>8</v>
      </c>
      <c r="J2372" t="s">
        <v>8</v>
      </c>
      <c r="K2372" t="s">
        <v>12169</v>
      </c>
    </row>
    <row r="2373" spans="1:11" x14ac:dyDescent="0.25">
      <c r="A2373">
        <v>2520</v>
      </c>
      <c r="B2373" t="s">
        <v>3400</v>
      </c>
      <c r="C2373" t="s">
        <v>3401</v>
      </c>
      <c r="D2373" t="s">
        <v>9</v>
      </c>
      <c r="E2373" t="s">
        <v>10</v>
      </c>
      <c r="F2373" t="s">
        <v>7267</v>
      </c>
      <c r="G2373">
        <v>1497</v>
      </c>
      <c r="H2373" t="s">
        <v>8</v>
      </c>
      <c r="I2373" t="s">
        <v>8</v>
      </c>
      <c r="J2373" t="s">
        <v>8</v>
      </c>
      <c r="K2373" t="s">
        <v>12169</v>
      </c>
    </row>
    <row r="2374" spans="1:11" x14ac:dyDescent="0.25">
      <c r="A2374">
        <v>2520</v>
      </c>
      <c r="B2374" t="s">
        <v>3400</v>
      </c>
      <c r="C2374" t="s">
        <v>3401</v>
      </c>
      <c r="D2374" t="s">
        <v>9</v>
      </c>
      <c r="E2374" t="s">
        <v>10</v>
      </c>
      <c r="F2374" t="s">
        <v>7267</v>
      </c>
      <c r="G2374">
        <v>1497</v>
      </c>
      <c r="H2374" t="s">
        <v>8</v>
      </c>
      <c r="I2374" t="s">
        <v>8</v>
      </c>
      <c r="J2374" t="s">
        <v>8</v>
      </c>
      <c r="K2374" t="s">
        <v>12169</v>
      </c>
    </row>
    <row r="2375" spans="1:11" x14ac:dyDescent="0.25">
      <c r="A2375">
        <v>2520</v>
      </c>
      <c r="B2375" t="s">
        <v>3400</v>
      </c>
      <c r="C2375" t="s">
        <v>3401</v>
      </c>
      <c r="D2375" t="s">
        <v>9</v>
      </c>
      <c r="E2375" t="s">
        <v>10</v>
      </c>
      <c r="F2375" t="s">
        <v>7267</v>
      </c>
      <c r="G2375">
        <v>1497</v>
      </c>
      <c r="H2375" t="s">
        <v>8</v>
      </c>
      <c r="I2375" t="s">
        <v>8</v>
      </c>
      <c r="J2375" t="s">
        <v>8</v>
      </c>
      <c r="K2375" t="s">
        <v>12169</v>
      </c>
    </row>
    <row r="2376" spans="1:11" x14ac:dyDescent="0.25">
      <c r="A2376">
        <v>2520</v>
      </c>
      <c r="B2376" t="s">
        <v>3400</v>
      </c>
      <c r="C2376" t="s">
        <v>3401</v>
      </c>
      <c r="D2376" t="s">
        <v>9</v>
      </c>
      <c r="E2376" t="s">
        <v>10</v>
      </c>
      <c r="F2376" t="s">
        <v>7267</v>
      </c>
      <c r="G2376">
        <v>1497</v>
      </c>
      <c r="H2376" t="s">
        <v>8</v>
      </c>
      <c r="I2376" t="s">
        <v>8</v>
      </c>
      <c r="J2376" t="s">
        <v>8</v>
      </c>
      <c r="K2376" t="s">
        <v>12169</v>
      </c>
    </row>
    <row r="2377" spans="1:11" x14ac:dyDescent="0.25">
      <c r="A2377">
        <v>2520</v>
      </c>
      <c r="B2377" t="s">
        <v>3400</v>
      </c>
      <c r="C2377" t="s">
        <v>3401</v>
      </c>
      <c r="D2377" t="s">
        <v>9</v>
      </c>
      <c r="E2377" t="s">
        <v>10</v>
      </c>
      <c r="F2377" t="s">
        <v>7267</v>
      </c>
      <c r="G2377">
        <v>1497</v>
      </c>
      <c r="H2377" t="s">
        <v>8</v>
      </c>
      <c r="I2377" t="s">
        <v>8</v>
      </c>
      <c r="J2377" t="s">
        <v>8</v>
      </c>
      <c r="K2377" t="s">
        <v>12169</v>
      </c>
    </row>
    <row r="2378" spans="1:11" x14ac:dyDescent="0.25">
      <c r="A2378">
        <v>2520</v>
      </c>
      <c r="B2378" t="s">
        <v>3400</v>
      </c>
      <c r="C2378" t="s">
        <v>3401</v>
      </c>
      <c r="D2378" t="s">
        <v>9</v>
      </c>
      <c r="E2378" t="s">
        <v>10</v>
      </c>
      <c r="F2378" t="s">
        <v>7267</v>
      </c>
      <c r="G2378">
        <v>1497</v>
      </c>
      <c r="H2378" t="s">
        <v>8</v>
      </c>
      <c r="I2378" t="s">
        <v>8</v>
      </c>
      <c r="J2378" t="s">
        <v>8</v>
      </c>
      <c r="K2378" t="s">
        <v>12169</v>
      </c>
    </row>
    <row r="2379" spans="1:11" x14ac:dyDescent="0.25">
      <c r="A2379">
        <v>2520</v>
      </c>
      <c r="B2379" t="s">
        <v>3400</v>
      </c>
      <c r="C2379" t="s">
        <v>3401</v>
      </c>
      <c r="D2379" t="s">
        <v>9</v>
      </c>
      <c r="E2379" t="s">
        <v>10</v>
      </c>
      <c r="F2379" t="s">
        <v>7267</v>
      </c>
      <c r="G2379">
        <v>1497</v>
      </c>
      <c r="H2379" t="s">
        <v>8</v>
      </c>
      <c r="I2379" t="s">
        <v>8</v>
      </c>
      <c r="J2379" t="s">
        <v>8</v>
      </c>
      <c r="K2379" t="s">
        <v>12169</v>
      </c>
    </row>
    <row r="2380" spans="1:11" x14ac:dyDescent="0.25">
      <c r="A2380">
        <v>2520</v>
      </c>
      <c r="B2380" t="s">
        <v>3400</v>
      </c>
      <c r="C2380" t="s">
        <v>3401</v>
      </c>
      <c r="D2380" t="s">
        <v>9</v>
      </c>
      <c r="E2380" t="s">
        <v>10</v>
      </c>
      <c r="F2380" t="s">
        <v>7267</v>
      </c>
      <c r="G2380">
        <v>1497</v>
      </c>
      <c r="H2380" t="s">
        <v>8</v>
      </c>
      <c r="I2380" t="s">
        <v>8</v>
      </c>
      <c r="J2380" t="s">
        <v>8</v>
      </c>
      <c r="K2380" t="s">
        <v>12169</v>
      </c>
    </row>
    <row r="2381" spans="1:11" x14ac:dyDescent="0.25">
      <c r="A2381">
        <v>2520</v>
      </c>
      <c r="B2381" t="s">
        <v>3400</v>
      </c>
      <c r="C2381" t="s">
        <v>3401</v>
      </c>
      <c r="D2381" t="s">
        <v>9</v>
      </c>
      <c r="E2381" t="s">
        <v>10</v>
      </c>
      <c r="F2381" t="s">
        <v>7267</v>
      </c>
      <c r="G2381">
        <v>1497</v>
      </c>
      <c r="H2381" t="s">
        <v>8</v>
      </c>
      <c r="I2381" t="s">
        <v>8</v>
      </c>
      <c r="J2381" t="s">
        <v>8</v>
      </c>
      <c r="K2381" t="s">
        <v>12169</v>
      </c>
    </row>
    <row r="2382" spans="1:11" x14ac:dyDescent="0.25">
      <c r="A2382">
        <v>2520</v>
      </c>
      <c r="B2382" t="s">
        <v>3400</v>
      </c>
      <c r="C2382" t="s">
        <v>3401</v>
      </c>
      <c r="D2382" t="s">
        <v>9</v>
      </c>
      <c r="E2382" t="s">
        <v>10</v>
      </c>
      <c r="F2382" t="s">
        <v>7267</v>
      </c>
      <c r="G2382">
        <v>1497</v>
      </c>
      <c r="H2382" t="s">
        <v>8</v>
      </c>
      <c r="I2382" t="s">
        <v>8</v>
      </c>
      <c r="J2382" t="s">
        <v>8</v>
      </c>
      <c r="K2382" t="s">
        <v>12169</v>
      </c>
    </row>
    <row r="2383" spans="1:11" x14ac:dyDescent="0.25">
      <c r="A2383">
        <v>2521</v>
      </c>
      <c r="B2383" t="s">
        <v>3402</v>
      </c>
      <c r="C2383" t="s">
        <v>3403</v>
      </c>
      <c r="D2383" t="s">
        <v>36</v>
      </c>
      <c r="E2383" t="s">
        <v>10</v>
      </c>
      <c r="F2383" t="s">
        <v>40</v>
      </c>
      <c r="G2383">
        <v>1498</v>
      </c>
      <c r="H2383" t="s">
        <v>8</v>
      </c>
      <c r="I2383" t="s">
        <v>8</v>
      </c>
      <c r="J2383" t="s">
        <v>8</v>
      </c>
      <c r="K2383" t="s">
        <v>12169</v>
      </c>
    </row>
    <row r="2384" spans="1:11" x14ac:dyDescent="0.25">
      <c r="A2384">
        <v>2521</v>
      </c>
      <c r="B2384" t="s">
        <v>3402</v>
      </c>
      <c r="C2384" t="s">
        <v>3403</v>
      </c>
      <c r="D2384" t="s">
        <v>36</v>
      </c>
      <c r="E2384" t="s">
        <v>10</v>
      </c>
      <c r="F2384" t="s">
        <v>40</v>
      </c>
      <c r="G2384">
        <v>1498</v>
      </c>
      <c r="H2384" t="s">
        <v>8</v>
      </c>
      <c r="I2384" t="s">
        <v>8</v>
      </c>
      <c r="J2384" t="s">
        <v>8</v>
      </c>
      <c r="K2384" t="s">
        <v>12169</v>
      </c>
    </row>
    <row r="2385" spans="1:11" x14ac:dyDescent="0.25">
      <c r="A2385">
        <v>2522</v>
      </c>
      <c r="B2385" t="s">
        <v>3404</v>
      </c>
      <c r="C2385" t="s">
        <v>3405</v>
      </c>
      <c r="D2385" t="s">
        <v>522</v>
      </c>
      <c r="E2385" t="s">
        <v>10</v>
      </c>
      <c r="F2385" t="s">
        <v>40</v>
      </c>
      <c r="G2385">
        <v>1499</v>
      </c>
      <c r="H2385" t="s">
        <v>8</v>
      </c>
      <c r="I2385" t="s">
        <v>8</v>
      </c>
      <c r="J2385" t="s">
        <v>8</v>
      </c>
      <c r="K2385" t="s">
        <v>12169</v>
      </c>
    </row>
    <row r="2386" spans="1:11" x14ac:dyDescent="0.25">
      <c r="A2386">
        <v>2523</v>
      </c>
      <c r="B2386" t="s">
        <v>3406</v>
      </c>
      <c r="C2386" t="s">
        <v>3407</v>
      </c>
      <c r="D2386" t="s">
        <v>714</v>
      </c>
      <c r="E2386" t="s">
        <v>10</v>
      </c>
      <c r="F2386" t="s">
        <v>1821</v>
      </c>
      <c r="G2386">
        <v>1500</v>
      </c>
      <c r="H2386" t="s">
        <v>8</v>
      </c>
      <c r="I2386" t="s">
        <v>8</v>
      </c>
      <c r="J2386" t="s">
        <v>8</v>
      </c>
      <c r="K2386" t="s">
        <v>12169</v>
      </c>
    </row>
    <row r="2387" spans="1:11" x14ac:dyDescent="0.25">
      <c r="A2387">
        <v>2523</v>
      </c>
      <c r="B2387" t="s">
        <v>3406</v>
      </c>
      <c r="C2387" t="s">
        <v>3407</v>
      </c>
      <c r="D2387" t="s">
        <v>714</v>
      </c>
      <c r="E2387" t="s">
        <v>10</v>
      </c>
      <c r="F2387" t="s">
        <v>1821</v>
      </c>
      <c r="G2387">
        <v>1500</v>
      </c>
      <c r="H2387" t="s">
        <v>8</v>
      </c>
      <c r="I2387" t="s">
        <v>8</v>
      </c>
      <c r="J2387" t="s">
        <v>8</v>
      </c>
      <c r="K2387" t="s">
        <v>12169</v>
      </c>
    </row>
    <row r="2388" spans="1:11" x14ac:dyDescent="0.25">
      <c r="A2388">
        <v>2523</v>
      </c>
      <c r="B2388" t="s">
        <v>3406</v>
      </c>
      <c r="C2388" t="s">
        <v>3407</v>
      </c>
      <c r="D2388" t="s">
        <v>714</v>
      </c>
      <c r="E2388" t="s">
        <v>10</v>
      </c>
      <c r="F2388" t="s">
        <v>1821</v>
      </c>
      <c r="G2388">
        <v>1500</v>
      </c>
      <c r="H2388" t="s">
        <v>8</v>
      </c>
      <c r="I2388" t="s">
        <v>8</v>
      </c>
      <c r="J2388" t="s">
        <v>8</v>
      </c>
      <c r="K2388" t="s">
        <v>12169</v>
      </c>
    </row>
    <row r="2389" spans="1:11" x14ac:dyDescent="0.25">
      <c r="A2389">
        <v>2524</v>
      </c>
      <c r="B2389" t="s">
        <v>3408</v>
      </c>
      <c r="C2389" t="s">
        <v>3409</v>
      </c>
      <c r="D2389" t="s">
        <v>2339</v>
      </c>
      <c r="E2389" t="s">
        <v>10</v>
      </c>
      <c r="F2389" t="s">
        <v>2340</v>
      </c>
      <c r="G2389">
        <v>1501</v>
      </c>
      <c r="H2389" t="s">
        <v>8</v>
      </c>
      <c r="I2389" t="s">
        <v>8</v>
      </c>
      <c r="J2389" t="s">
        <v>8</v>
      </c>
      <c r="K2389" t="s">
        <v>12169</v>
      </c>
    </row>
    <row r="2390" spans="1:11" x14ac:dyDescent="0.25">
      <c r="A2390">
        <v>2525</v>
      </c>
      <c r="B2390" t="s">
        <v>3410</v>
      </c>
      <c r="C2390" t="s">
        <v>3411</v>
      </c>
      <c r="D2390" t="s">
        <v>279</v>
      </c>
      <c r="E2390" t="s">
        <v>10</v>
      </c>
      <c r="F2390" t="s">
        <v>280</v>
      </c>
      <c r="G2390">
        <v>1502</v>
      </c>
      <c r="H2390" t="s">
        <v>8</v>
      </c>
      <c r="I2390" t="s">
        <v>8</v>
      </c>
      <c r="J2390" t="s">
        <v>8</v>
      </c>
      <c r="K2390" t="s">
        <v>12169</v>
      </c>
    </row>
    <row r="2391" spans="1:11" x14ac:dyDescent="0.25">
      <c r="A2391">
        <v>2526</v>
      </c>
      <c r="B2391" t="s">
        <v>3412</v>
      </c>
      <c r="C2391" t="s">
        <v>3413</v>
      </c>
      <c r="D2391" t="s">
        <v>100</v>
      </c>
      <c r="E2391" t="s">
        <v>10</v>
      </c>
      <c r="F2391" t="s">
        <v>101</v>
      </c>
      <c r="G2391">
        <v>1503</v>
      </c>
      <c r="H2391" t="s">
        <v>8</v>
      </c>
      <c r="I2391" t="s">
        <v>8</v>
      </c>
      <c r="J2391" t="s">
        <v>8</v>
      </c>
      <c r="K2391" t="s">
        <v>12169</v>
      </c>
    </row>
    <row r="2392" spans="1:11" x14ac:dyDescent="0.25">
      <c r="A2392">
        <v>2527</v>
      </c>
      <c r="B2392" t="s">
        <v>3414</v>
      </c>
      <c r="C2392" t="s">
        <v>3415</v>
      </c>
      <c r="D2392" t="s">
        <v>9</v>
      </c>
      <c r="E2392" t="s">
        <v>10</v>
      </c>
      <c r="F2392" t="s">
        <v>739</v>
      </c>
      <c r="G2392">
        <v>1504</v>
      </c>
      <c r="H2392" t="s">
        <v>8</v>
      </c>
      <c r="I2392" t="s">
        <v>8</v>
      </c>
      <c r="J2392" t="s">
        <v>8</v>
      </c>
      <c r="K2392" t="s">
        <v>12169</v>
      </c>
    </row>
    <row r="2393" spans="1:11" x14ac:dyDescent="0.25">
      <c r="A2393">
        <v>2527</v>
      </c>
      <c r="B2393" t="s">
        <v>3414</v>
      </c>
      <c r="C2393" t="s">
        <v>3415</v>
      </c>
      <c r="D2393" t="s">
        <v>9</v>
      </c>
      <c r="E2393" t="s">
        <v>10</v>
      </c>
      <c r="F2393" t="s">
        <v>739</v>
      </c>
      <c r="G2393">
        <v>1504</v>
      </c>
      <c r="H2393" t="s">
        <v>8</v>
      </c>
      <c r="I2393" t="s">
        <v>8</v>
      </c>
      <c r="J2393" t="s">
        <v>8</v>
      </c>
      <c r="K2393" t="s">
        <v>12169</v>
      </c>
    </row>
    <row r="2394" spans="1:11" x14ac:dyDescent="0.25">
      <c r="A2394">
        <v>2528</v>
      </c>
      <c r="B2394" t="s">
        <v>3416</v>
      </c>
      <c r="C2394" t="s">
        <v>3417</v>
      </c>
      <c r="D2394" t="s">
        <v>865</v>
      </c>
      <c r="E2394" t="s">
        <v>10</v>
      </c>
      <c r="F2394" t="s">
        <v>40</v>
      </c>
      <c r="G2394">
        <v>1505</v>
      </c>
      <c r="H2394" t="s">
        <v>8</v>
      </c>
      <c r="I2394" t="s">
        <v>8</v>
      </c>
      <c r="J2394" t="s">
        <v>8</v>
      </c>
      <c r="K2394" t="s">
        <v>12169</v>
      </c>
    </row>
    <row r="2395" spans="1:11" x14ac:dyDescent="0.25">
      <c r="A2395">
        <v>2529</v>
      </c>
      <c r="B2395" t="s">
        <v>3418</v>
      </c>
      <c r="C2395" t="s">
        <v>3419</v>
      </c>
      <c r="D2395" t="s">
        <v>3420</v>
      </c>
      <c r="E2395" t="s">
        <v>148</v>
      </c>
      <c r="F2395" t="s">
        <v>3421</v>
      </c>
      <c r="G2395">
        <v>1506</v>
      </c>
      <c r="H2395" t="s">
        <v>8</v>
      </c>
      <c r="I2395" t="s">
        <v>8</v>
      </c>
      <c r="J2395" t="s">
        <v>8</v>
      </c>
      <c r="K2395" t="s">
        <v>12169</v>
      </c>
    </row>
    <row r="2396" spans="1:11" x14ac:dyDescent="0.25">
      <c r="A2396">
        <v>2529</v>
      </c>
      <c r="B2396" t="s">
        <v>3418</v>
      </c>
      <c r="C2396" t="s">
        <v>3419</v>
      </c>
      <c r="D2396" t="s">
        <v>3420</v>
      </c>
      <c r="E2396" t="s">
        <v>148</v>
      </c>
      <c r="F2396" t="s">
        <v>3421</v>
      </c>
      <c r="G2396">
        <v>1506</v>
      </c>
      <c r="H2396" t="s">
        <v>8</v>
      </c>
      <c r="I2396" t="s">
        <v>8</v>
      </c>
      <c r="J2396" t="s">
        <v>8</v>
      </c>
      <c r="K2396" t="s">
        <v>12169</v>
      </c>
    </row>
    <row r="2397" spans="1:11" x14ac:dyDescent="0.25">
      <c r="A2397">
        <v>2530</v>
      </c>
      <c r="B2397" t="s">
        <v>3422</v>
      </c>
      <c r="C2397" t="s">
        <v>3423</v>
      </c>
      <c r="D2397" t="s">
        <v>36</v>
      </c>
      <c r="E2397" t="s">
        <v>10</v>
      </c>
      <c r="F2397" t="s">
        <v>37</v>
      </c>
      <c r="G2397">
        <v>1507</v>
      </c>
      <c r="H2397" t="s">
        <v>8</v>
      </c>
      <c r="I2397" t="s">
        <v>8</v>
      </c>
      <c r="J2397" t="s">
        <v>8</v>
      </c>
      <c r="K2397" t="s">
        <v>12169</v>
      </c>
    </row>
    <row r="2398" spans="1:11" x14ac:dyDescent="0.25">
      <c r="A2398">
        <v>2530</v>
      </c>
      <c r="B2398" t="s">
        <v>3422</v>
      </c>
      <c r="C2398" t="s">
        <v>3423</v>
      </c>
      <c r="D2398" t="s">
        <v>36</v>
      </c>
      <c r="E2398" t="s">
        <v>10</v>
      </c>
      <c r="F2398" t="s">
        <v>37</v>
      </c>
      <c r="G2398">
        <v>1507</v>
      </c>
      <c r="H2398" t="s">
        <v>8</v>
      </c>
      <c r="I2398" t="s">
        <v>8</v>
      </c>
      <c r="J2398" t="s">
        <v>8</v>
      </c>
      <c r="K2398" t="s">
        <v>12169</v>
      </c>
    </row>
    <row r="2399" spans="1:11" x14ac:dyDescent="0.25">
      <c r="A2399">
        <v>2530</v>
      </c>
      <c r="B2399" t="s">
        <v>3422</v>
      </c>
      <c r="C2399" t="s">
        <v>3423</v>
      </c>
      <c r="D2399" t="s">
        <v>36</v>
      </c>
      <c r="E2399" t="s">
        <v>10</v>
      </c>
      <c r="F2399" t="s">
        <v>37</v>
      </c>
      <c r="G2399">
        <v>1507</v>
      </c>
      <c r="H2399" t="s">
        <v>8</v>
      </c>
      <c r="I2399" t="s">
        <v>8</v>
      </c>
      <c r="J2399" t="s">
        <v>8</v>
      </c>
      <c r="K2399" t="s">
        <v>12169</v>
      </c>
    </row>
    <row r="2400" spans="1:11" x14ac:dyDescent="0.25">
      <c r="A2400">
        <v>2531</v>
      </c>
      <c r="B2400" t="s">
        <v>3424</v>
      </c>
      <c r="C2400" t="s">
        <v>3425</v>
      </c>
      <c r="D2400" t="s">
        <v>323</v>
      </c>
      <c r="E2400" t="s">
        <v>10</v>
      </c>
      <c r="F2400" t="s">
        <v>37</v>
      </c>
      <c r="G2400">
        <v>1508</v>
      </c>
      <c r="H2400" t="s">
        <v>8</v>
      </c>
      <c r="I2400" t="s">
        <v>8</v>
      </c>
      <c r="J2400" t="s">
        <v>8</v>
      </c>
      <c r="K2400" t="s">
        <v>12169</v>
      </c>
    </row>
    <row r="2401" spans="1:11" x14ac:dyDescent="0.25">
      <c r="A2401">
        <v>2532</v>
      </c>
      <c r="B2401" t="s">
        <v>3426</v>
      </c>
      <c r="C2401" t="s">
        <v>3427</v>
      </c>
      <c r="D2401" t="s">
        <v>9</v>
      </c>
      <c r="E2401" t="s">
        <v>10</v>
      </c>
      <c r="F2401" t="s">
        <v>276</v>
      </c>
      <c r="G2401">
        <v>1509</v>
      </c>
      <c r="H2401" t="s">
        <v>8</v>
      </c>
      <c r="I2401" t="s">
        <v>8</v>
      </c>
      <c r="J2401" t="s">
        <v>8</v>
      </c>
      <c r="K2401" t="s">
        <v>12169</v>
      </c>
    </row>
    <row r="2402" spans="1:11" x14ac:dyDescent="0.25">
      <c r="A2402">
        <v>2533</v>
      </c>
      <c r="B2402" t="s">
        <v>3428</v>
      </c>
      <c r="C2402" t="s">
        <v>3429</v>
      </c>
      <c r="D2402" t="s">
        <v>3430</v>
      </c>
      <c r="E2402" t="s">
        <v>25</v>
      </c>
      <c r="F2402" t="s">
        <v>3431</v>
      </c>
      <c r="G2402">
        <v>1510</v>
      </c>
      <c r="H2402" t="s">
        <v>8</v>
      </c>
      <c r="I2402" t="s">
        <v>8</v>
      </c>
      <c r="J2402" t="s">
        <v>8</v>
      </c>
      <c r="K2402" t="s">
        <v>12169</v>
      </c>
    </row>
    <row r="2403" spans="1:11" x14ac:dyDescent="0.25">
      <c r="A2403">
        <v>2534</v>
      </c>
      <c r="B2403" t="s">
        <v>3432</v>
      </c>
      <c r="C2403" t="s">
        <v>3433</v>
      </c>
      <c r="D2403" t="s">
        <v>36</v>
      </c>
      <c r="E2403" t="s">
        <v>10</v>
      </c>
      <c r="F2403" t="s">
        <v>40</v>
      </c>
      <c r="G2403">
        <v>1511</v>
      </c>
      <c r="H2403" t="s">
        <v>8</v>
      </c>
      <c r="I2403" t="s">
        <v>8</v>
      </c>
      <c r="J2403" t="s">
        <v>8</v>
      </c>
      <c r="K2403" t="s">
        <v>12169</v>
      </c>
    </row>
    <row r="2404" spans="1:11" x14ac:dyDescent="0.25">
      <c r="A2404">
        <v>2536</v>
      </c>
      <c r="B2404" t="s">
        <v>3435</v>
      </c>
      <c r="C2404" t="s">
        <v>1734</v>
      </c>
      <c r="D2404" t="s">
        <v>36</v>
      </c>
      <c r="E2404" t="s">
        <v>10</v>
      </c>
      <c r="F2404" t="s">
        <v>40</v>
      </c>
      <c r="G2404">
        <v>1513</v>
      </c>
      <c r="H2404" t="s">
        <v>8</v>
      </c>
      <c r="I2404" t="s">
        <v>8</v>
      </c>
      <c r="J2404" t="s">
        <v>8</v>
      </c>
      <c r="K2404" t="s">
        <v>12169</v>
      </c>
    </row>
    <row r="2405" spans="1:11" x14ac:dyDescent="0.25">
      <c r="A2405">
        <v>2537</v>
      </c>
      <c r="B2405" t="s">
        <v>3436</v>
      </c>
      <c r="C2405" t="s">
        <v>3437</v>
      </c>
      <c r="D2405" t="s">
        <v>79</v>
      </c>
      <c r="E2405" t="s">
        <v>10</v>
      </c>
      <c r="F2405" t="s">
        <v>40</v>
      </c>
      <c r="G2405">
        <v>1514</v>
      </c>
      <c r="H2405" t="s">
        <v>8</v>
      </c>
      <c r="I2405" t="s">
        <v>8</v>
      </c>
      <c r="J2405" t="s">
        <v>8</v>
      </c>
      <c r="K2405" t="s">
        <v>12169</v>
      </c>
    </row>
    <row r="2406" spans="1:11" x14ac:dyDescent="0.25">
      <c r="A2406">
        <v>2538</v>
      </c>
      <c r="B2406" t="s">
        <v>3438</v>
      </c>
      <c r="C2406" t="s">
        <v>3439</v>
      </c>
      <c r="D2406" t="s">
        <v>279</v>
      </c>
      <c r="E2406" t="s">
        <v>10</v>
      </c>
      <c r="F2406" t="s">
        <v>280</v>
      </c>
      <c r="G2406">
        <v>1515</v>
      </c>
      <c r="H2406" t="s">
        <v>8</v>
      </c>
      <c r="I2406" t="s">
        <v>8</v>
      </c>
      <c r="J2406" t="s">
        <v>8</v>
      </c>
      <c r="K2406" t="s">
        <v>12169</v>
      </c>
    </row>
    <row r="2407" spans="1:11" x14ac:dyDescent="0.25">
      <c r="A2407">
        <v>2539</v>
      </c>
      <c r="B2407" t="s">
        <v>3440</v>
      </c>
      <c r="C2407" t="s">
        <v>3441</v>
      </c>
      <c r="D2407" t="s">
        <v>36</v>
      </c>
      <c r="E2407" t="s">
        <v>10</v>
      </c>
      <c r="F2407" t="s">
        <v>88</v>
      </c>
      <c r="G2407">
        <v>1516</v>
      </c>
      <c r="H2407" t="s">
        <v>8</v>
      </c>
      <c r="I2407" t="s">
        <v>8</v>
      </c>
      <c r="J2407" t="s">
        <v>8</v>
      </c>
      <c r="K2407" t="s">
        <v>12169</v>
      </c>
    </row>
    <row r="2408" spans="1:11" x14ac:dyDescent="0.25">
      <c r="A2408">
        <v>2540</v>
      </c>
      <c r="B2408" t="s">
        <v>3442</v>
      </c>
      <c r="C2408" t="s">
        <v>3443</v>
      </c>
      <c r="D2408" t="s">
        <v>83</v>
      </c>
      <c r="E2408" t="s">
        <v>10</v>
      </c>
      <c r="F2408" t="s">
        <v>84</v>
      </c>
      <c r="G2408">
        <v>1517</v>
      </c>
      <c r="H2408" t="s">
        <v>8</v>
      </c>
      <c r="I2408" t="s">
        <v>8</v>
      </c>
      <c r="J2408" t="s">
        <v>8</v>
      </c>
      <c r="K2408" t="s">
        <v>12169</v>
      </c>
    </row>
    <row r="2409" spans="1:11" x14ac:dyDescent="0.25">
      <c r="A2409">
        <v>2541</v>
      </c>
      <c r="B2409" t="s">
        <v>3444</v>
      </c>
      <c r="C2409" t="s">
        <v>3445</v>
      </c>
      <c r="D2409" t="s">
        <v>36</v>
      </c>
      <c r="E2409" t="s">
        <v>10</v>
      </c>
      <c r="F2409" t="s">
        <v>40</v>
      </c>
      <c r="G2409">
        <v>1518</v>
      </c>
      <c r="H2409" t="s">
        <v>8</v>
      </c>
      <c r="I2409" t="s">
        <v>8</v>
      </c>
      <c r="J2409" t="s">
        <v>8</v>
      </c>
      <c r="K2409" t="s">
        <v>12169</v>
      </c>
    </row>
    <row r="2410" spans="1:11" x14ac:dyDescent="0.25">
      <c r="A2410">
        <v>2542</v>
      </c>
      <c r="B2410" t="s">
        <v>3446</v>
      </c>
      <c r="C2410" t="s">
        <v>637</v>
      </c>
      <c r="D2410" t="s">
        <v>36</v>
      </c>
      <c r="E2410" t="s">
        <v>10</v>
      </c>
      <c r="F2410" t="s">
        <v>40</v>
      </c>
      <c r="G2410">
        <v>1519</v>
      </c>
      <c r="H2410" t="s">
        <v>8</v>
      </c>
      <c r="I2410" t="s">
        <v>8</v>
      </c>
      <c r="J2410" t="s">
        <v>8</v>
      </c>
      <c r="K2410" t="s">
        <v>12169</v>
      </c>
    </row>
    <row r="2411" spans="1:11" x14ac:dyDescent="0.25">
      <c r="A2411">
        <v>2543</v>
      </c>
      <c r="B2411" t="s">
        <v>3447</v>
      </c>
      <c r="C2411" t="s">
        <v>3448</v>
      </c>
      <c r="D2411" t="s">
        <v>3449</v>
      </c>
      <c r="E2411" t="s">
        <v>10</v>
      </c>
      <c r="F2411" t="s">
        <v>3450</v>
      </c>
      <c r="G2411">
        <v>1520</v>
      </c>
      <c r="H2411" t="s">
        <v>8</v>
      </c>
      <c r="I2411" t="s">
        <v>8</v>
      </c>
      <c r="J2411" t="s">
        <v>8</v>
      </c>
      <c r="K2411" t="s">
        <v>12169</v>
      </c>
    </row>
    <row r="2412" spans="1:11" x14ac:dyDescent="0.25">
      <c r="A2412">
        <v>2544</v>
      </c>
      <c r="B2412" t="s">
        <v>3451</v>
      </c>
      <c r="C2412" t="s">
        <v>3452</v>
      </c>
      <c r="D2412" t="s">
        <v>36</v>
      </c>
      <c r="E2412" t="s">
        <v>10</v>
      </c>
      <c r="F2412" t="s">
        <v>40</v>
      </c>
      <c r="G2412">
        <v>1521</v>
      </c>
      <c r="H2412" t="s">
        <v>8</v>
      </c>
      <c r="I2412" t="s">
        <v>8</v>
      </c>
      <c r="J2412" t="s">
        <v>8</v>
      </c>
      <c r="K2412" t="s">
        <v>12169</v>
      </c>
    </row>
    <row r="2413" spans="1:11" x14ac:dyDescent="0.25">
      <c r="A2413">
        <v>2545</v>
      </c>
      <c r="B2413" t="s">
        <v>3453</v>
      </c>
      <c r="C2413" t="s">
        <v>3454</v>
      </c>
      <c r="D2413" t="s">
        <v>36</v>
      </c>
      <c r="E2413" t="s">
        <v>10</v>
      </c>
      <c r="F2413" t="s">
        <v>88</v>
      </c>
      <c r="G2413">
        <v>1522</v>
      </c>
      <c r="H2413" t="s">
        <v>8</v>
      </c>
      <c r="I2413" t="s">
        <v>8</v>
      </c>
      <c r="J2413" t="s">
        <v>8</v>
      </c>
      <c r="K2413" t="s">
        <v>12169</v>
      </c>
    </row>
    <row r="2414" spans="1:11" x14ac:dyDescent="0.25">
      <c r="A2414">
        <v>2546</v>
      </c>
      <c r="B2414" t="s">
        <v>3455</v>
      </c>
      <c r="C2414" t="s">
        <v>3456</v>
      </c>
      <c r="D2414" t="s">
        <v>36</v>
      </c>
      <c r="E2414" t="s">
        <v>10</v>
      </c>
      <c r="F2414" t="s">
        <v>37</v>
      </c>
      <c r="G2414">
        <v>1523</v>
      </c>
      <c r="H2414" t="s">
        <v>8</v>
      </c>
      <c r="I2414" t="s">
        <v>8</v>
      </c>
      <c r="J2414" t="s">
        <v>8</v>
      </c>
      <c r="K2414" t="s">
        <v>12169</v>
      </c>
    </row>
    <row r="2415" spans="1:11" x14ac:dyDescent="0.25">
      <c r="A2415">
        <v>2547</v>
      </c>
      <c r="B2415" t="s">
        <v>3457</v>
      </c>
      <c r="C2415" t="s">
        <v>3458</v>
      </c>
      <c r="D2415" t="s">
        <v>115</v>
      </c>
      <c r="E2415" t="s">
        <v>10</v>
      </c>
      <c r="F2415" t="s">
        <v>116</v>
      </c>
      <c r="G2415">
        <v>1524</v>
      </c>
      <c r="H2415" t="s">
        <v>8</v>
      </c>
      <c r="I2415" t="s">
        <v>8</v>
      </c>
      <c r="J2415" t="s">
        <v>8</v>
      </c>
      <c r="K2415" t="s">
        <v>12169</v>
      </c>
    </row>
    <row r="2416" spans="1:11" x14ac:dyDescent="0.25">
      <c r="A2416">
        <v>2548</v>
      </c>
      <c r="B2416" t="s">
        <v>3459</v>
      </c>
      <c r="C2416" t="s">
        <v>7199</v>
      </c>
      <c r="D2416" t="s">
        <v>36</v>
      </c>
      <c r="E2416" t="s">
        <v>10</v>
      </c>
      <c r="F2416" t="s">
        <v>40</v>
      </c>
      <c r="G2416">
        <v>1525</v>
      </c>
      <c r="H2416" t="s">
        <v>8</v>
      </c>
      <c r="I2416" t="s">
        <v>8</v>
      </c>
      <c r="J2416" t="s">
        <v>8</v>
      </c>
      <c r="K2416" t="s">
        <v>12169</v>
      </c>
    </row>
    <row r="2417" spans="1:11" x14ac:dyDescent="0.25">
      <c r="A2417">
        <v>2548</v>
      </c>
      <c r="B2417" t="s">
        <v>3459</v>
      </c>
      <c r="C2417" t="s">
        <v>7199</v>
      </c>
      <c r="D2417" t="s">
        <v>36</v>
      </c>
      <c r="E2417" t="s">
        <v>10</v>
      </c>
      <c r="F2417" t="s">
        <v>40</v>
      </c>
      <c r="G2417">
        <v>1525</v>
      </c>
      <c r="H2417" t="s">
        <v>8</v>
      </c>
      <c r="I2417" t="s">
        <v>8</v>
      </c>
      <c r="J2417" t="s">
        <v>8</v>
      </c>
      <c r="K2417" t="s">
        <v>12169</v>
      </c>
    </row>
    <row r="2418" spans="1:11" x14ac:dyDescent="0.25">
      <c r="A2418">
        <v>2548</v>
      </c>
      <c r="B2418" t="s">
        <v>3459</v>
      </c>
      <c r="C2418" t="s">
        <v>7199</v>
      </c>
      <c r="D2418" t="s">
        <v>36</v>
      </c>
      <c r="E2418" t="s">
        <v>10</v>
      </c>
      <c r="F2418" t="s">
        <v>40</v>
      </c>
      <c r="G2418">
        <v>1525</v>
      </c>
      <c r="H2418" t="s">
        <v>8</v>
      </c>
      <c r="I2418" t="s">
        <v>8</v>
      </c>
      <c r="J2418" t="s">
        <v>8</v>
      </c>
      <c r="K2418" t="s">
        <v>12169</v>
      </c>
    </row>
    <row r="2419" spans="1:11" x14ac:dyDescent="0.25">
      <c r="A2419">
        <v>2548</v>
      </c>
      <c r="B2419" t="s">
        <v>3459</v>
      </c>
      <c r="C2419" t="s">
        <v>7199</v>
      </c>
      <c r="D2419" t="s">
        <v>36</v>
      </c>
      <c r="E2419" t="s">
        <v>10</v>
      </c>
      <c r="F2419" t="s">
        <v>40</v>
      </c>
      <c r="G2419">
        <v>1525</v>
      </c>
      <c r="H2419" t="s">
        <v>8</v>
      </c>
      <c r="I2419" t="s">
        <v>8</v>
      </c>
      <c r="J2419" t="s">
        <v>8</v>
      </c>
      <c r="K2419" t="s">
        <v>12169</v>
      </c>
    </row>
    <row r="2420" spans="1:11" x14ac:dyDescent="0.25">
      <c r="A2420">
        <v>2549</v>
      </c>
      <c r="B2420" t="s">
        <v>3461</v>
      </c>
      <c r="C2420" t="s">
        <v>3462</v>
      </c>
      <c r="D2420" t="s">
        <v>3463</v>
      </c>
      <c r="E2420" t="s">
        <v>69</v>
      </c>
      <c r="F2420" t="s">
        <v>3464</v>
      </c>
      <c r="G2420">
        <v>1526</v>
      </c>
      <c r="H2420" t="s">
        <v>8</v>
      </c>
      <c r="I2420" t="s">
        <v>8</v>
      </c>
      <c r="J2420" t="s">
        <v>8</v>
      </c>
      <c r="K2420" t="s">
        <v>12169</v>
      </c>
    </row>
    <row r="2421" spans="1:11" x14ac:dyDescent="0.25">
      <c r="A2421">
        <v>2550</v>
      </c>
      <c r="B2421" t="s">
        <v>3465</v>
      </c>
      <c r="C2421" t="s">
        <v>3466</v>
      </c>
      <c r="D2421" t="s">
        <v>36</v>
      </c>
      <c r="E2421" t="s">
        <v>10</v>
      </c>
      <c r="F2421" t="s">
        <v>40</v>
      </c>
      <c r="G2421">
        <v>1527</v>
      </c>
      <c r="H2421" t="s">
        <v>8</v>
      </c>
      <c r="I2421" t="s">
        <v>8</v>
      </c>
      <c r="J2421" t="s">
        <v>8</v>
      </c>
      <c r="K2421" t="s">
        <v>12169</v>
      </c>
    </row>
    <row r="2422" spans="1:11" x14ac:dyDescent="0.25">
      <c r="A2422">
        <v>2551</v>
      </c>
      <c r="B2422" t="s">
        <v>3467</v>
      </c>
      <c r="C2422" t="s">
        <v>3468</v>
      </c>
      <c r="D2422" t="s">
        <v>522</v>
      </c>
      <c r="E2422" t="s">
        <v>10</v>
      </c>
      <c r="F2422" t="s">
        <v>40</v>
      </c>
      <c r="G2422">
        <v>1528</v>
      </c>
      <c r="H2422" t="s">
        <v>8</v>
      </c>
      <c r="I2422" t="s">
        <v>8</v>
      </c>
      <c r="J2422" t="s">
        <v>8</v>
      </c>
      <c r="K2422" t="s">
        <v>12169</v>
      </c>
    </row>
    <row r="2423" spans="1:11" x14ac:dyDescent="0.25">
      <c r="A2423">
        <v>2552</v>
      </c>
      <c r="B2423" t="s">
        <v>3469</v>
      </c>
      <c r="C2423" t="s">
        <v>3470</v>
      </c>
      <c r="D2423" t="s">
        <v>36</v>
      </c>
      <c r="E2423" t="s">
        <v>10</v>
      </c>
      <c r="F2423" t="s">
        <v>88</v>
      </c>
      <c r="G2423">
        <v>1529</v>
      </c>
      <c r="H2423" t="s">
        <v>8</v>
      </c>
      <c r="I2423" t="s">
        <v>8</v>
      </c>
      <c r="J2423" t="s">
        <v>8</v>
      </c>
      <c r="K2423" t="s">
        <v>12169</v>
      </c>
    </row>
    <row r="2424" spans="1:11" x14ac:dyDescent="0.25">
      <c r="A2424">
        <v>2553</v>
      </c>
      <c r="B2424" t="s">
        <v>3471</v>
      </c>
      <c r="C2424" t="s">
        <v>3472</v>
      </c>
      <c r="D2424" t="s">
        <v>3473</v>
      </c>
      <c r="E2424" t="s">
        <v>10</v>
      </c>
      <c r="F2424" t="s">
        <v>666</v>
      </c>
      <c r="G2424">
        <v>1530</v>
      </c>
      <c r="H2424" t="s">
        <v>8</v>
      </c>
      <c r="I2424" t="s">
        <v>8</v>
      </c>
      <c r="J2424" t="s">
        <v>8</v>
      </c>
      <c r="K2424" t="s">
        <v>12169</v>
      </c>
    </row>
    <row r="2425" spans="1:11" x14ac:dyDescent="0.25">
      <c r="A2425">
        <v>2554</v>
      </c>
      <c r="B2425" t="s">
        <v>3474</v>
      </c>
      <c r="C2425" t="s">
        <v>3475</v>
      </c>
      <c r="D2425" t="s">
        <v>927</v>
      </c>
      <c r="E2425" t="s">
        <v>69</v>
      </c>
      <c r="F2425" t="s">
        <v>3476</v>
      </c>
      <c r="G2425">
        <v>1531</v>
      </c>
      <c r="H2425" t="s">
        <v>8</v>
      </c>
      <c r="I2425" t="s">
        <v>8</v>
      </c>
      <c r="J2425" t="s">
        <v>8</v>
      </c>
      <c r="K2425" t="s">
        <v>12169</v>
      </c>
    </row>
    <row r="2426" spans="1:11" x14ac:dyDescent="0.25">
      <c r="A2426">
        <v>2555</v>
      </c>
      <c r="B2426" t="s">
        <v>3477</v>
      </c>
      <c r="C2426" t="s">
        <v>3478</v>
      </c>
      <c r="D2426" t="s">
        <v>36</v>
      </c>
      <c r="E2426" t="s">
        <v>10</v>
      </c>
      <c r="F2426" t="s">
        <v>141</v>
      </c>
      <c r="G2426">
        <v>1532</v>
      </c>
      <c r="H2426" t="s">
        <v>8</v>
      </c>
      <c r="I2426" t="s">
        <v>8</v>
      </c>
      <c r="J2426" t="s">
        <v>8</v>
      </c>
      <c r="K2426" t="s">
        <v>12169</v>
      </c>
    </row>
    <row r="2427" spans="1:11" x14ac:dyDescent="0.25">
      <c r="A2427">
        <v>2556</v>
      </c>
      <c r="B2427" t="s">
        <v>3479</v>
      </c>
      <c r="C2427" t="s">
        <v>3480</v>
      </c>
      <c r="D2427" t="s">
        <v>240</v>
      </c>
      <c r="E2427" t="s">
        <v>241</v>
      </c>
      <c r="F2427" t="s">
        <v>3481</v>
      </c>
      <c r="G2427">
        <v>1533</v>
      </c>
      <c r="H2427" t="s">
        <v>8</v>
      </c>
      <c r="I2427" t="s">
        <v>8</v>
      </c>
      <c r="J2427" t="s">
        <v>8</v>
      </c>
      <c r="K2427" t="s">
        <v>12169</v>
      </c>
    </row>
    <row r="2428" spans="1:11" x14ac:dyDescent="0.25">
      <c r="A2428">
        <v>2557</v>
      </c>
      <c r="B2428" t="s">
        <v>3482</v>
      </c>
      <c r="C2428" t="s">
        <v>3483</v>
      </c>
      <c r="D2428" t="s">
        <v>476</v>
      </c>
      <c r="E2428" t="s">
        <v>10</v>
      </c>
      <c r="F2428" t="s">
        <v>553</v>
      </c>
      <c r="G2428">
        <v>1534</v>
      </c>
      <c r="H2428" t="s">
        <v>8</v>
      </c>
      <c r="I2428" t="s">
        <v>8</v>
      </c>
      <c r="J2428" t="s">
        <v>8</v>
      </c>
      <c r="K2428" t="s">
        <v>12169</v>
      </c>
    </row>
    <row r="2429" spans="1:11" x14ac:dyDescent="0.25">
      <c r="A2429">
        <v>2558</v>
      </c>
      <c r="B2429" t="s">
        <v>3484</v>
      </c>
      <c r="C2429" t="s">
        <v>3485</v>
      </c>
      <c r="D2429" t="s">
        <v>3486</v>
      </c>
      <c r="E2429" t="s">
        <v>105</v>
      </c>
      <c r="F2429" t="s">
        <v>3487</v>
      </c>
      <c r="G2429">
        <v>1535</v>
      </c>
      <c r="H2429" t="s">
        <v>8</v>
      </c>
      <c r="I2429" t="s">
        <v>8</v>
      </c>
      <c r="J2429" t="s">
        <v>8</v>
      </c>
      <c r="K2429" t="s">
        <v>12169</v>
      </c>
    </row>
    <row r="2430" spans="1:11" x14ac:dyDescent="0.25">
      <c r="A2430">
        <v>2558</v>
      </c>
      <c r="B2430" t="s">
        <v>3484</v>
      </c>
      <c r="C2430" t="s">
        <v>3485</v>
      </c>
      <c r="D2430" t="s">
        <v>3486</v>
      </c>
      <c r="E2430" t="s">
        <v>105</v>
      </c>
      <c r="F2430" t="s">
        <v>3487</v>
      </c>
      <c r="G2430">
        <v>1535</v>
      </c>
      <c r="H2430" t="s">
        <v>8</v>
      </c>
      <c r="I2430" t="s">
        <v>8</v>
      </c>
      <c r="J2430" t="s">
        <v>8</v>
      </c>
      <c r="K2430" t="s">
        <v>12169</v>
      </c>
    </row>
    <row r="2431" spans="1:11" x14ac:dyDescent="0.25">
      <c r="A2431">
        <v>2559</v>
      </c>
      <c r="B2431" t="s">
        <v>3488</v>
      </c>
      <c r="C2431" t="s">
        <v>3489</v>
      </c>
      <c r="D2431" t="s">
        <v>1907</v>
      </c>
      <c r="E2431" t="s">
        <v>501</v>
      </c>
      <c r="F2431" t="s">
        <v>3490</v>
      </c>
      <c r="G2431">
        <v>1536</v>
      </c>
      <c r="H2431" t="s">
        <v>8</v>
      </c>
      <c r="I2431" t="s">
        <v>8</v>
      </c>
      <c r="J2431" t="s">
        <v>8</v>
      </c>
      <c r="K2431" t="s">
        <v>12169</v>
      </c>
    </row>
    <row r="2432" spans="1:11" x14ac:dyDescent="0.25">
      <c r="A2432">
        <v>2560</v>
      </c>
      <c r="B2432" t="s">
        <v>3491</v>
      </c>
      <c r="C2432" t="s">
        <v>8718</v>
      </c>
      <c r="D2432" t="s">
        <v>7423</v>
      </c>
      <c r="E2432" t="s">
        <v>1040</v>
      </c>
      <c r="F2432" t="s">
        <v>7424</v>
      </c>
      <c r="G2432">
        <v>1537</v>
      </c>
      <c r="H2432" t="s">
        <v>8</v>
      </c>
      <c r="I2432" t="s">
        <v>8</v>
      </c>
      <c r="J2432" t="s">
        <v>8</v>
      </c>
      <c r="K2432" t="s">
        <v>12169</v>
      </c>
    </row>
    <row r="2433" spans="1:11" x14ac:dyDescent="0.25">
      <c r="A2433">
        <v>2560</v>
      </c>
      <c r="B2433" t="s">
        <v>3491</v>
      </c>
      <c r="C2433" t="s">
        <v>8718</v>
      </c>
      <c r="D2433" t="s">
        <v>7423</v>
      </c>
      <c r="E2433" t="s">
        <v>1040</v>
      </c>
      <c r="F2433" t="s">
        <v>7424</v>
      </c>
      <c r="G2433">
        <v>1537</v>
      </c>
      <c r="H2433" t="s">
        <v>8</v>
      </c>
      <c r="I2433" t="s">
        <v>8</v>
      </c>
      <c r="J2433" t="s">
        <v>8</v>
      </c>
      <c r="K2433" t="s">
        <v>12169</v>
      </c>
    </row>
    <row r="2434" spans="1:11" x14ac:dyDescent="0.25">
      <c r="A2434">
        <v>2560</v>
      </c>
      <c r="B2434" t="s">
        <v>3491</v>
      </c>
      <c r="C2434" t="s">
        <v>8718</v>
      </c>
      <c r="D2434" t="s">
        <v>7423</v>
      </c>
      <c r="E2434" t="s">
        <v>1040</v>
      </c>
      <c r="F2434" t="s">
        <v>7424</v>
      </c>
      <c r="G2434">
        <v>1537</v>
      </c>
      <c r="H2434" t="s">
        <v>8</v>
      </c>
      <c r="I2434" t="s">
        <v>8</v>
      </c>
      <c r="J2434" t="s">
        <v>8</v>
      </c>
      <c r="K2434" t="s">
        <v>12169</v>
      </c>
    </row>
    <row r="2435" spans="1:11" x14ac:dyDescent="0.25">
      <c r="A2435">
        <v>2561</v>
      </c>
      <c r="B2435" t="s">
        <v>3492</v>
      </c>
      <c r="C2435" t="s">
        <v>7425</v>
      </c>
      <c r="D2435" t="s">
        <v>36</v>
      </c>
      <c r="E2435" t="s">
        <v>10</v>
      </c>
      <c r="F2435" t="s">
        <v>40</v>
      </c>
      <c r="G2435">
        <v>1538</v>
      </c>
      <c r="H2435" t="s">
        <v>8</v>
      </c>
      <c r="I2435" t="s">
        <v>8</v>
      </c>
      <c r="J2435" t="s">
        <v>8</v>
      </c>
      <c r="K2435" t="s">
        <v>12169</v>
      </c>
    </row>
    <row r="2436" spans="1:11" x14ac:dyDescent="0.25">
      <c r="A2436">
        <v>2561</v>
      </c>
      <c r="B2436" t="s">
        <v>3492</v>
      </c>
      <c r="C2436" t="s">
        <v>7425</v>
      </c>
      <c r="D2436" t="s">
        <v>36</v>
      </c>
      <c r="E2436" t="s">
        <v>10</v>
      </c>
      <c r="F2436" t="s">
        <v>40</v>
      </c>
      <c r="G2436">
        <v>1538</v>
      </c>
      <c r="H2436" t="s">
        <v>8</v>
      </c>
      <c r="I2436" t="s">
        <v>8</v>
      </c>
      <c r="J2436" t="s">
        <v>8</v>
      </c>
      <c r="K2436" t="s">
        <v>12169</v>
      </c>
    </row>
    <row r="2437" spans="1:11" x14ac:dyDescent="0.25">
      <c r="A2437">
        <v>2561</v>
      </c>
      <c r="B2437" t="s">
        <v>3492</v>
      </c>
      <c r="C2437" t="s">
        <v>7425</v>
      </c>
      <c r="D2437" t="s">
        <v>36</v>
      </c>
      <c r="E2437" t="s">
        <v>10</v>
      </c>
      <c r="F2437" t="s">
        <v>40</v>
      </c>
      <c r="G2437">
        <v>1538</v>
      </c>
      <c r="H2437" t="s">
        <v>8</v>
      </c>
      <c r="I2437" t="s">
        <v>8</v>
      </c>
      <c r="J2437" t="s">
        <v>8</v>
      </c>
      <c r="K2437" t="s">
        <v>12169</v>
      </c>
    </row>
    <row r="2438" spans="1:11" x14ac:dyDescent="0.25">
      <c r="A2438">
        <v>2562</v>
      </c>
      <c r="B2438" t="s">
        <v>3493</v>
      </c>
      <c r="C2438" t="s">
        <v>3494</v>
      </c>
      <c r="D2438" t="s">
        <v>36</v>
      </c>
      <c r="E2438" t="s">
        <v>10</v>
      </c>
      <c r="F2438" t="s">
        <v>80</v>
      </c>
      <c r="G2438">
        <v>1539</v>
      </c>
      <c r="H2438" t="s">
        <v>8</v>
      </c>
      <c r="I2438" t="s">
        <v>8</v>
      </c>
      <c r="J2438" t="s">
        <v>8</v>
      </c>
      <c r="K2438" t="s">
        <v>12169</v>
      </c>
    </row>
    <row r="2439" spans="1:11" x14ac:dyDescent="0.25">
      <c r="A2439">
        <v>2563</v>
      </c>
      <c r="B2439" t="s">
        <v>3495</v>
      </c>
      <c r="C2439" t="s">
        <v>3496</v>
      </c>
      <c r="D2439" t="s">
        <v>83</v>
      </c>
      <c r="E2439" t="s">
        <v>10</v>
      </c>
      <c r="F2439" t="s">
        <v>84</v>
      </c>
      <c r="G2439">
        <v>1540</v>
      </c>
      <c r="H2439" t="s">
        <v>8</v>
      </c>
      <c r="I2439" t="s">
        <v>8</v>
      </c>
      <c r="J2439" t="s">
        <v>8</v>
      </c>
      <c r="K2439" t="s">
        <v>12169</v>
      </c>
    </row>
    <row r="2440" spans="1:11" x14ac:dyDescent="0.25">
      <c r="A2440">
        <v>2563</v>
      </c>
      <c r="B2440" t="s">
        <v>3495</v>
      </c>
      <c r="C2440" t="s">
        <v>3496</v>
      </c>
      <c r="D2440" t="s">
        <v>83</v>
      </c>
      <c r="E2440" t="s">
        <v>10</v>
      </c>
      <c r="F2440" t="s">
        <v>84</v>
      </c>
      <c r="G2440">
        <v>1540</v>
      </c>
      <c r="H2440" t="s">
        <v>8</v>
      </c>
      <c r="I2440" t="s">
        <v>8</v>
      </c>
      <c r="J2440" t="s">
        <v>8</v>
      </c>
      <c r="K2440" t="s">
        <v>12169</v>
      </c>
    </row>
    <row r="2441" spans="1:11" x14ac:dyDescent="0.25">
      <c r="A2441">
        <v>2563</v>
      </c>
      <c r="B2441" t="s">
        <v>3495</v>
      </c>
      <c r="C2441" t="s">
        <v>3496</v>
      </c>
      <c r="D2441" t="s">
        <v>83</v>
      </c>
      <c r="E2441" t="s">
        <v>10</v>
      </c>
      <c r="F2441" t="s">
        <v>84</v>
      </c>
      <c r="G2441">
        <v>1540</v>
      </c>
      <c r="H2441" t="s">
        <v>8</v>
      </c>
      <c r="I2441" t="s">
        <v>8</v>
      </c>
      <c r="J2441" t="s">
        <v>8</v>
      </c>
      <c r="K2441" t="s">
        <v>12169</v>
      </c>
    </row>
    <row r="2442" spans="1:11" x14ac:dyDescent="0.25">
      <c r="A2442">
        <v>2564</v>
      </c>
      <c r="B2442" t="s">
        <v>3497</v>
      </c>
      <c r="C2442" t="s">
        <v>3498</v>
      </c>
      <c r="D2442" t="s">
        <v>36</v>
      </c>
      <c r="E2442" t="s">
        <v>10</v>
      </c>
      <c r="F2442" t="s">
        <v>88</v>
      </c>
      <c r="G2442">
        <v>1541</v>
      </c>
      <c r="H2442" t="s">
        <v>8</v>
      </c>
      <c r="I2442" t="s">
        <v>8</v>
      </c>
      <c r="J2442" t="s">
        <v>8</v>
      </c>
      <c r="K2442" t="s">
        <v>12169</v>
      </c>
    </row>
    <row r="2443" spans="1:11" x14ac:dyDescent="0.25">
      <c r="A2443">
        <v>2565</v>
      </c>
      <c r="B2443" t="s">
        <v>3499</v>
      </c>
      <c r="C2443" t="s">
        <v>9273</v>
      </c>
      <c r="D2443" t="s">
        <v>9</v>
      </c>
      <c r="E2443" t="s">
        <v>10</v>
      </c>
      <c r="F2443" t="s">
        <v>3500</v>
      </c>
      <c r="G2443">
        <v>1542</v>
      </c>
      <c r="H2443" t="s">
        <v>8</v>
      </c>
      <c r="I2443" t="s">
        <v>8</v>
      </c>
      <c r="J2443" t="s">
        <v>8</v>
      </c>
      <c r="K2443" t="s">
        <v>12169</v>
      </c>
    </row>
    <row r="2444" spans="1:11" x14ac:dyDescent="0.25">
      <c r="A2444">
        <v>2566</v>
      </c>
      <c r="B2444" t="s">
        <v>3501</v>
      </c>
      <c r="C2444" t="s">
        <v>3502</v>
      </c>
      <c r="D2444" t="s">
        <v>36</v>
      </c>
      <c r="E2444" t="s">
        <v>10</v>
      </c>
      <c r="F2444" t="s">
        <v>88</v>
      </c>
      <c r="G2444">
        <v>1543</v>
      </c>
      <c r="H2444" t="s">
        <v>8</v>
      </c>
      <c r="I2444" t="s">
        <v>8</v>
      </c>
      <c r="J2444" t="s">
        <v>8</v>
      </c>
      <c r="K2444" t="s">
        <v>12169</v>
      </c>
    </row>
    <row r="2445" spans="1:11" x14ac:dyDescent="0.25">
      <c r="A2445">
        <v>2567</v>
      </c>
      <c r="B2445" t="s">
        <v>3503</v>
      </c>
      <c r="C2445" t="s">
        <v>3504</v>
      </c>
      <c r="D2445" t="s">
        <v>237</v>
      </c>
      <c r="E2445" t="s">
        <v>10</v>
      </c>
      <c r="F2445" t="s">
        <v>80</v>
      </c>
      <c r="G2445">
        <v>1544</v>
      </c>
      <c r="H2445" t="s">
        <v>8</v>
      </c>
      <c r="I2445" t="s">
        <v>8</v>
      </c>
      <c r="J2445" t="s">
        <v>8</v>
      </c>
      <c r="K2445" t="s">
        <v>12169</v>
      </c>
    </row>
    <row r="2446" spans="1:11" x14ac:dyDescent="0.25">
      <c r="A2446">
        <v>2568</v>
      </c>
      <c r="B2446" t="s">
        <v>3505</v>
      </c>
      <c r="C2446" t="s">
        <v>3506</v>
      </c>
      <c r="D2446" t="s">
        <v>36</v>
      </c>
      <c r="E2446" t="s">
        <v>10</v>
      </c>
      <c r="F2446" t="s">
        <v>273</v>
      </c>
      <c r="G2446">
        <v>1545</v>
      </c>
      <c r="H2446" t="s">
        <v>8</v>
      </c>
      <c r="I2446" t="s">
        <v>8</v>
      </c>
      <c r="J2446" t="s">
        <v>8</v>
      </c>
      <c r="K2446" t="s">
        <v>12169</v>
      </c>
    </row>
    <row r="2447" spans="1:11" x14ac:dyDescent="0.25">
      <c r="A2447">
        <v>2569</v>
      </c>
      <c r="B2447" t="s">
        <v>3507</v>
      </c>
      <c r="C2447" t="s">
        <v>3508</v>
      </c>
      <c r="D2447" t="s">
        <v>646</v>
      </c>
      <c r="E2447" t="s">
        <v>10</v>
      </c>
      <c r="F2447" t="s">
        <v>273</v>
      </c>
      <c r="G2447">
        <v>1546</v>
      </c>
      <c r="H2447" t="s">
        <v>8</v>
      </c>
      <c r="I2447" t="s">
        <v>8</v>
      </c>
      <c r="J2447" t="s">
        <v>8</v>
      </c>
      <c r="K2447" t="s">
        <v>12169</v>
      </c>
    </row>
    <row r="2448" spans="1:11" x14ac:dyDescent="0.25">
      <c r="A2448">
        <v>2570</v>
      </c>
      <c r="B2448" t="s">
        <v>3509</v>
      </c>
      <c r="C2448" t="s">
        <v>3510</v>
      </c>
      <c r="D2448" t="s">
        <v>36</v>
      </c>
      <c r="E2448" t="s">
        <v>10</v>
      </c>
      <c r="F2448" t="s">
        <v>37</v>
      </c>
      <c r="G2448">
        <v>1547</v>
      </c>
      <c r="H2448" t="s">
        <v>8</v>
      </c>
      <c r="I2448" t="s">
        <v>8</v>
      </c>
      <c r="J2448" t="s">
        <v>8</v>
      </c>
      <c r="K2448" t="s">
        <v>12169</v>
      </c>
    </row>
    <row r="2449" spans="1:11" x14ac:dyDescent="0.25">
      <c r="A2449">
        <v>2571</v>
      </c>
      <c r="B2449" t="s">
        <v>3511</v>
      </c>
      <c r="C2449" t="s">
        <v>3512</v>
      </c>
      <c r="D2449" t="s">
        <v>2847</v>
      </c>
      <c r="E2449" t="s">
        <v>10</v>
      </c>
      <c r="F2449" t="s">
        <v>2848</v>
      </c>
      <c r="G2449">
        <v>1548</v>
      </c>
      <c r="H2449" t="s">
        <v>8</v>
      </c>
      <c r="I2449" t="s">
        <v>8</v>
      </c>
      <c r="J2449" t="s">
        <v>8</v>
      </c>
      <c r="K2449" t="s">
        <v>12169</v>
      </c>
    </row>
    <row r="2450" spans="1:11" x14ac:dyDescent="0.25">
      <c r="A2450">
        <v>2572</v>
      </c>
      <c r="B2450" t="s">
        <v>3513</v>
      </c>
      <c r="C2450" t="s">
        <v>3514</v>
      </c>
      <c r="D2450" t="s">
        <v>218</v>
      </c>
      <c r="E2450" t="s">
        <v>10</v>
      </c>
      <c r="F2450" t="s">
        <v>80</v>
      </c>
      <c r="G2450">
        <v>1549</v>
      </c>
      <c r="H2450" t="s">
        <v>8</v>
      </c>
      <c r="I2450" t="s">
        <v>8</v>
      </c>
      <c r="J2450" t="s">
        <v>8</v>
      </c>
      <c r="K2450" t="s">
        <v>12169</v>
      </c>
    </row>
    <row r="2451" spans="1:11" x14ac:dyDescent="0.25">
      <c r="A2451">
        <v>2573</v>
      </c>
      <c r="B2451" t="s">
        <v>3515</v>
      </c>
      <c r="C2451" t="s">
        <v>3516</v>
      </c>
      <c r="D2451" t="s">
        <v>336</v>
      </c>
      <c r="E2451" t="s">
        <v>10</v>
      </c>
      <c r="F2451" t="s">
        <v>337</v>
      </c>
      <c r="G2451">
        <v>1550</v>
      </c>
      <c r="H2451" t="s">
        <v>8</v>
      </c>
      <c r="I2451" t="s">
        <v>8</v>
      </c>
      <c r="J2451" t="s">
        <v>8</v>
      </c>
      <c r="K2451" t="s">
        <v>12169</v>
      </c>
    </row>
    <row r="2452" spans="1:11" x14ac:dyDescent="0.25">
      <c r="A2452">
        <v>2574</v>
      </c>
      <c r="B2452" t="s">
        <v>3517</v>
      </c>
      <c r="C2452" t="s">
        <v>3518</v>
      </c>
      <c r="D2452" t="s">
        <v>36</v>
      </c>
      <c r="E2452" t="s">
        <v>10</v>
      </c>
      <c r="F2452" t="s">
        <v>208</v>
      </c>
      <c r="G2452">
        <v>1551</v>
      </c>
      <c r="H2452" t="s">
        <v>8</v>
      </c>
      <c r="I2452" t="s">
        <v>8</v>
      </c>
      <c r="J2452" t="s">
        <v>8</v>
      </c>
      <c r="K2452" t="s">
        <v>12169</v>
      </c>
    </row>
    <row r="2453" spans="1:11" x14ac:dyDescent="0.25">
      <c r="A2453">
        <v>2575</v>
      </c>
      <c r="B2453" t="s">
        <v>3519</v>
      </c>
      <c r="C2453" t="s">
        <v>7934</v>
      </c>
      <c r="D2453" t="s">
        <v>9</v>
      </c>
      <c r="E2453" t="s">
        <v>10</v>
      </c>
      <c r="F2453" t="s">
        <v>198</v>
      </c>
      <c r="G2453">
        <v>1552</v>
      </c>
      <c r="H2453" t="s">
        <v>8</v>
      </c>
      <c r="I2453" t="s">
        <v>8</v>
      </c>
      <c r="J2453" t="s">
        <v>8</v>
      </c>
      <c r="K2453" t="s">
        <v>12169</v>
      </c>
    </row>
    <row r="2454" spans="1:11" x14ac:dyDescent="0.25">
      <c r="A2454">
        <v>2576</v>
      </c>
      <c r="B2454" t="s">
        <v>3520</v>
      </c>
      <c r="C2454" t="s">
        <v>3521</v>
      </c>
      <c r="D2454" t="s">
        <v>770</v>
      </c>
      <c r="E2454" t="s">
        <v>10</v>
      </c>
      <c r="F2454" t="s">
        <v>273</v>
      </c>
      <c r="G2454">
        <v>1553</v>
      </c>
      <c r="H2454" t="s">
        <v>8</v>
      </c>
      <c r="I2454" t="s">
        <v>8</v>
      </c>
      <c r="J2454" t="s">
        <v>8</v>
      </c>
      <c r="K2454" t="s">
        <v>12169</v>
      </c>
    </row>
    <row r="2455" spans="1:11" x14ac:dyDescent="0.25">
      <c r="A2455">
        <v>2577</v>
      </c>
      <c r="B2455" t="s">
        <v>3522</v>
      </c>
      <c r="C2455" t="s">
        <v>3523</v>
      </c>
      <c r="D2455" t="s">
        <v>36</v>
      </c>
      <c r="E2455" t="s">
        <v>10</v>
      </c>
      <c r="F2455" t="s">
        <v>37</v>
      </c>
      <c r="G2455">
        <v>1554</v>
      </c>
      <c r="H2455" t="s">
        <v>8</v>
      </c>
      <c r="I2455" t="s">
        <v>8</v>
      </c>
      <c r="J2455" t="s">
        <v>8</v>
      </c>
      <c r="K2455" t="s">
        <v>12169</v>
      </c>
    </row>
    <row r="2456" spans="1:11" x14ac:dyDescent="0.25">
      <c r="A2456">
        <v>2578</v>
      </c>
      <c r="B2456" t="s">
        <v>3524</v>
      </c>
      <c r="C2456" t="s">
        <v>3525</v>
      </c>
      <c r="D2456" t="s">
        <v>3526</v>
      </c>
      <c r="E2456" t="s">
        <v>153</v>
      </c>
      <c r="F2456" t="s">
        <v>3527</v>
      </c>
      <c r="G2456">
        <v>1555</v>
      </c>
      <c r="H2456" t="s">
        <v>8</v>
      </c>
      <c r="I2456" t="s">
        <v>8</v>
      </c>
      <c r="J2456" t="s">
        <v>8</v>
      </c>
      <c r="K2456" t="s">
        <v>12169</v>
      </c>
    </row>
    <row r="2457" spans="1:11" x14ac:dyDescent="0.25">
      <c r="A2457">
        <v>2579</v>
      </c>
      <c r="B2457" t="s">
        <v>3528</v>
      </c>
      <c r="C2457" t="s">
        <v>3529</v>
      </c>
      <c r="D2457" t="s">
        <v>197</v>
      </c>
      <c r="E2457" t="s">
        <v>10</v>
      </c>
      <c r="F2457" t="s">
        <v>305</v>
      </c>
      <c r="G2457">
        <v>1556</v>
      </c>
      <c r="H2457" t="s">
        <v>8</v>
      </c>
      <c r="I2457" t="s">
        <v>8</v>
      </c>
      <c r="J2457" t="s">
        <v>8</v>
      </c>
      <c r="K2457" t="s">
        <v>12169</v>
      </c>
    </row>
    <row r="2458" spans="1:11" x14ac:dyDescent="0.25">
      <c r="A2458">
        <v>2580</v>
      </c>
      <c r="B2458" t="s">
        <v>3530</v>
      </c>
      <c r="C2458" t="s">
        <v>3531</v>
      </c>
      <c r="D2458" t="s">
        <v>36</v>
      </c>
      <c r="E2458" t="s">
        <v>10</v>
      </c>
      <c r="F2458" t="s">
        <v>88</v>
      </c>
      <c r="G2458">
        <v>1557</v>
      </c>
      <c r="H2458" t="s">
        <v>8</v>
      </c>
      <c r="I2458" t="s">
        <v>8</v>
      </c>
      <c r="J2458" t="s">
        <v>8</v>
      </c>
      <c r="K2458" t="s">
        <v>12169</v>
      </c>
    </row>
    <row r="2459" spans="1:11" x14ac:dyDescent="0.25">
      <c r="A2459">
        <v>2581</v>
      </c>
      <c r="B2459" t="s">
        <v>3532</v>
      </c>
      <c r="C2459" t="s">
        <v>3533</v>
      </c>
      <c r="D2459" t="s">
        <v>211</v>
      </c>
      <c r="E2459" t="s">
        <v>174</v>
      </c>
      <c r="F2459" t="s">
        <v>3534</v>
      </c>
      <c r="G2459">
        <v>1558</v>
      </c>
      <c r="H2459" t="s">
        <v>8</v>
      </c>
      <c r="I2459" t="s">
        <v>8</v>
      </c>
      <c r="J2459" t="s">
        <v>8</v>
      </c>
      <c r="K2459" t="s">
        <v>12169</v>
      </c>
    </row>
    <row r="2460" spans="1:11" x14ac:dyDescent="0.25">
      <c r="A2460">
        <v>2582</v>
      </c>
      <c r="B2460" t="s">
        <v>3535</v>
      </c>
      <c r="C2460" t="s">
        <v>3536</v>
      </c>
      <c r="D2460" t="s">
        <v>28</v>
      </c>
      <c r="E2460" t="s">
        <v>10</v>
      </c>
      <c r="F2460" t="s">
        <v>62</v>
      </c>
      <c r="G2460">
        <v>1559</v>
      </c>
      <c r="H2460" t="s">
        <v>8</v>
      </c>
      <c r="I2460" t="s">
        <v>8</v>
      </c>
      <c r="J2460" t="s">
        <v>8</v>
      </c>
      <c r="K2460" t="s">
        <v>12169</v>
      </c>
    </row>
    <row r="2461" spans="1:11" x14ac:dyDescent="0.25">
      <c r="A2461">
        <v>2583</v>
      </c>
      <c r="B2461" t="s">
        <v>3537</v>
      </c>
      <c r="C2461" t="s">
        <v>3538</v>
      </c>
      <c r="D2461" t="s">
        <v>3539</v>
      </c>
      <c r="E2461" t="s">
        <v>1058</v>
      </c>
      <c r="F2461" t="s">
        <v>3540</v>
      </c>
      <c r="G2461">
        <v>1560</v>
      </c>
      <c r="H2461" t="s">
        <v>8</v>
      </c>
      <c r="I2461" t="s">
        <v>8</v>
      </c>
      <c r="J2461" t="s">
        <v>8</v>
      </c>
      <c r="K2461" t="s">
        <v>12169</v>
      </c>
    </row>
    <row r="2462" spans="1:11" x14ac:dyDescent="0.25">
      <c r="A2462">
        <v>2584</v>
      </c>
      <c r="B2462" t="s">
        <v>3541</v>
      </c>
      <c r="C2462" t="s">
        <v>3542</v>
      </c>
      <c r="D2462" t="s">
        <v>36</v>
      </c>
      <c r="E2462" t="s">
        <v>10</v>
      </c>
      <c r="F2462" t="s">
        <v>406</v>
      </c>
      <c r="G2462">
        <v>1561</v>
      </c>
      <c r="H2462" t="s">
        <v>8</v>
      </c>
      <c r="I2462" t="s">
        <v>8</v>
      </c>
      <c r="J2462" t="s">
        <v>8</v>
      </c>
      <c r="K2462" t="s">
        <v>12169</v>
      </c>
    </row>
    <row r="2463" spans="1:11" x14ac:dyDescent="0.25">
      <c r="A2463">
        <v>2585</v>
      </c>
      <c r="B2463" t="s">
        <v>3543</v>
      </c>
      <c r="C2463" t="s">
        <v>3544</v>
      </c>
      <c r="D2463" t="s">
        <v>83</v>
      </c>
      <c r="E2463" t="s">
        <v>10</v>
      </c>
      <c r="F2463" t="s">
        <v>84</v>
      </c>
      <c r="G2463">
        <v>1562</v>
      </c>
      <c r="H2463" t="s">
        <v>8</v>
      </c>
      <c r="I2463" t="s">
        <v>8</v>
      </c>
      <c r="J2463" t="s">
        <v>8</v>
      </c>
      <c r="K2463" t="s">
        <v>12169</v>
      </c>
    </row>
    <row r="2464" spans="1:11" x14ac:dyDescent="0.25">
      <c r="A2464">
        <v>2586</v>
      </c>
      <c r="B2464" t="s">
        <v>9274</v>
      </c>
      <c r="C2464" t="s">
        <v>3545</v>
      </c>
      <c r="D2464" t="s">
        <v>522</v>
      </c>
      <c r="E2464" t="s">
        <v>10</v>
      </c>
      <c r="F2464" t="s">
        <v>40</v>
      </c>
      <c r="G2464">
        <v>1563</v>
      </c>
      <c r="H2464" t="s">
        <v>8</v>
      </c>
      <c r="I2464" t="s">
        <v>8</v>
      </c>
      <c r="J2464" t="s">
        <v>8</v>
      </c>
      <c r="K2464" t="s">
        <v>12169</v>
      </c>
    </row>
    <row r="2465" spans="1:11" x14ac:dyDescent="0.25">
      <c r="A2465">
        <v>2587</v>
      </c>
      <c r="B2465" t="s">
        <v>3546</v>
      </c>
      <c r="C2465" t="s">
        <v>3547</v>
      </c>
      <c r="D2465" t="s">
        <v>36</v>
      </c>
      <c r="E2465" t="s">
        <v>10</v>
      </c>
      <c r="F2465" t="s">
        <v>88</v>
      </c>
      <c r="G2465">
        <v>1564</v>
      </c>
      <c r="H2465" t="s">
        <v>8</v>
      </c>
      <c r="I2465" t="s">
        <v>8</v>
      </c>
      <c r="J2465" t="s">
        <v>8</v>
      </c>
      <c r="K2465" t="s">
        <v>12169</v>
      </c>
    </row>
    <row r="2466" spans="1:11" x14ac:dyDescent="0.25">
      <c r="A2466">
        <v>2588</v>
      </c>
      <c r="B2466" t="s">
        <v>3548</v>
      </c>
      <c r="C2466" t="s">
        <v>3549</v>
      </c>
      <c r="D2466" t="s">
        <v>237</v>
      </c>
      <c r="E2466" t="s">
        <v>10</v>
      </c>
      <c r="F2466" t="s">
        <v>80</v>
      </c>
      <c r="G2466">
        <v>1565</v>
      </c>
      <c r="H2466" t="s">
        <v>8</v>
      </c>
      <c r="I2466" t="s">
        <v>8</v>
      </c>
      <c r="J2466" t="s">
        <v>8</v>
      </c>
      <c r="K2466" t="s">
        <v>12169</v>
      </c>
    </row>
    <row r="2467" spans="1:11" x14ac:dyDescent="0.25">
      <c r="A2467">
        <v>2589</v>
      </c>
      <c r="B2467" t="s">
        <v>3550</v>
      </c>
      <c r="C2467" t="s">
        <v>3551</v>
      </c>
      <c r="D2467" t="s">
        <v>1806</v>
      </c>
      <c r="E2467" t="s">
        <v>10</v>
      </c>
      <c r="F2467" t="s">
        <v>280</v>
      </c>
      <c r="G2467">
        <v>1566</v>
      </c>
      <c r="H2467" t="s">
        <v>8</v>
      </c>
      <c r="I2467" t="s">
        <v>8</v>
      </c>
      <c r="J2467" t="s">
        <v>8</v>
      </c>
      <c r="K2467" t="s">
        <v>12169</v>
      </c>
    </row>
    <row r="2468" spans="1:11" x14ac:dyDescent="0.25">
      <c r="A2468">
        <v>2590</v>
      </c>
      <c r="B2468" t="s">
        <v>3552</v>
      </c>
      <c r="C2468" t="s">
        <v>3553</v>
      </c>
      <c r="D2468" t="s">
        <v>2058</v>
      </c>
      <c r="E2468" t="s">
        <v>10</v>
      </c>
      <c r="F2468" t="s">
        <v>2059</v>
      </c>
      <c r="G2468">
        <v>1567</v>
      </c>
      <c r="H2468" t="s">
        <v>8</v>
      </c>
      <c r="I2468" t="s">
        <v>8</v>
      </c>
      <c r="J2468" t="s">
        <v>8</v>
      </c>
      <c r="K2468" t="s">
        <v>12169</v>
      </c>
    </row>
    <row r="2469" spans="1:11" x14ac:dyDescent="0.25">
      <c r="A2469">
        <v>2591</v>
      </c>
      <c r="B2469" t="s">
        <v>3554</v>
      </c>
      <c r="C2469" t="s">
        <v>233</v>
      </c>
      <c r="D2469" t="s">
        <v>9</v>
      </c>
      <c r="E2469" t="s">
        <v>10</v>
      </c>
      <c r="F2469" t="s">
        <v>276</v>
      </c>
      <c r="G2469">
        <v>1568</v>
      </c>
      <c r="H2469" t="s">
        <v>8</v>
      </c>
      <c r="I2469" t="s">
        <v>8</v>
      </c>
      <c r="J2469" t="s">
        <v>8</v>
      </c>
      <c r="K2469" t="s">
        <v>12169</v>
      </c>
    </row>
    <row r="2470" spans="1:11" x14ac:dyDescent="0.25">
      <c r="A2470">
        <v>2592</v>
      </c>
      <c r="B2470" t="s">
        <v>3555</v>
      </c>
      <c r="C2470" t="s">
        <v>3556</v>
      </c>
      <c r="D2470" t="s">
        <v>36</v>
      </c>
      <c r="E2470" t="s">
        <v>10</v>
      </c>
      <c r="F2470" t="s">
        <v>37</v>
      </c>
      <c r="G2470">
        <v>1569</v>
      </c>
      <c r="H2470" t="s">
        <v>8</v>
      </c>
      <c r="I2470" t="s">
        <v>8</v>
      </c>
      <c r="J2470" t="s">
        <v>8</v>
      </c>
      <c r="K2470" t="s">
        <v>12169</v>
      </c>
    </row>
    <row r="2471" spans="1:11" x14ac:dyDescent="0.25">
      <c r="A2471">
        <v>2592</v>
      </c>
      <c r="B2471" t="s">
        <v>3555</v>
      </c>
      <c r="C2471" t="s">
        <v>3556</v>
      </c>
      <c r="D2471" t="s">
        <v>36</v>
      </c>
      <c r="E2471" t="s">
        <v>10</v>
      </c>
      <c r="F2471" t="s">
        <v>37</v>
      </c>
      <c r="G2471">
        <v>1569</v>
      </c>
      <c r="H2471" t="s">
        <v>8</v>
      </c>
      <c r="I2471" t="s">
        <v>8</v>
      </c>
      <c r="J2471" t="s">
        <v>8</v>
      </c>
      <c r="K2471" t="s">
        <v>12169</v>
      </c>
    </row>
    <row r="2472" spans="1:11" x14ac:dyDescent="0.25">
      <c r="A2472">
        <v>2593</v>
      </c>
      <c r="B2472" t="s">
        <v>3557</v>
      </c>
      <c r="C2472" t="s">
        <v>3558</v>
      </c>
      <c r="D2472" t="s">
        <v>992</v>
      </c>
      <c r="E2472" t="s">
        <v>10</v>
      </c>
      <c r="F2472" t="s">
        <v>431</v>
      </c>
      <c r="G2472">
        <v>1570</v>
      </c>
      <c r="H2472" t="s">
        <v>8</v>
      </c>
      <c r="I2472" t="s">
        <v>8</v>
      </c>
      <c r="J2472" t="s">
        <v>8</v>
      </c>
      <c r="K2472" t="s">
        <v>12169</v>
      </c>
    </row>
    <row r="2473" spans="1:11" x14ac:dyDescent="0.25">
      <c r="A2473">
        <v>2594</v>
      </c>
      <c r="B2473" t="s">
        <v>3559</v>
      </c>
      <c r="C2473" t="s">
        <v>3560</v>
      </c>
      <c r="D2473" t="s">
        <v>36</v>
      </c>
      <c r="E2473" t="s">
        <v>10</v>
      </c>
      <c r="F2473" t="s">
        <v>37</v>
      </c>
      <c r="G2473">
        <v>1571</v>
      </c>
      <c r="H2473" t="s">
        <v>8</v>
      </c>
      <c r="I2473" t="s">
        <v>8</v>
      </c>
      <c r="J2473" t="s">
        <v>8</v>
      </c>
      <c r="K2473" t="s">
        <v>12169</v>
      </c>
    </row>
    <row r="2474" spans="1:11" x14ac:dyDescent="0.25">
      <c r="A2474">
        <v>2595</v>
      </c>
      <c r="B2474" t="s">
        <v>3561</v>
      </c>
      <c r="C2474" t="s">
        <v>3562</v>
      </c>
      <c r="D2474" t="s">
        <v>36</v>
      </c>
      <c r="E2474" t="s">
        <v>10</v>
      </c>
      <c r="F2474" t="s">
        <v>141</v>
      </c>
      <c r="G2474">
        <v>1572</v>
      </c>
      <c r="H2474" t="s">
        <v>8</v>
      </c>
      <c r="I2474" t="s">
        <v>8</v>
      </c>
      <c r="J2474" t="s">
        <v>8</v>
      </c>
      <c r="K2474" t="s">
        <v>12169</v>
      </c>
    </row>
    <row r="2475" spans="1:11" x14ac:dyDescent="0.25">
      <c r="A2475">
        <v>2595</v>
      </c>
      <c r="B2475" t="s">
        <v>3561</v>
      </c>
      <c r="C2475" t="s">
        <v>3562</v>
      </c>
      <c r="D2475" t="s">
        <v>36</v>
      </c>
      <c r="E2475" t="s">
        <v>10</v>
      </c>
      <c r="F2475" t="s">
        <v>141</v>
      </c>
      <c r="G2475">
        <v>1572</v>
      </c>
      <c r="H2475" t="s">
        <v>8</v>
      </c>
      <c r="I2475" t="s">
        <v>8</v>
      </c>
      <c r="J2475" t="s">
        <v>8</v>
      </c>
      <c r="K2475" t="s">
        <v>12169</v>
      </c>
    </row>
    <row r="2476" spans="1:11" x14ac:dyDescent="0.25">
      <c r="A2476">
        <v>2596</v>
      </c>
      <c r="B2476" t="s">
        <v>3564</v>
      </c>
      <c r="C2476" t="s">
        <v>3565</v>
      </c>
      <c r="D2476" t="s">
        <v>115</v>
      </c>
      <c r="E2476" t="s">
        <v>10</v>
      </c>
      <c r="F2476" t="s">
        <v>116</v>
      </c>
      <c r="G2476">
        <v>1573</v>
      </c>
      <c r="H2476" t="s">
        <v>8</v>
      </c>
      <c r="I2476" t="s">
        <v>8</v>
      </c>
      <c r="J2476" t="s">
        <v>8</v>
      </c>
      <c r="K2476" t="s">
        <v>12169</v>
      </c>
    </row>
    <row r="2477" spans="1:11" x14ac:dyDescent="0.25">
      <c r="A2477">
        <v>2597</v>
      </c>
      <c r="B2477" t="s">
        <v>3566</v>
      </c>
      <c r="C2477" t="s">
        <v>3567</v>
      </c>
      <c r="D2477" t="s">
        <v>79</v>
      </c>
      <c r="E2477" t="s">
        <v>10</v>
      </c>
      <c r="F2477" t="s">
        <v>40</v>
      </c>
      <c r="G2477">
        <v>1574</v>
      </c>
      <c r="H2477" t="s">
        <v>8</v>
      </c>
      <c r="I2477" t="s">
        <v>8</v>
      </c>
      <c r="J2477" t="s">
        <v>8</v>
      </c>
      <c r="K2477" t="s">
        <v>12169</v>
      </c>
    </row>
    <row r="2478" spans="1:11" x14ac:dyDescent="0.25">
      <c r="A2478">
        <v>2598</v>
      </c>
      <c r="B2478" t="s">
        <v>3568</v>
      </c>
      <c r="C2478" t="s">
        <v>7426</v>
      </c>
      <c r="D2478" t="s">
        <v>3569</v>
      </c>
      <c r="E2478" t="s">
        <v>341</v>
      </c>
      <c r="F2478" t="s">
        <v>3570</v>
      </c>
      <c r="G2478">
        <v>1575</v>
      </c>
      <c r="H2478" t="s">
        <v>8</v>
      </c>
      <c r="I2478" t="s">
        <v>8</v>
      </c>
      <c r="J2478" t="s">
        <v>8</v>
      </c>
      <c r="K2478" t="s">
        <v>12169</v>
      </c>
    </row>
    <row r="2479" spans="1:11" x14ac:dyDescent="0.25">
      <c r="A2479">
        <v>2598</v>
      </c>
      <c r="B2479" t="s">
        <v>3568</v>
      </c>
      <c r="C2479" t="s">
        <v>7426</v>
      </c>
      <c r="D2479" t="s">
        <v>3569</v>
      </c>
      <c r="E2479" t="s">
        <v>341</v>
      </c>
      <c r="F2479" t="s">
        <v>3570</v>
      </c>
      <c r="G2479">
        <v>1575</v>
      </c>
      <c r="H2479" t="s">
        <v>8</v>
      </c>
      <c r="I2479" t="s">
        <v>8</v>
      </c>
      <c r="J2479" t="s">
        <v>8</v>
      </c>
      <c r="K2479" t="s">
        <v>12169</v>
      </c>
    </row>
    <row r="2480" spans="1:11" x14ac:dyDescent="0.25">
      <c r="A2480">
        <v>2599</v>
      </c>
      <c r="B2480" t="s">
        <v>3571</v>
      </c>
      <c r="C2480" t="s">
        <v>3572</v>
      </c>
      <c r="D2480" t="s">
        <v>43</v>
      </c>
      <c r="E2480" t="s">
        <v>10</v>
      </c>
      <c r="F2480" t="s">
        <v>44</v>
      </c>
      <c r="G2480">
        <v>1576</v>
      </c>
      <c r="H2480" t="s">
        <v>8</v>
      </c>
      <c r="I2480" t="s">
        <v>8</v>
      </c>
      <c r="J2480" t="s">
        <v>8</v>
      </c>
      <c r="K2480" t="s">
        <v>12169</v>
      </c>
    </row>
    <row r="2481" spans="1:11" x14ac:dyDescent="0.25">
      <c r="A2481">
        <v>2600</v>
      </c>
      <c r="B2481" t="s">
        <v>3573</v>
      </c>
      <c r="C2481" t="s">
        <v>3574</v>
      </c>
      <c r="D2481" t="s">
        <v>3575</v>
      </c>
      <c r="E2481" t="s">
        <v>3576</v>
      </c>
      <c r="F2481" t="s">
        <v>3577</v>
      </c>
      <c r="G2481">
        <v>1577</v>
      </c>
      <c r="H2481" t="s">
        <v>8</v>
      </c>
      <c r="I2481" t="s">
        <v>8</v>
      </c>
      <c r="J2481" t="s">
        <v>8</v>
      </c>
      <c r="K2481" t="s">
        <v>12169</v>
      </c>
    </row>
    <row r="2482" spans="1:11" x14ac:dyDescent="0.25">
      <c r="A2482">
        <v>2601</v>
      </c>
      <c r="B2482" t="s">
        <v>3578</v>
      </c>
      <c r="C2482" t="s">
        <v>3579</v>
      </c>
      <c r="D2482" t="s">
        <v>197</v>
      </c>
      <c r="E2482" t="s">
        <v>10</v>
      </c>
      <c r="F2482" t="s">
        <v>305</v>
      </c>
      <c r="G2482">
        <v>1578</v>
      </c>
      <c r="H2482" t="s">
        <v>8</v>
      </c>
      <c r="I2482" t="s">
        <v>8</v>
      </c>
      <c r="J2482" t="s">
        <v>8</v>
      </c>
      <c r="K2482" t="s">
        <v>12169</v>
      </c>
    </row>
    <row r="2483" spans="1:11" x14ac:dyDescent="0.25">
      <c r="A2483">
        <v>2602</v>
      </c>
      <c r="B2483" t="s">
        <v>3580</v>
      </c>
      <c r="C2483" t="s">
        <v>233</v>
      </c>
      <c r="D2483" t="s">
        <v>9</v>
      </c>
      <c r="E2483" t="s">
        <v>10</v>
      </c>
      <c r="F2483" t="s">
        <v>276</v>
      </c>
      <c r="G2483">
        <v>1579</v>
      </c>
      <c r="H2483" t="s">
        <v>8</v>
      </c>
      <c r="I2483" t="s">
        <v>8</v>
      </c>
      <c r="J2483" t="s">
        <v>8</v>
      </c>
      <c r="K2483" t="s">
        <v>12169</v>
      </c>
    </row>
    <row r="2484" spans="1:11" x14ac:dyDescent="0.25">
      <c r="A2484">
        <v>2603</v>
      </c>
      <c r="B2484" t="s">
        <v>3581</v>
      </c>
      <c r="C2484" t="s">
        <v>3582</v>
      </c>
      <c r="D2484" t="s">
        <v>522</v>
      </c>
      <c r="E2484" t="s">
        <v>10</v>
      </c>
      <c r="F2484" t="s">
        <v>40</v>
      </c>
      <c r="G2484">
        <v>1580</v>
      </c>
      <c r="H2484" t="s">
        <v>8</v>
      </c>
      <c r="I2484" t="s">
        <v>8</v>
      </c>
      <c r="J2484" t="s">
        <v>8</v>
      </c>
      <c r="K2484" t="s">
        <v>12169</v>
      </c>
    </row>
    <row r="2485" spans="1:11" x14ac:dyDescent="0.25">
      <c r="A2485">
        <v>2604</v>
      </c>
      <c r="B2485" t="s">
        <v>3583</v>
      </c>
      <c r="C2485" t="s">
        <v>3584</v>
      </c>
      <c r="D2485" t="s">
        <v>28</v>
      </c>
      <c r="E2485" t="s">
        <v>10</v>
      </c>
      <c r="F2485" t="s">
        <v>29</v>
      </c>
      <c r="G2485">
        <v>1581</v>
      </c>
      <c r="H2485" t="s">
        <v>8</v>
      </c>
      <c r="I2485" t="s">
        <v>8</v>
      </c>
      <c r="J2485" t="s">
        <v>8</v>
      </c>
      <c r="K2485" t="s">
        <v>12169</v>
      </c>
    </row>
    <row r="2486" spans="1:11" x14ac:dyDescent="0.25">
      <c r="A2486">
        <v>2605</v>
      </c>
      <c r="B2486" t="s">
        <v>3585</v>
      </c>
      <c r="C2486" t="s">
        <v>3586</v>
      </c>
      <c r="D2486" t="s">
        <v>79</v>
      </c>
      <c r="E2486" t="s">
        <v>10</v>
      </c>
      <c r="F2486" t="s">
        <v>40</v>
      </c>
      <c r="G2486">
        <v>1582</v>
      </c>
      <c r="H2486" t="s">
        <v>8</v>
      </c>
      <c r="I2486" t="s">
        <v>8</v>
      </c>
      <c r="J2486" t="s">
        <v>8</v>
      </c>
      <c r="K2486" t="s">
        <v>12169</v>
      </c>
    </row>
    <row r="2487" spans="1:11" x14ac:dyDescent="0.25">
      <c r="A2487">
        <v>2606</v>
      </c>
      <c r="B2487" t="s">
        <v>3587</v>
      </c>
      <c r="C2487" t="s">
        <v>3588</v>
      </c>
      <c r="D2487" t="s">
        <v>83</v>
      </c>
      <c r="E2487" t="s">
        <v>10</v>
      </c>
      <c r="F2487" t="s">
        <v>84</v>
      </c>
      <c r="G2487">
        <v>1583</v>
      </c>
      <c r="H2487" t="s">
        <v>8</v>
      </c>
      <c r="I2487" t="s">
        <v>8</v>
      </c>
      <c r="J2487" t="s">
        <v>8</v>
      </c>
      <c r="K2487" t="s">
        <v>12169</v>
      </c>
    </row>
    <row r="2488" spans="1:11" x14ac:dyDescent="0.25">
      <c r="A2488">
        <v>2607</v>
      </c>
      <c r="B2488" t="s">
        <v>3589</v>
      </c>
      <c r="C2488" t="s">
        <v>3590</v>
      </c>
      <c r="D2488" t="s">
        <v>3591</v>
      </c>
      <c r="E2488" t="s">
        <v>10</v>
      </c>
      <c r="F2488" t="s">
        <v>3592</v>
      </c>
      <c r="G2488">
        <v>1584</v>
      </c>
      <c r="H2488" t="s">
        <v>8</v>
      </c>
      <c r="I2488" t="s">
        <v>8</v>
      </c>
      <c r="J2488" t="s">
        <v>8</v>
      </c>
      <c r="K2488" t="s">
        <v>12169</v>
      </c>
    </row>
    <row r="2489" spans="1:11" x14ac:dyDescent="0.25">
      <c r="A2489">
        <v>2608</v>
      </c>
      <c r="B2489" t="s">
        <v>3593</v>
      </c>
      <c r="C2489" t="s">
        <v>3594</v>
      </c>
      <c r="D2489" t="s">
        <v>323</v>
      </c>
      <c r="E2489" t="s">
        <v>10</v>
      </c>
      <c r="F2489" t="s">
        <v>37</v>
      </c>
      <c r="G2489">
        <v>1585</v>
      </c>
      <c r="H2489" t="s">
        <v>8</v>
      </c>
      <c r="I2489" t="s">
        <v>8</v>
      </c>
      <c r="J2489" t="s">
        <v>8</v>
      </c>
      <c r="K2489" t="s">
        <v>12169</v>
      </c>
    </row>
    <row r="2490" spans="1:11" x14ac:dyDescent="0.25">
      <c r="A2490">
        <v>2609</v>
      </c>
      <c r="B2490" t="s">
        <v>3595</v>
      </c>
      <c r="C2490" t="s">
        <v>3596</v>
      </c>
      <c r="D2490" t="s">
        <v>36</v>
      </c>
      <c r="E2490" t="s">
        <v>10</v>
      </c>
      <c r="F2490" t="s">
        <v>37</v>
      </c>
      <c r="G2490">
        <v>1586</v>
      </c>
      <c r="H2490" t="s">
        <v>8</v>
      </c>
      <c r="I2490" t="s">
        <v>8</v>
      </c>
      <c r="J2490" t="s">
        <v>8</v>
      </c>
      <c r="K2490" t="s">
        <v>12169</v>
      </c>
    </row>
    <row r="2491" spans="1:11" x14ac:dyDescent="0.25">
      <c r="A2491">
        <v>2610</v>
      </c>
      <c r="B2491" t="s">
        <v>3597</v>
      </c>
      <c r="C2491" t="s">
        <v>3598</v>
      </c>
      <c r="D2491" t="s">
        <v>28</v>
      </c>
      <c r="E2491" t="s">
        <v>10</v>
      </c>
      <c r="F2491" t="s">
        <v>29</v>
      </c>
      <c r="G2491">
        <v>1587</v>
      </c>
      <c r="H2491" t="s">
        <v>8</v>
      </c>
      <c r="I2491" t="s">
        <v>8</v>
      </c>
      <c r="J2491" t="s">
        <v>8</v>
      </c>
      <c r="K2491" t="s">
        <v>12169</v>
      </c>
    </row>
    <row r="2492" spans="1:11" x14ac:dyDescent="0.25">
      <c r="A2492">
        <v>2611</v>
      </c>
      <c r="B2492" t="s">
        <v>3599</v>
      </c>
      <c r="C2492" t="s">
        <v>3600</v>
      </c>
      <c r="D2492" t="s">
        <v>36</v>
      </c>
      <c r="E2492" t="s">
        <v>10</v>
      </c>
      <c r="F2492" t="s">
        <v>40</v>
      </c>
      <c r="G2492">
        <v>1588</v>
      </c>
      <c r="H2492" t="s">
        <v>8</v>
      </c>
      <c r="I2492" t="s">
        <v>8</v>
      </c>
      <c r="J2492" t="s">
        <v>8</v>
      </c>
      <c r="K2492" t="s">
        <v>12169</v>
      </c>
    </row>
    <row r="2493" spans="1:11" x14ac:dyDescent="0.25">
      <c r="A2493">
        <v>2612</v>
      </c>
      <c r="B2493" t="s">
        <v>3601</v>
      </c>
      <c r="C2493" t="s">
        <v>3602</v>
      </c>
      <c r="D2493" t="s">
        <v>237</v>
      </c>
      <c r="E2493" t="s">
        <v>10</v>
      </c>
      <c r="F2493" t="s">
        <v>80</v>
      </c>
      <c r="G2493">
        <v>1589</v>
      </c>
      <c r="H2493" t="s">
        <v>8</v>
      </c>
      <c r="I2493" t="s">
        <v>8</v>
      </c>
      <c r="J2493" t="s">
        <v>8</v>
      </c>
      <c r="K2493" t="s">
        <v>12169</v>
      </c>
    </row>
    <row r="2494" spans="1:11" x14ac:dyDescent="0.25">
      <c r="A2494">
        <v>2612</v>
      </c>
      <c r="B2494" t="s">
        <v>3601</v>
      </c>
      <c r="C2494" t="s">
        <v>3602</v>
      </c>
      <c r="D2494" t="s">
        <v>237</v>
      </c>
      <c r="E2494" t="s">
        <v>10</v>
      </c>
      <c r="F2494" t="s">
        <v>80</v>
      </c>
      <c r="G2494">
        <v>1589</v>
      </c>
      <c r="H2494" t="s">
        <v>8</v>
      </c>
      <c r="I2494" t="s">
        <v>8</v>
      </c>
      <c r="J2494" t="s">
        <v>8</v>
      </c>
      <c r="K2494" t="s">
        <v>12169</v>
      </c>
    </row>
    <row r="2495" spans="1:11" x14ac:dyDescent="0.25">
      <c r="A2495">
        <v>2613</v>
      </c>
      <c r="B2495" t="s">
        <v>3603</v>
      </c>
      <c r="C2495" t="s">
        <v>3604</v>
      </c>
      <c r="D2495" t="s">
        <v>3605</v>
      </c>
      <c r="E2495" t="s">
        <v>10</v>
      </c>
      <c r="F2495" t="s">
        <v>3606</v>
      </c>
      <c r="G2495">
        <v>1590</v>
      </c>
      <c r="H2495" t="s">
        <v>8</v>
      </c>
      <c r="I2495" t="s">
        <v>8</v>
      </c>
      <c r="J2495" t="s">
        <v>8</v>
      </c>
      <c r="K2495" t="s">
        <v>12169</v>
      </c>
    </row>
    <row r="2496" spans="1:11" x14ac:dyDescent="0.25">
      <c r="A2496">
        <v>2614</v>
      </c>
      <c r="B2496" t="s">
        <v>3607</v>
      </c>
      <c r="C2496" t="s">
        <v>3608</v>
      </c>
      <c r="D2496" t="s">
        <v>36</v>
      </c>
      <c r="E2496" t="s">
        <v>10</v>
      </c>
      <c r="F2496" t="s">
        <v>40</v>
      </c>
      <c r="G2496">
        <v>1591</v>
      </c>
      <c r="H2496" t="s">
        <v>8</v>
      </c>
      <c r="I2496" t="s">
        <v>8</v>
      </c>
      <c r="J2496" t="s">
        <v>8</v>
      </c>
      <c r="K2496" t="s">
        <v>12169</v>
      </c>
    </row>
    <row r="2497" spans="1:11" x14ac:dyDescent="0.25">
      <c r="A2497">
        <v>2615</v>
      </c>
      <c r="B2497" t="s">
        <v>3609</v>
      </c>
      <c r="C2497" t="s">
        <v>3610</v>
      </c>
      <c r="D2497" t="s">
        <v>770</v>
      </c>
      <c r="E2497" t="s">
        <v>10</v>
      </c>
      <c r="F2497" t="s">
        <v>273</v>
      </c>
      <c r="G2497">
        <v>1592</v>
      </c>
      <c r="H2497" t="s">
        <v>8</v>
      </c>
      <c r="I2497" t="s">
        <v>8</v>
      </c>
      <c r="J2497" t="s">
        <v>8</v>
      </c>
      <c r="K2497" t="s">
        <v>12169</v>
      </c>
    </row>
    <row r="2498" spans="1:11" x14ac:dyDescent="0.25">
      <c r="A2498">
        <v>2616</v>
      </c>
      <c r="B2498" t="s">
        <v>3611</v>
      </c>
      <c r="C2498" t="s">
        <v>3612</v>
      </c>
      <c r="D2498" t="s">
        <v>83</v>
      </c>
      <c r="E2498" t="s">
        <v>10</v>
      </c>
      <c r="F2498" t="s">
        <v>84</v>
      </c>
      <c r="G2498">
        <v>1593</v>
      </c>
      <c r="H2498" t="s">
        <v>8</v>
      </c>
      <c r="I2498" t="s">
        <v>8</v>
      </c>
      <c r="J2498" t="s">
        <v>8</v>
      </c>
      <c r="K2498" t="s">
        <v>12169</v>
      </c>
    </row>
    <row r="2499" spans="1:11" x14ac:dyDescent="0.25">
      <c r="A2499">
        <v>2617</v>
      </c>
      <c r="B2499" t="s">
        <v>3613</v>
      </c>
      <c r="C2499" t="s">
        <v>3614</v>
      </c>
      <c r="D2499" t="s">
        <v>28</v>
      </c>
      <c r="E2499" t="s">
        <v>10</v>
      </c>
      <c r="F2499" t="s">
        <v>62</v>
      </c>
      <c r="G2499">
        <v>1594</v>
      </c>
      <c r="H2499" t="s">
        <v>8</v>
      </c>
      <c r="I2499" t="s">
        <v>8</v>
      </c>
      <c r="J2499" t="s">
        <v>8</v>
      </c>
      <c r="K2499" t="s">
        <v>12169</v>
      </c>
    </row>
    <row r="2500" spans="1:11" x14ac:dyDescent="0.25">
      <c r="A2500">
        <v>2618</v>
      </c>
      <c r="B2500" t="s">
        <v>3615</v>
      </c>
      <c r="C2500" t="s">
        <v>3616</v>
      </c>
      <c r="D2500" t="s">
        <v>336</v>
      </c>
      <c r="E2500" t="s">
        <v>10</v>
      </c>
      <c r="F2500" t="s">
        <v>337</v>
      </c>
      <c r="G2500">
        <v>1595</v>
      </c>
      <c r="H2500" t="s">
        <v>8</v>
      </c>
      <c r="I2500" t="s">
        <v>8</v>
      </c>
      <c r="J2500" t="s">
        <v>8</v>
      </c>
      <c r="K2500" t="s">
        <v>12169</v>
      </c>
    </row>
    <row r="2501" spans="1:11" x14ac:dyDescent="0.25">
      <c r="A2501">
        <v>2619</v>
      </c>
      <c r="B2501" t="s">
        <v>3617</v>
      </c>
      <c r="C2501" t="s">
        <v>3618</v>
      </c>
      <c r="D2501" t="s">
        <v>865</v>
      </c>
      <c r="E2501" t="s">
        <v>10</v>
      </c>
      <c r="F2501" t="s">
        <v>40</v>
      </c>
      <c r="G2501">
        <v>1596</v>
      </c>
      <c r="H2501" t="s">
        <v>8</v>
      </c>
      <c r="I2501" t="s">
        <v>8</v>
      </c>
      <c r="J2501" t="s">
        <v>8</v>
      </c>
      <c r="K2501" t="s">
        <v>12169</v>
      </c>
    </row>
    <row r="2502" spans="1:11" x14ac:dyDescent="0.25">
      <c r="A2502">
        <v>2620</v>
      </c>
      <c r="B2502" t="s">
        <v>3619</v>
      </c>
      <c r="C2502" t="s">
        <v>3620</v>
      </c>
      <c r="D2502" t="s">
        <v>36</v>
      </c>
      <c r="E2502" t="s">
        <v>10</v>
      </c>
      <c r="F2502" t="s">
        <v>37</v>
      </c>
      <c r="G2502">
        <v>1597</v>
      </c>
      <c r="H2502" t="s">
        <v>8</v>
      </c>
      <c r="I2502" t="s">
        <v>8</v>
      </c>
      <c r="J2502" t="s">
        <v>8</v>
      </c>
      <c r="K2502" t="s">
        <v>12169</v>
      </c>
    </row>
    <row r="2503" spans="1:11" x14ac:dyDescent="0.25">
      <c r="A2503">
        <v>2621</v>
      </c>
      <c r="B2503" t="s">
        <v>3621</v>
      </c>
      <c r="C2503" t="s">
        <v>3622</v>
      </c>
      <c r="D2503" t="s">
        <v>237</v>
      </c>
      <c r="E2503" t="s">
        <v>10</v>
      </c>
      <c r="F2503" t="s">
        <v>80</v>
      </c>
      <c r="G2503">
        <v>1598</v>
      </c>
      <c r="H2503" t="s">
        <v>8</v>
      </c>
      <c r="I2503" t="s">
        <v>8</v>
      </c>
      <c r="J2503" t="s">
        <v>8</v>
      </c>
      <c r="K2503" t="s">
        <v>12169</v>
      </c>
    </row>
    <row r="2504" spans="1:11" x14ac:dyDescent="0.25">
      <c r="A2504">
        <v>2622</v>
      </c>
      <c r="B2504" t="s">
        <v>3623</v>
      </c>
      <c r="C2504" t="s">
        <v>3624</v>
      </c>
      <c r="D2504" t="s">
        <v>28</v>
      </c>
      <c r="E2504" t="s">
        <v>10</v>
      </c>
      <c r="F2504" t="s">
        <v>62</v>
      </c>
      <c r="G2504">
        <v>1599</v>
      </c>
      <c r="H2504" t="s">
        <v>8</v>
      </c>
      <c r="I2504" t="s">
        <v>8</v>
      </c>
      <c r="J2504" t="s">
        <v>8</v>
      </c>
      <c r="K2504" t="s">
        <v>12169</v>
      </c>
    </row>
    <row r="2505" spans="1:11" x14ac:dyDescent="0.25">
      <c r="A2505">
        <v>2623</v>
      </c>
      <c r="B2505" t="s">
        <v>3625</v>
      </c>
      <c r="C2505" t="s">
        <v>3626</v>
      </c>
      <c r="D2505" t="s">
        <v>24</v>
      </c>
      <c r="E2505" t="s">
        <v>25</v>
      </c>
      <c r="F2505" t="s">
        <v>368</v>
      </c>
      <c r="G2505">
        <v>1600</v>
      </c>
      <c r="H2505" t="s">
        <v>8</v>
      </c>
      <c r="I2505" t="s">
        <v>8</v>
      </c>
      <c r="J2505" t="s">
        <v>8</v>
      </c>
      <c r="K2505" t="s">
        <v>12169</v>
      </c>
    </row>
    <row r="2506" spans="1:11" x14ac:dyDescent="0.25">
      <c r="A2506">
        <v>2624</v>
      </c>
      <c r="B2506" t="s">
        <v>3627</v>
      </c>
      <c r="C2506" t="s">
        <v>7427</v>
      </c>
      <c r="D2506" t="s">
        <v>250</v>
      </c>
      <c r="E2506" t="s">
        <v>10</v>
      </c>
      <c r="F2506" t="s">
        <v>251</v>
      </c>
      <c r="G2506">
        <v>1601</v>
      </c>
      <c r="H2506" t="s">
        <v>8</v>
      </c>
      <c r="I2506" t="s">
        <v>8</v>
      </c>
      <c r="J2506" t="s">
        <v>8</v>
      </c>
      <c r="K2506" t="s">
        <v>12169</v>
      </c>
    </row>
    <row r="2507" spans="1:11" x14ac:dyDescent="0.25">
      <c r="A2507">
        <v>2624</v>
      </c>
      <c r="B2507" t="s">
        <v>3627</v>
      </c>
      <c r="C2507" t="s">
        <v>7427</v>
      </c>
      <c r="D2507" t="s">
        <v>250</v>
      </c>
      <c r="E2507" t="s">
        <v>10</v>
      </c>
      <c r="F2507" t="s">
        <v>251</v>
      </c>
      <c r="G2507">
        <v>1601</v>
      </c>
      <c r="H2507" t="s">
        <v>8</v>
      </c>
      <c r="I2507" t="s">
        <v>8</v>
      </c>
      <c r="J2507" t="s">
        <v>8</v>
      </c>
      <c r="K2507" t="s">
        <v>12169</v>
      </c>
    </row>
    <row r="2508" spans="1:11" x14ac:dyDescent="0.25">
      <c r="A2508">
        <v>2624</v>
      </c>
      <c r="B2508" t="s">
        <v>3627</v>
      </c>
      <c r="C2508" t="s">
        <v>7427</v>
      </c>
      <c r="D2508" t="s">
        <v>250</v>
      </c>
      <c r="E2508" t="s">
        <v>10</v>
      </c>
      <c r="F2508" t="s">
        <v>251</v>
      </c>
      <c r="G2508">
        <v>1601</v>
      </c>
      <c r="H2508" t="s">
        <v>8</v>
      </c>
      <c r="I2508" t="s">
        <v>8</v>
      </c>
      <c r="J2508" t="s">
        <v>8</v>
      </c>
      <c r="K2508" t="s">
        <v>12169</v>
      </c>
    </row>
    <row r="2509" spans="1:11" x14ac:dyDescent="0.25">
      <c r="A2509">
        <v>2625</v>
      </c>
      <c r="B2509" t="s">
        <v>3628</v>
      </c>
      <c r="C2509" t="s">
        <v>3629</v>
      </c>
      <c r="D2509" t="s">
        <v>522</v>
      </c>
      <c r="E2509" t="s">
        <v>10</v>
      </c>
      <c r="F2509" t="s">
        <v>40</v>
      </c>
      <c r="G2509">
        <v>1602</v>
      </c>
      <c r="H2509" t="s">
        <v>8</v>
      </c>
      <c r="I2509" t="s">
        <v>8</v>
      </c>
      <c r="J2509" t="s">
        <v>8</v>
      </c>
      <c r="K2509" t="s">
        <v>12169</v>
      </c>
    </row>
    <row r="2510" spans="1:11" x14ac:dyDescent="0.25">
      <c r="A2510">
        <v>2627</v>
      </c>
      <c r="B2510" t="s">
        <v>3632</v>
      </c>
      <c r="C2510" t="s">
        <v>3633</v>
      </c>
      <c r="D2510" t="s">
        <v>927</v>
      </c>
      <c r="E2510" t="s">
        <v>69</v>
      </c>
      <c r="F2510" t="s">
        <v>3634</v>
      </c>
      <c r="G2510">
        <v>1604</v>
      </c>
      <c r="H2510" t="s">
        <v>8</v>
      </c>
      <c r="I2510" t="s">
        <v>8</v>
      </c>
      <c r="J2510" t="s">
        <v>8</v>
      </c>
      <c r="K2510" t="s">
        <v>12169</v>
      </c>
    </row>
    <row r="2511" spans="1:11" x14ac:dyDescent="0.25">
      <c r="A2511">
        <v>2628</v>
      </c>
      <c r="B2511" t="s">
        <v>3635</v>
      </c>
      <c r="C2511" t="s">
        <v>3636</v>
      </c>
      <c r="D2511" t="s">
        <v>762</v>
      </c>
      <c r="E2511" t="s">
        <v>10</v>
      </c>
      <c r="F2511" t="s">
        <v>763</v>
      </c>
      <c r="G2511">
        <v>1605</v>
      </c>
      <c r="H2511" t="s">
        <v>8</v>
      </c>
      <c r="I2511" t="s">
        <v>8</v>
      </c>
      <c r="J2511" t="s">
        <v>8</v>
      </c>
      <c r="K2511" t="s">
        <v>12169</v>
      </c>
    </row>
    <row r="2512" spans="1:11" x14ac:dyDescent="0.25">
      <c r="A2512">
        <v>2629</v>
      </c>
      <c r="B2512" t="s">
        <v>3637</v>
      </c>
      <c r="C2512" t="s">
        <v>3638</v>
      </c>
      <c r="D2512" t="s">
        <v>3639</v>
      </c>
      <c r="E2512" t="s">
        <v>584</v>
      </c>
      <c r="F2512" t="s">
        <v>3640</v>
      </c>
      <c r="G2512">
        <v>1606</v>
      </c>
      <c r="H2512" t="s">
        <v>8</v>
      </c>
      <c r="I2512" t="s">
        <v>8</v>
      </c>
      <c r="J2512" t="s">
        <v>8</v>
      </c>
      <c r="K2512" t="s">
        <v>12169</v>
      </c>
    </row>
    <row r="2513" spans="1:11" x14ac:dyDescent="0.25">
      <c r="A2513">
        <v>2630</v>
      </c>
      <c r="B2513" t="s">
        <v>3641</v>
      </c>
      <c r="C2513" t="s">
        <v>3642</v>
      </c>
      <c r="D2513" t="s">
        <v>36</v>
      </c>
      <c r="E2513" t="s">
        <v>10</v>
      </c>
      <c r="F2513" t="s">
        <v>141</v>
      </c>
      <c r="G2513">
        <v>1607</v>
      </c>
      <c r="H2513" t="s">
        <v>8</v>
      </c>
      <c r="I2513" t="s">
        <v>8</v>
      </c>
      <c r="J2513" t="s">
        <v>8</v>
      </c>
      <c r="K2513" t="s">
        <v>12169</v>
      </c>
    </row>
    <row r="2514" spans="1:11" x14ac:dyDescent="0.25">
      <c r="A2514">
        <v>2631</v>
      </c>
      <c r="B2514" t="s">
        <v>3643</v>
      </c>
      <c r="C2514" t="s">
        <v>3644</v>
      </c>
      <c r="D2514" t="s">
        <v>714</v>
      </c>
      <c r="E2514" t="s">
        <v>10</v>
      </c>
      <c r="F2514" t="s">
        <v>715</v>
      </c>
      <c r="G2514">
        <v>1608</v>
      </c>
      <c r="H2514" t="s">
        <v>8</v>
      </c>
      <c r="I2514" t="s">
        <v>8</v>
      </c>
      <c r="J2514" t="s">
        <v>8</v>
      </c>
      <c r="K2514" t="s">
        <v>12169</v>
      </c>
    </row>
    <row r="2515" spans="1:11" x14ac:dyDescent="0.25">
      <c r="A2515">
        <v>2632</v>
      </c>
      <c r="B2515" t="s">
        <v>3645</v>
      </c>
      <c r="C2515" t="s">
        <v>7268</v>
      </c>
      <c r="D2515" t="s">
        <v>215</v>
      </c>
      <c r="E2515" t="s">
        <v>10</v>
      </c>
      <c r="F2515" t="s">
        <v>44</v>
      </c>
      <c r="G2515">
        <v>1609</v>
      </c>
      <c r="H2515" t="s">
        <v>8</v>
      </c>
      <c r="I2515" t="s">
        <v>8</v>
      </c>
      <c r="J2515" t="s">
        <v>8</v>
      </c>
      <c r="K2515" t="s">
        <v>12169</v>
      </c>
    </row>
    <row r="2516" spans="1:11" x14ac:dyDescent="0.25">
      <c r="A2516">
        <v>2632</v>
      </c>
      <c r="B2516" t="s">
        <v>3645</v>
      </c>
      <c r="C2516" t="s">
        <v>7268</v>
      </c>
      <c r="D2516" t="s">
        <v>215</v>
      </c>
      <c r="E2516" t="s">
        <v>10</v>
      </c>
      <c r="F2516" t="s">
        <v>44</v>
      </c>
      <c r="G2516">
        <v>1609</v>
      </c>
      <c r="H2516" t="s">
        <v>8</v>
      </c>
      <c r="I2516" t="s">
        <v>8</v>
      </c>
      <c r="J2516" t="s">
        <v>8</v>
      </c>
      <c r="K2516" t="s">
        <v>12169</v>
      </c>
    </row>
    <row r="2517" spans="1:11" x14ac:dyDescent="0.25">
      <c r="A2517">
        <v>2633</v>
      </c>
      <c r="B2517" t="s">
        <v>3646</v>
      </c>
      <c r="C2517" t="s">
        <v>3647</v>
      </c>
      <c r="D2517" t="s">
        <v>83</v>
      </c>
      <c r="E2517" t="s">
        <v>10</v>
      </c>
      <c r="F2517" t="s">
        <v>84</v>
      </c>
      <c r="G2517">
        <v>1610</v>
      </c>
      <c r="H2517" t="s">
        <v>8</v>
      </c>
      <c r="I2517" t="s">
        <v>8</v>
      </c>
      <c r="J2517" t="s">
        <v>8</v>
      </c>
      <c r="K2517" t="s">
        <v>12169</v>
      </c>
    </row>
    <row r="2518" spans="1:11" x14ac:dyDescent="0.25">
      <c r="A2518">
        <v>2634</v>
      </c>
      <c r="B2518" t="s">
        <v>3648</v>
      </c>
      <c r="C2518" t="s">
        <v>3649</v>
      </c>
      <c r="D2518" t="s">
        <v>36</v>
      </c>
      <c r="E2518" t="s">
        <v>10</v>
      </c>
      <c r="F2518" t="s">
        <v>37</v>
      </c>
      <c r="G2518">
        <v>1611</v>
      </c>
      <c r="H2518" t="s">
        <v>8</v>
      </c>
      <c r="I2518" t="s">
        <v>8</v>
      </c>
      <c r="J2518" t="s">
        <v>8</v>
      </c>
      <c r="K2518" t="s">
        <v>12169</v>
      </c>
    </row>
    <row r="2519" spans="1:11" x14ac:dyDescent="0.25">
      <c r="A2519">
        <v>2636</v>
      </c>
      <c r="B2519" t="s">
        <v>3653</v>
      </c>
      <c r="C2519" t="s">
        <v>3654</v>
      </c>
      <c r="D2519" t="s">
        <v>323</v>
      </c>
      <c r="E2519" t="s">
        <v>10</v>
      </c>
      <c r="F2519" t="s">
        <v>37</v>
      </c>
      <c r="G2519">
        <v>1613</v>
      </c>
      <c r="H2519" t="s">
        <v>8</v>
      </c>
      <c r="I2519" t="s">
        <v>8</v>
      </c>
      <c r="J2519" t="s">
        <v>8</v>
      </c>
      <c r="K2519" t="s">
        <v>12169</v>
      </c>
    </row>
    <row r="2520" spans="1:11" x14ac:dyDescent="0.25">
      <c r="A2520">
        <v>2637</v>
      </c>
      <c r="B2520" t="s">
        <v>3655</v>
      </c>
      <c r="C2520" t="s">
        <v>3656</v>
      </c>
      <c r="D2520" t="s">
        <v>36</v>
      </c>
      <c r="E2520" t="s">
        <v>10</v>
      </c>
      <c r="F2520" t="s">
        <v>88</v>
      </c>
      <c r="G2520">
        <v>1614</v>
      </c>
      <c r="H2520" t="s">
        <v>8</v>
      </c>
      <c r="I2520" t="s">
        <v>8</v>
      </c>
      <c r="J2520" t="s">
        <v>8</v>
      </c>
      <c r="K2520" t="s">
        <v>12169</v>
      </c>
    </row>
    <row r="2521" spans="1:11" x14ac:dyDescent="0.25">
      <c r="A2521">
        <v>2638</v>
      </c>
      <c r="B2521" t="s">
        <v>3657</v>
      </c>
      <c r="C2521" t="s">
        <v>3658</v>
      </c>
      <c r="D2521" t="s">
        <v>211</v>
      </c>
      <c r="E2521" t="s">
        <v>174</v>
      </c>
      <c r="F2521" t="s">
        <v>755</v>
      </c>
      <c r="G2521">
        <v>1615</v>
      </c>
      <c r="H2521" t="s">
        <v>8</v>
      </c>
      <c r="I2521" t="s">
        <v>8</v>
      </c>
      <c r="J2521" t="s">
        <v>8</v>
      </c>
      <c r="K2521" t="s">
        <v>12169</v>
      </c>
    </row>
    <row r="2522" spans="1:11" x14ac:dyDescent="0.25">
      <c r="A2522">
        <v>2639</v>
      </c>
      <c r="B2522" t="s">
        <v>3659</v>
      </c>
      <c r="C2522" t="s">
        <v>3660</v>
      </c>
      <c r="D2522" t="s">
        <v>825</v>
      </c>
      <c r="E2522" t="s">
        <v>10</v>
      </c>
      <c r="F2522" t="s">
        <v>40</v>
      </c>
      <c r="G2522">
        <v>1616</v>
      </c>
      <c r="H2522" t="s">
        <v>8</v>
      </c>
      <c r="I2522" t="s">
        <v>8</v>
      </c>
      <c r="J2522" t="s">
        <v>8</v>
      </c>
      <c r="K2522" t="s">
        <v>12169</v>
      </c>
    </row>
    <row r="2523" spans="1:11" x14ac:dyDescent="0.25">
      <c r="A2523">
        <v>2639</v>
      </c>
      <c r="B2523" t="s">
        <v>3659</v>
      </c>
      <c r="C2523" t="s">
        <v>3660</v>
      </c>
      <c r="D2523" t="s">
        <v>825</v>
      </c>
      <c r="E2523" t="s">
        <v>10</v>
      </c>
      <c r="F2523" t="s">
        <v>40</v>
      </c>
      <c r="G2523">
        <v>1616</v>
      </c>
      <c r="H2523" t="s">
        <v>8</v>
      </c>
      <c r="I2523" t="s">
        <v>8</v>
      </c>
      <c r="J2523" t="s">
        <v>8</v>
      </c>
      <c r="K2523" t="s">
        <v>12169</v>
      </c>
    </row>
    <row r="2524" spans="1:11" x14ac:dyDescent="0.25">
      <c r="A2524">
        <v>2639</v>
      </c>
      <c r="B2524" t="s">
        <v>3659</v>
      </c>
      <c r="C2524" t="s">
        <v>3660</v>
      </c>
      <c r="D2524" t="s">
        <v>825</v>
      </c>
      <c r="E2524" t="s">
        <v>10</v>
      </c>
      <c r="F2524" t="s">
        <v>40</v>
      </c>
      <c r="G2524">
        <v>1616</v>
      </c>
      <c r="H2524" t="s">
        <v>8</v>
      </c>
      <c r="I2524" t="s">
        <v>8</v>
      </c>
      <c r="J2524" t="s">
        <v>8</v>
      </c>
      <c r="K2524" t="s">
        <v>12169</v>
      </c>
    </row>
    <row r="2525" spans="1:11" x14ac:dyDescent="0.25">
      <c r="A2525">
        <v>2639</v>
      </c>
      <c r="B2525" t="s">
        <v>3659</v>
      </c>
      <c r="C2525" t="s">
        <v>3660</v>
      </c>
      <c r="D2525" t="s">
        <v>825</v>
      </c>
      <c r="E2525" t="s">
        <v>10</v>
      </c>
      <c r="F2525" t="s">
        <v>40</v>
      </c>
      <c r="G2525">
        <v>1616</v>
      </c>
      <c r="H2525" t="s">
        <v>8</v>
      </c>
      <c r="I2525" t="s">
        <v>8</v>
      </c>
      <c r="J2525" t="s">
        <v>8</v>
      </c>
      <c r="K2525" t="s">
        <v>12169</v>
      </c>
    </row>
    <row r="2526" spans="1:11" x14ac:dyDescent="0.25">
      <c r="A2526">
        <v>2639</v>
      </c>
      <c r="B2526" t="s">
        <v>3659</v>
      </c>
      <c r="C2526" t="s">
        <v>3660</v>
      </c>
      <c r="D2526" t="s">
        <v>825</v>
      </c>
      <c r="E2526" t="s">
        <v>10</v>
      </c>
      <c r="F2526" t="s">
        <v>40</v>
      </c>
      <c r="G2526">
        <v>1616</v>
      </c>
      <c r="H2526" t="s">
        <v>8</v>
      </c>
      <c r="I2526" t="s">
        <v>8</v>
      </c>
      <c r="J2526" t="s">
        <v>8</v>
      </c>
      <c r="K2526" t="s">
        <v>12169</v>
      </c>
    </row>
    <row r="2527" spans="1:11" x14ac:dyDescent="0.25">
      <c r="A2527">
        <v>2640</v>
      </c>
      <c r="B2527" t="s">
        <v>3662</v>
      </c>
      <c r="C2527" t="s">
        <v>3663</v>
      </c>
      <c r="D2527" t="s">
        <v>522</v>
      </c>
      <c r="E2527" t="s">
        <v>10</v>
      </c>
      <c r="F2527" t="s">
        <v>40</v>
      </c>
      <c r="G2527">
        <v>1617</v>
      </c>
      <c r="H2527" t="s">
        <v>8</v>
      </c>
      <c r="I2527" t="s">
        <v>8</v>
      </c>
      <c r="J2527" t="s">
        <v>8</v>
      </c>
      <c r="K2527" t="s">
        <v>12169</v>
      </c>
    </row>
    <row r="2528" spans="1:11" x14ac:dyDescent="0.25">
      <c r="A2528">
        <v>2641</v>
      </c>
      <c r="B2528" t="s">
        <v>3664</v>
      </c>
      <c r="C2528" t="s">
        <v>3665</v>
      </c>
      <c r="D2528" t="s">
        <v>83</v>
      </c>
      <c r="E2528" t="s">
        <v>10</v>
      </c>
      <c r="F2528" t="s">
        <v>84</v>
      </c>
      <c r="G2528">
        <v>1618</v>
      </c>
      <c r="H2528" t="s">
        <v>8</v>
      </c>
      <c r="I2528" t="s">
        <v>8</v>
      </c>
      <c r="J2528" t="s">
        <v>8</v>
      </c>
      <c r="K2528" t="s">
        <v>12169</v>
      </c>
    </row>
    <row r="2529" spans="1:11" x14ac:dyDescent="0.25">
      <c r="A2529">
        <v>2642</v>
      </c>
      <c r="B2529" t="s">
        <v>3666</v>
      </c>
      <c r="C2529" t="s">
        <v>9988</v>
      </c>
      <c r="D2529" t="s">
        <v>36</v>
      </c>
      <c r="E2529" t="s">
        <v>10</v>
      </c>
      <c r="F2529" t="s">
        <v>37</v>
      </c>
      <c r="G2529">
        <v>1619</v>
      </c>
      <c r="H2529" t="s">
        <v>8</v>
      </c>
      <c r="I2529" t="s">
        <v>8</v>
      </c>
      <c r="J2529" t="s">
        <v>8</v>
      </c>
      <c r="K2529" t="s">
        <v>12169</v>
      </c>
    </row>
    <row r="2530" spans="1:11" x14ac:dyDescent="0.25">
      <c r="A2530">
        <v>2642</v>
      </c>
      <c r="B2530" t="s">
        <v>3666</v>
      </c>
      <c r="C2530" t="s">
        <v>9988</v>
      </c>
      <c r="D2530" t="s">
        <v>36</v>
      </c>
      <c r="E2530" t="s">
        <v>10</v>
      </c>
      <c r="F2530" t="s">
        <v>37</v>
      </c>
      <c r="G2530">
        <v>1619</v>
      </c>
      <c r="H2530" t="s">
        <v>8</v>
      </c>
      <c r="I2530" t="s">
        <v>8</v>
      </c>
      <c r="J2530" t="s">
        <v>8</v>
      </c>
      <c r="K2530" t="s">
        <v>12169</v>
      </c>
    </row>
    <row r="2531" spans="1:11" x14ac:dyDescent="0.25">
      <c r="A2531">
        <v>2642</v>
      </c>
      <c r="B2531" t="s">
        <v>3666</v>
      </c>
      <c r="C2531" t="s">
        <v>9988</v>
      </c>
      <c r="D2531" t="s">
        <v>36</v>
      </c>
      <c r="E2531" t="s">
        <v>10</v>
      </c>
      <c r="F2531" t="s">
        <v>37</v>
      </c>
      <c r="G2531">
        <v>1619</v>
      </c>
      <c r="H2531" t="s">
        <v>8</v>
      </c>
      <c r="I2531" t="s">
        <v>8</v>
      </c>
      <c r="J2531" t="s">
        <v>8</v>
      </c>
      <c r="K2531" t="s">
        <v>12169</v>
      </c>
    </row>
    <row r="2532" spans="1:11" x14ac:dyDescent="0.25">
      <c r="A2532">
        <v>2642</v>
      </c>
      <c r="B2532" t="s">
        <v>3666</v>
      </c>
      <c r="C2532" t="s">
        <v>9988</v>
      </c>
      <c r="D2532" t="s">
        <v>36</v>
      </c>
      <c r="E2532" t="s">
        <v>10</v>
      </c>
      <c r="F2532" t="s">
        <v>37</v>
      </c>
      <c r="G2532">
        <v>1619</v>
      </c>
      <c r="H2532" t="s">
        <v>8</v>
      </c>
      <c r="I2532" t="s">
        <v>8</v>
      </c>
      <c r="J2532" t="s">
        <v>8</v>
      </c>
      <c r="K2532" t="s">
        <v>12169</v>
      </c>
    </row>
    <row r="2533" spans="1:11" x14ac:dyDescent="0.25">
      <c r="A2533">
        <v>2642</v>
      </c>
      <c r="B2533" t="s">
        <v>3666</v>
      </c>
      <c r="C2533" t="s">
        <v>9988</v>
      </c>
      <c r="D2533" t="s">
        <v>36</v>
      </c>
      <c r="E2533" t="s">
        <v>10</v>
      </c>
      <c r="F2533" t="s">
        <v>37</v>
      </c>
      <c r="G2533">
        <v>1619</v>
      </c>
      <c r="H2533" t="s">
        <v>8</v>
      </c>
      <c r="I2533" t="s">
        <v>8</v>
      </c>
      <c r="J2533" t="s">
        <v>8</v>
      </c>
      <c r="K2533" t="s">
        <v>12169</v>
      </c>
    </row>
    <row r="2534" spans="1:11" x14ac:dyDescent="0.25">
      <c r="A2534">
        <v>2642</v>
      </c>
      <c r="B2534" t="s">
        <v>3666</v>
      </c>
      <c r="C2534" t="s">
        <v>9988</v>
      </c>
      <c r="D2534" t="s">
        <v>36</v>
      </c>
      <c r="E2534" t="s">
        <v>10</v>
      </c>
      <c r="F2534" t="s">
        <v>37</v>
      </c>
      <c r="G2534">
        <v>1619</v>
      </c>
      <c r="H2534" t="s">
        <v>8</v>
      </c>
      <c r="I2534" t="s">
        <v>8</v>
      </c>
      <c r="J2534" t="s">
        <v>8</v>
      </c>
      <c r="K2534" t="s">
        <v>12169</v>
      </c>
    </row>
    <row r="2535" spans="1:11" x14ac:dyDescent="0.25">
      <c r="A2535">
        <v>2643</v>
      </c>
      <c r="B2535" t="s">
        <v>3667</v>
      </c>
      <c r="C2535" t="s">
        <v>3668</v>
      </c>
      <c r="D2535" t="s">
        <v>36</v>
      </c>
      <c r="E2535" t="s">
        <v>10</v>
      </c>
      <c r="F2535" t="s">
        <v>37</v>
      </c>
      <c r="G2535">
        <v>1620</v>
      </c>
      <c r="H2535" t="s">
        <v>8</v>
      </c>
      <c r="I2535" t="s">
        <v>8</v>
      </c>
      <c r="J2535" t="s">
        <v>8</v>
      </c>
      <c r="K2535" t="s">
        <v>12169</v>
      </c>
    </row>
    <row r="2536" spans="1:11" x14ac:dyDescent="0.25">
      <c r="A2536">
        <v>2644</v>
      </c>
      <c r="B2536" t="s">
        <v>3669</v>
      </c>
      <c r="C2536" t="s">
        <v>3670</v>
      </c>
      <c r="D2536" t="s">
        <v>3671</v>
      </c>
      <c r="E2536" t="s">
        <v>105</v>
      </c>
      <c r="F2536" t="s">
        <v>3672</v>
      </c>
      <c r="G2536">
        <v>1621</v>
      </c>
      <c r="H2536" t="s">
        <v>8</v>
      </c>
      <c r="I2536" t="s">
        <v>8</v>
      </c>
      <c r="J2536" t="s">
        <v>8</v>
      </c>
      <c r="K2536" t="s">
        <v>12169</v>
      </c>
    </row>
    <row r="2537" spans="1:11" x14ac:dyDescent="0.25">
      <c r="A2537">
        <v>2645</v>
      </c>
      <c r="B2537" t="s">
        <v>3673</v>
      </c>
      <c r="C2537" t="s">
        <v>3674</v>
      </c>
      <c r="D2537" t="s">
        <v>36</v>
      </c>
      <c r="E2537" t="s">
        <v>10</v>
      </c>
      <c r="F2537" t="s">
        <v>40</v>
      </c>
      <c r="G2537">
        <v>1622</v>
      </c>
      <c r="H2537" t="s">
        <v>8</v>
      </c>
      <c r="I2537" t="s">
        <v>8</v>
      </c>
      <c r="J2537" t="s">
        <v>8</v>
      </c>
      <c r="K2537" t="s">
        <v>12169</v>
      </c>
    </row>
    <row r="2538" spans="1:11" x14ac:dyDescent="0.25">
      <c r="A2538">
        <v>2646</v>
      </c>
      <c r="B2538" t="s">
        <v>3675</v>
      </c>
      <c r="C2538" t="s">
        <v>2835</v>
      </c>
      <c r="D2538" t="s">
        <v>36</v>
      </c>
      <c r="E2538" t="s">
        <v>10</v>
      </c>
      <c r="F2538" t="s">
        <v>37</v>
      </c>
      <c r="G2538">
        <v>1623</v>
      </c>
      <c r="H2538" t="s">
        <v>8</v>
      </c>
      <c r="I2538" t="s">
        <v>8</v>
      </c>
      <c r="J2538" t="s">
        <v>8</v>
      </c>
      <c r="K2538" t="s">
        <v>12169</v>
      </c>
    </row>
    <row r="2539" spans="1:11" x14ac:dyDescent="0.25">
      <c r="A2539">
        <v>2646</v>
      </c>
      <c r="B2539" t="s">
        <v>3675</v>
      </c>
      <c r="C2539" t="s">
        <v>2835</v>
      </c>
      <c r="D2539" t="s">
        <v>36</v>
      </c>
      <c r="E2539" t="s">
        <v>10</v>
      </c>
      <c r="F2539" t="s">
        <v>37</v>
      </c>
      <c r="G2539">
        <v>1623</v>
      </c>
      <c r="H2539" t="s">
        <v>8</v>
      </c>
      <c r="I2539" t="s">
        <v>8</v>
      </c>
      <c r="J2539" t="s">
        <v>8</v>
      </c>
      <c r="K2539" t="s">
        <v>12169</v>
      </c>
    </row>
    <row r="2540" spans="1:11" x14ac:dyDescent="0.25">
      <c r="A2540">
        <v>2646</v>
      </c>
      <c r="B2540" t="s">
        <v>3675</v>
      </c>
      <c r="C2540" t="s">
        <v>2835</v>
      </c>
      <c r="D2540" t="s">
        <v>36</v>
      </c>
      <c r="E2540" t="s">
        <v>10</v>
      </c>
      <c r="F2540" t="s">
        <v>37</v>
      </c>
      <c r="G2540">
        <v>1623</v>
      </c>
      <c r="H2540" t="s">
        <v>8</v>
      </c>
      <c r="I2540" t="s">
        <v>8</v>
      </c>
      <c r="J2540" t="s">
        <v>8</v>
      </c>
      <c r="K2540" t="s">
        <v>12169</v>
      </c>
    </row>
    <row r="2541" spans="1:11" x14ac:dyDescent="0.25">
      <c r="A2541">
        <v>2646</v>
      </c>
      <c r="B2541" t="s">
        <v>3675</v>
      </c>
      <c r="C2541" t="s">
        <v>2835</v>
      </c>
      <c r="D2541" t="s">
        <v>36</v>
      </c>
      <c r="E2541" t="s">
        <v>10</v>
      </c>
      <c r="F2541" t="s">
        <v>37</v>
      </c>
      <c r="G2541">
        <v>1623</v>
      </c>
      <c r="H2541" t="s">
        <v>8</v>
      </c>
      <c r="I2541" t="s">
        <v>8</v>
      </c>
      <c r="J2541" t="s">
        <v>8</v>
      </c>
      <c r="K2541" t="s">
        <v>12169</v>
      </c>
    </row>
    <row r="2542" spans="1:11" x14ac:dyDescent="0.25">
      <c r="A2542">
        <v>2647</v>
      </c>
      <c r="B2542" t="s">
        <v>10249</v>
      </c>
      <c r="C2542" t="s">
        <v>10250</v>
      </c>
      <c r="D2542" t="s">
        <v>36</v>
      </c>
      <c r="E2542" t="s">
        <v>10</v>
      </c>
      <c r="F2542" t="s">
        <v>40</v>
      </c>
      <c r="G2542">
        <v>1624</v>
      </c>
      <c r="H2542" t="s">
        <v>8</v>
      </c>
      <c r="I2542" t="s">
        <v>8</v>
      </c>
      <c r="J2542" t="s">
        <v>8</v>
      </c>
      <c r="K2542" t="s">
        <v>12169</v>
      </c>
    </row>
    <row r="2543" spans="1:11" x14ac:dyDescent="0.25">
      <c r="A2543">
        <v>2648</v>
      </c>
      <c r="B2543" t="s">
        <v>3676</v>
      </c>
      <c r="C2543" t="s">
        <v>3677</v>
      </c>
      <c r="D2543" t="s">
        <v>36</v>
      </c>
      <c r="E2543" t="s">
        <v>10</v>
      </c>
      <c r="F2543" t="s">
        <v>88</v>
      </c>
      <c r="G2543">
        <v>1625</v>
      </c>
      <c r="H2543" t="s">
        <v>8</v>
      </c>
      <c r="I2543" t="s">
        <v>8</v>
      </c>
      <c r="J2543" t="s">
        <v>8</v>
      </c>
      <c r="K2543" t="s">
        <v>12169</v>
      </c>
    </row>
    <row r="2544" spans="1:11" x14ac:dyDescent="0.25">
      <c r="A2544">
        <v>2649</v>
      </c>
      <c r="B2544" t="s">
        <v>3678</v>
      </c>
      <c r="C2544" t="s">
        <v>3679</v>
      </c>
      <c r="D2544" t="s">
        <v>2211</v>
      </c>
      <c r="E2544" t="s">
        <v>10</v>
      </c>
      <c r="F2544" t="s">
        <v>3680</v>
      </c>
      <c r="G2544">
        <v>1626</v>
      </c>
      <c r="H2544" t="s">
        <v>8</v>
      </c>
      <c r="I2544" t="s">
        <v>8</v>
      </c>
      <c r="J2544" t="s">
        <v>8</v>
      </c>
      <c r="K2544" t="s">
        <v>12169</v>
      </c>
    </row>
    <row r="2545" spans="1:11" x14ac:dyDescent="0.25">
      <c r="A2545">
        <v>2650</v>
      </c>
      <c r="B2545" t="s">
        <v>3681</v>
      </c>
      <c r="C2545" t="s">
        <v>3682</v>
      </c>
      <c r="D2545" t="s">
        <v>36</v>
      </c>
      <c r="E2545" t="s">
        <v>10</v>
      </c>
      <c r="F2545" t="s">
        <v>40</v>
      </c>
      <c r="G2545">
        <v>1627</v>
      </c>
      <c r="H2545" t="s">
        <v>8</v>
      </c>
      <c r="I2545" t="s">
        <v>8</v>
      </c>
      <c r="J2545" t="s">
        <v>8</v>
      </c>
      <c r="K2545" t="s">
        <v>12169</v>
      </c>
    </row>
    <row r="2546" spans="1:11" x14ac:dyDescent="0.25">
      <c r="A2546">
        <v>2651</v>
      </c>
      <c r="B2546" t="s">
        <v>3683</v>
      </c>
      <c r="C2546" t="s">
        <v>3684</v>
      </c>
      <c r="D2546" t="s">
        <v>83</v>
      </c>
      <c r="E2546" t="s">
        <v>10</v>
      </c>
      <c r="F2546" t="s">
        <v>84</v>
      </c>
      <c r="G2546">
        <v>1628</v>
      </c>
      <c r="H2546" t="s">
        <v>8</v>
      </c>
      <c r="I2546" t="s">
        <v>8</v>
      </c>
      <c r="J2546" t="s">
        <v>8</v>
      </c>
      <c r="K2546" t="s">
        <v>12169</v>
      </c>
    </row>
    <row r="2547" spans="1:11" x14ac:dyDescent="0.25">
      <c r="A2547">
        <v>2652</v>
      </c>
      <c r="B2547" t="s">
        <v>3685</v>
      </c>
      <c r="C2547" t="s">
        <v>3686</v>
      </c>
      <c r="D2547" t="s">
        <v>3687</v>
      </c>
      <c r="E2547" t="s">
        <v>148</v>
      </c>
      <c r="F2547" t="s">
        <v>3688</v>
      </c>
      <c r="G2547">
        <v>1629</v>
      </c>
      <c r="H2547" t="s">
        <v>8</v>
      </c>
      <c r="I2547" t="s">
        <v>8</v>
      </c>
      <c r="J2547" t="s">
        <v>8</v>
      </c>
      <c r="K2547" t="s">
        <v>12169</v>
      </c>
    </row>
    <row r="2548" spans="1:11" x14ac:dyDescent="0.25">
      <c r="A2548">
        <v>2653</v>
      </c>
      <c r="B2548" t="s">
        <v>3689</v>
      </c>
      <c r="C2548" t="s">
        <v>3690</v>
      </c>
      <c r="D2548" t="s">
        <v>83</v>
      </c>
      <c r="E2548" t="s">
        <v>10</v>
      </c>
      <c r="F2548" t="s">
        <v>84</v>
      </c>
      <c r="G2548">
        <v>1630</v>
      </c>
      <c r="H2548" t="s">
        <v>8</v>
      </c>
      <c r="I2548" t="s">
        <v>8</v>
      </c>
      <c r="J2548" t="s">
        <v>8</v>
      </c>
      <c r="K2548" t="s">
        <v>12169</v>
      </c>
    </row>
    <row r="2549" spans="1:11" x14ac:dyDescent="0.25">
      <c r="A2549">
        <v>2654</v>
      </c>
      <c r="B2549" t="s">
        <v>3691</v>
      </c>
      <c r="C2549" t="s">
        <v>3692</v>
      </c>
      <c r="D2549" t="s">
        <v>323</v>
      </c>
      <c r="E2549" t="s">
        <v>10</v>
      </c>
      <c r="F2549" t="s">
        <v>37</v>
      </c>
      <c r="G2549">
        <v>1631</v>
      </c>
      <c r="H2549" t="s">
        <v>8</v>
      </c>
      <c r="I2549" t="s">
        <v>8</v>
      </c>
      <c r="J2549" t="s">
        <v>8</v>
      </c>
      <c r="K2549" t="s">
        <v>12169</v>
      </c>
    </row>
    <row r="2550" spans="1:11" x14ac:dyDescent="0.25">
      <c r="A2550">
        <v>2655</v>
      </c>
      <c r="B2550" t="s">
        <v>3693</v>
      </c>
      <c r="C2550" t="s">
        <v>3694</v>
      </c>
      <c r="D2550" t="s">
        <v>3695</v>
      </c>
      <c r="E2550" t="s">
        <v>133</v>
      </c>
      <c r="F2550" t="s">
        <v>3696</v>
      </c>
      <c r="G2550">
        <v>1632</v>
      </c>
      <c r="H2550" t="s">
        <v>8</v>
      </c>
      <c r="I2550" t="s">
        <v>8</v>
      </c>
      <c r="J2550" t="s">
        <v>8</v>
      </c>
      <c r="K2550" t="s">
        <v>12169</v>
      </c>
    </row>
    <row r="2551" spans="1:11" x14ac:dyDescent="0.25">
      <c r="A2551">
        <v>2656</v>
      </c>
      <c r="B2551" t="s">
        <v>3697</v>
      </c>
      <c r="C2551" t="s">
        <v>3698</v>
      </c>
      <c r="D2551" t="s">
        <v>100</v>
      </c>
      <c r="E2551" t="s">
        <v>10</v>
      </c>
      <c r="F2551" t="s">
        <v>101</v>
      </c>
      <c r="G2551">
        <v>1633</v>
      </c>
      <c r="H2551" t="s">
        <v>8</v>
      </c>
      <c r="I2551" t="s">
        <v>8</v>
      </c>
      <c r="J2551" t="s">
        <v>8</v>
      </c>
      <c r="K2551" t="s">
        <v>12169</v>
      </c>
    </row>
    <row r="2552" spans="1:11" x14ac:dyDescent="0.25">
      <c r="A2552">
        <v>2657</v>
      </c>
      <c r="B2552" t="s">
        <v>3699</v>
      </c>
      <c r="C2552" t="s">
        <v>3700</v>
      </c>
      <c r="D2552" t="s">
        <v>83</v>
      </c>
      <c r="E2552" t="s">
        <v>10</v>
      </c>
      <c r="F2552" t="s">
        <v>84</v>
      </c>
      <c r="G2552">
        <v>1634</v>
      </c>
      <c r="H2552" t="s">
        <v>8</v>
      </c>
      <c r="I2552" t="s">
        <v>8</v>
      </c>
      <c r="J2552" t="s">
        <v>8</v>
      </c>
      <c r="K2552" t="s">
        <v>12169</v>
      </c>
    </row>
    <row r="2553" spans="1:11" x14ac:dyDescent="0.25">
      <c r="A2553">
        <v>2658</v>
      </c>
      <c r="B2553" t="s">
        <v>3701</v>
      </c>
      <c r="C2553" t="s">
        <v>3702</v>
      </c>
      <c r="D2553" t="s">
        <v>36</v>
      </c>
      <c r="E2553" t="s">
        <v>10</v>
      </c>
      <c r="F2553" t="s">
        <v>273</v>
      </c>
      <c r="G2553">
        <v>1635</v>
      </c>
      <c r="H2553" t="s">
        <v>8</v>
      </c>
      <c r="I2553" t="s">
        <v>8</v>
      </c>
      <c r="J2553" t="s">
        <v>8</v>
      </c>
      <c r="K2553" t="s">
        <v>12169</v>
      </c>
    </row>
    <row r="2554" spans="1:11" x14ac:dyDescent="0.25">
      <c r="A2554">
        <v>2659</v>
      </c>
      <c r="B2554" t="s">
        <v>3703</v>
      </c>
      <c r="C2554" t="s">
        <v>3704</v>
      </c>
      <c r="D2554" t="s">
        <v>535</v>
      </c>
      <c r="E2554" t="s">
        <v>10</v>
      </c>
      <c r="F2554" t="s">
        <v>536</v>
      </c>
      <c r="G2554">
        <v>1636</v>
      </c>
      <c r="H2554" t="s">
        <v>8</v>
      </c>
      <c r="I2554" t="s">
        <v>8</v>
      </c>
      <c r="J2554" t="s">
        <v>8</v>
      </c>
      <c r="K2554" t="s">
        <v>12169</v>
      </c>
    </row>
    <row r="2555" spans="1:11" x14ac:dyDescent="0.25">
      <c r="A2555">
        <v>2660</v>
      </c>
      <c r="B2555" t="s">
        <v>3705</v>
      </c>
      <c r="C2555" t="s">
        <v>8657</v>
      </c>
      <c r="D2555" t="s">
        <v>8658</v>
      </c>
      <c r="E2555" t="s">
        <v>821</v>
      </c>
      <c r="F2555" t="s">
        <v>8659</v>
      </c>
      <c r="G2555">
        <v>1637</v>
      </c>
      <c r="H2555" t="s">
        <v>8</v>
      </c>
      <c r="I2555" t="s">
        <v>8</v>
      </c>
      <c r="J2555" t="s">
        <v>8</v>
      </c>
      <c r="K2555" t="s">
        <v>12169</v>
      </c>
    </row>
    <row r="2556" spans="1:11" x14ac:dyDescent="0.25">
      <c r="A2556">
        <v>2660</v>
      </c>
      <c r="B2556" t="s">
        <v>3705</v>
      </c>
      <c r="C2556" t="s">
        <v>8657</v>
      </c>
      <c r="D2556" t="s">
        <v>8658</v>
      </c>
      <c r="E2556" t="s">
        <v>821</v>
      </c>
      <c r="F2556" t="s">
        <v>8659</v>
      </c>
      <c r="G2556">
        <v>1637</v>
      </c>
      <c r="H2556" t="s">
        <v>8</v>
      </c>
      <c r="I2556" t="s">
        <v>8</v>
      </c>
      <c r="J2556" t="s">
        <v>8</v>
      </c>
      <c r="K2556" t="s">
        <v>12169</v>
      </c>
    </row>
    <row r="2557" spans="1:11" x14ac:dyDescent="0.25">
      <c r="A2557">
        <v>2660</v>
      </c>
      <c r="B2557" t="s">
        <v>3705</v>
      </c>
      <c r="C2557" t="s">
        <v>8657</v>
      </c>
      <c r="D2557" t="s">
        <v>8658</v>
      </c>
      <c r="E2557" t="s">
        <v>821</v>
      </c>
      <c r="F2557" t="s">
        <v>8659</v>
      </c>
      <c r="G2557">
        <v>1637</v>
      </c>
      <c r="H2557" t="s">
        <v>8</v>
      </c>
      <c r="I2557" t="s">
        <v>8</v>
      </c>
      <c r="J2557" t="s">
        <v>8</v>
      </c>
      <c r="K2557" t="s">
        <v>12169</v>
      </c>
    </row>
    <row r="2558" spans="1:11" x14ac:dyDescent="0.25">
      <c r="A2558">
        <v>2660</v>
      </c>
      <c r="B2558" t="s">
        <v>3705</v>
      </c>
      <c r="C2558" t="s">
        <v>8657</v>
      </c>
      <c r="D2558" t="s">
        <v>8658</v>
      </c>
      <c r="E2558" t="s">
        <v>821</v>
      </c>
      <c r="F2558" t="s">
        <v>8659</v>
      </c>
      <c r="G2558">
        <v>1637</v>
      </c>
      <c r="H2558" t="s">
        <v>8</v>
      </c>
      <c r="I2558" t="s">
        <v>8</v>
      </c>
      <c r="J2558" t="s">
        <v>8</v>
      </c>
      <c r="K2558" t="s">
        <v>12169</v>
      </c>
    </row>
    <row r="2559" spans="1:11" x14ac:dyDescent="0.25">
      <c r="A2559">
        <v>2660</v>
      </c>
      <c r="B2559" t="s">
        <v>3705</v>
      </c>
      <c r="C2559" t="s">
        <v>8657</v>
      </c>
      <c r="D2559" t="s">
        <v>8658</v>
      </c>
      <c r="E2559" t="s">
        <v>821</v>
      </c>
      <c r="F2559" t="s">
        <v>8659</v>
      </c>
      <c r="G2559">
        <v>1637</v>
      </c>
      <c r="H2559" t="s">
        <v>8</v>
      </c>
      <c r="I2559" t="s">
        <v>8</v>
      </c>
      <c r="J2559" t="s">
        <v>8</v>
      </c>
      <c r="K2559" t="s">
        <v>12169</v>
      </c>
    </row>
    <row r="2560" spans="1:11" x14ac:dyDescent="0.25">
      <c r="A2560">
        <v>2660</v>
      </c>
      <c r="B2560" t="s">
        <v>3705</v>
      </c>
      <c r="C2560" t="s">
        <v>8657</v>
      </c>
      <c r="D2560" t="s">
        <v>8658</v>
      </c>
      <c r="E2560" t="s">
        <v>821</v>
      </c>
      <c r="F2560" t="s">
        <v>8659</v>
      </c>
      <c r="G2560">
        <v>1637</v>
      </c>
      <c r="H2560" t="s">
        <v>8</v>
      </c>
      <c r="I2560" t="s">
        <v>8</v>
      </c>
      <c r="J2560" t="s">
        <v>8</v>
      </c>
      <c r="K2560" t="s">
        <v>12169</v>
      </c>
    </row>
    <row r="2561" spans="1:11" x14ac:dyDescent="0.25">
      <c r="A2561">
        <v>2660</v>
      </c>
      <c r="B2561" t="s">
        <v>3705</v>
      </c>
      <c r="C2561" t="s">
        <v>8657</v>
      </c>
      <c r="D2561" t="s">
        <v>8658</v>
      </c>
      <c r="E2561" t="s">
        <v>821</v>
      </c>
      <c r="F2561" t="s">
        <v>8659</v>
      </c>
      <c r="G2561">
        <v>1637</v>
      </c>
      <c r="H2561" t="s">
        <v>8</v>
      </c>
      <c r="I2561" t="s">
        <v>8</v>
      </c>
      <c r="J2561" t="s">
        <v>8</v>
      </c>
      <c r="K2561" t="s">
        <v>12169</v>
      </c>
    </row>
    <row r="2562" spans="1:11" x14ac:dyDescent="0.25">
      <c r="A2562">
        <v>2660</v>
      </c>
      <c r="B2562" t="s">
        <v>3705</v>
      </c>
      <c r="C2562" t="s">
        <v>8657</v>
      </c>
      <c r="D2562" t="s">
        <v>8658</v>
      </c>
      <c r="E2562" t="s">
        <v>821</v>
      </c>
      <c r="F2562" t="s">
        <v>8659</v>
      </c>
      <c r="G2562">
        <v>1637</v>
      </c>
      <c r="H2562" t="s">
        <v>8</v>
      </c>
      <c r="I2562" t="s">
        <v>8</v>
      </c>
      <c r="J2562" t="s">
        <v>8</v>
      </c>
      <c r="K2562" t="s">
        <v>12169</v>
      </c>
    </row>
    <row r="2563" spans="1:11" x14ac:dyDescent="0.25">
      <c r="A2563">
        <v>2660</v>
      </c>
      <c r="B2563" t="s">
        <v>3705</v>
      </c>
      <c r="C2563" t="s">
        <v>8657</v>
      </c>
      <c r="D2563" t="s">
        <v>8658</v>
      </c>
      <c r="E2563" t="s">
        <v>821</v>
      </c>
      <c r="F2563" t="s">
        <v>8659</v>
      </c>
      <c r="G2563">
        <v>1637</v>
      </c>
      <c r="H2563" t="s">
        <v>8</v>
      </c>
      <c r="I2563" t="s">
        <v>8</v>
      </c>
      <c r="J2563" t="s">
        <v>8</v>
      </c>
      <c r="K2563" t="s">
        <v>12169</v>
      </c>
    </row>
    <row r="2564" spans="1:11" x14ac:dyDescent="0.25">
      <c r="A2564">
        <v>2660</v>
      </c>
      <c r="B2564" t="s">
        <v>3705</v>
      </c>
      <c r="C2564" t="s">
        <v>8657</v>
      </c>
      <c r="D2564" t="s">
        <v>8658</v>
      </c>
      <c r="E2564" t="s">
        <v>821</v>
      </c>
      <c r="F2564" t="s">
        <v>8659</v>
      </c>
      <c r="G2564">
        <v>1637</v>
      </c>
      <c r="H2564" t="s">
        <v>8</v>
      </c>
      <c r="I2564" t="s">
        <v>8</v>
      </c>
      <c r="J2564" t="s">
        <v>8</v>
      </c>
      <c r="K2564" t="s">
        <v>12169</v>
      </c>
    </row>
    <row r="2565" spans="1:11" x14ac:dyDescent="0.25">
      <c r="A2565">
        <v>2660</v>
      </c>
      <c r="B2565" t="s">
        <v>3705</v>
      </c>
      <c r="C2565" t="s">
        <v>8657</v>
      </c>
      <c r="D2565" t="s">
        <v>8658</v>
      </c>
      <c r="E2565" t="s">
        <v>821</v>
      </c>
      <c r="F2565" t="s">
        <v>8659</v>
      </c>
      <c r="G2565">
        <v>1637</v>
      </c>
      <c r="H2565" t="s">
        <v>8</v>
      </c>
      <c r="I2565" t="s">
        <v>8</v>
      </c>
      <c r="J2565" t="s">
        <v>8</v>
      </c>
      <c r="K2565" t="s">
        <v>12169</v>
      </c>
    </row>
    <row r="2566" spans="1:11" x14ac:dyDescent="0.25">
      <c r="A2566">
        <v>2660</v>
      </c>
      <c r="B2566" t="s">
        <v>3705</v>
      </c>
      <c r="C2566" t="s">
        <v>8657</v>
      </c>
      <c r="D2566" t="s">
        <v>8658</v>
      </c>
      <c r="E2566" t="s">
        <v>821</v>
      </c>
      <c r="F2566" t="s">
        <v>8659</v>
      </c>
      <c r="G2566">
        <v>1637</v>
      </c>
      <c r="H2566" t="s">
        <v>8</v>
      </c>
      <c r="I2566" t="s">
        <v>8</v>
      </c>
      <c r="J2566" t="s">
        <v>8</v>
      </c>
      <c r="K2566" t="s">
        <v>12169</v>
      </c>
    </row>
    <row r="2567" spans="1:11" x14ac:dyDescent="0.25">
      <c r="A2567">
        <v>2660</v>
      </c>
      <c r="B2567" t="s">
        <v>3705</v>
      </c>
      <c r="C2567" t="s">
        <v>8657</v>
      </c>
      <c r="D2567" t="s">
        <v>8658</v>
      </c>
      <c r="E2567" t="s">
        <v>821</v>
      </c>
      <c r="F2567" t="s">
        <v>8659</v>
      </c>
      <c r="G2567">
        <v>1637</v>
      </c>
      <c r="H2567" t="s">
        <v>8</v>
      </c>
      <c r="I2567" t="s">
        <v>8</v>
      </c>
      <c r="J2567" t="s">
        <v>8</v>
      </c>
      <c r="K2567" t="s">
        <v>12169</v>
      </c>
    </row>
    <row r="2568" spans="1:11" x14ac:dyDescent="0.25">
      <c r="A2568">
        <v>2660</v>
      </c>
      <c r="B2568" t="s">
        <v>3705</v>
      </c>
      <c r="C2568" t="s">
        <v>8657</v>
      </c>
      <c r="D2568" t="s">
        <v>8658</v>
      </c>
      <c r="E2568" t="s">
        <v>821</v>
      </c>
      <c r="F2568" t="s">
        <v>8659</v>
      </c>
      <c r="G2568">
        <v>1637</v>
      </c>
      <c r="H2568" t="s">
        <v>8</v>
      </c>
      <c r="I2568" t="s">
        <v>8</v>
      </c>
      <c r="J2568" t="s">
        <v>8</v>
      </c>
      <c r="K2568" t="s">
        <v>12169</v>
      </c>
    </row>
    <row r="2569" spans="1:11" x14ac:dyDescent="0.25">
      <c r="A2569">
        <v>2660</v>
      </c>
      <c r="B2569" t="s">
        <v>3705</v>
      </c>
      <c r="C2569" t="s">
        <v>8657</v>
      </c>
      <c r="D2569" t="s">
        <v>8658</v>
      </c>
      <c r="E2569" t="s">
        <v>821</v>
      </c>
      <c r="F2569" t="s">
        <v>8659</v>
      </c>
      <c r="G2569">
        <v>1637</v>
      </c>
      <c r="H2569" t="s">
        <v>8</v>
      </c>
      <c r="I2569" t="s">
        <v>8</v>
      </c>
      <c r="J2569" t="s">
        <v>8</v>
      </c>
      <c r="K2569" t="s">
        <v>12169</v>
      </c>
    </row>
    <row r="2570" spans="1:11" x14ac:dyDescent="0.25">
      <c r="A2570">
        <v>2660</v>
      </c>
      <c r="B2570" t="s">
        <v>3705</v>
      </c>
      <c r="C2570" t="s">
        <v>8657</v>
      </c>
      <c r="D2570" t="s">
        <v>8658</v>
      </c>
      <c r="E2570" t="s">
        <v>821</v>
      </c>
      <c r="F2570" t="s">
        <v>8659</v>
      </c>
      <c r="G2570">
        <v>1637</v>
      </c>
      <c r="H2570" t="s">
        <v>8</v>
      </c>
      <c r="I2570" t="s">
        <v>8</v>
      </c>
      <c r="J2570" t="s">
        <v>8</v>
      </c>
      <c r="K2570" t="s">
        <v>12169</v>
      </c>
    </row>
    <row r="2571" spans="1:11" x14ac:dyDescent="0.25">
      <c r="A2571">
        <v>2660</v>
      </c>
      <c r="B2571" t="s">
        <v>3705</v>
      </c>
      <c r="C2571" t="s">
        <v>8657</v>
      </c>
      <c r="D2571" t="s">
        <v>8658</v>
      </c>
      <c r="E2571" t="s">
        <v>821</v>
      </c>
      <c r="F2571" t="s">
        <v>8659</v>
      </c>
      <c r="G2571">
        <v>1637</v>
      </c>
      <c r="H2571" t="s">
        <v>8</v>
      </c>
      <c r="I2571" t="s">
        <v>8</v>
      </c>
      <c r="J2571" t="s">
        <v>8</v>
      </c>
      <c r="K2571" t="s">
        <v>12169</v>
      </c>
    </row>
    <row r="2572" spans="1:11" x14ac:dyDescent="0.25">
      <c r="A2572">
        <v>2660</v>
      </c>
      <c r="B2572" t="s">
        <v>3705</v>
      </c>
      <c r="C2572" t="s">
        <v>8657</v>
      </c>
      <c r="D2572" t="s">
        <v>8658</v>
      </c>
      <c r="E2572" t="s">
        <v>821</v>
      </c>
      <c r="F2572" t="s">
        <v>8659</v>
      </c>
      <c r="G2572">
        <v>1637</v>
      </c>
      <c r="H2572" t="s">
        <v>8</v>
      </c>
      <c r="I2572" t="s">
        <v>8</v>
      </c>
      <c r="J2572" t="s">
        <v>8</v>
      </c>
      <c r="K2572" t="s">
        <v>12169</v>
      </c>
    </row>
    <row r="2573" spans="1:11" x14ac:dyDescent="0.25">
      <c r="A2573">
        <v>2660</v>
      </c>
      <c r="B2573" t="s">
        <v>3705</v>
      </c>
      <c r="C2573" t="s">
        <v>8657</v>
      </c>
      <c r="D2573" t="s">
        <v>8658</v>
      </c>
      <c r="E2573" t="s">
        <v>821</v>
      </c>
      <c r="F2573" t="s">
        <v>8659</v>
      </c>
      <c r="G2573">
        <v>1637</v>
      </c>
      <c r="H2573" t="s">
        <v>8</v>
      </c>
      <c r="I2573" t="s">
        <v>8</v>
      </c>
      <c r="J2573" t="s">
        <v>8</v>
      </c>
      <c r="K2573" t="s">
        <v>12169</v>
      </c>
    </row>
    <row r="2574" spans="1:11" x14ac:dyDescent="0.25">
      <c r="A2574">
        <v>2660</v>
      </c>
      <c r="B2574" t="s">
        <v>3705</v>
      </c>
      <c r="C2574" t="s">
        <v>8657</v>
      </c>
      <c r="D2574" t="s">
        <v>8658</v>
      </c>
      <c r="E2574" t="s">
        <v>821</v>
      </c>
      <c r="F2574" t="s">
        <v>8659</v>
      </c>
      <c r="G2574">
        <v>1637</v>
      </c>
      <c r="H2574" t="s">
        <v>8</v>
      </c>
      <c r="I2574" t="s">
        <v>8</v>
      </c>
      <c r="J2574" t="s">
        <v>8</v>
      </c>
      <c r="K2574" t="s">
        <v>12169</v>
      </c>
    </row>
    <row r="2575" spans="1:11" x14ac:dyDescent="0.25">
      <c r="A2575">
        <v>2660</v>
      </c>
      <c r="B2575" t="s">
        <v>3705</v>
      </c>
      <c r="C2575" t="s">
        <v>8657</v>
      </c>
      <c r="D2575" t="s">
        <v>8658</v>
      </c>
      <c r="E2575" t="s">
        <v>821</v>
      </c>
      <c r="F2575" t="s">
        <v>8659</v>
      </c>
      <c r="G2575">
        <v>1637</v>
      </c>
      <c r="H2575" t="s">
        <v>8</v>
      </c>
      <c r="I2575" t="s">
        <v>8</v>
      </c>
      <c r="J2575" t="s">
        <v>8</v>
      </c>
      <c r="K2575" t="s">
        <v>12169</v>
      </c>
    </row>
    <row r="2576" spans="1:11" x14ac:dyDescent="0.25">
      <c r="A2576">
        <v>2660</v>
      </c>
      <c r="B2576" t="s">
        <v>3705</v>
      </c>
      <c r="C2576" t="s">
        <v>8657</v>
      </c>
      <c r="D2576" t="s">
        <v>8658</v>
      </c>
      <c r="E2576" t="s">
        <v>821</v>
      </c>
      <c r="F2576" t="s">
        <v>8659</v>
      </c>
      <c r="G2576">
        <v>1637</v>
      </c>
      <c r="H2576" t="s">
        <v>8</v>
      </c>
      <c r="I2576" t="s">
        <v>8</v>
      </c>
      <c r="J2576" t="s">
        <v>8</v>
      </c>
      <c r="K2576" t="s">
        <v>12169</v>
      </c>
    </row>
    <row r="2577" spans="1:11" x14ac:dyDescent="0.25">
      <c r="A2577">
        <v>2660</v>
      </c>
      <c r="B2577" t="s">
        <v>3705</v>
      </c>
      <c r="C2577" t="s">
        <v>8657</v>
      </c>
      <c r="D2577" t="s">
        <v>8658</v>
      </c>
      <c r="E2577" t="s">
        <v>821</v>
      </c>
      <c r="F2577" t="s">
        <v>8659</v>
      </c>
      <c r="G2577">
        <v>1637</v>
      </c>
      <c r="H2577" t="s">
        <v>8</v>
      </c>
      <c r="I2577" t="s">
        <v>8</v>
      </c>
      <c r="J2577" t="s">
        <v>8</v>
      </c>
      <c r="K2577" t="s">
        <v>12169</v>
      </c>
    </row>
    <row r="2578" spans="1:11" x14ac:dyDescent="0.25">
      <c r="A2578">
        <v>2660</v>
      </c>
      <c r="B2578" t="s">
        <v>3705</v>
      </c>
      <c r="C2578" t="s">
        <v>8657</v>
      </c>
      <c r="D2578" t="s">
        <v>8658</v>
      </c>
      <c r="E2578" t="s">
        <v>821</v>
      </c>
      <c r="F2578" t="s">
        <v>8659</v>
      </c>
      <c r="G2578">
        <v>1637</v>
      </c>
      <c r="H2578" t="s">
        <v>8</v>
      </c>
      <c r="I2578" t="s">
        <v>8</v>
      </c>
      <c r="J2578" t="s">
        <v>8</v>
      </c>
      <c r="K2578" t="s">
        <v>12169</v>
      </c>
    </row>
    <row r="2579" spans="1:11" x14ac:dyDescent="0.25">
      <c r="A2579">
        <v>2660</v>
      </c>
      <c r="B2579" t="s">
        <v>3705</v>
      </c>
      <c r="C2579" t="s">
        <v>8657</v>
      </c>
      <c r="D2579" t="s">
        <v>8658</v>
      </c>
      <c r="E2579" t="s">
        <v>821</v>
      </c>
      <c r="F2579" t="s">
        <v>8659</v>
      </c>
      <c r="G2579">
        <v>1637</v>
      </c>
      <c r="H2579" t="s">
        <v>8</v>
      </c>
      <c r="I2579" t="s">
        <v>8</v>
      </c>
      <c r="J2579" t="s">
        <v>8</v>
      </c>
      <c r="K2579" t="s">
        <v>12169</v>
      </c>
    </row>
    <row r="2580" spans="1:11" x14ac:dyDescent="0.25">
      <c r="A2580">
        <v>2660</v>
      </c>
      <c r="B2580" t="s">
        <v>3705</v>
      </c>
      <c r="C2580" t="s">
        <v>8657</v>
      </c>
      <c r="D2580" t="s">
        <v>8658</v>
      </c>
      <c r="E2580" t="s">
        <v>821</v>
      </c>
      <c r="F2580" t="s">
        <v>8659</v>
      </c>
      <c r="G2580">
        <v>1637</v>
      </c>
      <c r="H2580" t="s">
        <v>8</v>
      </c>
      <c r="I2580" t="s">
        <v>8</v>
      </c>
      <c r="J2580" t="s">
        <v>8</v>
      </c>
      <c r="K2580" t="s">
        <v>12169</v>
      </c>
    </row>
    <row r="2581" spans="1:11" x14ac:dyDescent="0.25">
      <c r="A2581">
        <v>2660</v>
      </c>
      <c r="B2581" t="s">
        <v>3705</v>
      </c>
      <c r="C2581" t="s">
        <v>8657</v>
      </c>
      <c r="D2581" t="s">
        <v>8658</v>
      </c>
      <c r="E2581" t="s">
        <v>821</v>
      </c>
      <c r="F2581" t="s">
        <v>8659</v>
      </c>
      <c r="G2581">
        <v>1637</v>
      </c>
      <c r="H2581" t="s">
        <v>8</v>
      </c>
      <c r="I2581" t="s">
        <v>8</v>
      </c>
      <c r="J2581" t="s">
        <v>8</v>
      </c>
      <c r="K2581" t="s">
        <v>12169</v>
      </c>
    </row>
    <row r="2582" spans="1:11" x14ac:dyDescent="0.25">
      <c r="A2582">
        <v>2660</v>
      </c>
      <c r="B2582" t="s">
        <v>3705</v>
      </c>
      <c r="C2582" t="s">
        <v>8657</v>
      </c>
      <c r="D2582" t="s">
        <v>8658</v>
      </c>
      <c r="E2582" t="s">
        <v>821</v>
      </c>
      <c r="F2582" t="s">
        <v>8659</v>
      </c>
      <c r="G2582">
        <v>1637</v>
      </c>
      <c r="H2582" t="s">
        <v>8</v>
      </c>
      <c r="I2582" t="s">
        <v>8</v>
      </c>
      <c r="J2582" t="s">
        <v>8</v>
      </c>
      <c r="K2582" t="s">
        <v>12169</v>
      </c>
    </row>
    <row r="2583" spans="1:11" x14ac:dyDescent="0.25">
      <c r="A2583">
        <v>2660</v>
      </c>
      <c r="B2583" t="s">
        <v>3705</v>
      </c>
      <c r="C2583" t="s">
        <v>8657</v>
      </c>
      <c r="D2583" t="s">
        <v>8658</v>
      </c>
      <c r="E2583" t="s">
        <v>821</v>
      </c>
      <c r="F2583" t="s">
        <v>8659</v>
      </c>
      <c r="G2583">
        <v>1637</v>
      </c>
      <c r="H2583" t="s">
        <v>8</v>
      </c>
      <c r="I2583" t="s">
        <v>8</v>
      </c>
      <c r="J2583" t="s">
        <v>8</v>
      </c>
      <c r="K2583" t="s">
        <v>12169</v>
      </c>
    </row>
    <row r="2584" spans="1:11" x14ac:dyDescent="0.25">
      <c r="A2584">
        <v>2660</v>
      </c>
      <c r="B2584" t="s">
        <v>3705</v>
      </c>
      <c r="C2584" t="s">
        <v>8657</v>
      </c>
      <c r="D2584" t="s">
        <v>8658</v>
      </c>
      <c r="E2584" t="s">
        <v>821</v>
      </c>
      <c r="F2584" t="s">
        <v>8659</v>
      </c>
      <c r="G2584">
        <v>1637</v>
      </c>
      <c r="H2584" t="s">
        <v>8</v>
      </c>
      <c r="I2584" t="s">
        <v>8</v>
      </c>
      <c r="J2584" t="s">
        <v>8</v>
      </c>
      <c r="K2584" t="s">
        <v>12169</v>
      </c>
    </row>
    <row r="2585" spans="1:11" x14ac:dyDescent="0.25">
      <c r="A2585">
        <v>2660</v>
      </c>
      <c r="B2585" t="s">
        <v>3705</v>
      </c>
      <c r="C2585" t="s">
        <v>8657</v>
      </c>
      <c r="D2585" t="s">
        <v>8658</v>
      </c>
      <c r="E2585" t="s">
        <v>821</v>
      </c>
      <c r="F2585" t="s">
        <v>8659</v>
      </c>
      <c r="G2585">
        <v>1637</v>
      </c>
      <c r="H2585" t="s">
        <v>8</v>
      </c>
      <c r="I2585" t="s">
        <v>8</v>
      </c>
      <c r="J2585" t="s">
        <v>8</v>
      </c>
      <c r="K2585" t="s">
        <v>12169</v>
      </c>
    </row>
    <row r="2586" spans="1:11" x14ac:dyDescent="0.25">
      <c r="A2586">
        <v>2660</v>
      </c>
      <c r="B2586" t="s">
        <v>3705</v>
      </c>
      <c r="C2586" t="s">
        <v>8657</v>
      </c>
      <c r="D2586" t="s">
        <v>8658</v>
      </c>
      <c r="E2586" t="s">
        <v>821</v>
      </c>
      <c r="F2586" t="s">
        <v>8659</v>
      </c>
      <c r="G2586">
        <v>1637</v>
      </c>
      <c r="H2586" t="s">
        <v>8</v>
      </c>
      <c r="I2586" t="s">
        <v>8</v>
      </c>
      <c r="J2586" t="s">
        <v>8</v>
      </c>
      <c r="K2586" t="s">
        <v>12169</v>
      </c>
    </row>
    <row r="2587" spans="1:11" x14ac:dyDescent="0.25">
      <c r="A2587">
        <v>2660</v>
      </c>
      <c r="B2587" t="s">
        <v>3705</v>
      </c>
      <c r="C2587" t="s">
        <v>8657</v>
      </c>
      <c r="D2587" t="s">
        <v>8658</v>
      </c>
      <c r="E2587" t="s">
        <v>821</v>
      </c>
      <c r="F2587" t="s">
        <v>8659</v>
      </c>
      <c r="G2587">
        <v>1637</v>
      </c>
      <c r="H2587" t="s">
        <v>8</v>
      </c>
      <c r="I2587" t="s">
        <v>8</v>
      </c>
      <c r="J2587" t="s">
        <v>8</v>
      </c>
      <c r="K2587" t="s">
        <v>12169</v>
      </c>
    </row>
    <row r="2588" spans="1:11" x14ac:dyDescent="0.25">
      <c r="A2588">
        <v>2660</v>
      </c>
      <c r="B2588" t="s">
        <v>3705</v>
      </c>
      <c r="C2588" t="s">
        <v>8657</v>
      </c>
      <c r="D2588" t="s">
        <v>8658</v>
      </c>
      <c r="E2588" t="s">
        <v>821</v>
      </c>
      <c r="F2588" t="s">
        <v>8659</v>
      </c>
      <c r="G2588">
        <v>1637</v>
      </c>
      <c r="H2588" t="s">
        <v>8</v>
      </c>
      <c r="I2588" t="s">
        <v>8</v>
      </c>
      <c r="J2588" t="s">
        <v>8</v>
      </c>
      <c r="K2588" t="s">
        <v>12169</v>
      </c>
    </row>
    <row r="2589" spans="1:11" x14ac:dyDescent="0.25">
      <c r="A2589">
        <v>2660</v>
      </c>
      <c r="B2589" t="s">
        <v>3705</v>
      </c>
      <c r="C2589" t="s">
        <v>8657</v>
      </c>
      <c r="D2589" t="s">
        <v>8658</v>
      </c>
      <c r="E2589" t="s">
        <v>821</v>
      </c>
      <c r="F2589" t="s">
        <v>8659</v>
      </c>
      <c r="G2589">
        <v>1637</v>
      </c>
      <c r="H2589" t="s">
        <v>8</v>
      </c>
      <c r="I2589" t="s">
        <v>8</v>
      </c>
      <c r="J2589" t="s">
        <v>8</v>
      </c>
      <c r="K2589" t="s">
        <v>12169</v>
      </c>
    </row>
    <row r="2590" spans="1:11" x14ac:dyDescent="0.25">
      <c r="A2590">
        <v>2661</v>
      </c>
      <c r="B2590" t="s">
        <v>3706</v>
      </c>
      <c r="C2590" t="s">
        <v>3707</v>
      </c>
      <c r="D2590" t="s">
        <v>36</v>
      </c>
      <c r="E2590" t="s">
        <v>10</v>
      </c>
      <c r="F2590" t="s">
        <v>37</v>
      </c>
      <c r="G2590">
        <v>1638</v>
      </c>
      <c r="H2590" t="s">
        <v>8</v>
      </c>
      <c r="I2590" t="s">
        <v>8</v>
      </c>
      <c r="J2590" t="s">
        <v>8</v>
      </c>
      <c r="K2590" t="s">
        <v>12169</v>
      </c>
    </row>
    <row r="2591" spans="1:11" x14ac:dyDescent="0.25">
      <c r="A2591">
        <v>2661</v>
      </c>
      <c r="B2591" t="s">
        <v>3706</v>
      </c>
      <c r="C2591" t="s">
        <v>3707</v>
      </c>
      <c r="D2591" t="s">
        <v>36</v>
      </c>
      <c r="E2591" t="s">
        <v>10</v>
      </c>
      <c r="F2591" t="s">
        <v>37</v>
      </c>
      <c r="G2591">
        <v>1638</v>
      </c>
      <c r="H2591" t="s">
        <v>8</v>
      </c>
      <c r="I2591" t="s">
        <v>8</v>
      </c>
      <c r="J2591" t="s">
        <v>8</v>
      </c>
      <c r="K2591" t="s">
        <v>12169</v>
      </c>
    </row>
    <row r="2592" spans="1:11" x14ac:dyDescent="0.25">
      <c r="A2592">
        <v>2662</v>
      </c>
      <c r="B2592" t="s">
        <v>3708</v>
      </c>
      <c r="C2592" t="s">
        <v>3709</v>
      </c>
      <c r="D2592" t="s">
        <v>480</v>
      </c>
      <c r="E2592" t="s">
        <v>10</v>
      </c>
      <c r="F2592" t="s">
        <v>481</v>
      </c>
      <c r="G2592">
        <v>1639</v>
      </c>
      <c r="H2592" t="s">
        <v>8</v>
      </c>
      <c r="I2592" t="s">
        <v>8</v>
      </c>
      <c r="J2592" t="s">
        <v>8</v>
      </c>
      <c r="K2592" t="s">
        <v>12169</v>
      </c>
    </row>
    <row r="2593" spans="1:11" x14ac:dyDescent="0.25">
      <c r="A2593">
        <v>2663</v>
      </c>
      <c r="B2593" t="s">
        <v>3710</v>
      </c>
      <c r="C2593" t="s">
        <v>3711</v>
      </c>
      <c r="D2593" t="s">
        <v>36</v>
      </c>
      <c r="E2593" t="s">
        <v>10</v>
      </c>
      <c r="F2593" t="s">
        <v>37</v>
      </c>
      <c r="G2593">
        <v>1640</v>
      </c>
      <c r="H2593" t="s">
        <v>8</v>
      </c>
      <c r="I2593" t="s">
        <v>8</v>
      </c>
      <c r="J2593" t="s">
        <v>8</v>
      </c>
      <c r="K2593" t="s">
        <v>12169</v>
      </c>
    </row>
    <row r="2594" spans="1:11" x14ac:dyDescent="0.25">
      <c r="A2594">
        <v>2664</v>
      </c>
      <c r="B2594" t="s">
        <v>3712</v>
      </c>
      <c r="C2594" t="s">
        <v>3713</v>
      </c>
      <c r="D2594" t="s">
        <v>1129</v>
      </c>
      <c r="E2594" t="s">
        <v>10</v>
      </c>
      <c r="F2594" t="s">
        <v>1130</v>
      </c>
      <c r="G2594">
        <v>1641</v>
      </c>
      <c r="H2594" t="s">
        <v>8</v>
      </c>
      <c r="I2594" t="s">
        <v>8</v>
      </c>
      <c r="J2594" t="s">
        <v>8</v>
      </c>
      <c r="K2594" t="s">
        <v>12169</v>
      </c>
    </row>
    <row r="2595" spans="1:11" x14ac:dyDescent="0.25">
      <c r="A2595">
        <v>2665</v>
      </c>
      <c r="B2595" t="s">
        <v>3714</v>
      </c>
      <c r="C2595" t="s">
        <v>3715</v>
      </c>
      <c r="D2595" t="s">
        <v>36</v>
      </c>
      <c r="E2595" t="s">
        <v>10</v>
      </c>
      <c r="F2595" t="s">
        <v>406</v>
      </c>
      <c r="G2595">
        <v>1642</v>
      </c>
      <c r="H2595" t="s">
        <v>8</v>
      </c>
      <c r="I2595" t="s">
        <v>8</v>
      </c>
      <c r="J2595" t="s">
        <v>8</v>
      </c>
      <c r="K2595" t="s">
        <v>12169</v>
      </c>
    </row>
    <row r="2596" spans="1:11" x14ac:dyDescent="0.25">
      <c r="A2596">
        <v>2666</v>
      </c>
      <c r="B2596" t="s">
        <v>3716</v>
      </c>
      <c r="C2596" t="s">
        <v>3717</v>
      </c>
      <c r="D2596" t="s">
        <v>36</v>
      </c>
      <c r="E2596" t="s">
        <v>10</v>
      </c>
      <c r="F2596" t="s">
        <v>37</v>
      </c>
      <c r="G2596">
        <v>1643</v>
      </c>
      <c r="H2596" t="s">
        <v>8</v>
      </c>
      <c r="I2596" t="s">
        <v>8</v>
      </c>
      <c r="J2596" t="s">
        <v>8</v>
      </c>
      <c r="K2596" t="s">
        <v>12169</v>
      </c>
    </row>
    <row r="2597" spans="1:11" x14ac:dyDescent="0.25">
      <c r="A2597">
        <v>2667</v>
      </c>
      <c r="B2597" t="s">
        <v>3718</v>
      </c>
      <c r="C2597" t="s">
        <v>3719</v>
      </c>
      <c r="D2597" t="s">
        <v>36</v>
      </c>
      <c r="E2597" t="s">
        <v>10</v>
      </c>
      <c r="F2597" t="s">
        <v>40</v>
      </c>
      <c r="G2597">
        <v>1644</v>
      </c>
      <c r="H2597" t="s">
        <v>8</v>
      </c>
      <c r="I2597" t="s">
        <v>8</v>
      </c>
      <c r="J2597" t="s">
        <v>8</v>
      </c>
      <c r="K2597" t="s">
        <v>12169</v>
      </c>
    </row>
    <row r="2598" spans="1:11" x14ac:dyDescent="0.25">
      <c r="A2598">
        <v>2668</v>
      </c>
      <c r="B2598" t="s">
        <v>3720</v>
      </c>
      <c r="C2598" t="s">
        <v>3721</v>
      </c>
      <c r="D2598" t="s">
        <v>9</v>
      </c>
      <c r="E2598" t="s">
        <v>10</v>
      </c>
      <c r="F2598" t="s">
        <v>300</v>
      </c>
      <c r="G2598">
        <v>1645</v>
      </c>
      <c r="H2598" t="s">
        <v>8</v>
      </c>
      <c r="I2598" t="s">
        <v>8</v>
      </c>
      <c r="J2598" t="s">
        <v>8</v>
      </c>
      <c r="K2598" t="s">
        <v>12169</v>
      </c>
    </row>
    <row r="2599" spans="1:11" x14ac:dyDescent="0.25">
      <c r="A2599">
        <v>2669</v>
      </c>
      <c r="B2599" t="s">
        <v>3722</v>
      </c>
      <c r="C2599" t="s">
        <v>3723</v>
      </c>
      <c r="D2599" t="s">
        <v>9</v>
      </c>
      <c r="E2599" t="s">
        <v>10</v>
      </c>
      <c r="F2599" t="s">
        <v>229</v>
      </c>
      <c r="G2599">
        <v>1646</v>
      </c>
      <c r="H2599" t="s">
        <v>8</v>
      </c>
      <c r="I2599" t="s">
        <v>8</v>
      </c>
      <c r="J2599" t="s">
        <v>8</v>
      </c>
      <c r="K2599" t="s">
        <v>12169</v>
      </c>
    </row>
    <row r="2600" spans="1:11" x14ac:dyDescent="0.25">
      <c r="A2600">
        <v>2670</v>
      </c>
      <c r="B2600" t="s">
        <v>7428</v>
      </c>
      <c r="C2600" t="s">
        <v>5573</v>
      </c>
      <c r="D2600" t="s">
        <v>36</v>
      </c>
      <c r="E2600" t="s">
        <v>10</v>
      </c>
      <c r="F2600" t="s">
        <v>37</v>
      </c>
      <c r="G2600">
        <v>1647</v>
      </c>
      <c r="H2600" t="s">
        <v>8</v>
      </c>
      <c r="I2600" t="s">
        <v>8</v>
      </c>
      <c r="J2600" t="s">
        <v>8</v>
      </c>
      <c r="K2600" t="s">
        <v>12169</v>
      </c>
    </row>
    <row r="2601" spans="1:11" x14ac:dyDescent="0.25">
      <c r="A2601">
        <v>2670</v>
      </c>
      <c r="B2601" t="s">
        <v>7428</v>
      </c>
      <c r="C2601" t="s">
        <v>5573</v>
      </c>
      <c r="D2601" t="s">
        <v>36</v>
      </c>
      <c r="E2601" t="s">
        <v>10</v>
      </c>
      <c r="F2601" t="s">
        <v>37</v>
      </c>
      <c r="G2601">
        <v>1647</v>
      </c>
      <c r="H2601" t="s">
        <v>8</v>
      </c>
      <c r="I2601" t="s">
        <v>8</v>
      </c>
      <c r="J2601" t="s">
        <v>8</v>
      </c>
      <c r="K2601" t="s">
        <v>12169</v>
      </c>
    </row>
    <row r="2602" spans="1:11" x14ac:dyDescent="0.25">
      <c r="A2602">
        <v>2670</v>
      </c>
      <c r="B2602" t="s">
        <v>7428</v>
      </c>
      <c r="C2602" t="s">
        <v>5573</v>
      </c>
      <c r="D2602" t="s">
        <v>36</v>
      </c>
      <c r="E2602" t="s">
        <v>10</v>
      </c>
      <c r="F2602" t="s">
        <v>37</v>
      </c>
      <c r="G2602">
        <v>1647</v>
      </c>
      <c r="H2602" t="s">
        <v>8</v>
      </c>
      <c r="I2602" t="s">
        <v>8</v>
      </c>
      <c r="J2602" t="s">
        <v>8</v>
      </c>
      <c r="K2602" t="s">
        <v>12169</v>
      </c>
    </row>
    <row r="2603" spans="1:11" x14ac:dyDescent="0.25">
      <c r="A2603">
        <v>2670</v>
      </c>
      <c r="B2603" t="s">
        <v>7428</v>
      </c>
      <c r="C2603" t="s">
        <v>5573</v>
      </c>
      <c r="D2603" t="s">
        <v>36</v>
      </c>
      <c r="E2603" t="s">
        <v>10</v>
      </c>
      <c r="F2603" t="s">
        <v>37</v>
      </c>
      <c r="G2603">
        <v>1647</v>
      </c>
      <c r="H2603" t="s">
        <v>8</v>
      </c>
      <c r="I2603" t="s">
        <v>8</v>
      </c>
      <c r="J2603" t="s">
        <v>8</v>
      </c>
      <c r="K2603" t="s">
        <v>12169</v>
      </c>
    </row>
    <row r="2604" spans="1:11" x14ac:dyDescent="0.25">
      <c r="A2604">
        <v>2671</v>
      </c>
      <c r="B2604" t="s">
        <v>3724</v>
      </c>
      <c r="C2604" t="s">
        <v>3725</v>
      </c>
      <c r="D2604" t="s">
        <v>9</v>
      </c>
      <c r="E2604" t="s">
        <v>10</v>
      </c>
      <c r="F2604" t="s">
        <v>65</v>
      </c>
      <c r="G2604">
        <v>1648</v>
      </c>
      <c r="H2604" t="s">
        <v>8</v>
      </c>
      <c r="I2604" t="s">
        <v>8</v>
      </c>
      <c r="J2604" t="s">
        <v>8</v>
      </c>
      <c r="K2604" t="s">
        <v>12169</v>
      </c>
    </row>
    <row r="2605" spans="1:11" x14ac:dyDescent="0.25">
      <c r="A2605">
        <v>2673</v>
      </c>
      <c r="B2605" t="s">
        <v>3726</v>
      </c>
      <c r="C2605" t="s">
        <v>3727</v>
      </c>
      <c r="D2605" t="s">
        <v>9</v>
      </c>
      <c r="E2605" t="s">
        <v>10</v>
      </c>
      <c r="F2605" t="s">
        <v>678</v>
      </c>
      <c r="G2605">
        <v>1650</v>
      </c>
      <c r="H2605" t="s">
        <v>8</v>
      </c>
      <c r="I2605" t="s">
        <v>8</v>
      </c>
      <c r="J2605" t="s">
        <v>8</v>
      </c>
      <c r="K2605" t="s">
        <v>12169</v>
      </c>
    </row>
    <row r="2606" spans="1:11" x14ac:dyDescent="0.25">
      <c r="A2606">
        <v>2674</v>
      </c>
      <c r="B2606" t="s">
        <v>3728</v>
      </c>
      <c r="C2606" t="s">
        <v>3729</v>
      </c>
      <c r="D2606" t="s">
        <v>211</v>
      </c>
      <c r="E2606" t="s">
        <v>174</v>
      </c>
      <c r="F2606" t="s">
        <v>212</v>
      </c>
      <c r="G2606">
        <v>1651</v>
      </c>
      <c r="H2606" t="s">
        <v>8</v>
      </c>
      <c r="I2606" t="s">
        <v>8</v>
      </c>
      <c r="J2606" t="s">
        <v>8</v>
      </c>
      <c r="K2606" t="s">
        <v>12169</v>
      </c>
    </row>
    <row r="2607" spans="1:11" x14ac:dyDescent="0.25">
      <c r="A2607">
        <v>2674</v>
      </c>
      <c r="B2607" t="s">
        <v>3728</v>
      </c>
      <c r="C2607" t="s">
        <v>3729</v>
      </c>
      <c r="D2607" t="s">
        <v>211</v>
      </c>
      <c r="E2607" t="s">
        <v>174</v>
      </c>
      <c r="F2607" t="s">
        <v>212</v>
      </c>
      <c r="G2607">
        <v>1651</v>
      </c>
      <c r="H2607" t="s">
        <v>8</v>
      </c>
      <c r="I2607" t="s">
        <v>8</v>
      </c>
      <c r="J2607" t="s">
        <v>8</v>
      </c>
      <c r="K2607" t="s">
        <v>12169</v>
      </c>
    </row>
    <row r="2608" spans="1:11" x14ac:dyDescent="0.25">
      <c r="A2608">
        <v>2674</v>
      </c>
      <c r="B2608" t="s">
        <v>3728</v>
      </c>
      <c r="C2608" t="s">
        <v>3729</v>
      </c>
      <c r="D2608" t="s">
        <v>211</v>
      </c>
      <c r="E2608" t="s">
        <v>174</v>
      </c>
      <c r="F2608" t="s">
        <v>212</v>
      </c>
      <c r="G2608">
        <v>1651</v>
      </c>
      <c r="H2608" t="s">
        <v>8</v>
      </c>
      <c r="I2608" t="s">
        <v>8</v>
      </c>
      <c r="J2608" t="s">
        <v>8</v>
      </c>
      <c r="K2608" t="s">
        <v>12169</v>
      </c>
    </row>
    <row r="2609" spans="1:11" x14ac:dyDescent="0.25">
      <c r="A2609">
        <v>2674</v>
      </c>
      <c r="B2609" t="s">
        <v>3728</v>
      </c>
      <c r="C2609" t="s">
        <v>3729</v>
      </c>
      <c r="D2609" t="s">
        <v>211</v>
      </c>
      <c r="E2609" t="s">
        <v>174</v>
      </c>
      <c r="F2609" t="s">
        <v>212</v>
      </c>
      <c r="G2609">
        <v>1651</v>
      </c>
      <c r="H2609" t="s">
        <v>8</v>
      </c>
      <c r="I2609" t="s">
        <v>8</v>
      </c>
      <c r="J2609" t="s">
        <v>8</v>
      </c>
      <c r="K2609" t="s">
        <v>12169</v>
      </c>
    </row>
    <row r="2610" spans="1:11" x14ac:dyDescent="0.25">
      <c r="A2610">
        <v>2675</v>
      </c>
      <c r="B2610" t="s">
        <v>3730</v>
      </c>
      <c r="C2610" t="s">
        <v>3731</v>
      </c>
      <c r="D2610" t="s">
        <v>777</v>
      </c>
      <c r="E2610" t="s">
        <v>10</v>
      </c>
      <c r="F2610" t="s">
        <v>778</v>
      </c>
      <c r="G2610">
        <v>1652</v>
      </c>
      <c r="H2610" t="s">
        <v>8</v>
      </c>
      <c r="I2610" t="s">
        <v>8</v>
      </c>
      <c r="J2610" t="s">
        <v>8</v>
      </c>
      <c r="K2610" t="s">
        <v>12169</v>
      </c>
    </row>
    <row r="2611" spans="1:11" x14ac:dyDescent="0.25">
      <c r="A2611">
        <v>2676</v>
      </c>
      <c r="B2611" t="s">
        <v>3732</v>
      </c>
      <c r="C2611" t="s">
        <v>3733</v>
      </c>
      <c r="D2611" t="s">
        <v>24</v>
      </c>
      <c r="E2611" t="s">
        <v>25</v>
      </c>
      <c r="F2611" t="s">
        <v>354</v>
      </c>
      <c r="G2611">
        <v>1653</v>
      </c>
      <c r="H2611" t="s">
        <v>8</v>
      </c>
      <c r="I2611" t="s">
        <v>8</v>
      </c>
      <c r="J2611" t="s">
        <v>8</v>
      </c>
      <c r="K2611" t="s">
        <v>12169</v>
      </c>
    </row>
    <row r="2612" spans="1:11" x14ac:dyDescent="0.25">
      <c r="A2612">
        <v>2677</v>
      </c>
      <c r="B2612" t="s">
        <v>3734</v>
      </c>
      <c r="C2612" t="s">
        <v>3735</v>
      </c>
      <c r="D2612" t="s">
        <v>509</v>
      </c>
      <c r="E2612" t="s">
        <v>10</v>
      </c>
      <c r="F2612" t="s">
        <v>510</v>
      </c>
      <c r="G2612">
        <v>1654</v>
      </c>
      <c r="H2612" t="s">
        <v>8</v>
      </c>
      <c r="I2612" t="s">
        <v>8</v>
      </c>
      <c r="J2612" t="s">
        <v>8</v>
      </c>
      <c r="K2612" t="s">
        <v>12169</v>
      </c>
    </row>
    <row r="2613" spans="1:11" x14ac:dyDescent="0.25">
      <c r="A2613">
        <v>2677</v>
      </c>
      <c r="B2613" t="s">
        <v>3734</v>
      </c>
      <c r="C2613" t="s">
        <v>3735</v>
      </c>
      <c r="D2613" t="s">
        <v>509</v>
      </c>
      <c r="E2613" t="s">
        <v>10</v>
      </c>
      <c r="F2613" t="s">
        <v>510</v>
      </c>
      <c r="G2613">
        <v>1654</v>
      </c>
      <c r="H2613" t="s">
        <v>8</v>
      </c>
      <c r="I2613" t="s">
        <v>8</v>
      </c>
      <c r="J2613" t="s">
        <v>8</v>
      </c>
      <c r="K2613" t="s">
        <v>12169</v>
      </c>
    </row>
    <row r="2614" spans="1:11" x14ac:dyDescent="0.25">
      <c r="A2614">
        <v>2678</v>
      </c>
      <c r="B2614" t="s">
        <v>8528</v>
      </c>
      <c r="C2614" t="s">
        <v>8529</v>
      </c>
      <c r="D2614" t="s">
        <v>2004</v>
      </c>
      <c r="E2614" t="s">
        <v>174</v>
      </c>
      <c r="F2614" t="s">
        <v>2005</v>
      </c>
      <c r="G2614">
        <v>1655</v>
      </c>
      <c r="H2614" t="s">
        <v>8</v>
      </c>
      <c r="I2614" t="s">
        <v>8</v>
      </c>
      <c r="J2614" t="s">
        <v>8</v>
      </c>
      <c r="K2614" t="s">
        <v>12169</v>
      </c>
    </row>
    <row r="2615" spans="1:11" x14ac:dyDescent="0.25">
      <c r="A2615">
        <v>2679</v>
      </c>
      <c r="B2615" t="s">
        <v>3736</v>
      </c>
      <c r="C2615" t="s">
        <v>3737</v>
      </c>
      <c r="D2615" t="s">
        <v>32</v>
      </c>
      <c r="E2615" t="s">
        <v>10</v>
      </c>
      <c r="F2615" t="s">
        <v>33</v>
      </c>
      <c r="G2615">
        <v>1656</v>
      </c>
      <c r="H2615" t="s">
        <v>8</v>
      </c>
      <c r="I2615" t="s">
        <v>8</v>
      </c>
      <c r="J2615" t="s">
        <v>8</v>
      </c>
      <c r="K2615" t="s">
        <v>12169</v>
      </c>
    </row>
    <row r="2616" spans="1:11" x14ac:dyDescent="0.25">
      <c r="A2616">
        <v>2679</v>
      </c>
      <c r="B2616" t="s">
        <v>3736</v>
      </c>
      <c r="C2616" t="s">
        <v>3737</v>
      </c>
      <c r="D2616" t="s">
        <v>32</v>
      </c>
      <c r="E2616" t="s">
        <v>10</v>
      </c>
      <c r="F2616" t="s">
        <v>33</v>
      </c>
      <c r="G2616">
        <v>1656</v>
      </c>
      <c r="H2616" t="s">
        <v>8</v>
      </c>
      <c r="I2616" t="s">
        <v>8</v>
      </c>
      <c r="J2616" t="s">
        <v>8</v>
      </c>
      <c r="K2616" t="s">
        <v>12169</v>
      </c>
    </row>
    <row r="2617" spans="1:11" x14ac:dyDescent="0.25">
      <c r="A2617">
        <v>2679</v>
      </c>
      <c r="B2617" t="s">
        <v>3736</v>
      </c>
      <c r="C2617" t="s">
        <v>3737</v>
      </c>
      <c r="D2617" t="s">
        <v>32</v>
      </c>
      <c r="E2617" t="s">
        <v>10</v>
      </c>
      <c r="F2617" t="s">
        <v>33</v>
      </c>
      <c r="G2617">
        <v>1656</v>
      </c>
      <c r="H2617" t="s">
        <v>8</v>
      </c>
      <c r="I2617" t="s">
        <v>8</v>
      </c>
      <c r="J2617" t="s">
        <v>8</v>
      </c>
      <c r="K2617" t="s">
        <v>12169</v>
      </c>
    </row>
    <row r="2618" spans="1:11" x14ac:dyDescent="0.25">
      <c r="A2618">
        <v>2680</v>
      </c>
      <c r="B2618" t="s">
        <v>3738</v>
      </c>
      <c r="C2618" t="s">
        <v>3739</v>
      </c>
      <c r="D2618" t="s">
        <v>83</v>
      </c>
      <c r="E2618" t="s">
        <v>10</v>
      </c>
      <c r="F2618" t="s">
        <v>84</v>
      </c>
      <c r="G2618">
        <v>1657</v>
      </c>
      <c r="H2618" t="s">
        <v>8</v>
      </c>
      <c r="I2618" t="s">
        <v>8</v>
      </c>
      <c r="J2618" t="s">
        <v>8</v>
      </c>
      <c r="K2618" t="s">
        <v>12169</v>
      </c>
    </row>
    <row r="2619" spans="1:11" x14ac:dyDescent="0.25">
      <c r="A2619">
        <v>2681</v>
      </c>
      <c r="B2619" t="s">
        <v>3740</v>
      </c>
      <c r="C2619" t="s">
        <v>3741</v>
      </c>
      <c r="D2619" t="s">
        <v>36</v>
      </c>
      <c r="E2619" t="s">
        <v>10</v>
      </c>
      <c r="F2619" t="s">
        <v>273</v>
      </c>
      <c r="G2619">
        <v>1658</v>
      </c>
      <c r="H2619" t="s">
        <v>8</v>
      </c>
      <c r="I2619" t="s">
        <v>8</v>
      </c>
      <c r="J2619" t="s">
        <v>8</v>
      </c>
      <c r="K2619" t="s">
        <v>12169</v>
      </c>
    </row>
    <row r="2620" spans="1:11" x14ac:dyDescent="0.25">
      <c r="A2620">
        <v>2681</v>
      </c>
      <c r="B2620" t="s">
        <v>3740</v>
      </c>
      <c r="C2620" t="s">
        <v>3741</v>
      </c>
      <c r="D2620" t="s">
        <v>36</v>
      </c>
      <c r="E2620" t="s">
        <v>10</v>
      </c>
      <c r="F2620" t="s">
        <v>273</v>
      </c>
      <c r="G2620">
        <v>1658</v>
      </c>
      <c r="H2620" t="s">
        <v>8</v>
      </c>
      <c r="I2620" t="s">
        <v>8</v>
      </c>
      <c r="J2620" t="s">
        <v>8</v>
      </c>
      <c r="K2620" t="s">
        <v>12169</v>
      </c>
    </row>
    <row r="2621" spans="1:11" x14ac:dyDescent="0.25">
      <c r="A2621">
        <v>2682</v>
      </c>
      <c r="B2621" t="s">
        <v>3742</v>
      </c>
      <c r="C2621" t="s">
        <v>3743</v>
      </c>
      <c r="D2621" t="s">
        <v>83</v>
      </c>
      <c r="E2621" t="s">
        <v>10</v>
      </c>
      <c r="F2621" t="s">
        <v>84</v>
      </c>
      <c r="G2621">
        <v>1659</v>
      </c>
      <c r="H2621" t="s">
        <v>8</v>
      </c>
      <c r="I2621" t="s">
        <v>8</v>
      </c>
      <c r="J2621" t="s">
        <v>8</v>
      </c>
      <c r="K2621" t="s">
        <v>12169</v>
      </c>
    </row>
    <row r="2622" spans="1:11" x14ac:dyDescent="0.25">
      <c r="A2622">
        <v>2683</v>
      </c>
      <c r="B2622" t="s">
        <v>3744</v>
      </c>
      <c r="C2622" t="s">
        <v>3745</v>
      </c>
      <c r="D2622" t="s">
        <v>258</v>
      </c>
      <c r="E2622" t="s">
        <v>10</v>
      </c>
      <c r="F2622" t="s">
        <v>259</v>
      </c>
      <c r="G2622">
        <v>1660</v>
      </c>
      <c r="H2622" t="s">
        <v>8</v>
      </c>
      <c r="I2622" t="s">
        <v>8</v>
      </c>
      <c r="J2622" t="s">
        <v>8</v>
      </c>
      <c r="K2622" t="s">
        <v>12169</v>
      </c>
    </row>
    <row r="2623" spans="1:11" x14ac:dyDescent="0.25">
      <c r="A2623">
        <v>2684</v>
      </c>
      <c r="B2623" t="s">
        <v>3746</v>
      </c>
      <c r="C2623" t="s">
        <v>3747</v>
      </c>
      <c r="D2623" t="s">
        <v>237</v>
      </c>
      <c r="E2623" t="s">
        <v>10</v>
      </c>
      <c r="F2623" t="s">
        <v>80</v>
      </c>
      <c r="G2623">
        <v>1661</v>
      </c>
      <c r="H2623" t="s">
        <v>8</v>
      </c>
      <c r="I2623" t="s">
        <v>8</v>
      </c>
      <c r="J2623" t="s">
        <v>8</v>
      </c>
      <c r="K2623" t="s">
        <v>12169</v>
      </c>
    </row>
    <row r="2624" spans="1:11" x14ac:dyDescent="0.25">
      <c r="A2624">
        <v>2685</v>
      </c>
      <c r="B2624" t="s">
        <v>3748</v>
      </c>
      <c r="C2624" t="s">
        <v>3749</v>
      </c>
      <c r="D2624" t="s">
        <v>36</v>
      </c>
      <c r="E2624" t="s">
        <v>10</v>
      </c>
      <c r="F2624" t="s">
        <v>40</v>
      </c>
      <c r="G2624">
        <v>1662</v>
      </c>
      <c r="H2624" t="s">
        <v>8</v>
      </c>
      <c r="I2624" t="s">
        <v>8</v>
      </c>
      <c r="J2624" t="s">
        <v>8</v>
      </c>
      <c r="K2624" t="s">
        <v>12169</v>
      </c>
    </row>
    <row r="2625" spans="1:11" x14ac:dyDescent="0.25">
      <c r="A2625">
        <v>2686</v>
      </c>
      <c r="B2625" t="s">
        <v>3750</v>
      </c>
      <c r="C2625" t="s">
        <v>3751</v>
      </c>
      <c r="D2625" t="s">
        <v>865</v>
      </c>
      <c r="E2625" t="s">
        <v>10</v>
      </c>
      <c r="F2625" t="s">
        <v>40</v>
      </c>
      <c r="G2625">
        <v>1663</v>
      </c>
      <c r="H2625" t="s">
        <v>8</v>
      </c>
      <c r="I2625" t="s">
        <v>8</v>
      </c>
      <c r="J2625" t="s">
        <v>8</v>
      </c>
      <c r="K2625" t="s">
        <v>12169</v>
      </c>
    </row>
    <row r="2626" spans="1:11" x14ac:dyDescent="0.25">
      <c r="A2626">
        <v>2687</v>
      </c>
      <c r="B2626" t="s">
        <v>3752</v>
      </c>
      <c r="C2626" t="s">
        <v>3753</v>
      </c>
      <c r="D2626" t="s">
        <v>1129</v>
      </c>
      <c r="E2626" t="s">
        <v>10</v>
      </c>
      <c r="F2626" t="s">
        <v>1130</v>
      </c>
      <c r="G2626">
        <v>1664</v>
      </c>
      <c r="H2626" t="s">
        <v>8</v>
      </c>
      <c r="I2626" t="s">
        <v>8</v>
      </c>
      <c r="J2626" t="s">
        <v>8</v>
      </c>
      <c r="K2626" t="s">
        <v>12169</v>
      </c>
    </row>
    <row r="2627" spans="1:11" x14ac:dyDescent="0.25">
      <c r="A2627">
        <v>2687</v>
      </c>
      <c r="B2627" t="s">
        <v>3752</v>
      </c>
      <c r="C2627" t="s">
        <v>3753</v>
      </c>
      <c r="D2627" t="s">
        <v>1129</v>
      </c>
      <c r="E2627" t="s">
        <v>10</v>
      </c>
      <c r="F2627" t="s">
        <v>1130</v>
      </c>
      <c r="G2627">
        <v>1664</v>
      </c>
      <c r="H2627" t="s">
        <v>8</v>
      </c>
      <c r="I2627" t="s">
        <v>8</v>
      </c>
      <c r="J2627" t="s">
        <v>8</v>
      </c>
      <c r="K2627" t="s">
        <v>12169</v>
      </c>
    </row>
    <row r="2628" spans="1:11" x14ac:dyDescent="0.25">
      <c r="A2628">
        <v>2687</v>
      </c>
      <c r="B2628" t="s">
        <v>3752</v>
      </c>
      <c r="C2628" t="s">
        <v>3753</v>
      </c>
      <c r="D2628" t="s">
        <v>1129</v>
      </c>
      <c r="E2628" t="s">
        <v>10</v>
      </c>
      <c r="F2628" t="s">
        <v>1130</v>
      </c>
      <c r="G2628">
        <v>1664</v>
      </c>
      <c r="H2628" t="s">
        <v>8</v>
      </c>
      <c r="I2628" t="s">
        <v>8</v>
      </c>
      <c r="J2628" t="s">
        <v>8</v>
      </c>
      <c r="K2628" t="s">
        <v>12169</v>
      </c>
    </row>
    <row r="2629" spans="1:11" x14ac:dyDescent="0.25">
      <c r="A2629">
        <v>2687</v>
      </c>
      <c r="B2629" t="s">
        <v>3752</v>
      </c>
      <c r="C2629" t="s">
        <v>3753</v>
      </c>
      <c r="D2629" t="s">
        <v>1129</v>
      </c>
      <c r="E2629" t="s">
        <v>10</v>
      </c>
      <c r="F2629" t="s">
        <v>1130</v>
      </c>
      <c r="G2629">
        <v>1664</v>
      </c>
      <c r="H2629" t="s">
        <v>8</v>
      </c>
      <c r="I2629" t="s">
        <v>8</v>
      </c>
      <c r="J2629" t="s">
        <v>8</v>
      </c>
      <c r="K2629" t="s">
        <v>12169</v>
      </c>
    </row>
    <row r="2630" spans="1:11" x14ac:dyDescent="0.25">
      <c r="A2630">
        <v>2688</v>
      </c>
      <c r="B2630" t="s">
        <v>3754</v>
      </c>
      <c r="C2630" t="s">
        <v>3755</v>
      </c>
      <c r="D2630" t="s">
        <v>111</v>
      </c>
      <c r="E2630" t="s">
        <v>25</v>
      </c>
      <c r="F2630" t="s">
        <v>112</v>
      </c>
      <c r="G2630">
        <v>1665</v>
      </c>
      <c r="H2630" t="s">
        <v>8</v>
      </c>
      <c r="I2630" t="s">
        <v>8</v>
      </c>
      <c r="J2630" t="s">
        <v>8</v>
      </c>
      <c r="K2630" t="s">
        <v>12169</v>
      </c>
    </row>
    <row r="2631" spans="1:11" x14ac:dyDescent="0.25">
      <c r="A2631">
        <v>2688</v>
      </c>
      <c r="B2631" t="s">
        <v>3754</v>
      </c>
      <c r="C2631" t="s">
        <v>3755</v>
      </c>
      <c r="D2631" t="s">
        <v>111</v>
      </c>
      <c r="E2631" t="s">
        <v>25</v>
      </c>
      <c r="F2631" t="s">
        <v>112</v>
      </c>
      <c r="G2631">
        <v>1665</v>
      </c>
      <c r="H2631" t="s">
        <v>8</v>
      </c>
      <c r="I2631" t="s">
        <v>8</v>
      </c>
      <c r="J2631" t="s">
        <v>8</v>
      </c>
      <c r="K2631" t="s">
        <v>12169</v>
      </c>
    </row>
    <row r="2632" spans="1:11" x14ac:dyDescent="0.25">
      <c r="A2632">
        <v>2689</v>
      </c>
      <c r="B2632" t="s">
        <v>3756</v>
      </c>
      <c r="C2632" t="s">
        <v>3757</v>
      </c>
      <c r="D2632" t="s">
        <v>211</v>
      </c>
      <c r="E2632" t="s">
        <v>174</v>
      </c>
      <c r="F2632" t="s">
        <v>755</v>
      </c>
      <c r="G2632">
        <v>1666</v>
      </c>
      <c r="H2632" t="s">
        <v>8</v>
      </c>
      <c r="I2632" t="s">
        <v>8</v>
      </c>
      <c r="J2632" t="s">
        <v>8</v>
      </c>
      <c r="K2632" t="s">
        <v>12169</v>
      </c>
    </row>
    <row r="2633" spans="1:11" x14ac:dyDescent="0.25">
      <c r="A2633">
        <v>2690</v>
      </c>
      <c r="B2633" t="s">
        <v>3758</v>
      </c>
      <c r="C2633" t="s">
        <v>3759</v>
      </c>
      <c r="D2633" t="s">
        <v>3760</v>
      </c>
      <c r="E2633" t="s">
        <v>16</v>
      </c>
      <c r="F2633" t="s">
        <v>3761</v>
      </c>
      <c r="G2633">
        <v>1667</v>
      </c>
      <c r="H2633" t="s">
        <v>8</v>
      </c>
      <c r="I2633" t="s">
        <v>8</v>
      </c>
      <c r="J2633" t="s">
        <v>8</v>
      </c>
      <c r="K2633" t="s">
        <v>12169</v>
      </c>
    </row>
    <row r="2634" spans="1:11" x14ac:dyDescent="0.25">
      <c r="A2634">
        <v>2691</v>
      </c>
      <c r="B2634" t="s">
        <v>3762</v>
      </c>
      <c r="C2634" t="s">
        <v>8593</v>
      </c>
      <c r="D2634" t="s">
        <v>779</v>
      </c>
      <c r="E2634" t="s">
        <v>10</v>
      </c>
      <c r="F2634" t="s">
        <v>780</v>
      </c>
      <c r="G2634">
        <v>1668</v>
      </c>
      <c r="H2634" t="s">
        <v>8</v>
      </c>
      <c r="I2634" t="s">
        <v>8</v>
      </c>
      <c r="J2634" t="s">
        <v>8</v>
      </c>
      <c r="K2634" t="s">
        <v>12169</v>
      </c>
    </row>
    <row r="2635" spans="1:11" x14ac:dyDescent="0.25">
      <c r="A2635">
        <v>2692</v>
      </c>
      <c r="B2635" t="s">
        <v>3763</v>
      </c>
      <c r="C2635" t="s">
        <v>9275</v>
      </c>
      <c r="D2635" t="s">
        <v>3764</v>
      </c>
      <c r="E2635" t="s">
        <v>10</v>
      </c>
      <c r="F2635" t="s">
        <v>3765</v>
      </c>
      <c r="G2635">
        <v>1669</v>
      </c>
      <c r="H2635" t="s">
        <v>8</v>
      </c>
      <c r="I2635" t="s">
        <v>8</v>
      </c>
      <c r="J2635" t="s">
        <v>8</v>
      </c>
      <c r="K2635" t="s">
        <v>12169</v>
      </c>
    </row>
    <row r="2636" spans="1:11" x14ac:dyDescent="0.25">
      <c r="A2636">
        <v>2692</v>
      </c>
      <c r="B2636" t="s">
        <v>3763</v>
      </c>
      <c r="C2636" t="s">
        <v>9275</v>
      </c>
      <c r="D2636" t="s">
        <v>3764</v>
      </c>
      <c r="E2636" t="s">
        <v>10</v>
      </c>
      <c r="F2636" t="s">
        <v>3765</v>
      </c>
      <c r="G2636">
        <v>1669</v>
      </c>
      <c r="H2636" t="s">
        <v>8</v>
      </c>
      <c r="I2636" t="s">
        <v>8</v>
      </c>
      <c r="J2636" t="s">
        <v>8</v>
      </c>
      <c r="K2636" t="s">
        <v>12169</v>
      </c>
    </row>
    <row r="2637" spans="1:11" x14ac:dyDescent="0.25">
      <c r="A2637">
        <v>2692</v>
      </c>
      <c r="B2637" t="s">
        <v>3763</v>
      </c>
      <c r="C2637" t="s">
        <v>9275</v>
      </c>
      <c r="D2637" t="s">
        <v>3764</v>
      </c>
      <c r="E2637" t="s">
        <v>10</v>
      </c>
      <c r="F2637" t="s">
        <v>3765</v>
      </c>
      <c r="G2637">
        <v>1669</v>
      </c>
      <c r="H2637" t="s">
        <v>8</v>
      </c>
      <c r="I2637" t="s">
        <v>8</v>
      </c>
      <c r="J2637" t="s">
        <v>8</v>
      </c>
      <c r="K2637" t="s">
        <v>12169</v>
      </c>
    </row>
    <row r="2638" spans="1:11" x14ac:dyDescent="0.25">
      <c r="A2638">
        <v>2693</v>
      </c>
      <c r="B2638" t="s">
        <v>3766</v>
      </c>
      <c r="C2638" t="s">
        <v>3767</v>
      </c>
      <c r="D2638" t="s">
        <v>36</v>
      </c>
      <c r="E2638" t="s">
        <v>10</v>
      </c>
      <c r="F2638" t="s">
        <v>40</v>
      </c>
      <c r="G2638">
        <v>1670</v>
      </c>
      <c r="H2638" t="s">
        <v>8</v>
      </c>
      <c r="I2638" t="s">
        <v>8</v>
      </c>
      <c r="J2638" t="s">
        <v>8</v>
      </c>
      <c r="K2638" t="s">
        <v>12169</v>
      </c>
    </row>
    <row r="2639" spans="1:11" x14ac:dyDescent="0.25">
      <c r="A2639">
        <v>2694</v>
      </c>
      <c r="B2639" t="s">
        <v>3768</v>
      </c>
      <c r="C2639" t="s">
        <v>3769</v>
      </c>
      <c r="D2639" t="s">
        <v>197</v>
      </c>
      <c r="E2639" t="s">
        <v>10</v>
      </c>
      <c r="F2639" t="s">
        <v>229</v>
      </c>
      <c r="G2639">
        <v>1671</v>
      </c>
      <c r="H2639" t="s">
        <v>8</v>
      </c>
      <c r="I2639" t="s">
        <v>8</v>
      </c>
      <c r="J2639" t="s">
        <v>8</v>
      </c>
      <c r="K2639" t="s">
        <v>12169</v>
      </c>
    </row>
    <row r="2640" spans="1:11" x14ac:dyDescent="0.25">
      <c r="A2640">
        <v>2695</v>
      </c>
      <c r="B2640" t="s">
        <v>3770</v>
      </c>
      <c r="C2640" t="s">
        <v>3771</v>
      </c>
      <c r="D2640" t="s">
        <v>240</v>
      </c>
      <c r="E2640" t="s">
        <v>241</v>
      </c>
      <c r="F2640" t="s">
        <v>3772</v>
      </c>
      <c r="G2640">
        <v>1672</v>
      </c>
      <c r="H2640" t="s">
        <v>8</v>
      </c>
      <c r="I2640" t="s">
        <v>8</v>
      </c>
      <c r="J2640" t="s">
        <v>8</v>
      </c>
      <c r="K2640" t="s">
        <v>12169</v>
      </c>
    </row>
    <row r="2641" spans="1:11" x14ac:dyDescent="0.25">
      <c r="A2641">
        <v>2696</v>
      </c>
      <c r="B2641" t="s">
        <v>3773</v>
      </c>
      <c r="C2641" t="s">
        <v>11422</v>
      </c>
      <c r="D2641" t="s">
        <v>9</v>
      </c>
      <c r="E2641" t="s">
        <v>10</v>
      </c>
      <c r="F2641" t="s">
        <v>305</v>
      </c>
      <c r="G2641">
        <v>1673</v>
      </c>
      <c r="H2641" t="s">
        <v>8</v>
      </c>
      <c r="I2641" t="s">
        <v>8</v>
      </c>
      <c r="J2641" t="s">
        <v>8</v>
      </c>
      <c r="K2641" t="s">
        <v>12169</v>
      </c>
    </row>
    <row r="2642" spans="1:11" x14ac:dyDescent="0.25">
      <c r="A2642">
        <v>2696</v>
      </c>
      <c r="B2642" t="s">
        <v>3773</v>
      </c>
      <c r="C2642" t="s">
        <v>11422</v>
      </c>
      <c r="D2642" t="s">
        <v>9</v>
      </c>
      <c r="E2642" t="s">
        <v>10</v>
      </c>
      <c r="F2642" t="s">
        <v>305</v>
      </c>
      <c r="G2642">
        <v>1673</v>
      </c>
      <c r="H2642" t="s">
        <v>8</v>
      </c>
      <c r="I2642" t="s">
        <v>8</v>
      </c>
      <c r="J2642" t="s">
        <v>8</v>
      </c>
      <c r="K2642" t="s">
        <v>12169</v>
      </c>
    </row>
    <row r="2643" spans="1:11" x14ac:dyDescent="0.25">
      <c r="A2643">
        <v>2696</v>
      </c>
      <c r="B2643" t="s">
        <v>3773</v>
      </c>
      <c r="C2643" t="s">
        <v>11422</v>
      </c>
      <c r="D2643" t="s">
        <v>9</v>
      </c>
      <c r="E2643" t="s">
        <v>10</v>
      </c>
      <c r="F2643" t="s">
        <v>305</v>
      </c>
      <c r="G2643">
        <v>1673</v>
      </c>
      <c r="H2643" t="s">
        <v>8</v>
      </c>
      <c r="I2643" t="s">
        <v>8</v>
      </c>
      <c r="J2643" t="s">
        <v>8</v>
      </c>
      <c r="K2643" t="s">
        <v>12169</v>
      </c>
    </row>
    <row r="2644" spans="1:11" x14ac:dyDescent="0.25">
      <c r="A2644">
        <v>2696</v>
      </c>
      <c r="B2644" t="s">
        <v>3773</v>
      </c>
      <c r="C2644" t="s">
        <v>11422</v>
      </c>
      <c r="D2644" t="s">
        <v>9</v>
      </c>
      <c r="E2644" t="s">
        <v>10</v>
      </c>
      <c r="F2644" t="s">
        <v>305</v>
      </c>
      <c r="G2644">
        <v>1673</v>
      </c>
      <c r="H2644" t="s">
        <v>8</v>
      </c>
      <c r="I2644" t="s">
        <v>8</v>
      </c>
      <c r="J2644" t="s">
        <v>8</v>
      </c>
      <c r="K2644" t="s">
        <v>12169</v>
      </c>
    </row>
    <row r="2645" spans="1:11" x14ac:dyDescent="0.25">
      <c r="A2645">
        <v>2696</v>
      </c>
      <c r="B2645" t="s">
        <v>3773</v>
      </c>
      <c r="C2645" t="s">
        <v>11422</v>
      </c>
      <c r="D2645" t="s">
        <v>9</v>
      </c>
      <c r="E2645" t="s">
        <v>10</v>
      </c>
      <c r="F2645" t="s">
        <v>305</v>
      </c>
      <c r="G2645">
        <v>1673</v>
      </c>
      <c r="H2645" t="s">
        <v>8</v>
      </c>
      <c r="I2645" t="s">
        <v>8</v>
      </c>
      <c r="J2645" t="s">
        <v>8</v>
      </c>
      <c r="K2645" t="s">
        <v>12169</v>
      </c>
    </row>
    <row r="2646" spans="1:11" x14ac:dyDescent="0.25">
      <c r="A2646">
        <v>2696</v>
      </c>
      <c r="B2646" t="s">
        <v>3773</v>
      </c>
      <c r="C2646" t="s">
        <v>11422</v>
      </c>
      <c r="D2646" t="s">
        <v>9</v>
      </c>
      <c r="E2646" t="s">
        <v>10</v>
      </c>
      <c r="F2646" t="s">
        <v>305</v>
      </c>
      <c r="G2646">
        <v>1673</v>
      </c>
      <c r="H2646" t="s">
        <v>8</v>
      </c>
      <c r="I2646" t="s">
        <v>8</v>
      </c>
      <c r="J2646" t="s">
        <v>8</v>
      </c>
      <c r="K2646" t="s">
        <v>12169</v>
      </c>
    </row>
    <row r="2647" spans="1:11" x14ac:dyDescent="0.25">
      <c r="A2647">
        <v>2697</v>
      </c>
      <c r="B2647" t="s">
        <v>3774</v>
      </c>
      <c r="C2647" t="s">
        <v>3775</v>
      </c>
      <c r="D2647" t="s">
        <v>104</v>
      </c>
      <c r="E2647" t="s">
        <v>105</v>
      </c>
      <c r="F2647" t="s">
        <v>3776</v>
      </c>
      <c r="G2647">
        <v>1674</v>
      </c>
      <c r="H2647" t="s">
        <v>8</v>
      </c>
      <c r="I2647" t="s">
        <v>8</v>
      </c>
      <c r="J2647" t="s">
        <v>8</v>
      </c>
      <c r="K2647" t="s">
        <v>12169</v>
      </c>
    </row>
    <row r="2648" spans="1:11" x14ac:dyDescent="0.25">
      <c r="A2648">
        <v>2698</v>
      </c>
      <c r="B2648" t="s">
        <v>3777</v>
      </c>
      <c r="C2648" t="s">
        <v>3778</v>
      </c>
      <c r="D2648" t="s">
        <v>293</v>
      </c>
      <c r="E2648" t="s">
        <v>10</v>
      </c>
      <c r="F2648" t="s">
        <v>294</v>
      </c>
      <c r="G2648">
        <v>1675</v>
      </c>
      <c r="H2648" t="s">
        <v>8</v>
      </c>
      <c r="I2648" t="s">
        <v>8</v>
      </c>
      <c r="J2648" t="s">
        <v>8</v>
      </c>
      <c r="K2648" t="s">
        <v>12169</v>
      </c>
    </row>
    <row r="2649" spans="1:11" x14ac:dyDescent="0.25">
      <c r="A2649">
        <v>2699</v>
      </c>
      <c r="B2649" t="s">
        <v>3779</v>
      </c>
      <c r="C2649" t="s">
        <v>3780</v>
      </c>
      <c r="D2649" t="s">
        <v>36</v>
      </c>
      <c r="E2649" t="s">
        <v>10</v>
      </c>
      <c r="F2649" t="s">
        <v>37</v>
      </c>
      <c r="G2649">
        <v>1676</v>
      </c>
      <c r="H2649" t="s">
        <v>8</v>
      </c>
      <c r="I2649" t="s">
        <v>8</v>
      </c>
      <c r="J2649" t="s">
        <v>8</v>
      </c>
      <c r="K2649" t="s">
        <v>12169</v>
      </c>
    </row>
    <row r="2650" spans="1:11" x14ac:dyDescent="0.25">
      <c r="A2650">
        <v>2700</v>
      </c>
      <c r="B2650" t="s">
        <v>3781</v>
      </c>
      <c r="C2650" t="s">
        <v>3782</v>
      </c>
      <c r="D2650" t="s">
        <v>1233</v>
      </c>
      <c r="E2650" t="s">
        <v>10</v>
      </c>
      <c r="F2650" t="s">
        <v>1234</v>
      </c>
      <c r="G2650">
        <v>1677</v>
      </c>
      <c r="H2650" t="s">
        <v>8</v>
      </c>
      <c r="I2650" t="s">
        <v>8</v>
      </c>
      <c r="J2650" t="s">
        <v>8</v>
      </c>
      <c r="K2650" t="s">
        <v>12169</v>
      </c>
    </row>
    <row r="2651" spans="1:11" x14ac:dyDescent="0.25">
      <c r="A2651">
        <v>2701</v>
      </c>
      <c r="B2651" t="s">
        <v>3783</v>
      </c>
      <c r="C2651" t="s">
        <v>8229</v>
      </c>
      <c r="D2651" t="s">
        <v>36</v>
      </c>
      <c r="E2651" t="s">
        <v>10</v>
      </c>
      <c r="F2651" t="s">
        <v>54</v>
      </c>
      <c r="G2651">
        <v>1678</v>
      </c>
      <c r="H2651" t="s">
        <v>8</v>
      </c>
      <c r="I2651" t="s">
        <v>8</v>
      </c>
      <c r="J2651" t="s">
        <v>8</v>
      </c>
      <c r="K2651" t="s">
        <v>12169</v>
      </c>
    </row>
    <row r="2652" spans="1:11" x14ac:dyDescent="0.25">
      <c r="A2652">
        <v>2701</v>
      </c>
      <c r="B2652" t="s">
        <v>3783</v>
      </c>
      <c r="C2652" t="s">
        <v>8229</v>
      </c>
      <c r="D2652" t="s">
        <v>36</v>
      </c>
      <c r="E2652" t="s">
        <v>10</v>
      </c>
      <c r="F2652" t="s">
        <v>54</v>
      </c>
      <c r="G2652">
        <v>1678</v>
      </c>
      <c r="H2652" t="s">
        <v>8</v>
      </c>
      <c r="I2652" t="s">
        <v>8</v>
      </c>
      <c r="J2652" t="s">
        <v>8</v>
      </c>
      <c r="K2652" t="s">
        <v>12169</v>
      </c>
    </row>
    <row r="2653" spans="1:11" x14ac:dyDescent="0.25">
      <c r="A2653">
        <v>2701</v>
      </c>
      <c r="B2653" t="s">
        <v>3783</v>
      </c>
      <c r="C2653" t="s">
        <v>8229</v>
      </c>
      <c r="D2653" t="s">
        <v>36</v>
      </c>
      <c r="E2653" t="s">
        <v>10</v>
      </c>
      <c r="F2653" t="s">
        <v>54</v>
      </c>
      <c r="G2653">
        <v>1678</v>
      </c>
      <c r="H2653" t="s">
        <v>8</v>
      </c>
      <c r="I2653" t="s">
        <v>8</v>
      </c>
      <c r="J2653" t="s">
        <v>8</v>
      </c>
      <c r="K2653" t="s">
        <v>12169</v>
      </c>
    </row>
    <row r="2654" spans="1:11" x14ac:dyDescent="0.25">
      <c r="A2654">
        <v>2701</v>
      </c>
      <c r="B2654" t="s">
        <v>3783</v>
      </c>
      <c r="C2654" t="s">
        <v>8229</v>
      </c>
      <c r="D2654" t="s">
        <v>36</v>
      </c>
      <c r="E2654" t="s">
        <v>10</v>
      </c>
      <c r="F2654" t="s">
        <v>54</v>
      </c>
      <c r="G2654">
        <v>1678</v>
      </c>
      <c r="H2654" t="s">
        <v>8</v>
      </c>
      <c r="I2654" t="s">
        <v>8</v>
      </c>
      <c r="J2654" t="s">
        <v>8</v>
      </c>
      <c r="K2654" t="s">
        <v>12169</v>
      </c>
    </row>
    <row r="2655" spans="1:11" x14ac:dyDescent="0.25">
      <c r="A2655">
        <v>2701</v>
      </c>
      <c r="B2655" t="s">
        <v>3783</v>
      </c>
      <c r="C2655" t="s">
        <v>8229</v>
      </c>
      <c r="D2655" t="s">
        <v>36</v>
      </c>
      <c r="E2655" t="s">
        <v>10</v>
      </c>
      <c r="F2655" t="s">
        <v>54</v>
      </c>
      <c r="G2655">
        <v>1678</v>
      </c>
      <c r="H2655" t="s">
        <v>8</v>
      </c>
      <c r="I2655" t="s">
        <v>8</v>
      </c>
      <c r="J2655" t="s">
        <v>8</v>
      </c>
      <c r="K2655" t="s">
        <v>12169</v>
      </c>
    </row>
    <row r="2656" spans="1:11" x14ac:dyDescent="0.25">
      <c r="A2656">
        <v>2701</v>
      </c>
      <c r="B2656" t="s">
        <v>3783</v>
      </c>
      <c r="C2656" t="s">
        <v>8229</v>
      </c>
      <c r="D2656" t="s">
        <v>36</v>
      </c>
      <c r="E2656" t="s">
        <v>10</v>
      </c>
      <c r="F2656" t="s">
        <v>54</v>
      </c>
      <c r="G2656">
        <v>1678</v>
      </c>
      <c r="H2656" t="s">
        <v>8</v>
      </c>
      <c r="I2656" t="s">
        <v>8</v>
      </c>
      <c r="J2656" t="s">
        <v>8</v>
      </c>
      <c r="K2656" t="s">
        <v>12169</v>
      </c>
    </row>
    <row r="2657" spans="1:11" x14ac:dyDescent="0.25">
      <c r="A2657">
        <v>2701</v>
      </c>
      <c r="B2657" t="s">
        <v>3783</v>
      </c>
      <c r="C2657" t="s">
        <v>8229</v>
      </c>
      <c r="D2657" t="s">
        <v>36</v>
      </c>
      <c r="E2657" t="s">
        <v>10</v>
      </c>
      <c r="F2657" t="s">
        <v>54</v>
      </c>
      <c r="G2657">
        <v>1678</v>
      </c>
      <c r="H2657" t="s">
        <v>8</v>
      </c>
      <c r="I2657" t="s">
        <v>8</v>
      </c>
      <c r="J2657" t="s">
        <v>8</v>
      </c>
      <c r="K2657" t="s">
        <v>12169</v>
      </c>
    </row>
    <row r="2658" spans="1:11" x14ac:dyDescent="0.25">
      <c r="A2658">
        <v>2701</v>
      </c>
      <c r="B2658" t="s">
        <v>3783</v>
      </c>
      <c r="C2658" t="s">
        <v>8229</v>
      </c>
      <c r="D2658" t="s">
        <v>36</v>
      </c>
      <c r="E2658" t="s">
        <v>10</v>
      </c>
      <c r="F2658" t="s">
        <v>54</v>
      </c>
      <c r="G2658">
        <v>1678</v>
      </c>
      <c r="H2658" t="s">
        <v>8</v>
      </c>
      <c r="I2658" t="s">
        <v>8</v>
      </c>
      <c r="J2658" t="s">
        <v>8</v>
      </c>
      <c r="K2658" t="s">
        <v>12169</v>
      </c>
    </row>
    <row r="2659" spans="1:11" x14ac:dyDescent="0.25">
      <c r="A2659">
        <v>2701</v>
      </c>
      <c r="B2659" t="s">
        <v>3783</v>
      </c>
      <c r="C2659" t="s">
        <v>8229</v>
      </c>
      <c r="D2659" t="s">
        <v>36</v>
      </c>
      <c r="E2659" t="s">
        <v>10</v>
      </c>
      <c r="F2659" t="s">
        <v>54</v>
      </c>
      <c r="G2659">
        <v>1678</v>
      </c>
      <c r="H2659" t="s">
        <v>8</v>
      </c>
      <c r="I2659" t="s">
        <v>8</v>
      </c>
      <c r="J2659" t="s">
        <v>8</v>
      </c>
      <c r="K2659" t="s">
        <v>12169</v>
      </c>
    </row>
    <row r="2660" spans="1:11" x14ac:dyDescent="0.25">
      <c r="A2660">
        <v>2702</v>
      </c>
      <c r="B2660" t="s">
        <v>7269</v>
      </c>
      <c r="C2660" t="s">
        <v>3784</v>
      </c>
      <c r="D2660" t="s">
        <v>36</v>
      </c>
      <c r="E2660" t="s">
        <v>10</v>
      </c>
      <c r="F2660" t="s">
        <v>406</v>
      </c>
      <c r="G2660">
        <v>1679</v>
      </c>
      <c r="H2660" t="s">
        <v>8</v>
      </c>
      <c r="I2660" t="s">
        <v>8</v>
      </c>
      <c r="J2660" t="s">
        <v>8</v>
      </c>
      <c r="K2660" t="s">
        <v>12169</v>
      </c>
    </row>
    <row r="2661" spans="1:11" x14ac:dyDescent="0.25">
      <c r="A2661">
        <v>2702</v>
      </c>
      <c r="B2661" t="s">
        <v>7269</v>
      </c>
      <c r="C2661" t="s">
        <v>3784</v>
      </c>
      <c r="D2661" t="s">
        <v>36</v>
      </c>
      <c r="E2661" t="s">
        <v>10</v>
      </c>
      <c r="F2661" t="s">
        <v>406</v>
      </c>
      <c r="G2661">
        <v>1679</v>
      </c>
      <c r="H2661" t="s">
        <v>8</v>
      </c>
      <c r="I2661" t="s">
        <v>8</v>
      </c>
      <c r="J2661" t="s">
        <v>8</v>
      </c>
      <c r="K2661" t="s">
        <v>12169</v>
      </c>
    </row>
    <row r="2662" spans="1:11" x14ac:dyDescent="0.25">
      <c r="A2662">
        <v>2703</v>
      </c>
      <c r="B2662" t="s">
        <v>3785</v>
      </c>
      <c r="C2662" t="s">
        <v>3786</v>
      </c>
      <c r="D2662" t="s">
        <v>83</v>
      </c>
      <c r="E2662" t="s">
        <v>10</v>
      </c>
      <c r="F2662" t="s">
        <v>84</v>
      </c>
      <c r="G2662">
        <v>1680</v>
      </c>
      <c r="H2662" t="s">
        <v>8</v>
      </c>
      <c r="I2662" t="s">
        <v>8</v>
      </c>
      <c r="J2662" t="s">
        <v>8</v>
      </c>
      <c r="K2662" t="s">
        <v>12169</v>
      </c>
    </row>
    <row r="2663" spans="1:11" x14ac:dyDescent="0.25">
      <c r="A2663">
        <v>2704</v>
      </c>
      <c r="B2663" t="s">
        <v>3787</v>
      </c>
      <c r="C2663" t="s">
        <v>3788</v>
      </c>
      <c r="D2663" t="s">
        <v>649</v>
      </c>
      <c r="E2663" t="s">
        <v>10</v>
      </c>
      <c r="F2663" t="s">
        <v>650</v>
      </c>
      <c r="G2663">
        <v>1681</v>
      </c>
      <c r="H2663" t="s">
        <v>8</v>
      </c>
      <c r="I2663" t="s">
        <v>8</v>
      </c>
      <c r="J2663" t="s">
        <v>8</v>
      </c>
      <c r="K2663" t="s">
        <v>12169</v>
      </c>
    </row>
    <row r="2664" spans="1:11" x14ac:dyDescent="0.25">
      <c r="A2664">
        <v>2705</v>
      </c>
      <c r="B2664" t="s">
        <v>3789</v>
      </c>
      <c r="C2664" t="s">
        <v>3790</v>
      </c>
      <c r="D2664" t="s">
        <v>279</v>
      </c>
      <c r="E2664" t="s">
        <v>10</v>
      </c>
      <c r="F2664" t="s">
        <v>280</v>
      </c>
      <c r="G2664">
        <v>1682</v>
      </c>
      <c r="H2664" t="s">
        <v>8</v>
      </c>
      <c r="I2664" t="s">
        <v>8</v>
      </c>
      <c r="J2664" t="s">
        <v>8</v>
      </c>
      <c r="K2664" t="s">
        <v>12169</v>
      </c>
    </row>
    <row r="2665" spans="1:11" x14ac:dyDescent="0.25">
      <c r="A2665">
        <v>2706</v>
      </c>
      <c r="B2665" t="s">
        <v>3791</v>
      </c>
      <c r="C2665" t="s">
        <v>3792</v>
      </c>
      <c r="D2665" t="s">
        <v>3793</v>
      </c>
      <c r="E2665" t="s">
        <v>569</v>
      </c>
      <c r="F2665" t="s">
        <v>3794</v>
      </c>
      <c r="G2665">
        <v>1683</v>
      </c>
      <c r="H2665" t="s">
        <v>8</v>
      </c>
      <c r="I2665" t="s">
        <v>8</v>
      </c>
      <c r="J2665" t="s">
        <v>8</v>
      </c>
      <c r="K2665" t="s">
        <v>12169</v>
      </c>
    </row>
    <row r="2666" spans="1:11" x14ac:dyDescent="0.25">
      <c r="A2666">
        <v>2707</v>
      </c>
      <c r="B2666" t="s">
        <v>3795</v>
      </c>
      <c r="C2666" t="s">
        <v>3796</v>
      </c>
      <c r="D2666" t="s">
        <v>3797</v>
      </c>
      <c r="E2666" t="s">
        <v>153</v>
      </c>
      <c r="F2666" t="s">
        <v>2656</v>
      </c>
      <c r="G2666">
        <v>1684</v>
      </c>
      <c r="H2666" t="s">
        <v>8</v>
      </c>
      <c r="I2666" t="s">
        <v>8</v>
      </c>
      <c r="J2666" t="s">
        <v>8</v>
      </c>
      <c r="K2666" t="s">
        <v>12169</v>
      </c>
    </row>
    <row r="2667" spans="1:11" x14ac:dyDescent="0.25">
      <c r="A2667">
        <v>2708</v>
      </c>
      <c r="B2667" t="s">
        <v>3798</v>
      </c>
      <c r="C2667" t="s">
        <v>8594</v>
      </c>
      <c r="D2667" t="s">
        <v>8068</v>
      </c>
      <c r="E2667" t="s">
        <v>10</v>
      </c>
      <c r="F2667" t="s">
        <v>80</v>
      </c>
      <c r="G2667">
        <v>1685</v>
      </c>
      <c r="H2667" t="s">
        <v>8</v>
      </c>
      <c r="I2667" t="s">
        <v>8</v>
      </c>
      <c r="J2667" t="s">
        <v>8</v>
      </c>
      <c r="K2667" t="s">
        <v>12169</v>
      </c>
    </row>
    <row r="2668" spans="1:11" x14ac:dyDescent="0.25">
      <c r="A2668">
        <v>2708</v>
      </c>
      <c r="B2668" t="s">
        <v>3798</v>
      </c>
      <c r="C2668" t="s">
        <v>8594</v>
      </c>
      <c r="D2668" t="s">
        <v>8068</v>
      </c>
      <c r="E2668" t="s">
        <v>10</v>
      </c>
      <c r="F2668" t="s">
        <v>80</v>
      </c>
      <c r="G2668">
        <v>1685</v>
      </c>
      <c r="H2668" t="s">
        <v>8</v>
      </c>
      <c r="I2668" t="s">
        <v>8</v>
      </c>
      <c r="J2668" t="s">
        <v>8</v>
      </c>
      <c r="K2668" t="s">
        <v>12169</v>
      </c>
    </row>
    <row r="2669" spans="1:11" x14ac:dyDescent="0.25">
      <c r="A2669">
        <v>2710</v>
      </c>
      <c r="B2669" t="s">
        <v>3799</v>
      </c>
      <c r="C2669" t="s">
        <v>3800</v>
      </c>
      <c r="D2669" t="s">
        <v>129</v>
      </c>
      <c r="E2669" t="s">
        <v>10</v>
      </c>
      <c r="F2669" t="s">
        <v>88</v>
      </c>
      <c r="G2669">
        <v>1686</v>
      </c>
      <c r="H2669" t="s">
        <v>8</v>
      </c>
      <c r="I2669" t="s">
        <v>8</v>
      </c>
      <c r="J2669" t="s">
        <v>8</v>
      </c>
      <c r="K2669" t="s">
        <v>12169</v>
      </c>
    </row>
    <row r="2670" spans="1:11" x14ac:dyDescent="0.25">
      <c r="A2670">
        <v>2711</v>
      </c>
      <c r="B2670" t="s">
        <v>3801</v>
      </c>
      <c r="C2670" t="s">
        <v>3802</v>
      </c>
      <c r="D2670" t="s">
        <v>28</v>
      </c>
      <c r="E2670" t="s">
        <v>10</v>
      </c>
      <c r="F2670" t="s">
        <v>62</v>
      </c>
      <c r="G2670">
        <v>1687</v>
      </c>
      <c r="H2670" t="s">
        <v>8</v>
      </c>
      <c r="I2670" t="s">
        <v>8</v>
      </c>
      <c r="J2670" t="s">
        <v>8</v>
      </c>
      <c r="K2670" t="s">
        <v>12169</v>
      </c>
    </row>
    <row r="2671" spans="1:11" x14ac:dyDescent="0.25">
      <c r="A2671">
        <v>2712</v>
      </c>
      <c r="B2671" t="s">
        <v>3803</v>
      </c>
      <c r="C2671" t="s">
        <v>3804</v>
      </c>
      <c r="D2671" t="s">
        <v>487</v>
      </c>
      <c r="E2671" t="s">
        <v>10</v>
      </c>
      <c r="F2671" t="s">
        <v>273</v>
      </c>
      <c r="G2671">
        <v>1688</v>
      </c>
      <c r="H2671" t="s">
        <v>8</v>
      </c>
      <c r="I2671" t="s">
        <v>8</v>
      </c>
      <c r="J2671" t="s">
        <v>8</v>
      </c>
      <c r="K2671" t="s">
        <v>12169</v>
      </c>
    </row>
    <row r="2672" spans="1:11" x14ac:dyDescent="0.25">
      <c r="A2672">
        <v>2713</v>
      </c>
      <c r="B2672" t="s">
        <v>3805</v>
      </c>
      <c r="C2672" t="s">
        <v>3806</v>
      </c>
      <c r="D2672" t="s">
        <v>279</v>
      </c>
      <c r="E2672" t="s">
        <v>10</v>
      </c>
      <c r="F2672" t="s">
        <v>280</v>
      </c>
      <c r="G2672">
        <v>1689</v>
      </c>
      <c r="H2672" t="s">
        <v>8</v>
      </c>
      <c r="I2672" t="s">
        <v>8</v>
      </c>
      <c r="J2672" t="s">
        <v>8</v>
      </c>
      <c r="K2672" t="s">
        <v>12169</v>
      </c>
    </row>
    <row r="2673" spans="1:11" x14ac:dyDescent="0.25">
      <c r="A2673">
        <v>2714</v>
      </c>
      <c r="B2673" t="s">
        <v>3807</v>
      </c>
      <c r="C2673" t="s">
        <v>3808</v>
      </c>
      <c r="D2673" t="s">
        <v>83</v>
      </c>
      <c r="E2673" t="s">
        <v>10</v>
      </c>
      <c r="F2673" t="s">
        <v>84</v>
      </c>
      <c r="G2673">
        <v>1690</v>
      </c>
      <c r="H2673" t="s">
        <v>8</v>
      </c>
      <c r="I2673" t="s">
        <v>8</v>
      </c>
      <c r="J2673" t="s">
        <v>8</v>
      </c>
      <c r="K2673" t="s">
        <v>12169</v>
      </c>
    </row>
    <row r="2674" spans="1:11" x14ac:dyDescent="0.25">
      <c r="A2674">
        <v>2715</v>
      </c>
      <c r="B2674" t="s">
        <v>3809</v>
      </c>
      <c r="C2674" t="s">
        <v>3810</v>
      </c>
      <c r="D2674" t="s">
        <v>166</v>
      </c>
      <c r="E2674" t="s">
        <v>10</v>
      </c>
      <c r="F2674" t="s">
        <v>167</v>
      </c>
      <c r="G2674">
        <v>1691</v>
      </c>
      <c r="H2674" t="s">
        <v>8</v>
      </c>
      <c r="I2674" t="s">
        <v>8</v>
      </c>
      <c r="J2674" t="s">
        <v>8</v>
      </c>
      <c r="K2674" t="s">
        <v>12169</v>
      </c>
    </row>
    <row r="2675" spans="1:11" x14ac:dyDescent="0.25">
      <c r="A2675">
        <v>2716</v>
      </c>
      <c r="B2675" t="s">
        <v>3811</v>
      </c>
      <c r="C2675" t="s">
        <v>3812</v>
      </c>
      <c r="D2675" t="s">
        <v>3813</v>
      </c>
      <c r="E2675" t="s">
        <v>341</v>
      </c>
      <c r="F2675" t="s">
        <v>3814</v>
      </c>
      <c r="G2675">
        <v>1692</v>
      </c>
      <c r="H2675" t="s">
        <v>8</v>
      </c>
      <c r="I2675" t="s">
        <v>8</v>
      </c>
      <c r="J2675" t="s">
        <v>8</v>
      </c>
      <c r="K2675" t="s">
        <v>12169</v>
      </c>
    </row>
    <row r="2676" spans="1:11" x14ac:dyDescent="0.25">
      <c r="A2676">
        <v>2718</v>
      </c>
      <c r="B2676" t="s">
        <v>3816</v>
      </c>
      <c r="C2676" t="s">
        <v>3817</v>
      </c>
      <c r="D2676" t="s">
        <v>36</v>
      </c>
      <c r="E2676" t="s">
        <v>10</v>
      </c>
      <c r="F2676" t="s">
        <v>37</v>
      </c>
      <c r="G2676">
        <v>1694</v>
      </c>
      <c r="H2676" t="s">
        <v>8</v>
      </c>
      <c r="I2676" t="s">
        <v>8</v>
      </c>
      <c r="J2676" t="s">
        <v>8</v>
      </c>
      <c r="K2676" t="s">
        <v>12169</v>
      </c>
    </row>
    <row r="2677" spans="1:11" x14ac:dyDescent="0.25">
      <c r="A2677">
        <v>2718</v>
      </c>
      <c r="B2677" t="s">
        <v>3816</v>
      </c>
      <c r="C2677" t="s">
        <v>3817</v>
      </c>
      <c r="D2677" t="s">
        <v>36</v>
      </c>
      <c r="E2677" t="s">
        <v>10</v>
      </c>
      <c r="F2677" t="s">
        <v>37</v>
      </c>
      <c r="G2677">
        <v>1694</v>
      </c>
      <c r="H2677" t="s">
        <v>8</v>
      </c>
      <c r="I2677" t="s">
        <v>8</v>
      </c>
      <c r="J2677" t="s">
        <v>8</v>
      </c>
      <c r="K2677" t="s">
        <v>12169</v>
      </c>
    </row>
    <row r="2678" spans="1:11" x14ac:dyDescent="0.25">
      <c r="A2678">
        <v>2719</v>
      </c>
      <c r="B2678" t="s">
        <v>3818</v>
      </c>
      <c r="C2678" t="s">
        <v>3819</v>
      </c>
      <c r="D2678" t="s">
        <v>3820</v>
      </c>
      <c r="E2678" t="s">
        <v>105</v>
      </c>
      <c r="F2678" t="s">
        <v>3821</v>
      </c>
      <c r="G2678">
        <v>1695</v>
      </c>
      <c r="H2678" t="s">
        <v>8</v>
      </c>
      <c r="I2678" t="s">
        <v>8</v>
      </c>
      <c r="J2678" t="s">
        <v>8</v>
      </c>
      <c r="K2678" t="s">
        <v>12169</v>
      </c>
    </row>
    <row r="2679" spans="1:11" x14ac:dyDescent="0.25">
      <c r="A2679">
        <v>2720</v>
      </c>
      <c r="B2679" t="s">
        <v>3822</v>
      </c>
      <c r="C2679" t="s">
        <v>3823</v>
      </c>
      <c r="D2679" t="s">
        <v>2062</v>
      </c>
      <c r="E2679" t="s">
        <v>1059</v>
      </c>
      <c r="F2679" t="s">
        <v>3824</v>
      </c>
      <c r="G2679">
        <v>1696</v>
      </c>
      <c r="H2679" t="s">
        <v>8</v>
      </c>
      <c r="I2679" t="s">
        <v>8</v>
      </c>
      <c r="J2679" t="s">
        <v>8</v>
      </c>
      <c r="K2679" t="s">
        <v>12169</v>
      </c>
    </row>
    <row r="2680" spans="1:11" x14ac:dyDescent="0.25">
      <c r="A2680">
        <v>2721</v>
      </c>
      <c r="B2680" t="s">
        <v>3825</v>
      </c>
      <c r="C2680" t="s">
        <v>3826</v>
      </c>
      <c r="D2680" t="s">
        <v>1013</v>
      </c>
      <c r="E2680" t="s">
        <v>10</v>
      </c>
      <c r="F2680" t="s">
        <v>678</v>
      </c>
      <c r="G2680">
        <v>1697</v>
      </c>
      <c r="H2680" t="s">
        <v>8</v>
      </c>
      <c r="I2680" t="s">
        <v>8</v>
      </c>
      <c r="J2680" t="s">
        <v>8</v>
      </c>
      <c r="K2680" t="s">
        <v>12169</v>
      </c>
    </row>
    <row r="2681" spans="1:11" x14ac:dyDescent="0.25">
      <c r="A2681">
        <v>2722</v>
      </c>
      <c r="B2681" t="s">
        <v>3827</v>
      </c>
      <c r="C2681" t="s">
        <v>3828</v>
      </c>
      <c r="D2681" t="s">
        <v>9</v>
      </c>
      <c r="E2681" t="s">
        <v>10</v>
      </c>
      <c r="F2681" t="s">
        <v>739</v>
      </c>
      <c r="G2681">
        <v>1698</v>
      </c>
      <c r="H2681" t="s">
        <v>8</v>
      </c>
      <c r="I2681" t="s">
        <v>8</v>
      </c>
      <c r="J2681" t="s">
        <v>8</v>
      </c>
      <c r="K2681" t="s">
        <v>12169</v>
      </c>
    </row>
    <row r="2682" spans="1:11" x14ac:dyDescent="0.25">
      <c r="A2682">
        <v>2722</v>
      </c>
      <c r="B2682" t="s">
        <v>3827</v>
      </c>
      <c r="C2682" t="s">
        <v>3828</v>
      </c>
      <c r="D2682" t="s">
        <v>9</v>
      </c>
      <c r="E2682" t="s">
        <v>10</v>
      </c>
      <c r="F2682" t="s">
        <v>739</v>
      </c>
      <c r="G2682">
        <v>1698</v>
      </c>
      <c r="H2682" t="s">
        <v>8</v>
      </c>
      <c r="I2682" t="s">
        <v>8</v>
      </c>
      <c r="J2682" t="s">
        <v>8</v>
      </c>
      <c r="K2682" t="s">
        <v>12169</v>
      </c>
    </row>
    <row r="2683" spans="1:11" x14ac:dyDescent="0.25">
      <c r="A2683">
        <v>2722</v>
      </c>
      <c r="B2683" t="s">
        <v>3827</v>
      </c>
      <c r="C2683" t="s">
        <v>3828</v>
      </c>
      <c r="D2683" t="s">
        <v>9</v>
      </c>
      <c r="E2683" t="s">
        <v>10</v>
      </c>
      <c r="F2683" t="s">
        <v>739</v>
      </c>
      <c r="G2683">
        <v>1698</v>
      </c>
      <c r="H2683" t="s">
        <v>8</v>
      </c>
      <c r="I2683" t="s">
        <v>8</v>
      </c>
      <c r="J2683" t="s">
        <v>8</v>
      </c>
      <c r="K2683" t="s">
        <v>12169</v>
      </c>
    </row>
    <row r="2684" spans="1:11" x14ac:dyDescent="0.25">
      <c r="A2684">
        <v>2722</v>
      </c>
      <c r="B2684" t="s">
        <v>3827</v>
      </c>
      <c r="C2684" t="s">
        <v>3828</v>
      </c>
      <c r="D2684" t="s">
        <v>9</v>
      </c>
      <c r="E2684" t="s">
        <v>10</v>
      </c>
      <c r="F2684" t="s">
        <v>739</v>
      </c>
      <c r="G2684">
        <v>1698</v>
      </c>
      <c r="H2684" t="s">
        <v>8</v>
      </c>
      <c r="I2684" t="s">
        <v>8</v>
      </c>
      <c r="J2684" t="s">
        <v>8</v>
      </c>
      <c r="K2684" t="s">
        <v>12169</v>
      </c>
    </row>
    <row r="2685" spans="1:11" x14ac:dyDescent="0.25">
      <c r="A2685">
        <v>2723</v>
      </c>
      <c r="B2685" t="s">
        <v>3829</v>
      </c>
      <c r="C2685" t="s">
        <v>1042</v>
      </c>
      <c r="D2685" t="s">
        <v>3830</v>
      </c>
      <c r="E2685" t="s">
        <v>821</v>
      </c>
      <c r="F2685" t="s">
        <v>3831</v>
      </c>
      <c r="G2685">
        <v>1699</v>
      </c>
      <c r="H2685" t="s">
        <v>8</v>
      </c>
      <c r="I2685" t="s">
        <v>8</v>
      </c>
      <c r="J2685" t="s">
        <v>8</v>
      </c>
      <c r="K2685" t="s">
        <v>12169</v>
      </c>
    </row>
    <row r="2686" spans="1:11" x14ac:dyDescent="0.25">
      <c r="A2686">
        <v>2724</v>
      </c>
      <c r="B2686" t="s">
        <v>3832</v>
      </c>
      <c r="C2686" t="s">
        <v>3833</v>
      </c>
      <c r="D2686" t="s">
        <v>1723</v>
      </c>
      <c r="E2686" t="s">
        <v>10</v>
      </c>
      <c r="F2686" t="s">
        <v>3834</v>
      </c>
      <c r="G2686">
        <v>1700</v>
      </c>
      <c r="H2686" t="s">
        <v>8</v>
      </c>
      <c r="I2686" t="s">
        <v>8</v>
      </c>
      <c r="J2686" t="s">
        <v>8</v>
      </c>
      <c r="K2686" t="s">
        <v>12169</v>
      </c>
    </row>
    <row r="2687" spans="1:11" x14ac:dyDescent="0.25">
      <c r="A2687">
        <v>2725</v>
      </c>
      <c r="B2687" t="s">
        <v>3835</v>
      </c>
      <c r="C2687" t="s">
        <v>3836</v>
      </c>
      <c r="D2687" t="s">
        <v>100</v>
      </c>
      <c r="E2687" t="s">
        <v>10</v>
      </c>
      <c r="F2687" t="s">
        <v>101</v>
      </c>
      <c r="G2687">
        <v>1701</v>
      </c>
      <c r="H2687" t="s">
        <v>8</v>
      </c>
      <c r="I2687" t="s">
        <v>8</v>
      </c>
      <c r="J2687" t="s">
        <v>8</v>
      </c>
      <c r="K2687" t="s">
        <v>12169</v>
      </c>
    </row>
    <row r="2688" spans="1:11" x14ac:dyDescent="0.25">
      <c r="A2688">
        <v>2726</v>
      </c>
      <c r="B2688" t="s">
        <v>3837</v>
      </c>
      <c r="C2688" t="s">
        <v>3838</v>
      </c>
      <c r="D2688" t="s">
        <v>628</v>
      </c>
      <c r="E2688" t="s">
        <v>10</v>
      </c>
      <c r="F2688" t="s">
        <v>37</v>
      </c>
      <c r="G2688">
        <v>1702</v>
      </c>
      <c r="H2688" t="s">
        <v>8</v>
      </c>
      <c r="I2688" t="s">
        <v>8</v>
      </c>
      <c r="J2688" t="s">
        <v>8</v>
      </c>
      <c r="K2688" t="s">
        <v>12169</v>
      </c>
    </row>
    <row r="2689" spans="1:11" x14ac:dyDescent="0.25">
      <c r="A2689">
        <v>2729</v>
      </c>
      <c r="B2689" t="s">
        <v>3839</v>
      </c>
      <c r="C2689" t="s">
        <v>3840</v>
      </c>
      <c r="D2689" t="s">
        <v>36</v>
      </c>
      <c r="E2689" t="s">
        <v>10</v>
      </c>
      <c r="F2689" t="s">
        <v>37</v>
      </c>
      <c r="G2689">
        <v>1705</v>
      </c>
      <c r="H2689" t="s">
        <v>8</v>
      </c>
      <c r="I2689" t="s">
        <v>8</v>
      </c>
      <c r="J2689" t="s">
        <v>8</v>
      </c>
      <c r="K2689" t="s">
        <v>12169</v>
      </c>
    </row>
    <row r="2690" spans="1:11" x14ac:dyDescent="0.25">
      <c r="A2690">
        <v>2730</v>
      </c>
      <c r="B2690" t="s">
        <v>3841</v>
      </c>
      <c r="C2690" t="s">
        <v>3842</v>
      </c>
      <c r="D2690" t="s">
        <v>9</v>
      </c>
      <c r="E2690" t="s">
        <v>10</v>
      </c>
      <c r="F2690" t="s">
        <v>283</v>
      </c>
      <c r="G2690">
        <v>1706</v>
      </c>
      <c r="H2690" t="s">
        <v>8</v>
      </c>
      <c r="I2690" t="s">
        <v>8</v>
      </c>
      <c r="J2690" t="s">
        <v>8</v>
      </c>
      <c r="K2690" t="s">
        <v>12169</v>
      </c>
    </row>
    <row r="2691" spans="1:11" x14ac:dyDescent="0.25">
      <c r="A2691">
        <v>2731</v>
      </c>
      <c r="B2691" t="s">
        <v>3843</v>
      </c>
      <c r="C2691" t="s">
        <v>3844</v>
      </c>
      <c r="D2691" t="s">
        <v>119</v>
      </c>
      <c r="E2691" t="s">
        <v>10</v>
      </c>
      <c r="F2691" t="s">
        <v>120</v>
      </c>
      <c r="G2691">
        <v>1707</v>
      </c>
      <c r="H2691" t="s">
        <v>8</v>
      </c>
      <c r="I2691" t="s">
        <v>8</v>
      </c>
      <c r="J2691" t="s">
        <v>8</v>
      </c>
      <c r="K2691" t="s">
        <v>12169</v>
      </c>
    </row>
    <row r="2692" spans="1:11" x14ac:dyDescent="0.25">
      <c r="A2692">
        <v>2732</v>
      </c>
      <c r="B2692" t="s">
        <v>3845</v>
      </c>
      <c r="C2692" t="s">
        <v>3846</v>
      </c>
      <c r="D2692" t="s">
        <v>43</v>
      </c>
      <c r="E2692" t="s">
        <v>10</v>
      </c>
      <c r="F2692" t="s">
        <v>44</v>
      </c>
      <c r="G2692">
        <v>1708</v>
      </c>
      <c r="H2692" t="s">
        <v>8</v>
      </c>
      <c r="I2692" t="s">
        <v>8</v>
      </c>
      <c r="J2692" t="s">
        <v>8</v>
      </c>
      <c r="K2692" t="s">
        <v>12169</v>
      </c>
    </row>
    <row r="2693" spans="1:11" x14ac:dyDescent="0.25">
      <c r="A2693">
        <v>2733</v>
      </c>
      <c r="B2693" t="s">
        <v>3847</v>
      </c>
      <c r="C2693" t="s">
        <v>3848</v>
      </c>
      <c r="D2693" t="s">
        <v>9</v>
      </c>
      <c r="E2693" t="s">
        <v>10</v>
      </c>
      <c r="F2693" t="s">
        <v>742</v>
      </c>
      <c r="G2693">
        <v>1709</v>
      </c>
      <c r="H2693" t="s">
        <v>8</v>
      </c>
      <c r="I2693" t="s">
        <v>8</v>
      </c>
      <c r="J2693" t="s">
        <v>8</v>
      </c>
      <c r="K2693" t="s">
        <v>12169</v>
      </c>
    </row>
    <row r="2694" spans="1:11" x14ac:dyDescent="0.25">
      <c r="A2694">
        <v>2734</v>
      </c>
      <c r="B2694" t="s">
        <v>3849</v>
      </c>
      <c r="C2694" t="s">
        <v>3850</v>
      </c>
      <c r="D2694" t="s">
        <v>9</v>
      </c>
      <c r="E2694" t="s">
        <v>10</v>
      </c>
      <c r="F2694" t="s">
        <v>305</v>
      </c>
      <c r="G2694">
        <v>1710</v>
      </c>
      <c r="H2694" t="s">
        <v>8</v>
      </c>
      <c r="I2694" t="s">
        <v>8</v>
      </c>
      <c r="J2694" t="s">
        <v>8</v>
      </c>
      <c r="K2694" t="s">
        <v>12169</v>
      </c>
    </row>
    <row r="2695" spans="1:11" x14ac:dyDescent="0.25">
      <c r="A2695">
        <v>2735</v>
      </c>
      <c r="B2695" t="s">
        <v>11423</v>
      </c>
      <c r="C2695" t="s">
        <v>8864</v>
      </c>
      <c r="D2695" t="s">
        <v>36</v>
      </c>
      <c r="E2695" t="s">
        <v>10</v>
      </c>
      <c r="F2695" t="s">
        <v>37</v>
      </c>
      <c r="G2695">
        <v>1711</v>
      </c>
      <c r="H2695" t="s">
        <v>8</v>
      </c>
      <c r="I2695" t="s">
        <v>8</v>
      </c>
      <c r="J2695" t="s">
        <v>8</v>
      </c>
      <c r="K2695" t="s">
        <v>12169</v>
      </c>
    </row>
    <row r="2696" spans="1:11" x14ac:dyDescent="0.25">
      <c r="A2696">
        <v>2735</v>
      </c>
      <c r="B2696" t="s">
        <v>11423</v>
      </c>
      <c r="C2696" t="s">
        <v>8864</v>
      </c>
      <c r="D2696" t="s">
        <v>36</v>
      </c>
      <c r="E2696" t="s">
        <v>10</v>
      </c>
      <c r="F2696" t="s">
        <v>37</v>
      </c>
      <c r="G2696">
        <v>1711</v>
      </c>
      <c r="H2696" t="s">
        <v>8</v>
      </c>
      <c r="I2696" t="s">
        <v>8</v>
      </c>
      <c r="J2696" t="s">
        <v>8</v>
      </c>
      <c r="K2696" t="s">
        <v>12169</v>
      </c>
    </row>
    <row r="2697" spans="1:11" x14ac:dyDescent="0.25">
      <c r="A2697">
        <v>2735</v>
      </c>
      <c r="B2697" t="s">
        <v>11423</v>
      </c>
      <c r="C2697" t="s">
        <v>8864</v>
      </c>
      <c r="D2697" t="s">
        <v>36</v>
      </c>
      <c r="E2697" t="s">
        <v>10</v>
      </c>
      <c r="F2697" t="s">
        <v>37</v>
      </c>
      <c r="G2697">
        <v>1711</v>
      </c>
      <c r="H2697" t="s">
        <v>8</v>
      </c>
      <c r="I2697" t="s">
        <v>8</v>
      </c>
      <c r="J2697" t="s">
        <v>8</v>
      </c>
      <c r="K2697" t="s">
        <v>12169</v>
      </c>
    </row>
    <row r="2698" spans="1:11" x14ac:dyDescent="0.25">
      <c r="A2698">
        <v>2736</v>
      </c>
      <c r="B2698" t="s">
        <v>3852</v>
      </c>
      <c r="C2698" t="s">
        <v>3853</v>
      </c>
      <c r="D2698" t="s">
        <v>1482</v>
      </c>
      <c r="E2698" t="s">
        <v>10</v>
      </c>
      <c r="F2698" t="s">
        <v>170</v>
      </c>
      <c r="G2698">
        <v>1712</v>
      </c>
      <c r="H2698" t="s">
        <v>8</v>
      </c>
      <c r="I2698" t="s">
        <v>8</v>
      </c>
      <c r="J2698" t="s">
        <v>8</v>
      </c>
      <c r="K2698" t="s">
        <v>12169</v>
      </c>
    </row>
    <row r="2699" spans="1:11" x14ac:dyDescent="0.25">
      <c r="A2699">
        <v>2737</v>
      </c>
      <c r="B2699" t="s">
        <v>3854</v>
      </c>
      <c r="C2699" t="s">
        <v>3855</v>
      </c>
      <c r="D2699" t="s">
        <v>865</v>
      </c>
      <c r="E2699" t="s">
        <v>10</v>
      </c>
      <c r="F2699" t="s">
        <v>40</v>
      </c>
      <c r="G2699">
        <v>1713</v>
      </c>
      <c r="H2699" t="s">
        <v>8</v>
      </c>
      <c r="I2699" t="s">
        <v>8</v>
      </c>
      <c r="J2699" t="s">
        <v>8</v>
      </c>
      <c r="K2699" t="s">
        <v>12169</v>
      </c>
    </row>
    <row r="2700" spans="1:11" x14ac:dyDescent="0.25">
      <c r="A2700">
        <v>2738</v>
      </c>
      <c r="B2700" t="s">
        <v>3856</v>
      </c>
      <c r="C2700" t="s">
        <v>3857</v>
      </c>
      <c r="D2700" t="s">
        <v>36</v>
      </c>
      <c r="E2700" t="s">
        <v>10</v>
      </c>
      <c r="F2700" t="s">
        <v>37</v>
      </c>
      <c r="G2700">
        <v>1714</v>
      </c>
      <c r="H2700" t="s">
        <v>8</v>
      </c>
      <c r="I2700" t="s">
        <v>8</v>
      </c>
      <c r="J2700" t="s">
        <v>8</v>
      </c>
      <c r="K2700" t="s">
        <v>12169</v>
      </c>
    </row>
    <row r="2701" spans="1:11" x14ac:dyDescent="0.25">
      <c r="A2701">
        <v>2739</v>
      </c>
      <c r="B2701" t="s">
        <v>3858</v>
      </c>
      <c r="C2701" t="s">
        <v>3859</v>
      </c>
      <c r="D2701" t="s">
        <v>646</v>
      </c>
      <c r="E2701" t="s">
        <v>10</v>
      </c>
      <c r="F2701" t="s">
        <v>273</v>
      </c>
      <c r="G2701">
        <v>1715</v>
      </c>
      <c r="H2701" t="s">
        <v>8</v>
      </c>
      <c r="I2701" t="s">
        <v>8</v>
      </c>
      <c r="J2701" t="s">
        <v>8</v>
      </c>
      <c r="K2701" t="s">
        <v>12169</v>
      </c>
    </row>
    <row r="2702" spans="1:11" x14ac:dyDescent="0.25">
      <c r="A2702">
        <v>2740</v>
      </c>
      <c r="B2702" t="s">
        <v>3860</v>
      </c>
      <c r="C2702" t="s">
        <v>3861</v>
      </c>
      <c r="D2702" t="s">
        <v>1239</v>
      </c>
      <c r="E2702" t="s">
        <v>10</v>
      </c>
      <c r="F2702" t="s">
        <v>1240</v>
      </c>
      <c r="G2702">
        <v>1716</v>
      </c>
      <c r="H2702" t="s">
        <v>8</v>
      </c>
      <c r="I2702" t="s">
        <v>8</v>
      </c>
      <c r="J2702" t="s">
        <v>8</v>
      </c>
      <c r="K2702" t="s">
        <v>12169</v>
      </c>
    </row>
    <row r="2703" spans="1:11" x14ac:dyDescent="0.25">
      <c r="A2703">
        <v>2741</v>
      </c>
      <c r="B2703" t="s">
        <v>3862</v>
      </c>
      <c r="C2703" t="s">
        <v>3863</v>
      </c>
      <c r="D2703" t="s">
        <v>535</v>
      </c>
      <c r="E2703" t="s">
        <v>10</v>
      </c>
      <c r="F2703" t="s">
        <v>536</v>
      </c>
      <c r="G2703">
        <v>1717</v>
      </c>
      <c r="H2703" t="s">
        <v>8</v>
      </c>
      <c r="I2703" t="s">
        <v>8</v>
      </c>
      <c r="J2703" t="s">
        <v>8</v>
      </c>
      <c r="K2703" t="s">
        <v>12169</v>
      </c>
    </row>
    <row r="2704" spans="1:11" x14ac:dyDescent="0.25">
      <c r="A2704">
        <v>2742</v>
      </c>
      <c r="B2704" t="s">
        <v>3864</v>
      </c>
      <c r="C2704" t="s">
        <v>3865</v>
      </c>
      <c r="D2704" t="s">
        <v>36</v>
      </c>
      <c r="E2704" t="s">
        <v>10</v>
      </c>
      <c r="F2704" t="s">
        <v>40</v>
      </c>
      <c r="G2704">
        <v>1718</v>
      </c>
      <c r="H2704" t="s">
        <v>8</v>
      </c>
      <c r="I2704" t="s">
        <v>8</v>
      </c>
      <c r="J2704" t="s">
        <v>8</v>
      </c>
      <c r="K2704" t="s">
        <v>12169</v>
      </c>
    </row>
    <row r="2705" spans="1:11" x14ac:dyDescent="0.25">
      <c r="A2705">
        <v>2743</v>
      </c>
      <c r="B2705" t="s">
        <v>3866</v>
      </c>
      <c r="C2705" t="s">
        <v>3867</v>
      </c>
      <c r="D2705" t="s">
        <v>24</v>
      </c>
      <c r="E2705" t="s">
        <v>25</v>
      </c>
      <c r="F2705" t="s">
        <v>26</v>
      </c>
      <c r="G2705">
        <v>1719</v>
      </c>
      <c r="H2705" t="s">
        <v>8</v>
      </c>
      <c r="I2705" t="s">
        <v>8</v>
      </c>
      <c r="J2705" t="s">
        <v>8</v>
      </c>
      <c r="K2705" t="s">
        <v>12169</v>
      </c>
    </row>
    <row r="2706" spans="1:11" x14ac:dyDescent="0.25">
      <c r="A2706">
        <v>2743</v>
      </c>
      <c r="B2706" t="s">
        <v>3866</v>
      </c>
      <c r="C2706" t="s">
        <v>3867</v>
      </c>
      <c r="D2706" t="s">
        <v>24</v>
      </c>
      <c r="E2706" t="s">
        <v>25</v>
      </c>
      <c r="F2706" t="s">
        <v>26</v>
      </c>
      <c r="G2706">
        <v>1719</v>
      </c>
      <c r="H2706" t="s">
        <v>8</v>
      </c>
      <c r="I2706" t="s">
        <v>8</v>
      </c>
      <c r="J2706" t="s">
        <v>8</v>
      </c>
      <c r="K2706" t="s">
        <v>12169</v>
      </c>
    </row>
    <row r="2707" spans="1:11" x14ac:dyDescent="0.25">
      <c r="A2707">
        <v>2744</v>
      </c>
      <c r="B2707" t="s">
        <v>3868</v>
      </c>
      <c r="C2707" t="s">
        <v>3869</v>
      </c>
      <c r="D2707" t="s">
        <v>714</v>
      </c>
      <c r="E2707" t="s">
        <v>10</v>
      </c>
      <c r="F2707" t="s">
        <v>1130</v>
      </c>
      <c r="G2707">
        <v>1720</v>
      </c>
      <c r="H2707" t="s">
        <v>8</v>
      </c>
      <c r="I2707" t="s">
        <v>8</v>
      </c>
      <c r="J2707" t="s">
        <v>8</v>
      </c>
      <c r="K2707" t="s">
        <v>12169</v>
      </c>
    </row>
    <row r="2708" spans="1:11" x14ac:dyDescent="0.25">
      <c r="A2708">
        <v>2745</v>
      </c>
      <c r="B2708" t="s">
        <v>3870</v>
      </c>
      <c r="C2708" t="s">
        <v>3871</v>
      </c>
      <c r="D2708" t="s">
        <v>36</v>
      </c>
      <c r="E2708" t="s">
        <v>10</v>
      </c>
      <c r="F2708" t="s">
        <v>40</v>
      </c>
      <c r="G2708">
        <v>1721</v>
      </c>
      <c r="H2708" t="s">
        <v>8</v>
      </c>
      <c r="I2708" t="s">
        <v>8</v>
      </c>
      <c r="J2708" t="s">
        <v>8</v>
      </c>
      <c r="K2708" t="s">
        <v>12169</v>
      </c>
    </row>
    <row r="2709" spans="1:11" x14ac:dyDescent="0.25">
      <c r="A2709">
        <v>2745</v>
      </c>
      <c r="B2709" t="s">
        <v>3870</v>
      </c>
      <c r="C2709" t="s">
        <v>3871</v>
      </c>
      <c r="D2709" t="s">
        <v>36</v>
      </c>
      <c r="E2709" t="s">
        <v>10</v>
      </c>
      <c r="F2709" t="s">
        <v>40</v>
      </c>
      <c r="G2709">
        <v>1721</v>
      </c>
      <c r="H2709" t="s">
        <v>8</v>
      </c>
      <c r="I2709" t="s">
        <v>8</v>
      </c>
      <c r="J2709" t="s">
        <v>8</v>
      </c>
      <c r="K2709" t="s">
        <v>12169</v>
      </c>
    </row>
    <row r="2710" spans="1:11" x14ac:dyDescent="0.25">
      <c r="A2710">
        <v>2745</v>
      </c>
      <c r="B2710" t="s">
        <v>3870</v>
      </c>
      <c r="C2710" t="s">
        <v>3871</v>
      </c>
      <c r="D2710" t="s">
        <v>36</v>
      </c>
      <c r="E2710" t="s">
        <v>10</v>
      </c>
      <c r="F2710" t="s">
        <v>40</v>
      </c>
      <c r="G2710">
        <v>1721</v>
      </c>
      <c r="H2710" t="s">
        <v>8</v>
      </c>
      <c r="I2710" t="s">
        <v>8</v>
      </c>
      <c r="J2710" t="s">
        <v>8</v>
      </c>
      <c r="K2710" t="s">
        <v>12169</v>
      </c>
    </row>
    <row r="2711" spans="1:11" x14ac:dyDescent="0.25">
      <c r="A2711">
        <v>2746</v>
      </c>
      <c r="B2711" t="s">
        <v>3872</v>
      </c>
      <c r="C2711" t="s">
        <v>3873</v>
      </c>
      <c r="D2711" t="s">
        <v>3874</v>
      </c>
      <c r="E2711" t="s">
        <v>10</v>
      </c>
      <c r="F2711" t="s">
        <v>3875</v>
      </c>
      <c r="G2711">
        <v>1722</v>
      </c>
      <c r="H2711" t="s">
        <v>8</v>
      </c>
      <c r="I2711" t="s">
        <v>8</v>
      </c>
      <c r="J2711" t="s">
        <v>8</v>
      </c>
      <c r="K2711" t="s">
        <v>12169</v>
      </c>
    </row>
    <row r="2712" spans="1:11" x14ac:dyDescent="0.25">
      <c r="A2712">
        <v>2747</v>
      </c>
      <c r="B2712" t="s">
        <v>3876</v>
      </c>
      <c r="C2712" t="s">
        <v>3877</v>
      </c>
      <c r="D2712" t="s">
        <v>9</v>
      </c>
      <c r="E2712" t="s">
        <v>10</v>
      </c>
      <c r="F2712" t="s">
        <v>177</v>
      </c>
      <c r="G2712">
        <v>1723</v>
      </c>
      <c r="H2712" t="s">
        <v>8</v>
      </c>
      <c r="I2712" t="s">
        <v>8</v>
      </c>
      <c r="J2712" t="s">
        <v>8</v>
      </c>
      <c r="K2712" t="s">
        <v>12169</v>
      </c>
    </row>
    <row r="2713" spans="1:11" x14ac:dyDescent="0.25">
      <c r="A2713">
        <v>2748</v>
      </c>
      <c r="B2713" t="s">
        <v>3878</v>
      </c>
      <c r="C2713" t="s">
        <v>3879</v>
      </c>
      <c r="D2713" t="s">
        <v>3880</v>
      </c>
      <c r="E2713" t="s">
        <v>105</v>
      </c>
      <c r="F2713" t="s">
        <v>3881</v>
      </c>
      <c r="G2713">
        <v>1724</v>
      </c>
      <c r="H2713" t="s">
        <v>8</v>
      </c>
      <c r="I2713" t="s">
        <v>8</v>
      </c>
      <c r="J2713" t="s">
        <v>8</v>
      </c>
      <c r="K2713" t="s">
        <v>12169</v>
      </c>
    </row>
    <row r="2714" spans="1:11" x14ac:dyDescent="0.25">
      <c r="A2714">
        <v>2749</v>
      </c>
      <c r="B2714" t="s">
        <v>3882</v>
      </c>
      <c r="C2714" t="s">
        <v>3883</v>
      </c>
      <c r="D2714" t="s">
        <v>9</v>
      </c>
      <c r="E2714" t="s">
        <v>10</v>
      </c>
      <c r="F2714" t="s">
        <v>283</v>
      </c>
      <c r="G2714">
        <v>1725</v>
      </c>
      <c r="H2714" t="s">
        <v>8</v>
      </c>
      <c r="I2714" t="s">
        <v>8</v>
      </c>
      <c r="J2714" t="s">
        <v>8</v>
      </c>
      <c r="K2714" t="s">
        <v>12169</v>
      </c>
    </row>
    <row r="2715" spans="1:11" x14ac:dyDescent="0.25">
      <c r="A2715">
        <v>2750</v>
      </c>
      <c r="B2715" t="s">
        <v>3884</v>
      </c>
      <c r="C2715" t="s">
        <v>3885</v>
      </c>
      <c r="D2715" t="s">
        <v>646</v>
      </c>
      <c r="E2715" t="s">
        <v>10</v>
      </c>
      <c r="F2715" t="s">
        <v>273</v>
      </c>
      <c r="G2715">
        <v>1726</v>
      </c>
      <c r="H2715" t="s">
        <v>8</v>
      </c>
      <c r="I2715" t="s">
        <v>8</v>
      </c>
      <c r="J2715" t="s">
        <v>8</v>
      </c>
      <c r="K2715" t="s">
        <v>12169</v>
      </c>
    </row>
    <row r="2716" spans="1:11" x14ac:dyDescent="0.25">
      <c r="A2716">
        <v>2751</v>
      </c>
      <c r="B2716" t="s">
        <v>9146</v>
      </c>
      <c r="C2716" t="s">
        <v>9276</v>
      </c>
      <c r="D2716" t="s">
        <v>36</v>
      </c>
      <c r="E2716" t="s">
        <v>10</v>
      </c>
      <c r="F2716" t="s">
        <v>273</v>
      </c>
      <c r="G2716">
        <v>1727</v>
      </c>
      <c r="H2716" t="s">
        <v>8</v>
      </c>
      <c r="I2716" t="s">
        <v>8</v>
      </c>
      <c r="J2716" t="s">
        <v>8</v>
      </c>
      <c r="K2716" t="s">
        <v>12169</v>
      </c>
    </row>
    <row r="2717" spans="1:11" x14ac:dyDescent="0.25">
      <c r="A2717">
        <v>2752</v>
      </c>
      <c r="B2717" t="s">
        <v>3886</v>
      </c>
      <c r="C2717" t="s">
        <v>1547</v>
      </c>
      <c r="D2717" t="s">
        <v>293</v>
      </c>
      <c r="E2717" t="s">
        <v>10</v>
      </c>
      <c r="F2717" t="s">
        <v>1548</v>
      </c>
      <c r="G2717">
        <v>1728</v>
      </c>
      <c r="H2717" t="s">
        <v>8</v>
      </c>
      <c r="I2717" t="s">
        <v>8</v>
      </c>
      <c r="J2717" t="s">
        <v>8</v>
      </c>
      <c r="K2717" t="s">
        <v>12169</v>
      </c>
    </row>
    <row r="2718" spans="1:11" x14ac:dyDescent="0.25">
      <c r="A2718">
        <v>2753</v>
      </c>
      <c r="B2718" t="s">
        <v>3887</v>
      </c>
      <c r="C2718" t="s">
        <v>3888</v>
      </c>
      <c r="D2718" t="s">
        <v>9</v>
      </c>
      <c r="E2718" t="s">
        <v>10</v>
      </c>
      <c r="F2718" t="s">
        <v>739</v>
      </c>
      <c r="G2718">
        <v>1729</v>
      </c>
      <c r="H2718" t="s">
        <v>8</v>
      </c>
      <c r="I2718" t="s">
        <v>8</v>
      </c>
      <c r="J2718" t="s">
        <v>8</v>
      </c>
      <c r="K2718" t="s">
        <v>12169</v>
      </c>
    </row>
    <row r="2719" spans="1:11" x14ac:dyDescent="0.25">
      <c r="A2719">
        <v>2753</v>
      </c>
      <c r="B2719" t="s">
        <v>3887</v>
      </c>
      <c r="C2719" t="s">
        <v>3888</v>
      </c>
      <c r="D2719" t="s">
        <v>9</v>
      </c>
      <c r="E2719" t="s">
        <v>10</v>
      </c>
      <c r="F2719" t="s">
        <v>739</v>
      </c>
      <c r="G2719">
        <v>1729</v>
      </c>
      <c r="H2719" t="s">
        <v>8</v>
      </c>
      <c r="I2719" t="s">
        <v>8</v>
      </c>
      <c r="J2719" t="s">
        <v>8</v>
      </c>
      <c r="K2719" t="s">
        <v>12169</v>
      </c>
    </row>
    <row r="2720" spans="1:11" x14ac:dyDescent="0.25">
      <c r="A2720">
        <v>2754</v>
      </c>
      <c r="B2720" t="s">
        <v>9277</v>
      </c>
      <c r="C2720" t="s">
        <v>9278</v>
      </c>
      <c r="D2720" t="s">
        <v>36</v>
      </c>
      <c r="E2720" t="s">
        <v>10</v>
      </c>
      <c r="F2720" t="s">
        <v>88</v>
      </c>
      <c r="G2720">
        <v>1730</v>
      </c>
      <c r="H2720" t="s">
        <v>8</v>
      </c>
      <c r="I2720" t="s">
        <v>8</v>
      </c>
      <c r="J2720" t="s">
        <v>8</v>
      </c>
      <c r="K2720" t="s">
        <v>12169</v>
      </c>
    </row>
    <row r="2721" spans="1:11" x14ac:dyDescent="0.25">
      <c r="A2721">
        <v>2755</v>
      </c>
      <c r="B2721" t="s">
        <v>3889</v>
      </c>
      <c r="C2721" t="s">
        <v>3890</v>
      </c>
      <c r="D2721" t="s">
        <v>24</v>
      </c>
      <c r="E2721" t="s">
        <v>25</v>
      </c>
      <c r="F2721" t="s">
        <v>3084</v>
      </c>
      <c r="G2721">
        <v>1731</v>
      </c>
      <c r="H2721" t="s">
        <v>8</v>
      </c>
      <c r="I2721" t="s">
        <v>8</v>
      </c>
      <c r="J2721" t="s">
        <v>8</v>
      </c>
      <c r="K2721" t="s">
        <v>12169</v>
      </c>
    </row>
    <row r="2722" spans="1:11" x14ac:dyDescent="0.25">
      <c r="A2722">
        <v>2755</v>
      </c>
      <c r="B2722" t="s">
        <v>3889</v>
      </c>
      <c r="C2722" t="s">
        <v>3890</v>
      </c>
      <c r="D2722" t="s">
        <v>24</v>
      </c>
      <c r="E2722" t="s">
        <v>25</v>
      </c>
      <c r="F2722" t="s">
        <v>3084</v>
      </c>
      <c r="G2722">
        <v>1731</v>
      </c>
      <c r="H2722" t="s">
        <v>8</v>
      </c>
      <c r="I2722" t="s">
        <v>8</v>
      </c>
      <c r="J2722" t="s">
        <v>8</v>
      </c>
      <c r="K2722" t="s">
        <v>12169</v>
      </c>
    </row>
    <row r="2723" spans="1:11" x14ac:dyDescent="0.25">
      <c r="A2723">
        <v>2756</v>
      </c>
      <c r="B2723" t="s">
        <v>3891</v>
      </c>
      <c r="C2723" t="s">
        <v>3892</v>
      </c>
      <c r="D2723" t="s">
        <v>3893</v>
      </c>
      <c r="E2723" t="s">
        <v>148</v>
      </c>
      <c r="F2723" t="s">
        <v>3894</v>
      </c>
      <c r="G2723">
        <v>1732</v>
      </c>
      <c r="H2723" t="s">
        <v>8</v>
      </c>
      <c r="I2723" t="s">
        <v>8</v>
      </c>
      <c r="J2723" t="s">
        <v>8</v>
      </c>
      <c r="K2723" t="s">
        <v>12169</v>
      </c>
    </row>
    <row r="2724" spans="1:11" x14ac:dyDescent="0.25">
      <c r="A2724">
        <v>2757</v>
      </c>
      <c r="B2724" t="s">
        <v>3895</v>
      </c>
      <c r="C2724" t="s">
        <v>8766</v>
      </c>
      <c r="D2724" t="s">
        <v>115</v>
      </c>
      <c r="E2724" t="s">
        <v>10</v>
      </c>
      <c r="F2724" t="s">
        <v>116</v>
      </c>
      <c r="G2724">
        <v>1733</v>
      </c>
      <c r="H2724" t="s">
        <v>8</v>
      </c>
      <c r="I2724" t="s">
        <v>8</v>
      </c>
      <c r="J2724" t="s">
        <v>8</v>
      </c>
      <c r="K2724" t="s">
        <v>12169</v>
      </c>
    </row>
    <row r="2725" spans="1:11" x14ac:dyDescent="0.25">
      <c r="A2725">
        <v>2758</v>
      </c>
      <c r="B2725" t="s">
        <v>3896</v>
      </c>
      <c r="C2725" t="s">
        <v>3897</v>
      </c>
      <c r="D2725" t="s">
        <v>215</v>
      </c>
      <c r="E2725" t="s">
        <v>10</v>
      </c>
      <c r="F2725" t="s">
        <v>3898</v>
      </c>
      <c r="G2725">
        <v>1734</v>
      </c>
      <c r="H2725" t="s">
        <v>8</v>
      </c>
      <c r="I2725" t="s">
        <v>8</v>
      </c>
      <c r="J2725" t="s">
        <v>8</v>
      </c>
      <c r="K2725" t="s">
        <v>12169</v>
      </c>
    </row>
    <row r="2726" spans="1:11" x14ac:dyDescent="0.25">
      <c r="A2726">
        <v>2759</v>
      </c>
      <c r="B2726" t="s">
        <v>3899</v>
      </c>
      <c r="C2726" t="s">
        <v>3900</v>
      </c>
      <c r="D2726" t="s">
        <v>115</v>
      </c>
      <c r="E2726" t="s">
        <v>10</v>
      </c>
      <c r="F2726" t="s">
        <v>116</v>
      </c>
      <c r="G2726">
        <v>1735</v>
      </c>
      <c r="H2726" t="s">
        <v>8</v>
      </c>
      <c r="I2726" t="s">
        <v>8</v>
      </c>
      <c r="J2726" t="s">
        <v>8</v>
      </c>
      <c r="K2726" t="s">
        <v>12169</v>
      </c>
    </row>
    <row r="2727" spans="1:11" x14ac:dyDescent="0.25">
      <c r="A2727">
        <v>2760</v>
      </c>
      <c r="B2727" t="s">
        <v>3901</v>
      </c>
      <c r="C2727" t="s">
        <v>2661</v>
      </c>
      <c r="D2727" t="s">
        <v>24</v>
      </c>
      <c r="E2727" t="s">
        <v>25</v>
      </c>
      <c r="F2727" t="s">
        <v>989</v>
      </c>
      <c r="G2727">
        <v>1736</v>
      </c>
      <c r="H2727" t="s">
        <v>8</v>
      </c>
      <c r="I2727" t="s">
        <v>8</v>
      </c>
      <c r="J2727" t="s">
        <v>8</v>
      </c>
      <c r="K2727" t="s">
        <v>12169</v>
      </c>
    </row>
    <row r="2728" spans="1:11" x14ac:dyDescent="0.25">
      <c r="A2728">
        <v>2761</v>
      </c>
      <c r="B2728" t="s">
        <v>3902</v>
      </c>
      <c r="C2728" t="s">
        <v>3903</v>
      </c>
      <c r="D2728" t="s">
        <v>1942</v>
      </c>
      <c r="E2728" t="s">
        <v>10</v>
      </c>
      <c r="F2728" t="s">
        <v>1943</v>
      </c>
      <c r="G2728">
        <v>1737</v>
      </c>
      <c r="H2728" t="s">
        <v>8</v>
      </c>
      <c r="I2728" t="s">
        <v>8</v>
      </c>
      <c r="J2728" t="s">
        <v>8</v>
      </c>
      <c r="K2728" t="s">
        <v>12169</v>
      </c>
    </row>
    <row r="2729" spans="1:11" x14ac:dyDescent="0.25">
      <c r="A2729">
        <v>2763</v>
      </c>
      <c r="B2729" t="s">
        <v>3904</v>
      </c>
      <c r="C2729" t="s">
        <v>3905</v>
      </c>
      <c r="D2729" t="s">
        <v>1692</v>
      </c>
      <c r="E2729" t="s">
        <v>148</v>
      </c>
      <c r="F2729" t="s">
        <v>3906</v>
      </c>
      <c r="G2729">
        <v>1739</v>
      </c>
      <c r="H2729" t="s">
        <v>8</v>
      </c>
      <c r="I2729" t="s">
        <v>8</v>
      </c>
      <c r="J2729" t="s">
        <v>8</v>
      </c>
      <c r="K2729" t="s">
        <v>12169</v>
      </c>
    </row>
    <row r="2730" spans="1:11" x14ac:dyDescent="0.25">
      <c r="A2730">
        <v>2763</v>
      </c>
      <c r="B2730" t="s">
        <v>3904</v>
      </c>
      <c r="C2730" t="s">
        <v>3905</v>
      </c>
      <c r="D2730" t="s">
        <v>1692</v>
      </c>
      <c r="E2730" t="s">
        <v>148</v>
      </c>
      <c r="F2730" t="s">
        <v>3906</v>
      </c>
      <c r="G2730">
        <v>1739</v>
      </c>
      <c r="H2730" t="s">
        <v>8</v>
      </c>
      <c r="I2730" t="s">
        <v>8</v>
      </c>
      <c r="J2730" t="s">
        <v>8</v>
      </c>
      <c r="K2730" t="s">
        <v>12169</v>
      </c>
    </row>
    <row r="2731" spans="1:11" x14ac:dyDescent="0.25">
      <c r="A2731">
        <v>2764</v>
      </c>
      <c r="B2731" t="s">
        <v>3907</v>
      </c>
      <c r="C2731" t="s">
        <v>8595</v>
      </c>
      <c r="D2731" t="s">
        <v>8596</v>
      </c>
      <c r="E2731" t="s">
        <v>25</v>
      </c>
      <c r="F2731" t="s">
        <v>8597</v>
      </c>
      <c r="G2731">
        <v>1740</v>
      </c>
      <c r="H2731" t="s">
        <v>8</v>
      </c>
      <c r="I2731" t="s">
        <v>8</v>
      </c>
      <c r="J2731" t="s">
        <v>8</v>
      </c>
      <c r="K2731" t="s">
        <v>12169</v>
      </c>
    </row>
    <row r="2732" spans="1:11" x14ac:dyDescent="0.25">
      <c r="A2732">
        <v>2764</v>
      </c>
      <c r="B2732" t="s">
        <v>3907</v>
      </c>
      <c r="C2732" t="s">
        <v>8595</v>
      </c>
      <c r="D2732" t="s">
        <v>8596</v>
      </c>
      <c r="E2732" t="s">
        <v>25</v>
      </c>
      <c r="F2732" t="s">
        <v>8597</v>
      </c>
      <c r="G2732">
        <v>1740</v>
      </c>
      <c r="H2732" t="s">
        <v>8</v>
      </c>
      <c r="I2732" t="s">
        <v>8</v>
      </c>
      <c r="J2732" t="s">
        <v>8</v>
      </c>
      <c r="K2732" t="s">
        <v>12169</v>
      </c>
    </row>
    <row r="2733" spans="1:11" x14ac:dyDescent="0.25">
      <c r="A2733">
        <v>2764</v>
      </c>
      <c r="B2733" t="s">
        <v>3907</v>
      </c>
      <c r="C2733" t="s">
        <v>8595</v>
      </c>
      <c r="D2733" t="s">
        <v>8596</v>
      </c>
      <c r="E2733" t="s">
        <v>25</v>
      </c>
      <c r="F2733" t="s">
        <v>8597</v>
      </c>
      <c r="G2733">
        <v>1740</v>
      </c>
      <c r="H2733" t="s">
        <v>8</v>
      </c>
      <c r="I2733" t="s">
        <v>8</v>
      </c>
      <c r="J2733" t="s">
        <v>8</v>
      </c>
      <c r="K2733" t="s">
        <v>12169</v>
      </c>
    </row>
    <row r="2734" spans="1:11" x14ac:dyDescent="0.25">
      <c r="A2734">
        <v>2764</v>
      </c>
      <c r="B2734" t="s">
        <v>3907</v>
      </c>
      <c r="C2734" t="s">
        <v>8595</v>
      </c>
      <c r="D2734" t="s">
        <v>8596</v>
      </c>
      <c r="E2734" t="s">
        <v>25</v>
      </c>
      <c r="F2734" t="s">
        <v>8597</v>
      </c>
      <c r="G2734">
        <v>1740</v>
      </c>
      <c r="H2734" t="s">
        <v>8</v>
      </c>
      <c r="I2734" t="s">
        <v>8</v>
      </c>
      <c r="J2734" t="s">
        <v>8</v>
      </c>
      <c r="K2734" t="s">
        <v>12169</v>
      </c>
    </row>
    <row r="2735" spans="1:11" x14ac:dyDescent="0.25">
      <c r="A2735">
        <v>2764</v>
      </c>
      <c r="B2735" t="s">
        <v>3907</v>
      </c>
      <c r="C2735" t="s">
        <v>8595</v>
      </c>
      <c r="D2735" t="s">
        <v>8596</v>
      </c>
      <c r="E2735" t="s">
        <v>25</v>
      </c>
      <c r="F2735" t="s">
        <v>8597</v>
      </c>
      <c r="G2735">
        <v>1740</v>
      </c>
      <c r="H2735" t="s">
        <v>8</v>
      </c>
      <c r="I2735" t="s">
        <v>8</v>
      </c>
      <c r="J2735" t="s">
        <v>8</v>
      </c>
      <c r="K2735" t="s">
        <v>12169</v>
      </c>
    </row>
    <row r="2736" spans="1:11" x14ac:dyDescent="0.25">
      <c r="A2736">
        <v>2764</v>
      </c>
      <c r="B2736" t="s">
        <v>3907</v>
      </c>
      <c r="C2736" t="s">
        <v>8595</v>
      </c>
      <c r="D2736" t="s">
        <v>8596</v>
      </c>
      <c r="E2736" t="s">
        <v>25</v>
      </c>
      <c r="F2736" t="s">
        <v>8597</v>
      </c>
      <c r="G2736">
        <v>1740</v>
      </c>
      <c r="H2736" t="s">
        <v>8</v>
      </c>
      <c r="I2736" t="s">
        <v>8</v>
      </c>
      <c r="J2736" t="s">
        <v>8</v>
      </c>
      <c r="K2736" t="s">
        <v>12169</v>
      </c>
    </row>
    <row r="2737" spans="1:11" x14ac:dyDescent="0.25">
      <c r="A2737">
        <v>2764</v>
      </c>
      <c r="B2737" t="s">
        <v>3907</v>
      </c>
      <c r="C2737" t="s">
        <v>8595</v>
      </c>
      <c r="D2737" t="s">
        <v>8596</v>
      </c>
      <c r="E2737" t="s">
        <v>25</v>
      </c>
      <c r="F2737" t="s">
        <v>8597</v>
      </c>
      <c r="G2737">
        <v>1740</v>
      </c>
      <c r="H2737" t="s">
        <v>8</v>
      </c>
      <c r="I2737" t="s">
        <v>8</v>
      </c>
      <c r="J2737" t="s">
        <v>8</v>
      </c>
      <c r="K2737" t="s">
        <v>12169</v>
      </c>
    </row>
    <row r="2738" spans="1:11" x14ac:dyDescent="0.25">
      <c r="A2738">
        <v>2764</v>
      </c>
      <c r="B2738" t="s">
        <v>3907</v>
      </c>
      <c r="C2738" t="s">
        <v>8595</v>
      </c>
      <c r="D2738" t="s">
        <v>8596</v>
      </c>
      <c r="E2738" t="s">
        <v>25</v>
      </c>
      <c r="F2738" t="s">
        <v>8597</v>
      </c>
      <c r="G2738">
        <v>1740</v>
      </c>
      <c r="H2738" t="s">
        <v>8</v>
      </c>
      <c r="I2738" t="s">
        <v>8</v>
      </c>
      <c r="J2738" t="s">
        <v>8</v>
      </c>
      <c r="K2738" t="s">
        <v>12169</v>
      </c>
    </row>
    <row r="2739" spans="1:11" x14ac:dyDescent="0.25">
      <c r="A2739">
        <v>2764</v>
      </c>
      <c r="B2739" t="s">
        <v>3907</v>
      </c>
      <c r="C2739" t="s">
        <v>8595</v>
      </c>
      <c r="D2739" t="s">
        <v>8596</v>
      </c>
      <c r="E2739" t="s">
        <v>25</v>
      </c>
      <c r="F2739" t="s">
        <v>8597</v>
      </c>
      <c r="G2739">
        <v>1740</v>
      </c>
      <c r="H2739" t="s">
        <v>8</v>
      </c>
      <c r="I2739" t="s">
        <v>8</v>
      </c>
      <c r="J2739" t="s">
        <v>8</v>
      </c>
      <c r="K2739" t="s">
        <v>12169</v>
      </c>
    </row>
    <row r="2740" spans="1:11" x14ac:dyDescent="0.25">
      <c r="A2740">
        <v>2764</v>
      </c>
      <c r="B2740" t="s">
        <v>3907</v>
      </c>
      <c r="C2740" t="s">
        <v>8595</v>
      </c>
      <c r="D2740" t="s">
        <v>8596</v>
      </c>
      <c r="E2740" t="s">
        <v>25</v>
      </c>
      <c r="F2740" t="s">
        <v>8597</v>
      </c>
      <c r="G2740">
        <v>1740</v>
      </c>
      <c r="H2740" t="s">
        <v>8</v>
      </c>
      <c r="I2740" t="s">
        <v>8</v>
      </c>
      <c r="J2740" t="s">
        <v>8</v>
      </c>
      <c r="K2740" t="s">
        <v>12169</v>
      </c>
    </row>
    <row r="2741" spans="1:11" x14ac:dyDescent="0.25">
      <c r="A2741">
        <v>2765</v>
      </c>
      <c r="B2741" t="s">
        <v>3909</v>
      </c>
      <c r="C2741" t="s">
        <v>3910</v>
      </c>
      <c r="D2741" t="s">
        <v>36</v>
      </c>
      <c r="E2741" t="s">
        <v>10</v>
      </c>
      <c r="F2741" t="s">
        <v>40</v>
      </c>
      <c r="G2741">
        <v>1741</v>
      </c>
      <c r="H2741" t="s">
        <v>8</v>
      </c>
      <c r="I2741" t="s">
        <v>8</v>
      </c>
      <c r="J2741" t="s">
        <v>8</v>
      </c>
      <c r="K2741" t="s">
        <v>12169</v>
      </c>
    </row>
    <row r="2742" spans="1:11" x14ac:dyDescent="0.25">
      <c r="A2742">
        <v>2765</v>
      </c>
      <c r="B2742" t="s">
        <v>3909</v>
      </c>
      <c r="C2742" t="s">
        <v>3910</v>
      </c>
      <c r="D2742" t="s">
        <v>36</v>
      </c>
      <c r="E2742" t="s">
        <v>10</v>
      </c>
      <c r="F2742" t="s">
        <v>40</v>
      </c>
      <c r="G2742">
        <v>1741</v>
      </c>
      <c r="H2742" t="s">
        <v>8</v>
      </c>
      <c r="I2742" t="s">
        <v>8</v>
      </c>
      <c r="J2742" t="s">
        <v>8</v>
      </c>
      <c r="K2742" t="s">
        <v>12169</v>
      </c>
    </row>
    <row r="2743" spans="1:11" x14ac:dyDescent="0.25">
      <c r="A2743">
        <v>2765</v>
      </c>
      <c r="B2743" t="s">
        <v>3909</v>
      </c>
      <c r="C2743" t="s">
        <v>3910</v>
      </c>
      <c r="D2743" t="s">
        <v>36</v>
      </c>
      <c r="E2743" t="s">
        <v>10</v>
      </c>
      <c r="F2743" t="s">
        <v>40</v>
      </c>
      <c r="G2743">
        <v>1741</v>
      </c>
      <c r="H2743" t="s">
        <v>8</v>
      </c>
      <c r="I2743" t="s">
        <v>8</v>
      </c>
      <c r="J2743" t="s">
        <v>8</v>
      </c>
      <c r="K2743" t="s">
        <v>12169</v>
      </c>
    </row>
    <row r="2744" spans="1:11" x14ac:dyDescent="0.25">
      <c r="A2744">
        <v>2765</v>
      </c>
      <c r="B2744" t="s">
        <v>3909</v>
      </c>
      <c r="C2744" t="s">
        <v>3910</v>
      </c>
      <c r="D2744" t="s">
        <v>36</v>
      </c>
      <c r="E2744" t="s">
        <v>10</v>
      </c>
      <c r="F2744" t="s">
        <v>40</v>
      </c>
      <c r="G2744">
        <v>1741</v>
      </c>
      <c r="H2744" t="s">
        <v>8</v>
      </c>
      <c r="I2744" t="s">
        <v>8</v>
      </c>
      <c r="J2744" t="s">
        <v>8</v>
      </c>
      <c r="K2744" t="s">
        <v>12169</v>
      </c>
    </row>
    <row r="2745" spans="1:11" x14ac:dyDescent="0.25">
      <c r="A2745">
        <v>2766</v>
      </c>
      <c r="B2745" t="s">
        <v>3911</v>
      </c>
      <c r="C2745" t="s">
        <v>3912</v>
      </c>
      <c r="D2745" t="s">
        <v>36</v>
      </c>
      <c r="E2745" t="s">
        <v>10</v>
      </c>
      <c r="F2745" t="s">
        <v>40</v>
      </c>
      <c r="G2745">
        <v>1742</v>
      </c>
      <c r="H2745" t="s">
        <v>8</v>
      </c>
      <c r="I2745" t="s">
        <v>8</v>
      </c>
      <c r="J2745" t="s">
        <v>8</v>
      </c>
      <c r="K2745" t="s">
        <v>12169</v>
      </c>
    </row>
    <row r="2746" spans="1:11" x14ac:dyDescent="0.25">
      <c r="A2746">
        <v>2767</v>
      </c>
      <c r="B2746" t="s">
        <v>8660</v>
      </c>
      <c r="C2746" t="s">
        <v>3913</v>
      </c>
      <c r="D2746" t="s">
        <v>36</v>
      </c>
      <c r="E2746" t="s">
        <v>10</v>
      </c>
      <c r="F2746" t="s">
        <v>88</v>
      </c>
      <c r="G2746">
        <v>1743</v>
      </c>
      <c r="H2746" t="s">
        <v>8</v>
      </c>
      <c r="I2746" t="s">
        <v>8</v>
      </c>
      <c r="J2746" t="s">
        <v>8</v>
      </c>
      <c r="K2746" t="s">
        <v>12169</v>
      </c>
    </row>
    <row r="2747" spans="1:11" x14ac:dyDescent="0.25">
      <c r="A2747">
        <v>2768</v>
      </c>
      <c r="B2747" t="s">
        <v>3914</v>
      </c>
      <c r="C2747" t="s">
        <v>3915</v>
      </c>
      <c r="D2747" t="s">
        <v>36</v>
      </c>
      <c r="E2747" t="s">
        <v>10</v>
      </c>
      <c r="F2747" t="s">
        <v>88</v>
      </c>
      <c r="G2747">
        <v>1744</v>
      </c>
      <c r="H2747" t="s">
        <v>8</v>
      </c>
      <c r="I2747" t="s">
        <v>8</v>
      </c>
      <c r="J2747" t="s">
        <v>8</v>
      </c>
      <c r="K2747" t="s">
        <v>12169</v>
      </c>
    </row>
    <row r="2748" spans="1:11" x14ac:dyDescent="0.25">
      <c r="A2748">
        <v>2768</v>
      </c>
      <c r="B2748" t="s">
        <v>3914</v>
      </c>
      <c r="C2748" t="s">
        <v>3915</v>
      </c>
      <c r="D2748" t="s">
        <v>36</v>
      </c>
      <c r="E2748" t="s">
        <v>10</v>
      </c>
      <c r="F2748" t="s">
        <v>88</v>
      </c>
      <c r="G2748">
        <v>1744</v>
      </c>
      <c r="H2748" t="s">
        <v>8</v>
      </c>
      <c r="I2748" t="s">
        <v>8</v>
      </c>
      <c r="J2748" t="s">
        <v>8</v>
      </c>
      <c r="K2748" t="s">
        <v>12169</v>
      </c>
    </row>
    <row r="2749" spans="1:11" x14ac:dyDescent="0.25">
      <c r="A2749">
        <v>2768</v>
      </c>
      <c r="B2749" t="s">
        <v>3914</v>
      </c>
      <c r="C2749" t="s">
        <v>3915</v>
      </c>
      <c r="D2749" t="s">
        <v>36</v>
      </c>
      <c r="E2749" t="s">
        <v>10</v>
      </c>
      <c r="F2749" t="s">
        <v>88</v>
      </c>
      <c r="G2749">
        <v>1744</v>
      </c>
      <c r="H2749" t="s">
        <v>8</v>
      </c>
      <c r="I2749" t="s">
        <v>8</v>
      </c>
      <c r="J2749" t="s">
        <v>8</v>
      </c>
      <c r="K2749" t="s">
        <v>12169</v>
      </c>
    </row>
    <row r="2750" spans="1:11" x14ac:dyDescent="0.25">
      <c r="A2750">
        <v>2768</v>
      </c>
      <c r="B2750" t="s">
        <v>3914</v>
      </c>
      <c r="C2750" t="s">
        <v>3915</v>
      </c>
      <c r="D2750" t="s">
        <v>36</v>
      </c>
      <c r="E2750" t="s">
        <v>10</v>
      </c>
      <c r="F2750" t="s">
        <v>88</v>
      </c>
      <c r="G2750">
        <v>1744</v>
      </c>
      <c r="H2750" t="s">
        <v>8</v>
      </c>
      <c r="I2750" t="s">
        <v>8</v>
      </c>
      <c r="J2750" t="s">
        <v>8</v>
      </c>
      <c r="K2750" t="s">
        <v>12169</v>
      </c>
    </row>
    <row r="2751" spans="1:11" x14ac:dyDescent="0.25">
      <c r="A2751">
        <v>2769</v>
      </c>
      <c r="B2751" t="s">
        <v>3916</v>
      </c>
      <c r="C2751" t="s">
        <v>3917</v>
      </c>
      <c r="D2751" t="s">
        <v>68</v>
      </c>
      <c r="E2751" t="s">
        <v>69</v>
      </c>
      <c r="F2751" t="s">
        <v>3918</v>
      </c>
      <c r="G2751">
        <v>1745</v>
      </c>
      <c r="H2751" t="s">
        <v>8</v>
      </c>
      <c r="I2751" t="s">
        <v>8</v>
      </c>
      <c r="J2751" t="s">
        <v>8</v>
      </c>
      <c r="K2751" t="s">
        <v>12169</v>
      </c>
    </row>
    <row r="2752" spans="1:11" x14ac:dyDescent="0.25">
      <c r="A2752">
        <v>2769</v>
      </c>
      <c r="B2752" t="s">
        <v>3916</v>
      </c>
      <c r="C2752" t="s">
        <v>3917</v>
      </c>
      <c r="D2752" t="s">
        <v>68</v>
      </c>
      <c r="E2752" t="s">
        <v>69</v>
      </c>
      <c r="F2752" t="s">
        <v>3918</v>
      </c>
      <c r="G2752">
        <v>1745</v>
      </c>
      <c r="H2752" t="s">
        <v>8</v>
      </c>
      <c r="I2752" t="s">
        <v>8</v>
      </c>
      <c r="J2752" t="s">
        <v>8</v>
      </c>
      <c r="K2752" t="s">
        <v>12169</v>
      </c>
    </row>
    <row r="2753" spans="1:11" x14ac:dyDescent="0.25">
      <c r="A2753">
        <v>2769</v>
      </c>
      <c r="B2753" t="s">
        <v>3916</v>
      </c>
      <c r="C2753" t="s">
        <v>3917</v>
      </c>
      <c r="D2753" t="s">
        <v>68</v>
      </c>
      <c r="E2753" t="s">
        <v>69</v>
      </c>
      <c r="F2753" t="s">
        <v>3918</v>
      </c>
      <c r="G2753">
        <v>1745</v>
      </c>
      <c r="H2753" t="s">
        <v>8</v>
      </c>
      <c r="I2753" t="s">
        <v>8</v>
      </c>
      <c r="J2753" t="s">
        <v>8</v>
      </c>
      <c r="K2753" t="s">
        <v>12169</v>
      </c>
    </row>
    <row r="2754" spans="1:11" x14ac:dyDescent="0.25">
      <c r="A2754">
        <v>2769</v>
      </c>
      <c r="B2754" t="s">
        <v>3916</v>
      </c>
      <c r="C2754" t="s">
        <v>3917</v>
      </c>
      <c r="D2754" t="s">
        <v>68</v>
      </c>
      <c r="E2754" t="s">
        <v>69</v>
      </c>
      <c r="F2754" t="s">
        <v>3918</v>
      </c>
      <c r="G2754">
        <v>1745</v>
      </c>
      <c r="H2754" t="s">
        <v>8</v>
      </c>
      <c r="I2754" t="s">
        <v>8</v>
      </c>
      <c r="J2754" t="s">
        <v>8</v>
      </c>
      <c r="K2754" t="s">
        <v>12169</v>
      </c>
    </row>
    <row r="2755" spans="1:11" x14ac:dyDescent="0.25">
      <c r="A2755">
        <v>2770</v>
      </c>
      <c r="B2755" t="s">
        <v>3919</v>
      </c>
      <c r="C2755" t="s">
        <v>8598</v>
      </c>
      <c r="D2755" t="s">
        <v>36</v>
      </c>
      <c r="E2755" t="s">
        <v>10</v>
      </c>
      <c r="F2755" t="s">
        <v>88</v>
      </c>
      <c r="G2755">
        <v>1746</v>
      </c>
      <c r="H2755" t="s">
        <v>8</v>
      </c>
      <c r="I2755" t="s">
        <v>8</v>
      </c>
      <c r="J2755" t="s">
        <v>8</v>
      </c>
      <c r="K2755" t="s">
        <v>12169</v>
      </c>
    </row>
    <row r="2756" spans="1:11" x14ac:dyDescent="0.25">
      <c r="A2756">
        <v>2770</v>
      </c>
      <c r="B2756" t="s">
        <v>3919</v>
      </c>
      <c r="C2756" t="s">
        <v>8598</v>
      </c>
      <c r="D2756" t="s">
        <v>36</v>
      </c>
      <c r="E2756" t="s">
        <v>10</v>
      </c>
      <c r="F2756" t="s">
        <v>88</v>
      </c>
      <c r="G2756">
        <v>1746</v>
      </c>
      <c r="H2756" t="s">
        <v>8</v>
      </c>
      <c r="I2756" t="s">
        <v>8</v>
      </c>
      <c r="J2756" t="s">
        <v>8</v>
      </c>
      <c r="K2756" t="s">
        <v>12169</v>
      </c>
    </row>
    <row r="2757" spans="1:11" x14ac:dyDescent="0.25">
      <c r="A2757">
        <v>2770</v>
      </c>
      <c r="B2757" t="s">
        <v>3919</v>
      </c>
      <c r="C2757" t="s">
        <v>8598</v>
      </c>
      <c r="D2757" t="s">
        <v>36</v>
      </c>
      <c r="E2757" t="s">
        <v>10</v>
      </c>
      <c r="F2757" t="s">
        <v>88</v>
      </c>
      <c r="G2757">
        <v>1746</v>
      </c>
      <c r="H2757" t="s">
        <v>8</v>
      </c>
      <c r="I2757" t="s">
        <v>8</v>
      </c>
      <c r="J2757" t="s">
        <v>8</v>
      </c>
      <c r="K2757" t="s">
        <v>12169</v>
      </c>
    </row>
    <row r="2758" spans="1:11" x14ac:dyDescent="0.25">
      <c r="A2758">
        <v>2770</v>
      </c>
      <c r="B2758" t="s">
        <v>3919</v>
      </c>
      <c r="C2758" t="s">
        <v>8598</v>
      </c>
      <c r="D2758" t="s">
        <v>36</v>
      </c>
      <c r="E2758" t="s">
        <v>10</v>
      </c>
      <c r="F2758" t="s">
        <v>88</v>
      </c>
      <c r="G2758">
        <v>1746</v>
      </c>
      <c r="H2758" t="s">
        <v>8</v>
      </c>
      <c r="I2758" t="s">
        <v>8</v>
      </c>
      <c r="J2758" t="s">
        <v>8</v>
      </c>
      <c r="K2758" t="s">
        <v>12169</v>
      </c>
    </row>
    <row r="2759" spans="1:11" x14ac:dyDescent="0.25">
      <c r="A2759">
        <v>2770</v>
      </c>
      <c r="B2759" t="s">
        <v>3919</v>
      </c>
      <c r="C2759" t="s">
        <v>8598</v>
      </c>
      <c r="D2759" t="s">
        <v>36</v>
      </c>
      <c r="E2759" t="s">
        <v>10</v>
      </c>
      <c r="F2759" t="s">
        <v>88</v>
      </c>
      <c r="G2759">
        <v>1746</v>
      </c>
      <c r="H2759" t="s">
        <v>8</v>
      </c>
      <c r="I2759" t="s">
        <v>8</v>
      </c>
      <c r="J2759" t="s">
        <v>8</v>
      </c>
      <c r="K2759" t="s">
        <v>12169</v>
      </c>
    </row>
    <row r="2760" spans="1:11" x14ac:dyDescent="0.25">
      <c r="A2760">
        <v>2770</v>
      </c>
      <c r="B2760" t="s">
        <v>3919</v>
      </c>
      <c r="C2760" t="s">
        <v>8598</v>
      </c>
      <c r="D2760" t="s">
        <v>36</v>
      </c>
      <c r="E2760" t="s">
        <v>10</v>
      </c>
      <c r="F2760" t="s">
        <v>88</v>
      </c>
      <c r="G2760">
        <v>1746</v>
      </c>
      <c r="H2760" t="s">
        <v>8</v>
      </c>
      <c r="I2760" t="s">
        <v>8</v>
      </c>
      <c r="J2760" t="s">
        <v>8</v>
      </c>
      <c r="K2760" t="s">
        <v>12169</v>
      </c>
    </row>
    <row r="2761" spans="1:11" x14ac:dyDescent="0.25">
      <c r="A2761">
        <v>2770</v>
      </c>
      <c r="B2761" t="s">
        <v>3919</v>
      </c>
      <c r="C2761" t="s">
        <v>8598</v>
      </c>
      <c r="D2761" t="s">
        <v>36</v>
      </c>
      <c r="E2761" t="s">
        <v>10</v>
      </c>
      <c r="F2761" t="s">
        <v>88</v>
      </c>
      <c r="G2761">
        <v>1746</v>
      </c>
      <c r="H2761" t="s">
        <v>8</v>
      </c>
      <c r="I2761" t="s">
        <v>8</v>
      </c>
      <c r="J2761" t="s">
        <v>8</v>
      </c>
      <c r="K2761" t="s">
        <v>12169</v>
      </c>
    </row>
    <row r="2762" spans="1:11" x14ac:dyDescent="0.25">
      <c r="A2762">
        <v>2770</v>
      </c>
      <c r="B2762" t="s">
        <v>3919</v>
      </c>
      <c r="C2762" t="s">
        <v>8598</v>
      </c>
      <c r="D2762" t="s">
        <v>36</v>
      </c>
      <c r="E2762" t="s">
        <v>10</v>
      </c>
      <c r="F2762" t="s">
        <v>88</v>
      </c>
      <c r="G2762">
        <v>1746</v>
      </c>
      <c r="H2762" t="s">
        <v>8</v>
      </c>
      <c r="I2762" t="s">
        <v>8</v>
      </c>
      <c r="J2762" t="s">
        <v>8</v>
      </c>
      <c r="K2762" t="s">
        <v>12169</v>
      </c>
    </row>
    <row r="2763" spans="1:11" x14ac:dyDescent="0.25">
      <c r="A2763">
        <v>2771</v>
      </c>
      <c r="B2763" t="s">
        <v>3921</v>
      </c>
      <c r="C2763" t="s">
        <v>3922</v>
      </c>
      <c r="D2763" t="s">
        <v>28</v>
      </c>
      <c r="E2763" t="s">
        <v>10</v>
      </c>
      <c r="F2763" t="s">
        <v>62</v>
      </c>
      <c r="G2763">
        <v>1747</v>
      </c>
      <c r="H2763" t="s">
        <v>8</v>
      </c>
      <c r="I2763" t="s">
        <v>8</v>
      </c>
      <c r="J2763" t="s">
        <v>8</v>
      </c>
      <c r="K2763" t="s">
        <v>12169</v>
      </c>
    </row>
    <row r="2764" spans="1:11" x14ac:dyDescent="0.25">
      <c r="A2764">
        <v>2772</v>
      </c>
      <c r="B2764" t="s">
        <v>3923</v>
      </c>
      <c r="C2764" t="s">
        <v>11426</v>
      </c>
      <c r="D2764" t="s">
        <v>1169</v>
      </c>
      <c r="E2764" t="s">
        <v>10</v>
      </c>
      <c r="F2764" t="s">
        <v>11427</v>
      </c>
      <c r="G2764">
        <v>1748</v>
      </c>
      <c r="H2764" t="s">
        <v>8</v>
      </c>
      <c r="I2764" t="s">
        <v>8</v>
      </c>
      <c r="J2764" t="s">
        <v>8</v>
      </c>
      <c r="K2764" t="s">
        <v>12169</v>
      </c>
    </row>
    <row r="2765" spans="1:11" x14ac:dyDescent="0.25">
      <c r="A2765">
        <v>2773</v>
      </c>
      <c r="B2765" t="s">
        <v>3924</v>
      </c>
      <c r="C2765" t="s">
        <v>3920</v>
      </c>
      <c r="D2765" t="s">
        <v>9</v>
      </c>
      <c r="E2765" t="s">
        <v>10</v>
      </c>
      <c r="F2765" t="s">
        <v>490</v>
      </c>
      <c r="G2765">
        <v>1749</v>
      </c>
      <c r="H2765" t="s">
        <v>8</v>
      </c>
      <c r="I2765" t="s">
        <v>8</v>
      </c>
      <c r="J2765" t="s">
        <v>8</v>
      </c>
      <c r="K2765" t="s">
        <v>12169</v>
      </c>
    </row>
    <row r="2766" spans="1:11" x14ac:dyDescent="0.25">
      <c r="A2766">
        <v>2773</v>
      </c>
      <c r="B2766" t="s">
        <v>3924</v>
      </c>
      <c r="C2766" t="s">
        <v>3920</v>
      </c>
      <c r="D2766" t="s">
        <v>9</v>
      </c>
      <c r="E2766" t="s">
        <v>10</v>
      </c>
      <c r="F2766" t="s">
        <v>490</v>
      </c>
      <c r="G2766">
        <v>1749</v>
      </c>
      <c r="H2766" t="s">
        <v>8</v>
      </c>
      <c r="I2766" t="s">
        <v>8</v>
      </c>
      <c r="J2766" t="s">
        <v>8</v>
      </c>
      <c r="K2766" t="s">
        <v>12169</v>
      </c>
    </row>
    <row r="2767" spans="1:11" x14ac:dyDescent="0.25">
      <c r="A2767">
        <v>2773</v>
      </c>
      <c r="B2767" t="s">
        <v>3924</v>
      </c>
      <c r="C2767" t="s">
        <v>3920</v>
      </c>
      <c r="D2767" t="s">
        <v>9</v>
      </c>
      <c r="E2767" t="s">
        <v>10</v>
      </c>
      <c r="F2767" t="s">
        <v>490</v>
      </c>
      <c r="G2767">
        <v>1749</v>
      </c>
      <c r="H2767" t="s">
        <v>8</v>
      </c>
      <c r="I2767" t="s">
        <v>8</v>
      </c>
      <c r="J2767" t="s">
        <v>8</v>
      </c>
      <c r="K2767" t="s">
        <v>12169</v>
      </c>
    </row>
    <row r="2768" spans="1:11" x14ac:dyDescent="0.25">
      <c r="A2768">
        <v>2773</v>
      </c>
      <c r="B2768" t="s">
        <v>3924</v>
      </c>
      <c r="C2768" t="s">
        <v>3920</v>
      </c>
      <c r="D2768" t="s">
        <v>9</v>
      </c>
      <c r="E2768" t="s">
        <v>10</v>
      </c>
      <c r="F2768" t="s">
        <v>490</v>
      </c>
      <c r="G2768">
        <v>1749</v>
      </c>
      <c r="H2768" t="s">
        <v>8</v>
      </c>
      <c r="I2768" t="s">
        <v>8</v>
      </c>
      <c r="J2768" t="s">
        <v>8</v>
      </c>
      <c r="K2768" t="s">
        <v>12169</v>
      </c>
    </row>
    <row r="2769" spans="1:11" x14ac:dyDescent="0.25">
      <c r="A2769">
        <v>2773</v>
      </c>
      <c r="B2769" t="s">
        <v>3924</v>
      </c>
      <c r="C2769" t="s">
        <v>3920</v>
      </c>
      <c r="D2769" t="s">
        <v>9</v>
      </c>
      <c r="E2769" t="s">
        <v>10</v>
      </c>
      <c r="F2769" t="s">
        <v>490</v>
      </c>
      <c r="G2769">
        <v>1749</v>
      </c>
      <c r="H2769" t="s">
        <v>8</v>
      </c>
      <c r="I2769" t="s">
        <v>8</v>
      </c>
      <c r="J2769" t="s">
        <v>8</v>
      </c>
      <c r="K2769" t="s">
        <v>12169</v>
      </c>
    </row>
    <row r="2770" spans="1:11" x14ac:dyDescent="0.25">
      <c r="A2770">
        <v>2774</v>
      </c>
      <c r="B2770" t="s">
        <v>3925</v>
      </c>
      <c r="C2770" t="s">
        <v>3926</v>
      </c>
      <c r="D2770" t="s">
        <v>2623</v>
      </c>
      <c r="E2770" t="s">
        <v>148</v>
      </c>
      <c r="F2770" t="s">
        <v>3927</v>
      </c>
      <c r="G2770">
        <v>1750</v>
      </c>
      <c r="H2770" t="s">
        <v>8</v>
      </c>
      <c r="I2770" t="s">
        <v>8</v>
      </c>
      <c r="J2770" t="s">
        <v>8</v>
      </c>
      <c r="K2770" t="s">
        <v>12169</v>
      </c>
    </row>
    <row r="2771" spans="1:11" x14ac:dyDescent="0.25">
      <c r="A2771">
        <v>2775</v>
      </c>
      <c r="B2771" t="s">
        <v>3928</v>
      </c>
      <c r="C2771" t="s">
        <v>3929</v>
      </c>
      <c r="D2771" t="s">
        <v>211</v>
      </c>
      <c r="E2771" t="s">
        <v>174</v>
      </c>
      <c r="F2771" t="s">
        <v>755</v>
      </c>
      <c r="G2771">
        <v>1751</v>
      </c>
      <c r="H2771" t="s">
        <v>8</v>
      </c>
      <c r="I2771" t="s">
        <v>8</v>
      </c>
      <c r="J2771" t="s">
        <v>8</v>
      </c>
      <c r="K2771" t="s">
        <v>12169</v>
      </c>
    </row>
    <row r="2772" spans="1:11" x14ac:dyDescent="0.25">
      <c r="A2772">
        <v>2776</v>
      </c>
      <c r="B2772" t="s">
        <v>3930</v>
      </c>
      <c r="C2772" t="s">
        <v>3931</v>
      </c>
      <c r="D2772" t="s">
        <v>9</v>
      </c>
      <c r="E2772" t="s">
        <v>10</v>
      </c>
      <c r="F2772" t="s">
        <v>305</v>
      </c>
      <c r="G2772">
        <v>1752</v>
      </c>
      <c r="H2772" t="s">
        <v>8</v>
      </c>
      <c r="I2772" t="s">
        <v>8</v>
      </c>
      <c r="J2772" t="s">
        <v>8</v>
      </c>
      <c r="K2772" t="s">
        <v>12169</v>
      </c>
    </row>
    <row r="2773" spans="1:11" x14ac:dyDescent="0.25">
      <c r="A2773">
        <v>2777</v>
      </c>
      <c r="B2773" t="s">
        <v>3932</v>
      </c>
      <c r="C2773" t="s">
        <v>3933</v>
      </c>
      <c r="D2773" t="s">
        <v>9</v>
      </c>
      <c r="E2773" t="s">
        <v>10</v>
      </c>
      <c r="F2773" t="s">
        <v>560</v>
      </c>
      <c r="G2773">
        <v>1753</v>
      </c>
      <c r="H2773" t="s">
        <v>8</v>
      </c>
      <c r="I2773" t="s">
        <v>8</v>
      </c>
      <c r="J2773" t="s">
        <v>8</v>
      </c>
      <c r="K2773" t="s">
        <v>12169</v>
      </c>
    </row>
    <row r="2774" spans="1:11" x14ac:dyDescent="0.25">
      <c r="A2774">
        <v>2778</v>
      </c>
      <c r="B2774" t="s">
        <v>3934</v>
      </c>
      <c r="C2774" t="s">
        <v>3935</v>
      </c>
      <c r="D2774" t="s">
        <v>36</v>
      </c>
      <c r="E2774" t="s">
        <v>10</v>
      </c>
      <c r="F2774" t="s">
        <v>40</v>
      </c>
      <c r="G2774">
        <v>1754</v>
      </c>
      <c r="H2774" t="s">
        <v>8</v>
      </c>
      <c r="I2774" t="s">
        <v>8</v>
      </c>
      <c r="J2774" t="s">
        <v>8</v>
      </c>
      <c r="K2774" t="s">
        <v>12169</v>
      </c>
    </row>
    <row r="2775" spans="1:11" x14ac:dyDescent="0.25">
      <c r="A2775">
        <v>2778</v>
      </c>
      <c r="B2775" t="s">
        <v>3934</v>
      </c>
      <c r="C2775" t="s">
        <v>3935</v>
      </c>
      <c r="D2775" t="s">
        <v>36</v>
      </c>
      <c r="E2775" t="s">
        <v>10</v>
      </c>
      <c r="F2775" t="s">
        <v>40</v>
      </c>
      <c r="G2775">
        <v>1754</v>
      </c>
      <c r="H2775" t="s">
        <v>8</v>
      </c>
      <c r="I2775" t="s">
        <v>8</v>
      </c>
      <c r="J2775" t="s">
        <v>8</v>
      </c>
      <c r="K2775" t="s">
        <v>12169</v>
      </c>
    </row>
    <row r="2776" spans="1:11" x14ac:dyDescent="0.25">
      <c r="A2776">
        <v>2778</v>
      </c>
      <c r="B2776" t="s">
        <v>3934</v>
      </c>
      <c r="C2776" t="s">
        <v>3935</v>
      </c>
      <c r="D2776" t="s">
        <v>36</v>
      </c>
      <c r="E2776" t="s">
        <v>10</v>
      </c>
      <c r="F2776" t="s">
        <v>40</v>
      </c>
      <c r="G2776">
        <v>1754</v>
      </c>
      <c r="H2776" t="s">
        <v>8</v>
      </c>
      <c r="I2776" t="s">
        <v>8</v>
      </c>
      <c r="J2776" t="s">
        <v>8</v>
      </c>
      <c r="K2776" t="s">
        <v>12169</v>
      </c>
    </row>
    <row r="2777" spans="1:11" x14ac:dyDescent="0.25">
      <c r="A2777">
        <v>2778</v>
      </c>
      <c r="B2777" t="s">
        <v>3934</v>
      </c>
      <c r="C2777" t="s">
        <v>3935</v>
      </c>
      <c r="D2777" t="s">
        <v>36</v>
      </c>
      <c r="E2777" t="s">
        <v>10</v>
      </c>
      <c r="F2777" t="s">
        <v>40</v>
      </c>
      <c r="G2777">
        <v>1754</v>
      </c>
      <c r="H2777" t="s">
        <v>8</v>
      </c>
      <c r="I2777" t="s">
        <v>8</v>
      </c>
      <c r="J2777" t="s">
        <v>8</v>
      </c>
      <c r="K2777" t="s">
        <v>12169</v>
      </c>
    </row>
    <row r="2778" spans="1:11" x14ac:dyDescent="0.25">
      <c r="A2778">
        <v>2778</v>
      </c>
      <c r="B2778" t="s">
        <v>3934</v>
      </c>
      <c r="C2778" t="s">
        <v>3935</v>
      </c>
      <c r="D2778" t="s">
        <v>36</v>
      </c>
      <c r="E2778" t="s">
        <v>10</v>
      </c>
      <c r="F2778" t="s">
        <v>40</v>
      </c>
      <c r="G2778">
        <v>1754</v>
      </c>
      <c r="H2778" t="s">
        <v>8</v>
      </c>
      <c r="I2778" t="s">
        <v>8</v>
      </c>
      <c r="J2778" t="s">
        <v>8</v>
      </c>
      <c r="K2778" t="s">
        <v>12169</v>
      </c>
    </row>
    <row r="2779" spans="1:11" x14ac:dyDescent="0.25">
      <c r="A2779">
        <v>2778</v>
      </c>
      <c r="B2779" t="s">
        <v>3934</v>
      </c>
      <c r="C2779" t="s">
        <v>3935</v>
      </c>
      <c r="D2779" t="s">
        <v>36</v>
      </c>
      <c r="E2779" t="s">
        <v>10</v>
      </c>
      <c r="F2779" t="s">
        <v>40</v>
      </c>
      <c r="G2779">
        <v>1754</v>
      </c>
      <c r="H2779" t="s">
        <v>8</v>
      </c>
      <c r="I2779" t="s">
        <v>8</v>
      </c>
      <c r="J2779" t="s">
        <v>8</v>
      </c>
      <c r="K2779" t="s">
        <v>12169</v>
      </c>
    </row>
    <row r="2780" spans="1:11" x14ac:dyDescent="0.25">
      <c r="A2780">
        <v>2778</v>
      </c>
      <c r="B2780" t="s">
        <v>3934</v>
      </c>
      <c r="C2780" t="s">
        <v>3935</v>
      </c>
      <c r="D2780" t="s">
        <v>36</v>
      </c>
      <c r="E2780" t="s">
        <v>10</v>
      </c>
      <c r="F2780" t="s">
        <v>40</v>
      </c>
      <c r="G2780">
        <v>1754</v>
      </c>
      <c r="H2780" t="s">
        <v>8</v>
      </c>
      <c r="I2780" t="s">
        <v>8</v>
      </c>
      <c r="J2780" t="s">
        <v>8</v>
      </c>
      <c r="K2780" t="s">
        <v>12169</v>
      </c>
    </row>
    <row r="2781" spans="1:11" x14ac:dyDescent="0.25">
      <c r="A2781">
        <v>2778</v>
      </c>
      <c r="B2781" t="s">
        <v>3934</v>
      </c>
      <c r="C2781" t="s">
        <v>3935</v>
      </c>
      <c r="D2781" t="s">
        <v>36</v>
      </c>
      <c r="E2781" t="s">
        <v>10</v>
      </c>
      <c r="F2781" t="s">
        <v>40</v>
      </c>
      <c r="G2781">
        <v>1754</v>
      </c>
      <c r="H2781" t="s">
        <v>8</v>
      </c>
      <c r="I2781" t="s">
        <v>8</v>
      </c>
      <c r="J2781" t="s">
        <v>8</v>
      </c>
      <c r="K2781" t="s">
        <v>12169</v>
      </c>
    </row>
    <row r="2782" spans="1:11" x14ac:dyDescent="0.25">
      <c r="A2782">
        <v>2778</v>
      </c>
      <c r="B2782" t="s">
        <v>3934</v>
      </c>
      <c r="C2782" t="s">
        <v>3935</v>
      </c>
      <c r="D2782" t="s">
        <v>36</v>
      </c>
      <c r="E2782" t="s">
        <v>10</v>
      </c>
      <c r="F2782" t="s">
        <v>40</v>
      </c>
      <c r="G2782">
        <v>1754</v>
      </c>
      <c r="H2782" t="s">
        <v>8</v>
      </c>
      <c r="I2782" t="s">
        <v>8</v>
      </c>
      <c r="J2782" t="s">
        <v>8</v>
      </c>
      <c r="K2782" t="s">
        <v>12169</v>
      </c>
    </row>
    <row r="2783" spans="1:11" x14ac:dyDescent="0.25">
      <c r="A2783">
        <v>2779</v>
      </c>
      <c r="B2783" t="s">
        <v>3936</v>
      </c>
      <c r="C2783" t="s">
        <v>3937</v>
      </c>
      <c r="D2783" t="s">
        <v>646</v>
      </c>
      <c r="E2783" t="s">
        <v>10</v>
      </c>
      <c r="F2783" t="s">
        <v>273</v>
      </c>
      <c r="G2783">
        <v>1755</v>
      </c>
      <c r="H2783" t="s">
        <v>8</v>
      </c>
      <c r="I2783" t="s">
        <v>8</v>
      </c>
      <c r="J2783" t="s">
        <v>8</v>
      </c>
      <c r="K2783" t="s">
        <v>12169</v>
      </c>
    </row>
    <row r="2784" spans="1:11" x14ac:dyDescent="0.25">
      <c r="A2784">
        <v>2780</v>
      </c>
      <c r="B2784" t="s">
        <v>3938</v>
      </c>
      <c r="C2784" t="s">
        <v>3939</v>
      </c>
      <c r="D2784" t="s">
        <v>218</v>
      </c>
      <c r="E2784" t="s">
        <v>10</v>
      </c>
      <c r="F2784" t="s">
        <v>40</v>
      </c>
      <c r="G2784">
        <v>1756</v>
      </c>
      <c r="H2784" t="s">
        <v>8</v>
      </c>
      <c r="I2784" t="s">
        <v>8</v>
      </c>
      <c r="J2784" t="s">
        <v>8</v>
      </c>
      <c r="K2784" t="s">
        <v>12169</v>
      </c>
    </row>
    <row r="2785" spans="1:11" x14ac:dyDescent="0.25">
      <c r="A2785">
        <v>2781</v>
      </c>
      <c r="B2785" t="s">
        <v>3940</v>
      </c>
      <c r="C2785" t="s">
        <v>3941</v>
      </c>
      <c r="D2785" t="s">
        <v>9</v>
      </c>
      <c r="E2785" t="s">
        <v>10</v>
      </c>
      <c r="F2785" t="s">
        <v>742</v>
      </c>
      <c r="G2785">
        <v>1757</v>
      </c>
      <c r="H2785" t="s">
        <v>8</v>
      </c>
      <c r="I2785" t="s">
        <v>8</v>
      </c>
      <c r="J2785" t="s">
        <v>8</v>
      </c>
      <c r="K2785" t="s">
        <v>12169</v>
      </c>
    </row>
    <row r="2786" spans="1:11" x14ac:dyDescent="0.25">
      <c r="A2786">
        <v>2782</v>
      </c>
      <c r="B2786" t="s">
        <v>3942</v>
      </c>
      <c r="C2786" t="s">
        <v>10821</v>
      </c>
      <c r="D2786" t="s">
        <v>9</v>
      </c>
      <c r="E2786" t="s">
        <v>10</v>
      </c>
      <c r="F2786" t="s">
        <v>722</v>
      </c>
      <c r="G2786">
        <v>1758</v>
      </c>
      <c r="H2786" t="s">
        <v>8</v>
      </c>
      <c r="I2786" t="s">
        <v>8</v>
      </c>
      <c r="J2786" t="s">
        <v>8</v>
      </c>
      <c r="K2786" t="s">
        <v>12169</v>
      </c>
    </row>
    <row r="2787" spans="1:11" x14ac:dyDescent="0.25">
      <c r="A2787">
        <v>2782</v>
      </c>
      <c r="B2787" t="s">
        <v>3942</v>
      </c>
      <c r="C2787" t="s">
        <v>10821</v>
      </c>
      <c r="D2787" t="s">
        <v>9</v>
      </c>
      <c r="E2787" t="s">
        <v>10</v>
      </c>
      <c r="F2787" t="s">
        <v>722</v>
      </c>
      <c r="G2787">
        <v>1758</v>
      </c>
      <c r="H2787" t="s">
        <v>8</v>
      </c>
      <c r="I2787" t="s">
        <v>8</v>
      </c>
      <c r="J2787" t="s">
        <v>8</v>
      </c>
      <c r="K2787" t="s">
        <v>12169</v>
      </c>
    </row>
    <row r="2788" spans="1:11" x14ac:dyDescent="0.25">
      <c r="A2788">
        <v>2782</v>
      </c>
      <c r="B2788" t="s">
        <v>3942</v>
      </c>
      <c r="C2788" t="s">
        <v>10821</v>
      </c>
      <c r="D2788" t="s">
        <v>9</v>
      </c>
      <c r="E2788" t="s">
        <v>10</v>
      </c>
      <c r="F2788" t="s">
        <v>722</v>
      </c>
      <c r="G2788">
        <v>1758</v>
      </c>
      <c r="H2788" t="s">
        <v>8</v>
      </c>
      <c r="I2788" t="s">
        <v>8</v>
      </c>
      <c r="J2788" t="s">
        <v>8</v>
      </c>
      <c r="K2788" t="s">
        <v>12169</v>
      </c>
    </row>
    <row r="2789" spans="1:11" x14ac:dyDescent="0.25">
      <c r="A2789">
        <v>2783</v>
      </c>
      <c r="B2789" t="s">
        <v>3943</v>
      </c>
      <c r="C2789" t="s">
        <v>3929</v>
      </c>
      <c r="D2789" t="s">
        <v>211</v>
      </c>
      <c r="E2789" t="s">
        <v>174</v>
      </c>
      <c r="F2789" t="s">
        <v>755</v>
      </c>
      <c r="G2789">
        <v>1759</v>
      </c>
      <c r="H2789" t="s">
        <v>8</v>
      </c>
      <c r="I2789" t="s">
        <v>8</v>
      </c>
      <c r="J2789" t="s">
        <v>8</v>
      </c>
      <c r="K2789" t="s">
        <v>12169</v>
      </c>
    </row>
    <row r="2790" spans="1:11" x14ac:dyDescent="0.25">
      <c r="A2790">
        <v>2784</v>
      </c>
      <c r="B2790" t="s">
        <v>3944</v>
      </c>
      <c r="C2790" t="s">
        <v>3929</v>
      </c>
      <c r="D2790" t="s">
        <v>211</v>
      </c>
      <c r="E2790" t="s">
        <v>174</v>
      </c>
      <c r="F2790" t="s">
        <v>755</v>
      </c>
      <c r="G2790">
        <v>1760</v>
      </c>
      <c r="H2790" t="s">
        <v>8</v>
      </c>
      <c r="I2790" t="s">
        <v>8</v>
      </c>
      <c r="J2790" t="s">
        <v>8</v>
      </c>
      <c r="K2790" t="s">
        <v>12169</v>
      </c>
    </row>
    <row r="2791" spans="1:11" x14ac:dyDescent="0.25">
      <c r="A2791">
        <v>2785</v>
      </c>
      <c r="B2791" t="s">
        <v>10059</v>
      </c>
      <c r="C2791" t="s">
        <v>3945</v>
      </c>
      <c r="D2791" t="s">
        <v>129</v>
      </c>
      <c r="E2791" t="s">
        <v>10</v>
      </c>
      <c r="F2791" t="s">
        <v>88</v>
      </c>
      <c r="G2791">
        <v>1761</v>
      </c>
      <c r="H2791" t="s">
        <v>8</v>
      </c>
      <c r="I2791" t="s">
        <v>8</v>
      </c>
      <c r="J2791" t="s">
        <v>8</v>
      </c>
      <c r="K2791" t="s">
        <v>12169</v>
      </c>
    </row>
    <row r="2792" spans="1:11" x14ac:dyDescent="0.25">
      <c r="A2792">
        <v>2785</v>
      </c>
      <c r="B2792" t="s">
        <v>10059</v>
      </c>
      <c r="C2792" t="s">
        <v>3945</v>
      </c>
      <c r="D2792" t="s">
        <v>129</v>
      </c>
      <c r="E2792" t="s">
        <v>10</v>
      </c>
      <c r="F2792" t="s">
        <v>88</v>
      </c>
      <c r="G2792">
        <v>1761</v>
      </c>
      <c r="H2792" t="s">
        <v>8</v>
      </c>
      <c r="I2792" t="s">
        <v>8</v>
      </c>
      <c r="J2792" t="s">
        <v>8</v>
      </c>
      <c r="K2792" t="s">
        <v>12169</v>
      </c>
    </row>
    <row r="2793" spans="1:11" x14ac:dyDescent="0.25">
      <c r="A2793">
        <v>2785</v>
      </c>
      <c r="B2793" t="s">
        <v>10059</v>
      </c>
      <c r="C2793" t="s">
        <v>3945</v>
      </c>
      <c r="D2793" t="s">
        <v>129</v>
      </c>
      <c r="E2793" t="s">
        <v>10</v>
      </c>
      <c r="F2793" t="s">
        <v>88</v>
      </c>
      <c r="G2793">
        <v>1761</v>
      </c>
      <c r="H2793" t="s">
        <v>8</v>
      </c>
      <c r="I2793" t="s">
        <v>8</v>
      </c>
      <c r="J2793" t="s">
        <v>8</v>
      </c>
      <c r="K2793" t="s">
        <v>12169</v>
      </c>
    </row>
    <row r="2794" spans="1:11" x14ac:dyDescent="0.25">
      <c r="A2794">
        <v>2786</v>
      </c>
      <c r="B2794" t="s">
        <v>3946</v>
      </c>
      <c r="C2794" t="s">
        <v>3947</v>
      </c>
      <c r="D2794" t="s">
        <v>24</v>
      </c>
      <c r="E2794" t="s">
        <v>25</v>
      </c>
      <c r="F2794" t="s">
        <v>683</v>
      </c>
      <c r="G2794">
        <v>1762</v>
      </c>
      <c r="H2794" t="s">
        <v>8</v>
      </c>
      <c r="I2794" t="s">
        <v>8</v>
      </c>
      <c r="J2794" t="s">
        <v>8</v>
      </c>
      <c r="K2794" t="s">
        <v>12169</v>
      </c>
    </row>
    <row r="2795" spans="1:11" x14ac:dyDescent="0.25">
      <c r="A2795">
        <v>2786</v>
      </c>
      <c r="B2795" t="s">
        <v>3946</v>
      </c>
      <c r="C2795" t="s">
        <v>3947</v>
      </c>
      <c r="D2795" t="s">
        <v>24</v>
      </c>
      <c r="E2795" t="s">
        <v>25</v>
      </c>
      <c r="F2795" t="s">
        <v>683</v>
      </c>
      <c r="G2795">
        <v>1762</v>
      </c>
      <c r="H2795" t="s">
        <v>8</v>
      </c>
      <c r="I2795" t="s">
        <v>8</v>
      </c>
      <c r="J2795" t="s">
        <v>8</v>
      </c>
      <c r="K2795" t="s">
        <v>12169</v>
      </c>
    </row>
    <row r="2796" spans="1:11" x14ac:dyDescent="0.25">
      <c r="A2796">
        <v>2787</v>
      </c>
      <c r="B2796" t="s">
        <v>3948</v>
      </c>
      <c r="C2796" t="s">
        <v>3949</v>
      </c>
      <c r="D2796" t="s">
        <v>36</v>
      </c>
      <c r="E2796" t="s">
        <v>10</v>
      </c>
      <c r="F2796" t="s">
        <v>40</v>
      </c>
      <c r="G2796">
        <v>1763</v>
      </c>
      <c r="H2796" t="s">
        <v>8</v>
      </c>
      <c r="I2796" t="s">
        <v>8</v>
      </c>
      <c r="J2796" t="s">
        <v>8</v>
      </c>
      <c r="K2796" t="s">
        <v>12169</v>
      </c>
    </row>
    <row r="2797" spans="1:11" x14ac:dyDescent="0.25">
      <c r="A2797">
        <v>2788</v>
      </c>
      <c r="B2797" t="s">
        <v>3950</v>
      </c>
      <c r="C2797" t="s">
        <v>3951</v>
      </c>
      <c r="D2797" t="s">
        <v>391</v>
      </c>
      <c r="E2797" t="s">
        <v>10</v>
      </c>
      <c r="F2797" t="s">
        <v>392</v>
      </c>
      <c r="G2797">
        <v>1764</v>
      </c>
      <c r="H2797" t="s">
        <v>8</v>
      </c>
      <c r="I2797" t="s">
        <v>8</v>
      </c>
      <c r="J2797" t="s">
        <v>8</v>
      </c>
      <c r="K2797" t="s">
        <v>12169</v>
      </c>
    </row>
    <row r="2798" spans="1:11" x14ac:dyDescent="0.25">
      <c r="A2798">
        <v>2789</v>
      </c>
      <c r="B2798" t="s">
        <v>3952</v>
      </c>
      <c r="C2798" t="s">
        <v>3953</v>
      </c>
      <c r="D2798" t="s">
        <v>24</v>
      </c>
      <c r="E2798" t="s">
        <v>25</v>
      </c>
      <c r="F2798" t="s">
        <v>26</v>
      </c>
      <c r="G2798">
        <v>1765</v>
      </c>
      <c r="H2798" t="s">
        <v>8</v>
      </c>
      <c r="I2798" t="s">
        <v>8</v>
      </c>
      <c r="J2798" t="s">
        <v>8</v>
      </c>
      <c r="K2798" t="s">
        <v>12169</v>
      </c>
    </row>
    <row r="2799" spans="1:11" x14ac:dyDescent="0.25">
      <c r="A2799">
        <v>2790</v>
      </c>
      <c r="B2799" t="s">
        <v>3954</v>
      </c>
      <c r="C2799" t="s">
        <v>3955</v>
      </c>
      <c r="D2799" t="s">
        <v>3793</v>
      </c>
      <c r="E2799" t="s">
        <v>569</v>
      </c>
      <c r="F2799" t="s">
        <v>3956</v>
      </c>
      <c r="G2799">
        <v>1766</v>
      </c>
      <c r="H2799" t="s">
        <v>8</v>
      </c>
      <c r="I2799" t="s">
        <v>8</v>
      </c>
      <c r="J2799" t="s">
        <v>8</v>
      </c>
      <c r="K2799" t="s">
        <v>12169</v>
      </c>
    </row>
    <row r="2800" spans="1:11" x14ac:dyDescent="0.25">
      <c r="A2800">
        <v>2791</v>
      </c>
      <c r="B2800" t="s">
        <v>3957</v>
      </c>
      <c r="C2800" t="s">
        <v>3958</v>
      </c>
      <c r="D2800" t="s">
        <v>293</v>
      </c>
      <c r="E2800" t="s">
        <v>10</v>
      </c>
      <c r="F2800" t="s">
        <v>3959</v>
      </c>
      <c r="G2800">
        <v>1767</v>
      </c>
      <c r="H2800" t="s">
        <v>8</v>
      </c>
      <c r="I2800" t="s">
        <v>8</v>
      </c>
      <c r="J2800" t="s">
        <v>8</v>
      </c>
      <c r="K2800" t="s">
        <v>12169</v>
      </c>
    </row>
    <row r="2801" spans="1:11" x14ac:dyDescent="0.25">
      <c r="A2801">
        <v>2793</v>
      </c>
      <c r="B2801" t="s">
        <v>3960</v>
      </c>
      <c r="C2801" t="s">
        <v>3961</v>
      </c>
      <c r="D2801" t="s">
        <v>3962</v>
      </c>
      <c r="E2801" t="s">
        <v>341</v>
      </c>
      <c r="F2801" t="s">
        <v>3963</v>
      </c>
      <c r="G2801">
        <v>1768</v>
      </c>
      <c r="H2801" t="s">
        <v>8</v>
      </c>
      <c r="I2801" t="s">
        <v>8</v>
      </c>
      <c r="J2801" t="s">
        <v>8</v>
      </c>
      <c r="K2801" t="s">
        <v>12169</v>
      </c>
    </row>
    <row r="2802" spans="1:11" x14ac:dyDescent="0.25">
      <c r="A2802">
        <v>2794</v>
      </c>
      <c r="B2802" t="s">
        <v>3964</v>
      </c>
      <c r="C2802" t="s">
        <v>3965</v>
      </c>
      <c r="D2802" t="s">
        <v>362</v>
      </c>
      <c r="E2802" t="s">
        <v>10</v>
      </c>
      <c r="F2802" t="s">
        <v>363</v>
      </c>
      <c r="G2802">
        <v>1769</v>
      </c>
      <c r="H2802" t="s">
        <v>8</v>
      </c>
      <c r="I2802" t="s">
        <v>8</v>
      </c>
      <c r="J2802" t="s">
        <v>8</v>
      </c>
      <c r="K2802" t="s">
        <v>12169</v>
      </c>
    </row>
    <row r="2803" spans="1:11" x14ac:dyDescent="0.25">
      <c r="A2803">
        <v>2795</v>
      </c>
      <c r="B2803" t="s">
        <v>3966</v>
      </c>
      <c r="C2803" t="s">
        <v>3967</v>
      </c>
      <c r="D2803" t="s">
        <v>3968</v>
      </c>
      <c r="E2803" t="s">
        <v>452</v>
      </c>
      <c r="F2803" t="s">
        <v>3969</v>
      </c>
      <c r="G2803">
        <v>1770</v>
      </c>
      <c r="H2803" t="s">
        <v>8</v>
      </c>
      <c r="I2803" t="s">
        <v>8</v>
      </c>
      <c r="J2803" t="s">
        <v>8</v>
      </c>
      <c r="K2803" t="s">
        <v>12169</v>
      </c>
    </row>
    <row r="2804" spans="1:11" x14ac:dyDescent="0.25">
      <c r="A2804">
        <v>2795</v>
      </c>
      <c r="B2804" t="s">
        <v>3966</v>
      </c>
      <c r="C2804" t="s">
        <v>3967</v>
      </c>
      <c r="D2804" t="s">
        <v>3968</v>
      </c>
      <c r="E2804" t="s">
        <v>452</v>
      </c>
      <c r="F2804" t="s">
        <v>3969</v>
      </c>
      <c r="G2804">
        <v>1770</v>
      </c>
      <c r="H2804" t="s">
        <v>8</v>
      </c>
      <c r="I2804" t="s">
        <v>8</v>
      </c>
      <c r="J2804" t="s">
        <v>8</v>
      </c>
      <c r="K2804" t="s">
        <v>12169</v>
      </c>
    </row>
    <row r="2805" spans="1:11" x14ac:dyDescent="0.25">
      <c r="A2805">
        <v>2795</v>
      </c>
      <c r="B2805" t="s">
        <v>3966</v>
      </c>
      <c r="C2805" t="s">
        <v>3967</v>
      </c>
      <c r="D2805" t="s">
        <v>3968</v>
      </c>
      <c r="E2805" t="s">
        <v>452</v>
      </c>
      <c r="F2805" t="s">
        <v>3969</v>
      </c>
      <c r="G2805">
        <v>1770</v>
      </c>
      <c r="H2805" t="s">
        <v>8</v>
      </c>
      <c r="I2805" t="s">
        <v>8</v>
      </c>
      <c r="J2805" t="s">
        <v>8</v>
      </c>
      <c r="K2805" t="s">
        <v>12169</v>
      </c>
    </row>
    <row r="2806" spans="1:11" x14ac:dyDescent="0.25">
      <c r="A2806">
        <v>2796</v>
      </c>
      <c r="B2806" t="s">
        <v>3970</v>
      </c>
      <c r="C2806" t="s">
        <v>3971</v>
      </c>
      <c r="D2806" t="s">
        <v>3972</v>
      </c>
      <c r="E2806" t="s">
        <v>69</v>
      </c>
      <c r="F2806" t="s">
        <v>3973</v>
      </c>
      <c r="G2806">
        <v>1771</v>
      </c>
      <c r="H2806" t="s">
        <v>8</v>
      </c>
      <c r="I2806" t="s">
        <v>8</v>
      </c>
      <c r="J2806" t="s">
        <v>8</v>
      </c>
      <c r="K2806" t="s">
        <v>12169</v>
      </c>
    </row>
    <row r="2807" spans="1:11" x14ac:dyDescent="0.25">
      <c r="A2807">
        <v>2797</v>
      </c>
      <c r="B2807" t="s">
        <v>3974</v>
      </c>
      <c r="C2807" t="s">
        <v>3975</v>
      </c>
      <c r="D2807" t="s">
        <v>24</v>
      </c>
      <c r="E2807" t="s">
        <v>25</v>
      </c>
      <c r="F2807" t="s">
        <v>989</v>
      </c>
      <c r="G2807">
        <v>1772</v>
      </c>
      <c r="H2807" t="s">
        <v>8</v>
      </c>
      <c r="I2807" t="s">
        <v>8</v>
      </c>
      <c r="J2807" t="s">
        <v>8</v>
      </c>
      <c r="K2807" t="s">
        <v>12169</v>
      </c>
    </row>
    <row r="2808" spans="1:11" x14ac:dyDescent="0.25">
      <c r="A2808">
        <v>2797</v>
      </c>
      <c r="B2808" t="s">
        <v>3974</v>
      </c>
      <c r="C2808" t="s">
        <v>3975</v>
      </c>
      <c r="D2808" t="s">
        <v>24</v>
      </c>
      <c r="E2808" t="s">
        <v>25</v>
      </c>
      <c r="F2808" t="s">
        <v>989</v>
      </c>
      <c r="G2808">
        <v>1772</v>
      </c>
      <c r="H2808" t="s">
        <v>8</v>
      </c>
      <c r="I2808" t="s">
        <v>8</v>
      </c>
      <c r="J2808" t="s">
        <v>8</v>
      </c>
      <c r="K2808" t="s">
        <v>12169</v>
      </c>
    </row>
    <row r="2809" spans="1:11" x14ac:dyDescent="0.25">
      <c r="A2809">
        <v>2798</v>
      </c>
      <c r="B2809" t="s">
        <v>3976</v>
      </c>
      <c r="C2809" t="s">
        <v>3977</v>
      </c>
      <c r="D2809" t="s">
        <v>36</v>
      </c>
      <c r="E2809" t="s">
        <v>10</v>
      </c>
      <c r="F2809" t="s">
        <v>88</v>
      </c>
      <c r="G2809">
        <v>1773</v>
      </c>
      <c r="H2809" t="s">
        <v>8</v>
      </c>
      <c r="I2809" t="s">
        <v>8</v>
      </c>
      <c r="J2809" t="s">
        <v>8</v>
      </c>
      <c r="K2809" t="s">
        <v>12169</v>
      </c>
    </row>
    <row r="2810" spans="1:11" x14ac:dyDescent="0.25">
      <c r="A2810">
        <v>2799</v>
      </c>
      <c r="B2810" t="s">
        <v>3978</v>
      </c>
      <c r="C2810" t="s">
        <v>3979</v>
      </c>
      <c r="D2810" t="s">
        <v>68</v>
      </c>
      <c r="E2810" t="s">
        <v>69</v>
      </c>
      <c r="F2810" t="s">
        <v>3918</v>
      </c>
      <c r="G2810">
        <v>1774</v>
      </c>
      <c r="H2810" t="s">
        <v>8</v>
      </c>
      <c r="I2810" t="s">
        <v>8</v>
      </c>
      <c r="J2810" t="s">
        <v>8</v>
      </c>
      <c r="K2810" t="s">
        <v>12169</v>
      </c>
    </row>
    <row r="2811" spans="1:11" x14ac:dyDescent="0.25">
      <c r="A2811">
        <v>2800</v>
      </c>
      <c r="B2811" t="s">
        <v>3980</v>
      </c>
      <c r="C2811" t="s">
        <v>3981</v>
      </c>
      <c r="D2811" t="s">
        <v>3982</v>
      </c>
      <c r="E2811" t="s">
        <v>543</v>
      </c>
      <c r="F2811" t="s">
        <v>3983</v>
      </c>
      <c r="G2811">
        <v>1775</v>
      </c>
      <c r="H2811" t="s">
        <v>8</v>
      </c>
      <c r="I2811" t="s">
        <v>8</v>
      </c>
      <c r="J2811" t="s">
        <v>8</v>
      </c>
      <c r="K2811" t="s">
        <v>12169</v>
      </c>
    </row>
    <row r="2812" spans="1:11" x14ac:dyDescent="0.25">
      <c r="A2812">
        <v>2801</v>
      </c>
      <c r="B2812" t="s">
        <v>3984</v>
      </c>
      <c r="C2812" t="s">
        <v>3985</v>
      </c>
      <c r="D2812" t="s">
        <v>1064</v>
      </c>
      <c r="E2812" t="s">
        <v>457</v>
      </c>
      <c r="F2812" t="s">
        <v>1953</v>
      </c>
      <c r="G2812">
        <v>1776</v>
      </c>
      <c r="H2812" t="s">
        <v>8</v>
      </c>
      <c r="I2812" t="s">
        <v>8</v>
      </c>
      <c r="J2812" t="s">
        <v>8</v>
      </c>
      <c r="K2812" t="s">
        <v>12169</v>
      </c>
    </row>
    <row r="2813" spans="1:11" x14ac:dyDescent="0.25">
      <c r="A2813">
        <v>2802</v>
      </c>
      <c r="B2813" t="s">
        <v>3986</v>
      </c>
      <c r="C2813" t="s">
        <v>3987</v>
      </c>
      <c r="D2813" t="s">
        <v>3988</v>
      </c>
      <c r="E2813" t="s">
        <v>341</v>
      </c>
      <c r="F2813" t="s">
        <v>3989</v>
      </c>
      <c r="G2813">
        <v>1777</v>
      </c>
      <c r="H2813" t="s">
        <v>8</v>
      </c>
      <c r="I2813" t="s">
        <v>8</v>
      </c>
      <c r="J2813" t="s">
        <v>8</v>
      </c>
      <c r="K2813" t="s">
        <v>12169</v>
      </c>
    </row>
    <row r="2814" spans="1:11" x14ac:dyDescent="0.25">
      <c r="A2814">
        <v>2803</v>
      </c>
      <c r="B2814" t="s">
        <v>3990</v>
      </c>
      <c r="C2814" t="s">
        <v>3991</v>
      </c>
      <c r="D2814" t="s">
        <v>1642</v>
      </c>
      <c r="E2814" t="s">
        <v>1040</v>
      </c>
      <c r="F2814" t="s">
        <v>2763</v>
      </c>
      <c r="G2814">
        <v>1778</v>
      </c>
      <c r="H2814" t="s">
        <v>8</v>
      </c>
      <c r="I2814" t="s">
        <v>8</v>
      </c>
      <c r="J2814" t="s">
        <v>8</v>
      </c>
      <c r="K2814" t="s">
        <v>12169</v>
      </c>
    </row>
    <row r="2815" spans="1:11" x14ac:dyDescent="0.25">
      <c r="A2815">
        <v>2804</v>
      </c>
      <c r="B2815" t="s">
        <v>3992</v>
      </c>
      <c r="C2815" t="s">
        <v>4028</v>
      </c>
      <c r="D2815" t="s">
        <v>1723</v>
      </c>
      <c r="E2815" t="s">
        <v>1724</v>
      </c>
      <c r="F2815" t="s">
        <v>4029</v>
      </c>
      <c r="G2815">
        <v>1779</v>
      </c>
      <c r="H2815" t="s">
        <v>8</v>
      </c>
      <c r="I2815" t="s">
        <v>8</v>
      </c>
      <c r="J2815" t="s">
        <v>8</v>
      </c>
      <c r="K2815" t="s">
        <v>12169</v>
      </c>
    </row>
    <row r="2816" spans="1:11" x14ac:dyDescent="0.25">
      <c r="A2816">
        <v>2805</v>
      </c>
      <c r="B2816" t="s">
        <v>3993</v>
      </c>
      <c r="C2816" t="s">
        <v>3994</v>
      </c>
      <c r="D2816" t="s">
        <v>3995</v>
      </c>
      <c r="E2816" t="s">
        <v>543</v>
      </c>
      <c r="F2816" t="s">
        <v>3996</v>
      </c>
      <c r="G2816">
        <v>1780</v>
      </c>
      <c r="H2816" t="s">
        <v>8</v>
      </c>
      <c r="I2816" t="s">
        <v>8</v>
      </c>
      <c r="J2816" t="s">
        <v>8</v>
      </c>
      <c r="K2816" t="s">
        <v>12169</v>
      </c>
    </row>
    <row r="2817" spans="1:11" x14ac:dyDescent="0.25">
      <c r="A2817">
        <v>2806</v>
      </c>
      <c r="B2817" t="s">
        <v>8865</v>
      </c>
      <c r="C2817" t="s">
        <v>8866</v>
      </c>
      <c r="D2817" t="s">
        <v>9</v>
      </c>
      <c r="E2817" t="s">
        <v>10</v>
      </c>
      <c r="F2817" t="s">
        <v>229</v>
      </c>
      <c r="G2817">
        <v>1781</v>
      </c>
      <c r="H2817" t="s">
        <v>8</v>
      </c>
      <c r="I2817" t="s">
        <v>8</v>
      </c>
      <c r="J2817" t="s">
        <v>8</v>
      </c>
      <c r="K2817" t="s">
        <v>12169</v>
      </c>
    </row>
    <row r="2818" spans="1:11" x14ac:dyDescent="0.25">
      <c r="A2818">
        <v>2806</v>
      </c>
      <c r="B2818" t="s">
        <v>8865</v>
      </c>
      <c r="C2818" t="s">
        <v>8866</v>
      </c>
      <c r="D2818" t="s">
        <v>9</v>
      </c>
      <c r="E2818" t="s">
        <v>10</v>
      </c>
      <c r="F2818" t="s">
        <v>229</v>
      </c>
      <c r="G2818">
        <v>1781</v>
      </c>
      <c r="H2818" t="s">
        <v>8</v>
      </c>
      <c r="I2818" t="s">
        <v>8</v>
      </c>
      <c r="J2818" t="s">
        <v>8</v>
      </c>
      <c r="K2818" t="s">
        <v>12169</v>
      </c>
    </row>
    <row r="2819" spans="1:11" x14ac:dyDescent="0.25">
      <c r="A2819">
        <v>2806</v>
      </c>
      <c r="B2819" t="s">
        <v>8865</v>
      </c>
      <c r="C2819" t="s">
        <v>8866</v>
      </c>
      <c r="D2819" t="s">
        <v>9</v>
      </c>
      <c r="E2819" t="s">
        <v>10</v>
      </c>
      <c r="F2819" t="s">
        <v>229</v>
      </c>
      <c r="G2819">
        <v>1781</v>
      </c>
      <c r="H2819" t="s">
        <v>8</v>
      </c>
      <c r="I2819" t="s">
        <v>8</v>
      </c>
      <c r="J2819" t="s">
        <v>8</v>
      </c>
      <c r="K2819" t="s">
        <v>12169</v>
      </c>
    </row>
    <row r="2820" spans="1:11" x14ac:dyDescent="0.25">
      <c r="A2820">
        <v>2806</v>
      </c>
      <c r="B2820" t="s">
        <v>8865</v>
      </c>
      <c r="C2820" t="s">
        <v>8866</v>
      </c>
      <c r="D2820" t="s">
        <v>9</v>
      </c>
      <c r="E2820" t="s">
        <v>10</v>
      </c>
      <c r="F2820" t="s">
        <v>229</v>
      </c>
      <c r="G2820">
        <v>1781</v>
      </c>
      <c r="H2820" t="s">
        <v>8</v>
      </c>
      <c r="I2820" t="s">
        <v>8</v>
      </c>
      <c r="J2820" t="s">
        <v>8</v>
      </c>
      <c r="K2820" t="s">
        <v>12169</v>
      </c>
    </row>
    <row r="2821" spans="1:11" x14ac:dyDescent="0.25">
      <c r="A2821">
        <v>2807</v>
      </c>
      <c r="B2821" t="s">
        <v>3998</v>
      </c>
      <c r="C2821" t="s">
        <v>8661</v>
      </c>
      <c r="D2821" t="s">
        <v>24</v>
      </c>
      <c r="E2821" t="s">
        <v>25</v>
      </c>
      <c r="F2821" t="s">
        <v>8662</v>
      </c>
      <c r="G2821">
        <v>1782</v>
      </c>
      <c r="H2821" t="s">
        <v>8</v>
      </c>
      <c r="I2821" t="s">
        <v>8</v>
      </c>
      <c r="J2821" t="s">
        <v>8</v>
      </c>
      <c r="K2821" t="s">
        <v>12169</v>
      </c>
    </row>
    <row r="2822" spans="1:11" x14ac:dyDescent="0.25">
      <c r="A2822">
        <v>2807</v>
      </c>
      <c r="B2822" t="s">
        <v>3998</v>
      </c>
      <c r="C2822" t="s">
        <v>8661</v>
      </c>
      <c r="D2822" t="s">
        <v>24</v>
      </c>
      <c r="E2822" t="s">
        <v>25</v>
      </c>
      <c r="F2822" t="s">
        <v>8662</v>
      </c>
      <c r="G2822">
        <v>1782</v>
      </c>
      <c r="H2822" t="s">
        <v>8</v>
      </c>
      <c r="I2822" t="s">
        <v>8</v>
      </c>
      <c r="J2822" t="s">
        <v>8</v>
      </c>
      <c r="K2822" t="s">
        <v>12169</v>
      </c>
    </row>
    <row r="2823" spans="1:11" x14ac:dyDescent="0.25">
      <c r="A2823">
        <v>2808</v>
      </c>
      <c r="B2823" t="s">
        <v>3999</v>
      </c>
      <c r="C2823" t="s">
        <v>4000</v>
      </c>
      <c r="D2823" t="s">
        <v>2480</v>
      </c>
      <c r="E2823" t="s">
        <v>10</v>
      </c>
      <c r="F2823" t="s">
        <v>65</v>
      </c>
      <c r="G2823">
        <v>1783</v>
      </c>
      <c r="H2823" t="s">
        <v>8</v>
      </c>
      <c r="I2823" t="s">
        <v>8</v>
      </c>
      <c r="J2823" t="s">
        <v>8</v>
      </c>
      <c r="K2823" t="s">
        <v>12169</v>
      </c>
    </row>
    <row r="2824" spans="1:11" x14ac:dyDescent="0.25">
      <c r="A2824">
        <v>2809</v>
      </c>
      <c r="B2824" t="s">
        <v>4001</v>
      </c>
      <c r="C2824" t="s">
        <v>4002</v>
      </c>
      <c r="D2824" t="s">
        <v>4003</v>
      </c>
      <c r="E2824" t="s">
        <v>148</v>
      </c>
      <c r="F2824" t="s">
        <v>4004</v>
      </c>
      <c r="G2824">
        <v>1784</v>
      </c>
      <c r="H2824" t="s">
        <v>8</v>
      </c>
      <c r="I2824" t="s">
        <v>8</v>
      </c>
      <c r="J2824" t="s">
        <v>8</v>
      </c>
      <c r="K2824" t="s">
        <v>12169</v>
      </c>
    </row>
    <row r="2825" spans="1:11" x14ac:dyDescent="0.25">
      <c r="A2825">
        <v>2810</v>
      </c>
      <c r="B2825" t="s">
        <v>4005</v>
      </c>
      <c r="C2825" t="s">
        <v>4006</v>
      </c>
      <c r="D2825" t="s">
        <v>36</v>
      </c>
      <c r="E2825" t="s">
        <v>10</v>
      </c>
      <c r="F2825" t="s">
        <v>40</v>
      </c>
      <c r="G2825">
        <v>1785</v>
      </c>
      <c r="H2825" t="s">
        <v>8</v>
      </c>
      <c r="I2825" t="s">
        <v>8</v>
      </c>
      <c r="J2825" t="s">
        <v>8</v>
      </c>
      <c r="K2825" t="s">
        <v>12169</v>
      </c>
    </row>
    <row r="2826" spans="1:11" x14ac:dyDescent="0.25">
      <c r="A2826">
        <v>2811</v>
      </c>
      <c r="B2826" t="s">
        <v>4007</v>
      </c>
      <c r="C2826" t="s">
        <v>2286</v>
      </c>
      <c r="D2826" t="s">
        <v>36</v>
      </c>
      <c r="E2826" t="s">
        <v>10</v>
      </c>
      <c r="F2826" t="s">
        <v>88</v>
      </c>
      <c r="G2826">
        <v>1786</v>
      </c>
      <c r="H2826" t="s">
        <v>8</v>
      </c>
      <c r="I2826" t="s">
        <v>8</v>
      </c>
      <c r="J2826" t="s">
        <v>8</v>
      </c>
      <c r="K2826" t="s">
        <v>12169</v>
      </c>
    </row>
    <row r="2827" spans="1:11" x14ac:dyDescent="0.25">
      <c r="A2827">
        <v>2811</v>
      </c>
      <c r="B2827" t="s">
        <v>4007</v>
      </c>
      <c r="C2827" t="s">
        <v>2286</v>
      </c>
      <c r="D2827" t="s">
        <v>36</v>
      </c>
      <c r="E2827" t="s">
        <v>10</v>
      </c>
      <c r="F2827" t="s">
        <v>88</v>
      </c>
      <c r="G2827">
        <v>1786</v>
      </c>
      <c r="H2827" t="s">
        <v>8</v>
      </c>
      <c r="I2827" t="s">
        <v>8</v>
      </c>
      <c r="J2827" t="s">
        <v>8</v>
      </c>
      <c r="K2827" t="s">
        <v>12169</v>
      </c>
    </row>
    <row r="2828" spans="1:11" x14ac:dyDescent="0.25">
      <c r="A2828">
        <v>2811</v>
      </c>
      <c r="B2828" t="s">
        <v>4007</v>
      </c>
      <c r="C2828" t="s">
        <v>2286</v>
      </c>
      <c r="D2828" t="s">
        <v>36</v>
      </c>
      <c r="E2828" t="s">
        <v>10</v>
      </c>
      <c r="F2828" t="s">
        <v>88</v>
      </c>
      <c r="G2828">
        <v>1786</v>
      </c>
      <c r="H2828" t="s">
        <v>8</v>
      </c>
      <c r="I2828" t="s">
        <v>8</v>
      </c>
      <c r="J2828" t="s">
        <v>8</v>
      </c>
      <c r="K2828" t="s">
        <v>12169</v>
      </c>
    </row>
    <row r="2829" spans="1:11" x14ac:dyDescent="0.25">
      <c r="A2829">
        <v>2812</v>
      </c>
      <c r="B2829" t="s">
        <v>4008</v>
      </c>
      <c r="C2829" t="s">
        <v>3439</v>
      </c>
      <c r="D2829" t="s">
        <v>279</v>
      </c>
      <c r="E2829" t="s">
        <v>10</v>
      </c>
      <c r="F2829" t="s">
        <v>280</v>
      </c>
      <c r="G2829">
        <v>1787</v>
      </c>
      <c r="H2829" t="s">
        <v>8</v>
      </c>
      <c r="I2829" t="s">
        <v>8</v>
      </c>
      <c r="J2829" t="s">
        <v>8</v>
      </c>
      <c r="K2829" t="s">
        <v>12169</v>
      </c>
    </row>
    <row r="2830" spans="1:11" x14ac:dyDescent="0.25">
      <c r="A2830">
        <v>2813</v>
      </c>
      <c r="B2830" t="s">
        <v>4009</v>
      </c>
      <c r="C2830" t="s">
        <v>4010</v>
      </c>
      <c r="D2830" t="s">
        <v>9</v>
      </c>
      <c r="E2830" t="s">
        <v>10</v>
      </c>
      <c r="F2830" t="s">
        <v>742</v>
      </c>
      <c r="G2830">
        <v>1788</v>
      </c>
      <c r="H2830" t="s">
        <v>8</v>
      </c>
      <c r="I2830" t="s">
        <v>8</v>
      </c>
      <c r="J2830" t="s">
        <v>8</v>
      </c>
      <c r="K2830" t="s">
        <v>12169</v>
      </c>
    </row>
    <row r="2831" spans="1:11" x14ac:dyDescent="0.25">
      <c r="A2831">
        <v>2813</v>
      </c>
      <c r="B2831" t="s">
        <v>4009</v>
      </c>
      <c r="C2831" t="s">
        <v>4010</v>
      </c>
      <c r="D2831" t="s">
        <v>9</v>
      </c>
      <c r="E2831" t="s">
        <v>10</v>
      </c>
      <c r="F2831" t="s">
        <v>742</v>
      </c>
      <c r="G2831">
        <v>1788</v>
      </c>
      <c r="H2831" t="s">
        <v>8</v>
      </c>
      <c r="I2831" t="s">
        <v>8</v>
      </c>
      <c r="J2831" t="s">
        <v>8</v>
      </c>
      <c r="K2831" t="s">
        <v>12169</v>
      </c>
    </row>
    <row r="2832" spans="1:11" x14ac:dyDescent="0.25">
      <c r="A2832">
        <v>2813</v>
      </c>
      <c r="B2832" t="s">
        <v>4009</v>
      </c>
      <c r="C2832" t="s">
        <v>4010</v>
      </c>
      <c r="D2832" t="s">
        <v>9</v>
      </c>
      <c r="E2832" t="s">
        <v>10</v>
      </c>
      <c r="F2832" t="s">
        <v>742</v>
      </c>
      <c r="G2832">
        <v>1788</v>
      </c>
      <c r="H2832" t="s">
        <v>8</v>
      </c>
      <c r="I2832" t="s">
        <v>8</v>
      </c>
      <c r="J2832" t="s">
        <v>8</v>
      </c>
      <c r="K2832" t="s">
        <v>12169</v>
      </c>
    </row>
    <row r="2833" spans="1:11" x14ac:dyDescent="0.25">
      <c r="A2833">
        <v>2814</v>
      </c>
      <c r="B2833" t="s">
        <v>4011</v>
      </c>
      <c r="C2833" t="s">
        <v>4012</v>
      </c>
      <c r="D2833" t="s">
        <v>4013</v>
      </c>
      <c r="E2833" t="s">
        <v>10</v>
      </c>
      <c r="F2833" t="s">
        <v>4014</v>
      </c>
      <c r="G2833">
        <v>1789</v>
      </c>
      <c r="H2833" t="s">
        <v>8</v>
      </c>
      <c r="I2833" t="s">
        <v>8</v>
      </c>
      <c r="J2833" t="s">
        <v>8</v>
      </c>
      <c r="K2833" t="s">
        <v>12169</v>
      </c>
    </row>
    <row r="2834" spans="1:11" x14ac:dyDescent="0.25">
      <c r="A2834">
        <v>2814</v>
      </c>
      <c r="B2834" t="s">
        <v>4011</v>
      </c>
      <c r="C2834" t="s">
        <v>4012</v>
      </c>
      <c r="D2834" t="s">
        <v>4013</v>
      </c>
      <c r="E2834" t="s">
        <v>10</v>
      </c>
      <c r="F2834" t="s">
        <v>4014</v>
      </c>
      <c r="G2834">
        <v>1789</v>
      </c>
      <c r="H2834" t="s">
        <v>8</v>
      </c>
      <c r="I2834" t="s">
        <v>8</v>
      </c>
      <c r="J2834" t="s">
        <v>8</v>
      </c>
      <c r="K2834" t="s">
        <v>12169</v>
      </c>
    </row>
    <row r="2835" spans="1:11" x14ac:dyDescent="0.25">
      <c r="A2835">
        <v>2815</v>
      </c>
      <c r="B2835" t="s">
        <v>4015</v>
      </c>
      <c r="C2835" t="s">
        <v>4016</v>
      </c>
      <c r="D2835" t="s">
        <v>36</v>
      </c>
      <c r="E2835" t="s">
        <v>10</v>
      </c>
      <c r="F2835" t="s">
        <v>40</v>
      </c>
      <c r="G2835">
        <v>1790</v>
      </c>
      <c r="H2835" t="s">
        <v>8</v>
      </c>
      <c r="I2835" t="s">
        <v>8</v>
      </c>
      <c r="J2835" t="s">
        <v>8</v>
      </c>
      <c r="K2835" t="s">
        <v>12169</v>
      </c>
    </row>
    <row r="2836" spans="1:11" x14ac:dyDescent="0.25">
      <c r="A2836">
        <v>2816</v>
      </c>
      <c r="B2836" t="s">
        <v>4017</v>
      </c>
      <c r="C2836" t="s">
        <v>4018</v>
      </c>
      <c r="D2836" t="s">
        <v>323</v>
      </c>
      <c r="E2836" t="s">
        <v>10</v>
      </c>
      <c r="F2836" t="s">
        <v>37</v>
      </c>
      <c r="G2836">
        <v>1791</v>
      </c>
      <c r="H2836" t="s">
        <v>8</v>
      </c>
      <c r="I2836" t="s">
        <v>8</v>
      </c>
      <c r="J2836" t="s">
        <v>8</v>
      </c>
      <c r="K2836" t="s">
        <v>12169</v>
      </c>
    </row>
    <row r="2837" spans="1:11" x14ac:dyDescent="0.25">
      <c r="A2837">
        <v>2817</v>
      </c>
      <c r="B2837" t="s">
        <v>4019</v>
      </c>
      <c r="C2837" t="s">
        <v>4020</v>
      </c>
      <c r="D2837" t="s">
        <v>3155</v>
      </c>
      <c r="E2837" t="s">
        <v>10</v>
      </c>
      <c r="F2837" t="s">
        <v>3156</v>
      </c>
      <c r="G2837">
        <v>1792</v>
      </c>
      <c r="H2837" t="s">
        <v>8</v>
      </c>
      <c r="I2837" t="s">
        <v>8</v>
      </c>
      <c r="J2837" t="s">
        <v>8</v>
      </c>
      <c r="K2837" t="s">
        <v>12169</v>
      </c>
    </row>
    <row r="2838" spans="1:11" x14ac:dyDescent="0.25">
      <c r="A2838">
        <v>2818</v>
      </c>
      <c r="B2838" t="s">
        <v>4021</v>
      </c>
      <c r="C2838" t="s">
        <v>4022</v>
      </c>
      <c r="D2838" t="s">
        <v>1163</v>
      </c>
      <c r="E2838" t="s">
        <v>10</v>
      </c>
      <c r="F2838" t="s">
        <v>88</v>
      </c>
      <c r="G2838">
        <v>1793</v>
      </c>
      <c r="H2838" t="s">
        <v>8</v>
      </c>
      <c r="I2838" t="s">
        <v>8</v>
      </c>
      <c r="J2838" t="s">
        <v>8</v>
      </c>
      <c r="K2838" t="s">
        <v>12169</v>
      </c>
    </row>
    <row r="2839" spans="1:11" x14ac:dyDescent="0.25">
      <c r="A2839">
        <v>2819</v>
      </c>
      <c r="B2839" t="s">
        <v>4023</v>
      </c>
      <c r="C2839" t="s">
        <v>4024</v>
      </c>
      <c r="D2839" t="s">
        <v>36</v>
      </c>
      <c r="E2839" t="s">
        <v>10</v>
      </c>
      <c r="F2839" t="s">
        <v>40</v>
      </c>
      <c r="G2839">
        <v>1794</v>
      </c>
      <c r="H2839" t="s">
        <v>8</v>
      </c>
      <c r="I2839" t="s">
        <v>8</v>
      </c>
      <c r="J2839" t="s">
        <v>8</v>
      </c>
      <c r="K2839" t="s">
        <v>12169</v>
      </c>
    </row>
    <row r="2840" spans="1:11" x14ac:dyDescent="0.25">
      <c r="A2840">
        <v>2820</v>
      </c>
      <c r="B2840" t="s">
        <v>4025</v>
      </c>
      <c r="C2840" t="s">
        <v>4026</v>
      </c>
      <c r="D2840" t="s">
        <v>923</v>
      </c>
      <c r="E2840" t="s">
        <v>457</v>
      </c>
      <c r="F2840" t="s">
        <v>2633</v>
      </c>
      <c r="G2840">
        <v>1795</v>
      </c>
      <c r="H2840" t="s">
        <v>8</v>
      </c>
      <c r="I2840" t="s">
        <v>8</v>
      </c>
      <c r="J2840" t="s">
        <v>8</v>
      </c>
      <c r="K2840" t="s">
        <v>12169</v>
      </c>
    </row>
    <row r="2841" spans="1:11" x14ac:dyDescent="0.25">
      <c r="A2841">
        <v>2821</v>
      </c>
      <c r="B2841" t="s">
        <v>3997</v>
      </c>
      <c r="C2841" t="s">
        <v>4027</v>
      </c>
      <c r="D2841" t="s">
        <v>9</v>
      </c>
      <c r="E2841" t="s">
        <v>10</v>
      </c>
      <c r="F2841" t="s">
        <v>229</v>
      </c>
      <c r="G2841">
        <v>1796</v>
      </c>
      <c r="H2841" t="s">
        <v>8</v>
      </c>
      <c r="I2841" t="s">
        <v>8</v>
      </c>
      <c r="J2841" t="s">
        <v>8</v>
      </c>
      <c r="K2841" t="s">
        <v>12169</v>
      </c>
    </row>
    <row r="2842" spans="1:11" x14ac:dyDescent="0.25">
      <c r="A2842">
        <v>2823</v>
      </c>
      <c r="B2842" t="s">
        <v>4030</v>
      </c>
      <c r="C2842" t="s">
        <v>4031</v>
      </c>
      <c r="D2842" t="s">
        <v>4032</v>
      </c>
      <c r="E2842" t="s">
        <v>148</v>
      </c>
      <c r="F2842" t="s">
        <v>4033</v>
      </c>
      <c r="G2842">
        <v>1798</v>
      </c>
      <c r="H2842" t="s">
        <v>8</v>
      </c>
      <c r="I2842" t="s">
        <v>8</v>
      </c>
      <c r="J2842" t="s">
        <v>8</v>
      </c>
      <c r="K2842" t="s">
        <v>12169</v>
      </c>
    </row>
    <row r="2843" spans="1:11" x14ac:dyDescent="0.25">
      <c r="A2843">
        <v>2824</v>
      </c>
      <c r="B2843" t="s">
        <v>4034</v>
      </c>
      <c r="C2843" t="s">
        <v>4035</v>
      </c>
      <c r="D2843" t="s">
        <v>4036</v>
      </c>
      <c r="E2843" t="s">
        <v>501</v>
      </c>
      <c r="F2843" t="s">
        <v>4037</v>
      </c>
      <c r="G2843">
        <v>1799</v>
      </c>
      <c r="H2843" t="s">
        <v>8</v>
      </c>
      <c r="I2843" t="s">
        <v>8</v>
      </c>
      <c r="J2843" t="s">
        <v>8</v>
      </c>
      <c r="K2843" t="s">
        <v>12169</v>
      </c>
    </row>
    <row r="2844" spans="1:11" x14ac:dyDescent="0.25">
      <c r="A2844">
        <v>2824</v>
      </c>
      <c r="B2844" t="s">
        <v>4034</v>
      </c>
      <c r="C2844" t="s">
        <v>4035</v>
      </c>
      <c r="D2844" t="s">
        <v>4036</v>
      </c>
      <c r="E2844" t="s">
        <v>501</v>
      </c>
      <c r="F2844" t="s">
        <v>4037</v>
      </c>
      <c r="G2844">
        <v>1799</v>
      </c>
      <c r="H2844" t="s">
        <v>8</v>
      </c>
      <c r="I2844" t="s">
        <v>8</v>
      </c>
      <c r="J2844" t="s">
        <v>8</v>
      </c>
      <c r="K2844" t="s">
        <v>12169</v>
      </c>
    </row>
    <row r="2845" spans="1:11" x14ac:dyDescent="0.25">
      <c r="A2845">
        <v>2825</v>
      </c>
      <c r="B2845" t="s">
        <v>4038</v>
      </c>
      <c r="C2845" t="s">
        <v>4039</v>
      </c>
      <c r="D2845" t="s">
        <v>885</v>
      </c>
      <c r="E2845" t="s">
        <v>3372</v>
      </c>
      <c r="F2845" t="s">
        <v>4040</v>
      </c>
      <c r="G2845">
        <v>1800</v>
      </c>
      <c r="H2845" t="s">
        <v>8</v>
      </c>
      <c r="I2845" t="s">
        <v>8</v>
      </c>
      <c r="J2845" t="s">
        <v>8</v>
      </c>
      <c r="K2845" t="s">
        <v>12169</v>
      </c>
    </row>
    <row r="2846" spans="1:11" x14ac:dyDescent="0.25">
      <c r="A2846">
        <v>2826</v>
      </c>
      <c r="B2846" t="s">
        <v>4041</v>
      </c>
      <c r="C2846" t="s">
        <v>4042</v>
      </c>
      <c r="D2846" t="s">
        <v>36</v>
      </c>
      <c r="E2846" t="s">
        <v>10</v>
      </c>
      <c r="F2846" t="s">
        <v>141</v>
      </c>
      <c r="G2846">
        <v>1801</v>
      </c>
      <c r="H2846" t="s">
        <v>8</v>
      </c>
      <c r="I2846" t="s">
        <v>8</v>
      </c>
      <c r="J2846" t="s">
        <v>8</v>
      </c>
      <c r="K2846" t="s">
        <v>12169</v>
      </c>
    </row>
    <row r="2847" spans="1:11" x14ac:dyDescent="0.25">
      <c r="A2847">
        <v>2826</v>
      </c>
      <c r="B2847" t="s">
        <v>4041</v>
      </c>
      <c r="C2847" t="s">
        <v>4042</v>
      </c>
      <c r="D2847" t="s">
        <v>36</v>
      </c>
      <c r="E2847" t="s">
        <v>10</v>
      </c>
      <c r="F2847" t="s">
        <v>141</v>
      </c>
      <c r="G2847">
        <v>1801</v>
      </c>
      <c r="H2847" t="s">
        <v>8</v>
      </c>
      <c r="I2847" t="s">
        <v>8</v>
      </c>
      <c r="J2847" t="s">
        <v>8</v>
      </c>
      <c r="K2847" t="s">
        <v>12169</v>
      </c>
    </row>
    <row r="2848" spans="1:11" x14ac:dyDescent="0.25">
      <c r="A2848">
        <v>2827</v>
      </c>
      <c r="B2848" t="s">
        <v>4043</v>
      </c>
      <c r="C2848" t="s">
        <v>4044</v>
      </c>
      <c r="D2848" t="s">
        <v>2770</v>
      </c>
      <c r="E2848" t="s">
        <v>457</v>
      </c>
      <c r="F2848" t="s">
        <v>2771</v>
      </c>
      <c r="G2848">
        <v>1802</v>
      </c>
      <c r="H2848" t="s">
        <v>8</v>
      </c>
      <c r="I2848" t="s">
        <v>8</v>
      </c>
      <c r="J2848" t="s">
        <v>8</v>
      </c>
      <c r="K2848" t="s">
        <v>12169</v>
      </c>
    </row>
    <row r="2849" spans="1:11" x14ac:dyDescent="0.25">
      <c r="A2849">
        <v>2828</v>
      </c>
      <c r="B2849" t="s">
        <v>4045</v>
      </c>
      <c r="C2849" t="s">
        <v>4046</v>
      </c>
      <c r="D2849" t="s">
        <v>1642</v>
      </c>
      <c r="E2849" t="s">
        <v>1040</v>
      </c>
      <c r="F2849" t="s">
        <v>4047</v>
      </c>
      <c r="G2849">
        <v>1803</v>
      </c>
      <c r="H2849" t="s">
        <v>8</v>
      </c>
      <c r="I2849" t="s">
        <v>8</v>
      </c>
      <c r="J2849" t="s">
        <v>8</v>
      </c>
      <c r="K2849" t="s">
        <v>12169</v>
      </c>
    </row>
    <row r="2850" spans="1:11" x14ac:dyDescent="0.25">
      <c r="A2850">
        <v>2829</v>
      </c>
      <c r="B2850" t="s">
        <v>8867</v>
      </c>
      <c r="C2850" t="s">
        <v>4048</v>
      </c>
      <c r="D2850" t="s">
        <v>593</v>
      </c>
      <c r="E2850" t="s">
        <v>153</v>
      </c>
      <c r="F2850" t="s">
        <v>8868</v>
      </c>
      <c r="G2850">
        <v>1804</v>
      </c>
      <c r="H2850" t="s">
        <v>8</v>
      </c>
      <c r="I2850" t="s">
        <v>8</v>
      </c>
      <c r="J2850" t="s">
        <v>8</v>
      </c>
      <c r="K2850" t="s">
        <v>12169</v>
      </c>
    </row>
    <row r="2851" spans="1:11" x14ac:dyDescent="0.25">
      <c r="A2851">
        <v>2831</v>
      </c>
      <c r="B2851" t="s">
        <v>4049</v>
      </c>
      <c r="C2851" t="s">
        <v>4050</v>
      </c>
      <c r="D2851" t="s">
        <v>9</v>
      </c>
      <c r="E2851" t="s">
        <v>10</v>
      </c>
      <c r="F2851" t="s">
        <v>560</v>
      </c>
      <c r="G2851">
        <v>1805</v>
      </c>
      <c r="H2851" t="s">
        <v>8</v>
      </c>
      <c r="I2851" t="s">
        <v>8</v>
      </c>
      <c r="J2851" t="s">
        <v>8</v>
      </c>
      <c r="K2851" t="s">
        <v>12169</v>
      </c>
    </row>
    <row r="2852" spans="1:11" x14ac:dyDescent="0.25">
      <c r="A2852">
        <v>2832</v>
      </c>
      <c r="B2852" t="s">
        <v>4051</v>
      </c>
      <c r="C2852" t="s">
        <v>4052</v>
      </c>
      <c r="D2852" t="s">
        <v>36</v>
      </c>
      <c r="E2852" t="s">
        <v>10</v>
      </c>
      <c r="F2852" t="s">
        <v>88</v>
      </c>
      <c r="G2852">
        <v>1806</v>
      </c>
      <c r="H2852" t="s">
        <v>8</v>
      </c>
      <c r="I2852" t="s">
        <v>8</v>
      </c>
      <c r="J2852" t="s">
        <v>8</v>
      </c>
      <c r="K2852" t="s">
        <v>12169</v>
      </c>
    </row>
    <row r="2853" spans="1:11" x14ac:dyDescent="0.25">
      <c r="A2853">
        <v>2833</v>
      </c>
      <c r="B2853" t="s">
        <v>4053</v>
      </c>
      <c r="C2853" t="s">
        <v>4054</v>
      </c>
      <c r="D2853" t="s">
        <v>4055</v>
      </c>
      <c r="E2853" t="s">
        <v>452</v>
      </c>
      <c r="F2853" t="s">
        <v>4056</v>
      </c>
      <c r="G2853">
        <v>1807</v>
      </c>
      <c r="H2853" t="s">
        <v>8</v>
      </c>
      <c r="I2853" t="s">
        <v>8</v>
      </c>
      <c r="J2853" t="s">
        <v>8</v>
      </c>
      <c r="K2853" t="s">
        <v>12169</v>
      </c>
    </row>
    <row r="2854" spans="1:11" x14ac:dyDescent="0.25">
      <c r="A2854">
        <v>2834</v>
      </c>
      <c r="B2854" t="s">
        <v>4057</v>
      </c>
      <c r="C2854" t="s">
        <v>4058</v>
      </c>
      <c r="D2854" t="s">
        <v>531</v>
      </c>
      <c r="E2854" t="s">
        <v>174</v>
      </c>
      <c r="F2854" t="s">
        <v>4059</v>
      </c>
      <c r="G2854">
        <v>1808</v>
      </c>
      <c r="H2854" t="s">
        <v>8</v>
      </c>
      <c r="I2854" t="s">
        <v>8</v>
      </c>
      <c r="J2854" t="s">
        <v>8</v>
      </c>
      <c r="K2854" t="s">
        <v>12169</v>
      </c>
    </row>
    <row r="2855" spans="1:11" x14ac:dyDescent="0.25">
      <c r="A2855">
        <v>2835</v>
      </c>
      <c r="B2855" t="s">
        <v>4060</v>
      </c>
      <c r="C2855" t="s">
        <v>3159</v>
      </c>
      <c r="D2855" t="s">
        <v>4061</v>
      </c>
      <c r="E2855" t="s">
        <v>457</v>
      </c>
      <c r="F2855" t="s">
        <v>4062</v>
      </c>
      <c r="G2855">
        <v>1809</v>
      </c>
      <c r="H2855" t="s">
        <v>8</v>
      </c>
      <c r="I2855" t="s">
        <v>8</v>
      </c>
      <c r="J2855" t="s">
        <v>8</v>
      </c>
      <c r="K2855" t="s">
        <v>12169</v>
      </c>
    </row>
    <row r="2856" spans="1:11" x14ac:dyDescent="0.25">
      <c r="A2856">
        <v>2836</v>
      </c>
      <c r="B2856" t="s">
        <v>4063</v>
      </c>
      <c r="C2856" t="s">
        <v>4064</v>
      </c>
      <c r="D2856" t="s">
        <v>4065</v>
      </c>
      <c r="E2856" t="s">
        <v>48</v>
      </c>
      <c r="F2856" t="s">
        <v>4066</v>
      </c>
      <c r="G2856">
        <v>1810</v>
      </c>
      <c r="H2856" t="s">
        <v>8</v>
      </c>
      <c r="I2856" t="s">
        <v>8</v>
      </c>
      <c r="J2856" t="s">
        <v>8</v>
      </c>
      <c r="K2856" t="s">
        <v>12169</v>
      </c>
    </row>
    <row r="2857" spans="1:11" x14ac:dyDescent="0.25">
      <c r="A2857">
        <v>2837</v>
      </c>
      <c r="B2857" t="s">
        <v>4067</v>
      </c>
      <c r="C2857" t="s">
        <v>4068</v>
      </c>
      <c r="D2857" t="s">
        <v>2191</v>
      </c>
      <c r="E2857" t="s">
        <v>1059</v>
      </c>
      <c r="F2857" t="s">
        <v>2369</v>
      </c>
      <c r="G2857">
        <v>1811</v>
      </c>
      <c r="H2857" t="s">
        <v>8</v>
      </c>
      <c r="I2857" t="s">
        <v>8</v>
      </c>
      <c r="J2857" t="s">
        <v>8</v>
      </c>
      <c r="K2857" t="s">
        <v>12169</v>
      </c>
    </row>
    <row r="2858" spans="1:11" x14ac:dyDescent="0.25">
      <c r="A2858">
        <v>2838</v>
      </c>
      <c r="B2858" t="s">
        <v>4069</v>
      </c>
      <c r="C2858" t="s">
        <v>4070</v>
      </c>
      <c r="D2858" t="s">
        <v>4071</v>
      </c>
      <c r="E2858" t="s">
        <v>153</v>
      </c>
      <c r="F2858" t="s">
        <v>4072</v>
      </c>
      <c r="G2858">
        <v>1812</v>
      </c>
      <c r="H2858" t="s">
        <v>8</v>
      </c>
      <c r="I2858" t="s">
        <v>8</v>
      </c>
      <c r="J2858" t="s">
        <v>8</v>
      </c>
      <c r="K2858" t="s">
        <v>12169</v>
      </c>
    </row>
    <row r="2859" spans="1:11" x14ac:dyDescent="0.25">
      <c r="A2859">
        <v>2839</v>
      </c>
      <c r="B2859" t="s">
        <v>4073</v>
      </c>
      <c r="C2859" t="s">
        <v>4074</v>
      </c>
      <c r="D2859" t="s">
        <v>4075</v>
      </c>
      <c r="E2859" t="s">
        <v>153</v>
      </c>
      <c r="F2859" t="s">
        <v>4076</v>
      </c>
      <c r="G2859">
        <v>1813</v>
      </c>
      <c r="H2859" t="s">
        <v>8</v>
      </c>
      <c r="I2859" t="s">
        <v>8</v>
      </c>
      <c r="J2859" t="s">
        <v>8</v>
      </c>
      <c r="K2859" t="s">
        <v>12169</v>
      </c>
    </row>
    <row r="2860" spans="1:11" x14ac:dyDescent="0.25">
      <c r="A2860">
        <v>2840</v>
      </c>
      <c r="B2860" t="s">
        <v>4077</v>
      </c>
      <c r="C2860" t="s">
        <v>4078</v>
      </c>
      <c r="D2860" t="s">
        <v>1723</v>
      </c>
      <c r="E2860" t="s">
        <v>1724</v>
      </c>
      <c r="F2860" t="s">
        <v>4079</v>
      </c>
      <c r="G2860">
        <v>1814</v>
      </c>
      <c r="H2860" t="s">
        <v>8</v>
      </c>
      <c r="I2860" t="s">
        <v>8</v>
      </c>
      <c r="J2860" t="s">
        <v>8</v>
      </c>
      <c r="K2860" t="s">
        <v>12169</v>
      </c>
    </row>
    <row r="2861" spans="1:11" x14ac:dyDescent="0.25">
      <c r="A2861">
        <v>2841</v>
      </c>
      <c r="B2861" t="s">
        <v>4080</v>
      </c>
      <c r="C2861" t="s">
        <v>4081</v>
      </c>
      <c r="D2861" t="s">
        <v>9</v>
      </c>
      <c r="E2861" t="s">
        <v>10</v>
      </c>
      <c r="F2861" t="s">
        <v>65</v>
      </c>
      <c r="G2861">
        <v>1815</v>
      </c>
      <c r="H2861" t="s">
        <v>8</v>
      </c>
      <c r="I2861" t="s">
        <v>8</v>
      </c>
      <c r="J2861" t="s">
        <v>8</v>
      </c>
      <c r="K2861" t="s">
        <v>12169</v>
      </c>
    </row>
    <row r="2862" spans="1:11" x14ac:dyDescent="0.25">
      <c r="A2862">
        <v>2842</v>
      </c>
      <c r="B2862" t="s">
        <v>4082</v>
      </c>
      <c r="C2862" t="s">
        <v>4083</v>
      </c>
      <c r="D2862" t="s">
        <v>4084</v>
      </c>
      <c r="E2862" t="s">
        <v>569</v>
      </c>
      <c r="F2862" t="s">
        <v>4085</v>
      </c>
      <c r="G2862">
        <v>1816</v>
      </c>
      <c r="H2862" t="s">
        <v>8</v>
      </c>
      <c r="I2862" t="s">
        <v>8</v>
      </c>
      <c r="J2862" t="s">
        <v>8</v>
      </c>
      <c r="K2862" t="s">
        <v>12169</v>
      </c>
    </row>
    <row r="2863" spans="1:11" x14ac:dyDescent="0.25">
      <c r="A2863">
        <v>2843</v>
      </c>
      <c r="B2863" t="s">
        <v>4086</v>
      </c>
      <c r="C2863" t="s">
        <v>233</v>
      </c>
      <c r="D2863" t="s">
        <v>9</v>
      </c>
      <c r="E2863" t="s">
        <v>10</v>
      </c>
      <c r="F2863" t="s">
        <v>276</v>
      </c>
      <c r="G2863">
        <v>1817</v>
      </c>
      <c r="H2863" t="s">
        <v>8</v>
      </c>
      <c r="I2863" t="s">
        <v>8</v>
      </c>
      <c r="J2863" t="s">
        <v>8</v>
      </c>
      <c r="K2863" t="s">
        <v>12169</v>
      </c>
    </row>
    <row r="2864" spans="1:11" x14ac:dyDescent="0.25">
      <c r="A2864">
        <v>2845</v>
      </c>
      <c r="B2864" t="s">
        <v>4087</v>
      </c>
      <c r="C2864" t="s">
        <v>4088</v>
      </c>
      <c r="D2864" t="s">
        <v>36</v>
      </c>
      <c r="E2864" t="s">
        <v>10</v>
      </c>
      <c r="F2864" t="s">
        <v>40</v>
      </c>
      <c r="G2864">
        <v>1819</v>
      </c>
      <c r="H2864" t="s">
        <v>8</v>
      </c>
      <c r="I2864" t="s">
        <v>8</v>
      </c>
      <c r="J2864" t="s">
        <v>8</v>
      </c>
      <c r="K2864" t="s">
        <v>12169</v>
      </c>
    </row>
    <row r="2865" spans="1:11" x14ac:dyDescent="0.25">
      <c r="A2865">
        <v>2846</v>
      </c>
      <c r="B2865" t="s">
        <v>4089</v>
      </c>
      <c r="C2865" t="s">
        <v>4090</v>
      </c>
      <c r="D2865" t="s">
        <v>36</v>
      </c>
      <c r="E2865" t="s">
        <v>10</v>
      </c>
      <c r="F2865" t="s">
        <v>40</v>
      </c>
      <c r="G2865">
        <v>1820</v>
      </c>
      <c r="H2865" t="s">
        <v>8</v>
      </c>
      <c r="I2865" t="s">
        <v>8</v>
      </c>
      <c r="J2865" t="s">
        <v>8</v>
      </c>
      <c r="K2865" t="s">
        <v>12169</v>
      </c>
    </row>
    <row r="2866" spans="1:11" x14ac:dyDescent="0.25">
      <c r="A2866">
        <v>2847</v>
      </c>
      <c r="B2866" t="s">
        <v>4091</v>
      </c>
      <c r="C2866" t="s">
        <v>4092</v>
      </c>
      <c r="D2866" t="s">
        <v>36</v>
      </c>
      <c r="E2866" t="s">
        <v>10</v>
      </c>
      <c r="F2866" t="s">
        <v>141</v>
      </c>
      <c r="G2866">
        <v>1821</v>
      </c>
      <c r="H2866" t="s">
        <v>8</v>
      </c>
      <c r="I2866" t="s">
        <v>8</v>
      </c>
      <c r="J2866" t="s">
        <v>8</v>
      </c>
      <c r="K2866" t="s">
        <v>12169</v>
      </c>
    </row>
    <row r="2867" spans="1:11" x14ac:dyDescent="0.25">
      <c r="A2867">
        <v>2848</v>
      </c>
      <c r="B2867" t="s">
        <v>4093</v>
      </c>
      <c r="C2867" t="s">
        <v>4094</v>
      </c>
      <c r="D2867" t="s">
        <v>211</v>
      </c>
      <c r="E2867" t="s">
        <v>174</v>
      </c>
      <c r="F2867" t="s">
        <v>755</v>
      </c>
      <c r="G2867">
        <v>1822</v>
      </c>
      <c r="H2867" t="s">
        <v>8</v>
      </c>
      <c r="I2867" t="s">
        <v>8</v>
      </c>
      <c r="J2867" t="s">
        <v>8</v>
      </c>
      <c r="K2867" t="s">
        <v>12169</v>
      </c>
    </row>
    <row r="2868" spans="1:11" x14ac:dyDescent="0.25">
      <c r="A2868">
        <v>2849</v>
      </c>
      <c r="B2868" t="s">
        <v>4095</v>
      </c>
      <c r="C2868" t="s">
        <v>4096</v>
      </c>
      <c r="D2868" t="s">
        <v>4097</v>
      </c>
      <c r="E2868" t="s">
        <v>241</v>
      </c>
      <c r="F2868" t="s">
        <v>4098</v>
      </c>
      <c r="G2868">
        <v>1823</v>
      </c>
      <c r="H2868" t="s">
        <v>8</v>
      </c>
      <c r="I2868" t="s">
        <v>8</v>
      </c>
      <c r="J2868" t="s">
        <v>8</v>
      </c>
      <c r="K2868" t="s">
        <v>12169</v>
      </c>
    </row>
    <row r="2869" spans="1:11" x14ac:dyDescent="0.25">
      <c r="A2869">
        <v>2850</v>
      </c>
      <c r="B2869" t="s">
        <v>4099</v>
      </c>
      <c r="C2869" t="s">
        <v>4100</v>
      </c>
      <c r="D2869" t="s">
        <v>36</v>
      </c>
      <c r="E2869" t="s">
        <v>10</v>
      </c>
      <c r="F2869" t="s">
        <v>88</v>
      </c>
      <c r="G2869">
        <v>1824</v>
      </c>
      <c r="H2869" t="s">
        <v>8</v>
      </c>
      <c r="I2869" t="s">
        <v>8</v>
      </c>
      <c r="J2869" t="s">
        <v>8</v>
      </c>
      <c r="K2869" t="s">
        <v>12169</v>
      </c>
    </row>
    <row r="2870" spans="1:11" x14ac:dyDescent="0.25">
      <c r="A2870">
        <v>2851</v>
      </c>
      <c r="B2870" t="s">
        <v>4101</v>
      </c>
      <c r="C2870" t="s">
        <v>4102</v>
      </c>
      <c r="D2870" t="s">
        <v>1871</v>
      </c>
      <c r="E2870" t="s">
        <v>584</v>
      </c>
      <c r="F2870" t="s">
        <v>1872</v>
      </c>
      <c r="G2870">
        <v>1825</v>
      </c>
      <c r="H2870" t="s">
        <v>8</v>
      </c>
      <c r="I2870" t="s">
        <v>8</v>
      </c>
      <c r="J2870" t="s">
        <v>8</v>
      </c>
      <c r="K2870" t="s">
        <v>12169</v>
      </c>
    </row>
    <row r="2871" spans="1:11" x14ac:dyDescent="0.25">
      <c r="A2871">
        <v>2852</v>
      </c>
      <c r="B2871" t="s">
        <v>4103</v>
      </c>
      <c r="C2871" t="s">
        <v>4104</v>
      </c>
      <c r="D2871" t="s">
        <v>1013</v>
      </c>
      <c r="E2871" t="s">
        <v>10</v>
      </c>
      <c r="F2871" t="s">
        <v>65</v>
      </c>
      <c r="G2871">
        <v>1826</v>
      </c>
      <c r="H2871" t="s">
        <v>8</v>
      </c>
      <c r="I2871" t="s">
        <v>8</v>
      </c>
      <c r="J2871" t="s">
        <v>8</v>
      </c>
      <c r="K2871" t="s">
        <v>12169</v>
      </c>
    </row>
    <row r="2872" spans="1:11" x14ac:dyDescent="0.25">
      <c r="A2872">
        <v>2853</v>
      </c>
      <c r="B2872" t="s">
        <v>4105</v>
      </c>
      <c r="C2872" t="s">
        <v>4106</v>
      </c>
      <c r="D2872" t="s">
        <v>1233</v>
      </c>
      <c r="E2872" t="s">
        <v>1058</v>
      </c>
      <c r="F2872" t="s">
        <v>2222</v>
      </c>
      <c r="G2872">
        <v>1827</v>
      </c>
      <c r="H2872" t="s">
        <v>8</v>
      </c>
      <c r="I2872" t="s">
        <v>8</v>
      </c>
      <c r="J2872" t="s">
        <v>8</v>
      </c>
      <c r="K2872" t="s">
        <v>12169</v>
      </c>
    </row>
    <row r="2873" spans="1:11" x14ac:dyDescent="0.25">
      <c r="A2873">
        <v>2854</v>
      </c>
      <c r="B2873" t="s">
        <v>4107</v>
      </c>
      <c r="C2873" t="s">
        <v>4108</v>
      </c>
      <c r="D2873" t="s">
        <v>36</v>
      </c>
      <c r="E2873" t="s">
        <v>10</v>
      </c>
      <c r="F2873" t="s">
        <v>37</v>
      </c>
      <c r="G2873">
        <v>1828</v>
      </c>
      <c r="H2873" t="s">
        <v>8</v>
      </c>
      <c r="I2873" t="s">
        <v>8</v>
      </c>
      <c r="J2873" t="s">
        <v>8</v>
      </c>
      <c r="K2873" t="s">
        <v>12169</v>
      </c>
    </row>
    <row r="2874" spans="1:11" x14ac:dyDescent="0.25">
      <c r="A2874">
        <v>2855</v>
      </c>
      <c r="B2874" t="s">
        <v>4109</v>
      </c>
      <c r="C2874" t="s">
        <v>4110</v>
      </c>
      <c r="D2874" t="s">
        <v>4111</v>
      </c>
      <c r="E2874" t="s">
        <v>1894</v>
      </c>
      <c r="F2874" t="s">
        <v>4112</v>
      </c>
      <c r="G2874">
        <v>1829</v>
      </c>
      <c r="H2874" t="s">
        <v>8</v>
      </c>
      <c r="I2874" t="s">
        <v>8</v>
      </c>
      <c r="J2874" t="s">
        <v>8</v>
      </c>
      <c r="K2874" t="s">
        <v>12169</v>
      </c>
    </row>
    <row r="2875" spans="1:11" x14ac:dyDescent="0.25">
      <c r="A2875">
        <v>2857</v>
      </c>
      <c r="B2875" t="s">
        <v>4113</v>
      </c>
      <c r="C2875" t="s">
        <v>8230</v>
      </c>
      <c r="D2875" t="s">
        <v>1013</v>
      </c>
      <c r="E2875" t="s">
        <v>10</v>
      </c>
      <c r="F2875" t="s">
        <v>900</v>
      </c>
      <c r="G2875">
        <v>1830</v>
      </c>
      <c r="H2875" t="s">
        <v>8</v>
      </c>
      <c r="I2875" t="s">
        <v>8</v>
      </c>
      <c r="J2875" t="s">
        <v>8</v>
      </c>
      <c r="K2875" t="s">
        <v>12169</v>
      </c>
    </row>
    <row r="2876" spans="1:11" x14ac:dyDescent="0.25">
      <c r="A2876">
        <v>2857</v>
      </c>
      <c r="B2876" t="s">
        <v>4113</v>
      </c>
      <c r="C2876" t="s">
        <v>8230</v>
      </c>
      <c r="D2876" t="s">
        <v>1013</v>
      </c>
      <c r="E2876" t="s">
        <v>10</v>
      </c>
      <c r="F2876" t="s">
        <v>900</v>
      </c>
      <c r="G2876">
        <v>1830</v>
      </c>
      <c r="H2876" t="s">
        <v>8</v>
      </c>
      <c r="I2876" t="s">
        <v>8</v>
      </c>
      <c r="J2876" t="s">
        <v>8</v>
      </c>
      <c r="K2876" t="s">
        <v>12169</v>
      </c>
    </row>
    <row r="2877" spans="1:11" x14ac:dyDescent="0.25">
      <c r="A2877">
        <v>2857</v>
      </c>
      <c r="B2877" t="s">
        <v>4113</v>
      </c>
      <c r="C2877" t="s">
        <v>8230</v>
      </c>
      <c r="D2877" t="s">
        <v>1013</v>
      </c>
      <c r="E2877" t="s">
        <v>10</v>
      </c>
      <c r="F2877" t="s">
        <v>900</v>
      </c>
      <c r="G2877">
        <v>1830</v>
      </c>
      <c r="H2877" t="s">
        <v>8</v>
      </c>
      <c r="I2877" t="s">
        <v>8</v>
      </c>
      <c r="J2877" t="s">
        <v>8</v>
      </c>
      <c r="K2877" t="s">
        <v>12169</v>
      </c>
    </row>
    <row r="2878" spans="1:11" x14ac:dyDescent="0.25">
      <c r="A2878">
        <v>2858</v>
      </c>
      <c r="B2878" t="s">
        <v>4115</v>
      </c>
      <c r="C2878" t="s">
        <v>4116</v>
      </c>
      <c r="D2878" t="s">
        <v>1233</v>
      </c>
      <c r="E2878" t="s">
        <v>10</v>
      </c>
      <c r="F2878" t="s">
        <v>1234</v>
      </c>
      <c r="G2878">
        <v>1831</v>
      </c>
      <c r="H2878" t="s">
        <v>8</v>
      </c>
      <c r="I2878" t="s">
        <v>8</v>
      </c>
      <c r="J2878" t="s">
        <v>8</v>
      </c>
      <c r="K2878" t="s">
        <v>12169</v>
      </c>
    </row>
    <row r="2879" spans="1:11" x14ac:dyDescent="0.25">
      <c r="A2879">
        <v>2859</v>
      </c>
      <c r="B2879" t="s">
        <v>4117</v>
      </c>
      <c r="C2879" t="s">
        <v>4118</v>
      </c>
      <c r="D2879" t="s">
        <v>9</v>
      </c>
      <c r="E2879" t="s">
        <v>10</v>
      </c>
      <c r="F2879" t="s">
        <v>4119</v>
      </c>
      <c r="G2879">
        <v>1832</v>
      </c>
      <c r="H2879" t="s">
        <v>8</v>
      </c>
      <c r="I2879" t="s">
        <v>8</v>
      </c>
      <c r="J2879" t="s">
        <v>8</v>
      </c>
      <c r="K2879" t="s">
        <v>12169</v>
      </c>
    </row>
    <row r="2880" spans="1:11" x14ac:dyDescent="0.25">
      <c r="A2880">
        <v>2860</v>
      </c>
      <c r="B2880" t="s">
        <v>4120</v>
      </c>
      <c r="C2880" t="s">
        <v>143</v>
      </c>
      <c r="D2880" t="s">
        <v>144</v>
      </c>
      <c r="E2880" t="s">
        <v>10</v>
      </c>
      <c r="F2880" t="s">
        <v>44</v>
      </c>
      <c r="G2880">
        <v>1833</v>
      </c>
      <c r="H2880" t="s">
        <v>8</v>
      </c>
      <c r="I2880" t="s">
        <v>8</v>
      </c>
      <c r="J2880" t="s">
        <v>8</v>
      </c>
      <c r="K2880" t="s">
        <v>12169</v>
      </c>
    </row>
    <row r="2881" spans="1:11" x14ac:dyDescent="0.25">
      <c r="A2881">
        <v>2862</v>
      </c>
      <c r="B2881" t="s">
        <v>4122</v>
      </c>
      <c r="C2881" t="s">
        <v>4123</v>
      </c>
      <c r="D2881" t="s">
        <v>522</v>
      </c>
      <c r="E2881" t="s">
        <v>10</v>
      </c>
      <c r="F2881" t="s">
        <v>40</v>
      </c>
      <c r="G2881">
        <v>1835</v>
      </c>
      <c r="H2881" t="s">
        <v>8</v>
      </c>
      <c r="I2881" t="s">
        <v>8</v>
      </c>
      <c r="J2881" t="s">
        <v>8</v>
      </c>
      <c r="K2881" t="s">
        <v>12169</v>
      </c>
    </row>
    <row r="2882" spans="1:11" x14ac:dyDescent="0.25">
      <c r="A2882">
        <v>2863</v>
      </c>
      <c r="B2882" t="s">
        <v>4124</v>
      </c>
      <c r="C2882" t="s">
        <v>4125</v>
      </c>
      <c r="D2882" t="s">
        <v>237</v>
      </c>
      <c r="E2882" t="s">
        <v>10</v>
      </c>
      <c r="F2882" t="s">
        <v>80</v>
      </c>
      <c r="G2882">
        <v>1836</v>
      </c>
      <c r="H2882" t="s">
        <v>8</v>
      </c>
      <c r="I2882" t="s">
        <v>8</v>
      </c>
      <c r="J2882" t="s">
        <v>8</v>
      </c>
      <c r="K2882" t="s">
        <v>12169</v>
      </c>
    </row>
    <row r="2883" spans="1:11" x14ac:dyDescent="0.25">
      <c r="A2883">
        <v>2865</v>
      </c>
      <c r="B2883" t="s">
        <v>4126</v>
      </c>
      <c r="C2883" t="s">
        <v>4127</v>
      </c>
      <c r="D2883" t="s">
        <v>336</v>
      </c>
      <c r="E2883" t="s">
        <v>10</v>
      </c>
      <c r="F2883" t="s">
        <v>337</v>
      </c>
      <c r="G2883">
        <v>1838</v>
      </c>
      <c r="H2883" t="s">
        <v>8</v>
      </c>
      <c r="I2883" t="s">
        <v>8</v>
      </c>
      <c r="J2883" t="s">
        <v>8</v>
      </c>
      <c r="K2883" t="s">
        <v>12169</v>
      </c>
    </row>
    <row r="2884" spans="1:11" x14ac:dyDescent="0.25">
      <c r="A2884">
        <v>2866</v>
      </c>
      <c r="B2884" t="s">
        <v>4128</v>
      </c>
      <c r="C2884" t="s">
        <v>4129</v>
      </c>
      <c r="D2884" t="s">
        <v>4130</v>
      </c>
      <c r="E2884" t="s">
        <v>452</v>
      </c>
      <c r="F2884" t="s">
        <v>4131</v>
      </c>
      <c r="G2884">
        <v>1839</v>
      </c>
      <c r="H2884" t="s">
        <v>8</v>
      </c>
      <c r="I2884" t="s">
        <v>8</v>
      </c>
      <c r="J2884" t="s">
        <v>8</v>
      </c>
      <c r="K2884" t="s">
        <v>12169</v>
      </c>
    </row>
    <row r="2885" spans="1:11" x14ac:dyDescent="0.25">
      <c r="A2885">
        <v>2867</v>
      </c>
      <c r="B2885" t="s">
        <v>4132</v>
      </c>
      <c r="C2885" t="s">
        <v>4133</v>
      </c>
      <c r="D2885" t="s">
        <v>714</v>
      </c>
      <c r="E2885" t="s">
        <v>10</v>
      </c>
      <c r="F2885" t="s">
        <v>2433</v>
      </c>
      <c r="G2885">
        <v>1840</v>
      </c>
      <c r="H2885" t="s">
        <v>8</v>
      </c>
      <c r="I2885" t="s">
        <v>8</v>
      </c>
      <c r="J2885" t="s">
        <v>8</v>
      </c>
      <c r="K2885" t="s">
        <v>12169</v>
      </c>
    </row>
    <row r="2886" spans="1:11" x14ac:dyDescent="0.25">
      <c r="A2886">
        <v>2868</v>
      </c>
      <c r="B2886" t="s">
        <v>4134</v>
      </c>
      <c r="C2886" t="s">
        <v>8323</v>
      </c>
      <c r="D2886" t="s">
        <v>8324</v>
      </c>
      <c r="E2886" t="s">
        <v>584</v>
      </c>
      <c r="F2886" t="s">
        <v>8325</v>
      </c>
      <c r="G2886">
        <v>1841</v>
      </c>
      <c r="H2886" t="s">
        <v>8</v>
      </c>
      <c r="I2886" t="s">
        <v>8</v>
      </c>
      <c r="J2886" t="s">
        <v>8</v>
      </c>
      <c r="K2886" t="s">
        <v>12169</v>
      </c>
    </row>
    <row r="2887" spans="1:11" x14ac:dyDescent="0.25">
      <c r="A2887">
        <v>2868</v>
      </c>
      <c r="B2887" t="s">
        <v>4134</v>
      </c>
      <c r="C2887" t="s">
        <v>8323</v>
      </c>
      <c r="D2887" t="s">
        <v>8324</v>
      </c>
      <c r="E2887" t="s">
        <v>584</v>
      </c>
      <c r="F2887" t="s">
        <v>8325</v>
      </c>
      <c r="G2887">
        <v>1841</v>
      </c>
      <c r="H2887" t="s">
        <v>8</v>
      </c>
      <c r="I2887" t="s">
        <v>8</v>
      </c>
      <c r="J2887" t="s">
        <v>8</v>
      </c>
      <c r="K2887" t="s">
        <v>12169</v>
      </c>
    </row>
    <row r="2888" spans="1:11" x14ac:dyDescent="0.25">
      <c r="A2888">
        <v>2868</v>
      </c>
      <c r="B2888" t="s">
        <v>4134</v>
      </c>
      <c r="C2888" t="s">
        <v>8323</v>
      </c>
      <c r="D2888" t="s">
        <v>8324</v>
      </c>
      <c r="E2888" t="s">
        <v>584</v>
      </c>
      <c r="F2888" t="s">
        <v>8325</v>
      </c>
      <c r="G2888">
        <v>1841</v>
      </c>
      <c r="H2888" t="s">
        <v>8</v>
      </c>
      <c r="I2888" t="s">
        <v>8</v>
      </c>
      <c r="J2888" t="s">
        <v>8</v>
      </c>
      <c r="K2888" t="s">
        <v>12169</v>
      </c>
    </row>
    <row r="2889" spans="1:11" x14ac:dyDescent="0.25">
      <c r="A2889">
        <v>2868</v>
      </c>
      <c r="B2889" t="s">
        <v>4134</v>
      </c>
      <c r="C2889" t="s">
        <v>8323</v>
      </c>
      <c r="D2889" t="s">
        <v>8324</v>
      </c>
      <c r="E2889" t="s">
        <v>584</v>
      </c>
      <c r="F2889" t="s">
        <v>8325</v>
      </c>
      <c r="G2889">
        <v>1841</v>
      </c>
      <c r="H2889" t="s">
        <v>8</v>
      </c>
      <c r="I2889" t="s">
        <v>8</v>
      </c>
      <c r="J2889" t="s">
        <v>8</v>
      </c>
      <c r="K2889" t="s">
        <v>12169</v>
      </c>
    </row>
    <row r="2890" spans="1:11" x14ac:dyDescent="0.25">
      <c r="A2890">
        <v>2869</v>
      </c>
      <c r="B2890" t="s">
        <v>4135</v>
      </c>
      <c r="C2890" t="s">
        <v>4136</v>
      </c>
      <c r="D2890" t="s">
        <v>36</v>
      </c>
      <c r="E2890" t="s">
        <v>10</v>
      </c>
      <c r="F2890" t="s">
        <v>88</v>
      </c>
      <c r="G2890">
        <v>1842</v>
      </c>
      <c r="H2890" t="s">
        <v>8</v>
      </c>
      <c r="I2890" t="s">
        <v>8</v>
      </c>
      <c r="J2890" t="s">
        <v>8</v>
      </c>
      <c r="K2890" t="s">
        <v>12169</v>
      </c>
    </row>
    <row r="2891" spans="1:11" x14ac:dyDescent="0.25">
      <c r="A2891">
        <v>2870</v>
      </c>
      <c r="B2891" t="s">
        <v>4137</v>
      </c>
      <c r="C2891" t="s">
        <v>4138</v>
      </c>
      <c r="D2891" t="s">
        <v>166</v>
      </c>
      <c r="E2891" t="s">
        <v>10</v>
      </c>
      <c r="F2891" t="s">
        <v>167</v>
      </c>
      <c r="G2891">
        <v>1843</v>
      </c>
      <c r="H2891" t="s">
        <v>8</v>
      </c>
      <c r="I2891" t="s">
        <v>8</v>
      </c>
      <c r="J2891" t="s">
        <v>8</v>
      </c>
      <c r="K2891" t="s">
        <v>12169</v>
      </c>
    </row>
    <row r="2892" spans="1:11" x14ac:dyDescent="0.25">
      <c r="A2892">
        <v>2871</v>
      </c>
      <c r="B2892" t="s">
        <v>4139</v>
      </c>
      <c r="C2892" t="s">
        <v>4140</v>
      </c>
      <c r="D2892" t="s">
        <v>36</v>
      </c>
      <c r="E2892" t="s">
        <v>10</v>
      </c>
      <c r="F2892" t="s">
        <v>88</v>
      </c>
      <c r="G2892">
        <v>1844</v>
      </c>
      <c r="H2892" t="s">
        <v>8</v>
      </c>
      <c r="I2892" t="s">
        <v>8</v>
      </c>
      <c r="J2892" t="s">
        <v>8</v>
      </c>
      <c r="K2892" t="s">
        <v>12169</v>
      </c>
    </row>
    <row r="2893" spans="1:11" x14ac:dyDescent="0.25">
      <c r="A2893">
        <v>2872</v>
      </c>
      <c r="B2893" t="s">
        <v>4141</v>
      </c>
      <c r="C2893" t="s">
        <v>4142</v>
      </c>
      <c r="D2893" t="s">
        <v>4143</v>
      </c>
      <c r="E2893" t="s">
        <v>148</v>
      </c>
      <c r="F2893" t="s">
        <v>4144</v>
      </c>
      <c r="G2893">
        <v>1845</v>
      </c>
      <c r="H2893" t="s">
        <v>8</v>
      </c>
      <c r="I2893" t="s">
        <v>8</v>
      </c>
      <c r="J2893" t="s">
        <v>8</v>
      </c>
      <c r="K2893" t="s">
        <v>12169</v>
      </c>
    </row>
    <row r="2894" spans="1:11" x14ac:dyDescent="0.25">
      <c r="A2894">
        <v>2873</v>
      </c>
      <c r="B2894" t="s">
        <v>4145</v>
      </c>
      <c r="C2894" t="s">
        <v>4146</v>
      </c>
      <c r="D2894" t="s">
        <v>4147</v>
      </c>
      <c r="E2894" t="s">
        <v>148</v>
      </c>
      <c r="F2894" t="s">
        <v>4148</v>
      </c>
      <c r="G2894">
        <v>1846</v>
      </c>
      <c r="H2894" t="s">
        <v>8</v>
      </c>
      <c r="I2894" t="s">
        <v>8</v>
      </c>
      <c r="J2894" t="s">
        <v>8</v>
      </c>
      <c r="K2894" t="s">
        <v>12169</v>
      </c>
    </row>
    <row r="2895" spans="1:11" x14ac:dyDescent="0.25">
      <c r="A2895">
        <v>2873</v>
      </c>
      <c r="B2895" t="s">
        <v>4145</v>
      </c>
      <c r="C2895" t="s">
        <v>4146</v>
      </c>
      <c r="D2895" t="s">
        <v>4147</v>
      </c>
      <c r="E2895" t="s">
        <v>148</v>
      </c>
      <c r="F2895" t="s">
        <v>4148</v>
      </c>
      <c r="G2895">
        <v>1846</v>
      </c>
      <c r="H2895" t="s">
        <v>8</v>
      </c>
      <c r="I2895" t="s">
        <v>8</v>
      </c>
      <c r="J2895" t="s">
        <v>8</v>
      </c>
      <c r="K2895" t="s">
        <v>12169</v>
      </c>
    </row>
    <row r="2896" spans="1:11" x14ac:dyDescent="0.25">
      <c r="A2896">
        <v>2874</v>
      </c>
      <c r="B2896" t="s">
        <v>4149</v>
      </c>
      <c r="C2896" t="s">
        <v>4150</v>
      </c>
      <c r="D2896" t="s">
        <v>36</v>
      </c>
      <c r="E2896" t="s">
        <v>10</v>
      </c>
      <c r="F2896" t="s">
        <v>37</v>
      </c>
      <c r="G2896">
        <v>1847</v>
      </c>
      <c r="H2896" t="s">
        <v>8</v>
      </c>
      <c r="I2896" t="s">
        <v>8</v>
      </c>
      <c r="J2896" t="s">
        <v>8</v>
      </c>
      <c r="K2896" t="s">
        <v>12169</v>
      </c>
    </row>
    <row r="2897" spans="1:11" x14ac:dyDescent="0.25">
      <c r="A2897">
        <v>2875</v>
      </c>
      <c r="B2897" t="s">
        <v>4151</v>
      </c>
      <c r="C2897" t="s">
        <v>4152</v>
      </c>
      <c r="D2897" t="s">
        <v>1893</v>
      </c>
      <c r="E2897" t="s">
        <v>1894</v>
      </c>
      <c r="F2897" t="s">
        <v>4153</v>
      </c>
      <c r="G2897">
        <v>1848</v>
      </c>
      <c r="H2897" t="s">
        <v>8</v>
      </c>
      <c r="I2897" t="s">
        <v>8</v>
      </c>
      <c r="J2897" t="s">
        <v>8</v>
      </c>
      <c r="K2897" t="s">
        <v>12169</v>
      </c>
    </row>
    <row r="2898" spans="1:11" x14ac:dyDescent="0.25">
      <c r="A2898">
        <v>2876</v>
      </c>
      <c r="B2898" t="s">
        <v>4154</v>
      </c>
      <c r="C2898" t="s">
        <v>4155</v>
      </c>
      <c r="D2898" t="s">
        <v>4156</v>
      </c>
      <c r="E2898" t="s">
        <v>25</v>
      </c>
      <c r="F2898" t="s">
        <v>4157</v>
      </c>
      <c r="G2898">
        <v>1849</v>
      </c>
      <c r="H2898" t="s">
        <v>8</v>
      </c>
      <c r="I2898" t="s">
        <v>8</v>
      </c>
      <c r="J2898" t="s">
        <v>8</v>
      </c>
      <c r="K2898" t="s">
        <v>12169</v>
      </c>
    </row>
    <row r="2899" spans="1:11" x14ac:dyDescent="0.25">
      <c r="A2899">
        <v>2877</v>
      </c>
      <c r="B2899" t="s">
        <v>1320</v>
      </c>
      <c r="C2899" t="s">
        <v>1321</v>
      </c>
      <c r="D2899" t="s">
        <v>211</v>
      </c>
      <c r="E2899" t="s">
        <v>174</v>
      </c>
      <c r="F2899" t="s">
        <v>755</v>
      </c>
      <c r="G2899">
        <v>1850</v>
      </c>
      <c r="H2899" t="s">
        <v>8</v>
      </c>
      <c r="I2899" t="s">
        <v>8</v>
      </c>
      <c r="J2899" t="s">
        <v>8</v>
      </c>
      <c r="K2899" t="s">
        <v>12169</v>
      </c>
    </row>
    <row r="2900" spans="1:11" x14ac:dyDescent="0.25">
      <c r="A2900">
        <v>2877</v>
      </c>
      <c r="B2900" t="s">
        <v>1320</v>
      </c>
      <c r="C2900" t="s">
        <v>1321</v>
      </c>
      <c r="D2900" t="s">
        <v>211</v>
      </c>
      <c r="E2900" t="s">
        <v>174</v>
      </c>
      <c r="F2900" t="s">
        <v>755</v>
      </c>
      <c r="G2900">
        <v>1850</v>
      </c>
      <c r="H2900" t="s">
        <v>8</v>
      </c>
      <c r="I2900" t="s">
        <v>8</v>
      </c>
      <c r="J2900" t="s">
        <v>8</v>
      </c>
      <c r="K2900" t="s">
        <v>12169</v>
      </c>
    </row>
    <row r="2901" spans="1:11" x14ac:dyDescent="0.25">
      <c r="A2901">
        <v>2877</v>
      </c>
      <c r="B2901" t="s">
        <v>1320</v>
      </c>
      <c r="C2901" t="s">
        <v>1321</v>
      </c>
      <c r="D2901" t="s">
        <v>211</v>
      </c>
      <c r="E2901" t="s">
        <v>174</v>
      </c>
      <c r="F2901" t="s">
        <v>755</v>
      </c>
      <c r="G2901">
        <v>1850</v>
      </c>
      <c r="H2901" t="s">
        <v>8</v>
      </c>
      <c r="I2901" t="s">
        <v>8</v>
      </c>
      <c r="J2901" t="s">
        <v>8</v>
      </c>
      <c r="K2901" t="s">
        <v>12169</v>
      </c>
    </row>
    <row r="2902" spans="1:11" x14ac:dyDescent="0.25">
      <c r="A2902">
        <v>2878</v>
      </c>
      <c r="B2902" t="s">
        <v>4158</v>
      </c>
      <c r="C2902" t="s">
        <v>4159</v>
      </c>
      <c r="D2902" t="s">
        <v>36</v>
      </c>
      <c r="E2902" t="s">
        <v>10</v>
      </c>
      <c r="F2902" t="s">
        <v>40</v>
      </c>
      <c r="G2902">
        <v>1851</v>
      </c>
      <c r="H2902" t="s">
        <v>8</v>
      </c>
      <c r="I2902" t="s">
        <v>8</v>
      </c>
      <c r="J2902" t="s">
        <v>8</v>
      </c>
      <c r="K2902" t="s">
        <v>12169</v>
      </c>
    </row>
    <row r="2903" spans="1:11" x14ac:dyDescent="0.25">
      <c r="A2903">
        <v>2878</v>
      </c>
      <c r="B2903" t="s">
        <v>4158</v>
      </c>
      <c r="C2903" t="s">
        <v>4159</v>
      </c>
      <c r="D2903" t="s">
        <v>36</v>
      </c>
      <c r="E2903" t="s">
        <v>10</v>
      </c>
      <c r="F2903" t="s">
        <v>40</v>
      </c>
      <c r="G2903">
        <v>1851</v>
      </c>
      <c r="H2903" t="s">
        <v>8</v>
      </c>
      <c r="I2903" t="s">
        <v>8</v>
      </c>
      <c r="J2903" t="s">
        <v>8</v>
      </c>
      <c r="K2903" t="s">
        <v>12169</v>
      </c>
    </row>
    <row r="2904" spans="1:11" x14ac:dyDescent="0.25">
      <c r="A2904">
        <v>2878</v>
      </c>
      <c r="B2904" t="s">
        <v>4158</v>
      </c>
      <c r="C2904" t="s">
        <v>4159</v>
      </c>
      <c r="D2904" t="s">
        <v>36</v>
      </c>
      <c r="E2904" t="s">
        <v>10</v>
      </c>
      <c r="F2904" t="s">
        <v>40</v>
      </c>
      <c r="G2904">
        <v>1851</v>
      </c>
      <c r="H2904" t="s">
        <v>8</v>
      </c>
      <c r="I2904" t="s">
        <v>8</v>
      </c>
      <c r="J2904" t="s">
        <v>8</v>
      </c>
      <c r="K2904" t="s">
        <v>12169</v>
      </c>
    </row>
    <row r="2905" spans="1:11" x14ac:dyDescent="0.25">
      <c r="A2905">
        <v>2878</v>
      </c>
      <c r="B2905" t="s">
        <v>4158</v>
      </c>
      <c r="C2905" t="s">
        <v>4159</v>
      </c>
      <c r="D2905" t="s">
        <v>36</v>
      </c>
      <c r="E2905" t="s">
        <v>10</v>
      </c>
      <c r="F2905" t="s">
        <v>40</v>
      </c>
      <c r="G2905">
        <v>1851</v>
      </c>
      <c r="H2905" t="s">
        <v>8</v>
      </c>
      <c r="I2905" t="s">
        <v>8</v>
      </c>
      <c r="J2905" t="s">
        <v>8</v>
      </c>
      <c r="K2905" t="s">
        <v>12169</v>
      </c>
    </row>
    <row r="2906" spans="1:11" x14ac:dyDescent="0.25">
      <c r="A2906">
        <v>2878</v>
      </c>
      <c r="B2906" t="s">
        <v>4158</v>
      </c>
      <c r="C2906" t="s">
        <v>4159</v>
      </c>
      <c r="D2906" t="s">
        <v>36</v>
      </c>
      <c r="E2906" t="s">
        <v>10</v>
      </c>
      <c r="F2906" t="s">
        <v>40</v>
      </c>
      <c r="G2906">
        <v>1851</v>
      </c>
      <c r="H2906" t="s">
        <v>8</v>
      </c>
      <c r="I2906" t="s">
        <v>8</v>
      </c>
      <c r="J2906" t="s">
        <v>8</v>
      </c>
      <c r="K2906" t="s">
        <v>12169</v>
      </c>
    </row>
    <row r="2907" spans="1:11" x14ac:dyDescent="0.25">
      <c r="A2907">
        <v>2878</v>
      </c>
      <c r="B2907" t="s">
        <v>4158</v>
      </c>
      <c r="C2907" t="s">
        <v>4159</v>
      </c>
      <c r="D2907" t="s">
        <v>36</v>
      </c>
      <c r="E2907" t="s">
        <v>10</v>
      </c>
      <c r="F2907" t="s">
        <v>40</v>
      </c>
      <c r="G2907">
        <v>1851</v>
      </c>
      <c r="H2907" t="s">
        <v>8</v>
      </c>
      <c r="I2907" t="s">
        <v>8</v>
      </c>
      <c r="J2907" t="s">
        <v>8</v>
      </c>
      <c r="K2907" t="s">
        <v>12169</v>
      </c>
    </row>
    <row r="2908" spans="1:11" x14ac:dyDescent="0.25">
      <c r="A2908">
        <v>2879</v>
      </c>
      <c r="B2908" t="s">
        <v>4160</v>
      </c>
      <c r="C2908" t="s">
        <v>4161</v>
      </c>
      <c r="D2908" t="s">
        <v>237</v>
      </c>
      <c r="E2908" t="s">
        <v>10</v>
      </c>
      <c r="F2908" t="s">
        <v>80</v>
      </c>
      <c r="G2908">
        <v>1852</v>
      </c>
      <c r="H2908" t="s">
        <v>8</v>
      </c>
      <c r="I2908" t="s">
        <v>8</v>
      </c>
      <c r="J2908" t="s">
        <v>8</v>
      </c>
      <c r="K2908" t="s">
        <v>12169</v>
      </c>
    </row>
    <row r="2909" spans="1:11" x14ac:dyDescent="0.25">
      <c r="A2909">
        <v>2879</v>
      </c>
      <c r="B2909" t="s">
        <v>4160</v>
      </c>
      <c r="C2909" t="s">
        <v>4161</v>
      </c>
      <c r="D2909" t="s">
        <v>237</v>
      </c>
      <c r="E2909" t="s">
        <v>10</v>
      </c>
      <c r="F2909" t="s">
        <v>80</v>
      </c>
      <c r="G2909">
        <v>1852</v>
      </c>
      <c r="H2909" t="s">
        <v>8</v>
      </c>
      <c r="I2909" t="s">
        <v>8</v>
      </c>
      <c r="J2909" t="s">
        <v>8</v>
      </c>
      <c r="K2909" t="s">
        <v>12169</v>
      </c>
    </row>
    <row r="2910" spans="1:11" x14ac:dyDescent="0.25">
      <c r="A2910">
        <v>2880</v>
      </c>
      <c r="B2910" t="s">
        <v>4162</v>
      </c>
      <c r="C2910" t="s">
        <v>4163</v>
      </c>
      <c r="D2910" t="s">
        <v>36</v>
      </c>
      <c r="E2910" t="s">
        <v>10</v>
      </c>
      <c r="F2910" t="s">
        <v>40</v>
      </c>
      <c r="G2910">
        <v>1853</v>
      </c>
      <c r="H2910" t="s">
        <v>8</v>
      </c>
      <c r="I2910" t="s">
        <v>8</v>
      </c>
      <c r="J2910" t="s">
        <v>8</v>
      </c>
      <c r="K2910" t="s">
        <v>12169</v>
      </c>
    </row>
    <row r="2911" spans="1:11" x14ac:dyDescent="0.25">
      <c r="A2911">
        <v>2881</v>
      </c>
      <c r="B2911" t="s">
        <v>4164</v>
      </c>
      <c r="C2911" t="s">
        <v>4165</v>
      </c>
      <c r="D2911" t="s">
        <v>4166</v>
      </c>
      <c r="E2911" t="s">
        <v>821</v>
      </c>
      <c r="F2911" t="s">
        <v>4167</v>
      </c>
      <c r="G2911">
        <v>1854</v>
      </c>
      <c r="H2911" t="s">
        <v>8</v>
      </c>
      <c r="I2911" t="s">
        <v>8</v>
      </c>
      <c r="J2911" t="s">
        <v>8</v>
      </c>
      <c r="K2911" t="s">
        <v>12169</v>
      </c>
    </row>
    <row r="2912" spans="1:11" x14ac:dyDescent="0.25">
      <c r="A2912">
        <v>2882</v>
      </c>
      <c r="B2912" t="s">
        <v>4168</v>
      </c>
      <c r="C2912" t="s">
        <v>4169</v>
      </c>
      <c r="D2912" t="s">
        <v>36</v>
      </c>
      <c r="E2912" t="s">
        <v>10</v>
      </c>
      <c r="F2912" t="s">
        <v>208</v>
      </c>
      <c r="G2912">
        <v>1855</v>
      </c>
      <c r="H2912" t="s">
        <v>8</v>
      </c>
      <c r="I2912" t="s">
        <v>8</v>
      </c>
      <c r="J2912" t="s">
        <v>8</v>
      </c>
      <c r="K2912" t="s">
        <v>12169</v>
      </c>
    </row>
    <row r="2913" spans="1:11" x14ac:dyDescent="0.25">
      <c r="A2913">
        <v>2883</v>
      </c>
      <c r="B2913" t="s">
        <v>4170</v>
      </c>
      <c r="C2913" t="s">
        <v>4171</v>
      </c>
      <c r="D2913" t="s">
        <v>9</v>
      </c>
      <c r="E2913" t="s">
        <v>10</v>
      </c>
      <c r="F2913" t="s">
        <v>4172</v>
      </c>
      <c r="G2913">
        <v>1856</v>
      </c>
      <c r="H2913" t="s">
        <v>8</v>
      </c>
      <c r="I2913" t="s">
        <v>8</v>
      </c>
      <c r="J2913" t="s">
        <v>8</v>
      </c>
      <c r="K2913" t="s">
        <v>12169</v>
      </c>
    </row>
    <row r="2914" spans="1:11" x14ac:dyDescent="0.25">
      <c r="A2914">
        <v>2884</v>
      </c>
      <c r="B2914" t="s">
        <v>4173</v>
      </c>
      <c r="C2914" t="s">
        <v>4174</v>
      </c>
      <c r="D2914" t="s">
        <v>4175</v>
      </c>
      <c r="E2914" t="s">
        <v>10</v>
      </c>
      <c r="F2914" t="s">
        <v>44</v>
      </c>
      <c r="G2914">
        <v>1857</v>
      </c>
      <c r="H2914" t="s">
        <v>8</v>
      </c>
      <c r="I2914" t="s">
        <v>8</v>
      </c>
      <c r="J2914" t="s">
        <v>8</v>
      </c>
      <c r="K2914" t="s">
        <v>12169</v>
      </c>
    </row>
    <row r="2915" spans="1:11" x14ac:dyDescent="0.25">
      <c r="A2915">
        <v>2885</v>
      </c>
      <c r="B2915" t="s">
        <v>4176</v>
      </c>
      <c r="C2915" t="s">
        <v>8719</v>
      </c>
      <c r="D2915" t="s">
        <v>36</v>
      </c>
      <c r="E2915" t="s">
        <v>10</v>
      </c>
      <c r="F2915" t="s">
        <v>37</v>
      </c>
      <c r="G2915">
        <v>1858</v>
      </c>
      <c r="H2915" t="s">
        <v>8</v>
      </c>
      <c r="I2915" t="s">
        <v>8</v>
      </c>
      <c r="J2915" t="s">
        <v>8</v>
      </c>
      <c r="K2915" t="s">
        <v>12169</v>
      </c>
    </row>
    <row r="2916" spans="1:11" x14ac:dyDescent="0.25">
      <c r="A2916">
        <v>2887</v>
      </c>
      <c r="B2916" t="s">
        <v>4177</v>
      </c>
      <c r="C2916" t="s">
        <v>7429</v>
      </c>
      <c r="D2916" t="s">
        <v>36</v>
      </c>
      <c r="E2916" t="s">
        <v>10</v>
      </c>
      <c r="F2916" t="s">
        <v>88</v>
      </c>
      <c r="G2916">
        <v>1860</v>
      </c>
      <c r="H2916" t="s">
        <v>8</v>
      </c>
      <c r="I2916" t="s">
        <v>8</v>
      </c>
      <c r="J2916" t="s">
        <v>8</v>
      </c>
      <c r="K2916" t="s">
        <v>12169</v>
      </c>
    </row>
    <row r="2917" spans="1:11" x14ac:dyDescent="0.25">
      <c r="A2917">
        <v>2887</v>
      </c>
      <c r="B2917" t="s">
        <v>4177</v>
      </c>
      <c r="C2917" t="s">
        <v>7429</v>
      </c>
      <c r="D2917" t="s">
        <v>36</v>
      </c>
      <c r="E2917" t="s">
        <v>10</v>
      </c>
      <c r="F2917" t="s">
        <v>88</v>
      </c>
      <c r="G2917">
        <v>1860</v>
      </c>
      <c r="H2917" t="s">
        <v>8</v>
      </c>
      <c r="I2917" t="s">
        <v>8</v>
      </c>
      <c r="J2917" t="s">
        <v>8</v>
      </c>
      <c r="K2917" t="s">
        <v>12169</v>
      </c>
    </row>
    <row r="2918" spans="1:11" x14ac:dyDescent="0.25">
      <c r="A2918">
        <v>2887</v>
      </c>
      <c r="B2918" t="s">
        <v>4177</v>
      </c>
      <c r="C2918" t="s">
        <v>7429</v>
      </c>
      <c r="D2918" t="s">
        <v>36</v>
      </c>
      <c r="E2918" t="s">
        <v>10</v>
      </c>
      <c r="F2918" t="s">
        <v>88</v>
      </c>
      <c r="G2918">
        <v>1860</v>
      </c>
      <c r="H2918" t="s">
        <v>8</v>
      </c>
      <c r="I2918" t="s">
        <v>8</v>
      </c>
      <c r="J2918" t="s">
        <v>8</v>
      </c>
      <c r="K2918" t="s">
        <v>12169</v>
      </c>
    </row>
    <row r="2919" spans="1:11" x14ac:dyDescent="0.25">
      <c r="A2919">
        <v>2888</v>
      </c>
      <c r="B2919" t="s">
        <v>4178</v>
      </c>
      <c r="C2919" t="s">
        <v>4179</v>
      </c>
      <c r="D2919" t="s">
        <v>36</v>
      </c>
      <c r="E2919" t="s">
        <v>10</v>
      </c>
      <c r="F2919" t="s">
        <v>208</v>
      </c>
      <c r="G2919">
        <v>1861</v>
      </c>
      <c r="H2919" t="s">
        <v>8</v>
      </c>
      <c r="I2919" t="s">
        <v>8</v>
      </c>
      <c r="J2919" t="s">
        <v>8</v>
      </c>
      <c r="K2919" t="s">
        <v>12169</v>
      </c>
    </row>
    <row r="2920" spans="1:11" x14ac:dyDescent="0.25">
      <c r="A2920">
        <v>2889</v>
      </c>
      <c r="B2920" t="s">
        <v>4180</v>
      </c>
      <c r="C2920" t="s">
        <v>4181</v>
      </c>
      <c r="D2920" t="s">
        <v>811</v>
      </c>
      <c r="E2920" t="s">
        <v>181</v>
      </c>
      <c r="F2920" t="s">
        <v>4182</v>
      </c>
      <c r="G2920">
        <v>1862</v>
      </c>
      <c r="H2920" t="s">
        <v>8</v>
      </c>
      <c r="I2920" t="s">
        <v>8</v>
      </c>
      <c r="J2920" t="s">
        <v>8</v>
      </c>
      <c r="K2920" t="s">
        <v>12169</v>
      </c>
    </row>
    <row r="2921" spans="1:11" x14ac:dyDescent="0.25">
      <c r="A2921">
        <v>2890</v>
      </c>
      <c r="B2921" t="s">
        <v>4183</v>
      </c>
      <c r="C2921" t="s">
        <v>4184</v>
      </c>
      <c r="D2921" t="s">
        <v>9</v>
      </c>
      <c r="E2921" t="s">
        <v>10</v>
      </c>
      <c r="F2921" t="s">
        <v>229</v>
      </c>
      <c r="G2921">
        <v>1863</v>
      </c>
      <c r="H2921" t="s">
        <v>8</v>
      </c>
      <c r="I2921" t="s">
        <v>8</v>
      </c>
      <c r="J2921" t="s">
        <v>8</v>
      </c>
      <c r="K2921" t="s">
        <v>12169</v>
      </c>
    </row>
    <row r="2922" spans="1:11" x14ac:dyDescent="0.25">
      <c r="A2922">
        <v>2891</v>
      </c>
      <c r="B2922" t="s">
        <v>4185</v>
      </c>
      <c r="C2922" t="s">
        <v>8869</v>
      </c>
      <c r="D2922" t="s">
        <v>323</v>
      </c>
      <c r="E2922" t="s">
        <v>10</v>
      </c>
      <c r="F2922" t="s">
        <v>37</v>
      </c>
      <c r="G2922">
        <v>1864</v>
      </c>
      <c r="H2922" t="s">
        <v>8</v>
      </c>
      <c r="I2922" t="s">
        <v>8</v>
      </c>
      <c r="J2922" t="s">
        <v>8</v>
      </c>
      <c r="K2922" t="s">
        <v>12169</v>
      </c>
    </row>
    <row r="2923" spans="1:11" x14ac:dyDescent="0.25">
      <c r="A2923">
        <v>2892</v>
      </c>
      <c r="B2923" t="s">
        <v>4186</v>
      </c>
      <c r="C2923" t="s">
        <v>4187</v>
      </c>
      <c r="D2923" t="s">
        <v>4188</v>
      </c>
      <c r="E2923" t="s">
        <v>655</v>
      </c>
      <c r="F2923" t="s">
        <v>4189</v>
      </c>
      <c r="G2923">
        <v>1865</v>
      </c>
      <c r="H2923" t="s">
        <v>8</v>
      </c>
      <c r="I2923" t="s">
        <v>8</v>
      </c>
      <c r="J2923" t="s">
        <v>8</v>
      </c>
      <c r="K2923" t="s">
        <v>12169</v>
      </c>
    </row>
    <row r="2924" spans="1:11" x14ac:dyDescent="0.25">
      <c r="A2924">
        <v>2893</v>
      </c>
      <c r="B2924" t="s">
        <v>4190</v>
      </c>
      <c r="C2924" t="s">
        <v>4191</v>
      </c>
      <c r="D2924" t="s">
        <v>375</v>
      </c>
      <c r="E2924" t="s">
        <v>10</v>
      </c>
      <c r="F2924" t="s">
        <v>376</v>
      </c>
      <c r="G2924">
        <v>1866</v>
      </c>
      <c r="H2924" t="s">
        <v>8</v>
      </c>
      <c r="I2924" t="s">
        <v>8</v>
      </c>
      <c r="J2924" t="s">
        <v>8</v>
      </c>
      <c r="K2924" t="s">
        <v>12169</v>
      </c>
    </row>
    <row r="2925" spans="1:11" x14ac:dyDescent="0.25">
      <c r="A2925">
        <v>2893</v>
      </c>
      <c r="B2925" t="s">
        <v>4190</v>
      </c>
      <c r="C2925" t="s">
        <v>4191</v>
      </c>
      <c r="D2925" t="s">
        <v>375</v>
      </c>
      <c r="E2925" t="s">
        <v>10</v>
      </c>
      <c r="F2925" t="s">
        <v>376</v>
      </c>
      <c r="G2925">
        <v>1866</v>
      </c>
      <c r="H2925" t="s">
        <v>8</v>
      </c>
      <c r="I2925" t="s">
        <v>8</v>
      </c>
      <c r="J2925" t="s">
        <v>8</v>
      </c>
      <c r="K2925" t="s">
        <v>12169</v>
      </c>
    </row>
    <row r="2926" spans="1:11" x14ac:dyDescent="0.25">
      <c r="A2926">
        <v>2894</v>
      </c>
      <c r="B2926" t="s">
        <v>4192</v>
      </c>
      <c r="C2926" t="s">
        <v>4193</v>
      </c>
      <c r="D2926" t="s">
        <v>714</v>
      </c>
      <c r="E2926" t="s">
        <v>10</v>
      </c>
      <c r="F2926" t="s">
        <v>1821</v>
      </c>
      <c r="G2926">
        <v>1867</v>
      </c>
      <c r="H2926" t="s">
        <v>8</v>
      </c>
      <c r="I2926" t="s">
        <v>8</v>
      </c>
      <c r="J2926" t="s">
        <v>8</v>
      </c>
      <c r="K2926" t="s">
        <v>12169</v>
      </c>
    </row>
    <row r="2927" spans="1:11" x14ac:dyDescent="0.25">
      <c r="A2927">
        <v>2895</v>
      </c>
      <c r="B2927" t="s">
        <v>4194</v>
      </c>
      <c r="C2927" t="s">
        <v>4195</v>
      </c>
      <c r="D2927" t="s">
        <v>714</v>
      </c>
      <c r="E2927" t="s">
        <v>10</v>
      </c>
      <c r="F2927" t="s">
        <v>2433</v>
      </c>
      <c r="G2927">
        <v>1868</v>
      </c>
      <c r="H2927" t="s">
        <v>8</v>
      </c>
      <c r="I2927" t="s">
        <v>8</v>
      </c>
      <c r="J2927" t="s">
        <v>8</v>
      </c>
      <c r="K2927" t="s">
        <v>12169</v>
      </c>
    </row>
    <row r="2928" spans="1:11" x14ac:dyDescent="0.25">
      <c r="A2928">
        <v>2896</v>
      </c>
      <c r="B2928" t="s">
        <v>4196</v>
      </c>
      <c r="C2928" t="s">
        <v>4197</v>
      </c>
      <c r="D2928" t="s">
        <v>2155</v>
      </c>
      <c r="E2928" t="s">
        <v>148</v>
      </c>
      <c r="F2928" t="s">
        <v>2156</v>
      </c>
      <c r="G2928">
        <v>1869</v>
      </c>
      <c r="H2928" t="s">
        <v>8</v>
      </c>
      <c r="I2928" t="s">
        <v>8</v>
      </c>
      <c r="J2928" t="s">
        <v>8</v>
      </c>
      <c r="K2928" t="s">
        <v>12169</v>
      </c>
    </row>
    <row r="2929" spans="1:11" x14ac:dyDescent="0.25">
      <c r="A2929">
        <v>2897</v>
      </c>
      <c r="B2929" t="s">
        <v>4198</v>
      </c>
      <c r="C2929" t="s">
        <v>4199</v>
      </c>
      <c r="D2929" t="s">
        <v>250</v>
      </c>
      <c r="E2929" t="s">
        <v>10</v>
      </c>
      <c r="F2929" t="s">
        <v>941</v>
      </c>
      <c r="G2929">
        <v>1870</v>
      </c>
      <c r="H2929" t="s">
        <v>8</v>
      </c>
      <c r="I2929" t="s">
        <v>8</v>
      </c>
      <c r="J2929" t="s">
        <v>8</v>
      </c>
      <c r="K2929" t="s">
        <v>12169</v>
      </c>
    </row>
    <row r="2930" spans="1:11" x14ac:dyDescent="0.25">
      <c r="A2930">
        <v>2898</v>
      </c>
      <c r="B2930" t="s">
        <v>4200</v>
      </c>
      <c r="C2930" t="s">
        <v>4201</v>
      </c>
      <c r="D2930" t="s">
        <v>4202</v>
      </c>
      <c r="E2930" t="s">
        <v>1947</v>
      </c>
      <c r="F2930" t="s">
        <v>4203</v>
      </c>
      <c r="G2930">
        <v>1871</v>
      </c>
      <c r="H2930" t="s">
        <v>8</v>
      </c>
      <c r="I2930" t="s">
        <v>8</v>
      </c>
      <c r="J2930" t="s">
        <v>8</v>
      </c>
      <c r="K2930" t="s">
        <v>12169</v>
      </c>
    </row>
    <row r="2931" spans="1:11" x14ac:dyDescent="0.25">
      <c r="A2931">
        <v>2899</v>
      </c>
      <c r="B2931" t="s">
        <v>4204</v>
      </c>
      <c r="C2931" t="s">
        <v>4205</v>
      </c>
      <c r="D2931" t="s">
        <v>593</v>
      </c>
      <c r="E2931" t="s">
        <v>153</v>
      </c>
      <c r="F2931" t="s">
        <v>4206</v>
      </c>
      <c r="G2931">
        <v>1872</v>
      </c>
      <c r="H2931" t="s">
        <v>8</v>
      </c>
      <c r="I2931" t="s">
        <v>8</v>
      </c>
      <c r="J2931" t="s">
        <v>8</v>
      </c>
      <c r="K2931" t="s">
        <v>12169</v>
      </c>
    </row>
    <row r="2932" spans="1:11" x14ac:dyDescent="0.25">
      <c r="A2932">
        <v>2900</v>
      </c>
      <c r="B2932" t="s">
        <v>4207</v>
      </c>
      <c r="C2932" t="s">
        <v>5827</v>
      </c>
      <c r="D2932" t="s">
        <v>36</v>
      </c>
      <c r="E2932" t="s">
        <v>10</v>
      </c>
      <c r="F2932" t="s">
        <v>37</v>
      </c>
      <c r="G2932">
        <v>1873</v>
      </c>
      <c r="H2932" t="s">
        <v>8</v>
      </c>
      <c r="I2932" t="s">
        <v>8</v>
      </c>
      <c r="J2932" t="s">
        <v>8</v>
      </c>
      <c r="K2932" t="s">
        <v>12169</v>
      </c>
    </row>
    <row r="2933" spans="1:11" x14ac:dyDescent="0.25">
      <c r="A2933">
        <v>2900</v>
      </c>
      <c r="B2933" t="s">
        <v>4207</v>
      </c>
      <c r="C2933" t="s">
        <v>5827</v>
      </c>
      <c r="D2933" t="s">
        <v>36</v>
      </c>
      <c r="E2933" t="s">
        <v>10</v>
      </c>
      <c r="F2933" t="s">
        <v>37</v>
      </c>
      <c r="G2933">
        <v>1873</v>
      </c>
      <c r="H2933" t="s">
        <v>8</v>
      </c>
      <c r="I2933" t="s">
        <v>8</v>
      </c>
      <c r="J2933" t="s">
        <v>8</v>
      </c>
      <c r="K2933" t="s">
        <v>12169</v>
      </c>
    </row>
    <row r="2934" spans="1:11" x14ac:dyDescent="0.25">
      <c r="A2934">
        <v>2901</v>
      </c>
      <c r="B2934" t="s">
        <v>4208</v>
      </c>
      <c r="C2934" t="s">
        <v>8599</v>
      </c>
      <c r="D2934" t="s">
        <v>36</v>
      </c>
      <c r="E2934" t="s">
        <v>10</v>
      </c>
      <c r="F2934" t="s">
        <v>88</v>
      </c>
      <c r="G2934">
        <v>1874</v>
      </c>
      <c r="H2934" t="s">
        <v>8</v>
      </c>
      <c r="I2934" t="s">
        <v>8</v>
      </c>
      <c r="J2934" t="s">
        <v>8</v>
      </c>
      <c r="K2934" t="s">
        <v>12169</v>
      </c>
    </row>
    <row r="2935" spans="1:11" x14ac:dyDescent="0.25">
      <c r="A2935">
        <v>2902</v>
      </c>
      <c r="B2935" t="s">
        <v>4209</v>
      </c>
      <c r="C2935" t="s">
        <v>4210</v>
      </c>
      <c r="D2935" t="s">
        <v>2446</v>
      </c>
      <c r="E2935" t="s">
        <v>10</v>
      </c>
      <c r="F2935" t="s">
        <v>392</v>
      </c>
      <c r="G2935">
        <v>1875</v>
      </c>
      <c r="H2935" t="s">
        <v>8</v>
      </c>
      <c r="I2935" t="s">
        <v>8</v>
      </c>
      <c r="J2935" t="s">
        <v>8</v>
      </c>
      <c r="K2935" t="s">
        <v>12169</v>
      </c>
    </row>
    <row r="2936" spans="1:11" x14ac:dyDescent="0.25">
      <c r="A2936">
        <v>2903</v>
      </c>
      <c r="B2936" t="s">
        <v>4211</v>
      </c>
      <c r="C2936" t="s">
        <v>4212</v>
      </c>
      <c r="D2936" t="s">
        <v>779</v>
      </c>
      <c r="E2936" t="s">
        <v>10</v>
      </c>
      <c r="F2936" t="s">
        <v>2813</v>
      </c>
      <c r="G2936">
        <v>1876</v>
      </c>
      <c r="H2936" t="s">
        <v>8</v>
      </c>
      <c r="I2936" t="s">
        <v>8</v>
      </c>
      <c r="J2936" t="s">
        <v>8</v>
      </c>
      <c r="K2936" t="s">
        <v>12169</v>
      </c>
    </row>
    <row r="2937" spans="1:11" x14ac:dyDescent="0.25">
      <c r="A2937">
        <v>2904</v>
      </c>
      <c r="B2937" t="s">
        <v>4213</v>
      </c>
      <c r="C2937" t="s">
        <v>4214</v>
      </c>
      <c r="D2937" t="s">
        <v>391</v>
      </c>
      <c r="E2937" t="s">
        <v>10</v>
      </c>
      <c r="F2937" t="s">
        <v>392</v>
      </c>
      <c r="G2937">
        <v>1877</v>
      </c>
      <c r="H2937" t="s">
        <v>8</v>
      </c>
      <c r="I2937" t="s">
        <v>8</v>
      </c>
      <c r="J2937" t="s">
        <v>8</v>
      </c>
      <c r="K2937" t="s">
        <v>12169</v>
      </c>
    </row>
    <row r="2938" spans="1:11" x14ac:dyDescent="0.25">
      <c r="A2938">
        <v>2904</v>
      </c>
      <c r="B2938" t="s">
        <v>4213</v>
      </c>
      <c r="C2938" t="s">
        <v>4214</v>
      </c>
      <c r="D2938" t="s">
        <v>391</v>
      </c>
      <c r="E2938" t="s">
        <v>10</v>
      </c>
      <c r="F2938" t="s">
        <v>392</v>
      </c>
      <c r="G2938">
        <v>1877</v>
      </c>
      <c r="H2938" t="s">
        <v>8</v>
      </c>
      <c r="I2938" t="s">
        <v>8</v>
      </c>
      <c r="J2938" t="s">
        <v>8</v>
      </c>
      <c r="K2938" t="s">
        <v>12169</v>
      </c>
    </row>
    <row r="2939" spans="1:11" x14ac:dyDescent="0.25">
      <c r="A2939">
        <v>2904</v>
      </c>
      <c r="B2939" t="s">
        <v>4213</v>
      </c>
      <c r="C2939" t="s">
        <v>4214</v>
      </c>
      <c r="D2939" t="s">
        <v>391</v>
      </c>
      <c r="E2939" t="s">
        <v>10</v>
      </c>
      <c r="F2939" t="s">
        <v>392</v>
      </c>
      <c r="G2939">
        <v>1877</v>
      </c>
      <c r="H2939" t="s">
        <v>8</v>
      </c>
      <c r="I2939" t="s">
        <v>8</v>
      </c>
      <c r="J2939" t="s">
        <v>8</v>
      </c>
      <c r="K2939" t="s">
        <v>12169</v>
      </c>
    </row>
    <row r="2940" spans="1:11" x14ac:dyDescent="0.25">
      <c r="A2940">
        <v>2904</v>
      </c>
      <c r="B2940" t="s">
        <v>4213</v>
      </c>
      <c r="C2940" t="s">
        <v>4214</v>
      </c>
      <c r="D2940" t="s">
        <v>391</v>
      </c>
      <c r="E2940" t="s">
        <v>10</v>
      </c>
      <c r="F2940" t="s">
        <v>392</v>
      </c>
      <c r="G2940">
        <v>1877</v>
      </c>
      <c r="H2940" t="s">
        <v>8</v>
      </c>
      <c r="I2940" t="s">
        <v>8</v>
      </c>
      <c r="J2940" t="s">
        <v>8</v>
      </c>
      <c r="K2940" t="s">
        <v>12169</v>
      </c>
    </row>
    <row r="2941" spans="1:11" x14ac:dyDescent="0.25">
      <c r="A2941">
        <v>2905</v>
      </c>
      <c r="B2941" t="s">
        <v>4216</v>
      </c>
      <c r="C2941" t="s">
        <v>4217</v>
      </c>
      <c r="D2941" t="s">
        <v>4218</v>
      </c>
      <c r="E2941" t="s">
        <v>10</v>
      </c>
      <c r="F2941" t="s">
        <v>4219</v>
      </c>
      <c r="G2941">
        <v>1878</v>
      </c>
      <c r="H2941" t="s">
        <v>8</v>
      </c>
      <c r="I2941" t="s">
        <v>8</v>
      </c>
      <c r="J2941" t="s">
        <v>8</v>
      </c>
      <c r="K2941" t="s">
        <v>12169</v>
      </c>
    </row>
    <row r="2942" spans="1:11" x14ac:dyDescent="0.25">
      <c r="A2942">
        <v>2906</v>
      </c>
      <c r="B2942" t="s">
        <v>4220</v>
      </c>
      <c r="C2942" t="s">
        <v>4221</v>
      </c>
      <c r="D2942" t="s">
        <v>350</v>
      </c>
      <c r="E2942" t="s">
        <v>10</v>
      </c>
      <c r="F2942" t="s">
        <v>351</v>
      </c>
      <c r="G2942">
        <v>1879</v>
      </c>
      <c r="H2942" t="s">
        <v>8</v>
      </c>
      <c r="I2942" t="s">
        <v>8</v>
      </c>
      <c r="J2942" t="s">
        <v>8</v>
      </c>
      <c r="K2942" t="s">
        <v>12169</v>
      </c>
    </row>
    <row r="2943" spans="1:11" x14ac:dyDescent="0.25">
      <c r="A2943">
        <v>2906</v>
      </c>
      <c r="B2943" t="s">
        <v>4220</v>
      </c>
      <c r="C2943" t="s">
        <v>4221</v>
      </c>
      <c r="D2943" t="s">
        <v>350</v>
      </c>
      <c r="E2943" t="s">
        <v>10</v>
      </c>
      <c r="F2943" t="s">
        <v>351</v>
      </c>
      <c r="G2943">
        <v>1879</v>
      </c>
      <c r="H2943" t="s">
        <v>8</v>
      </c>
      <c r="I2943" t="s">
        <v>8</v>
      </c>
      <c r="J2943" t="s">
        <v>8</v>
      </c>
      <c r="K2943" t="s">
        <v>12169</v>
      </c>
    </row>
    <row r="2944" spans="1:11" x14ac:dyDescent="0.25">
      <c r="A2944">
        <v>2906</v>
      </c>
      <c r="B2944" t="s">
        <v>4220</v>
      </c>
      <c r="C2944" t="s">
        <v>4221</v>
      </c>
      <c r="D2944" t="s">
        <v>350</v>
      </c>
      <c r="E2944" t="s">
        <v>10</v>
      </c>
      <c r="F2944" t="s">
        <v>351</v>
      </c>
      <c r="G2944">
        <v>1879</v>
      </c>
      <c r="H2944" t="s">
        <v>8</v>
      </c>
      <c r="I2944" t="s">
        <v>8</v>
      </c>
      <c r="J2944" t="s">
        <v>8</v>
      </c>
      <c r="K2944" t="s">
        <v>12169</v>
      </c>
    </row>
    <row r="2945" spans="1:11" x14ac:dyDescent="0.25">
      <c r="A2945">
        <v>2907</v>
      </c>
      <c r="B2945" t="s">
        <v>10822</v>
      </c>
      <c r="C2945" t="s">
        <v>10823</v>
      </c>
      <c r="D2945" t="s">
        <v>10824</v>
      </c>
      <c r="E2945" t="s">
        <v>1410</v>
      </c>
      <c r="F2945" t="s">
        <v>10825</v>
      </c>
      <c r="G2945">
        <v>1880</v>
      </c>
      <c r="H2945" t="s">
        <v>8</v>
      </c>
      <c r="I2945" t="s">
        <v>8</v>
      </c>
      <c r="J2945" t="s">
        <v>8</v>
      </c>
      <c r="K2945" t="s">
        <v>12169</v>
      </c>
    </row>
    <row r="2946" spans="1:11" x14ac:dyDescent="0.25">
      <c r="A2946">
        <v>2908</v>
      </c>
      <c r="B2946" t="s">
        <v>4222</v>
      </c>
      <c r="C2946" t="s">
        <v>4223</v>
      </c>
      <c r="D2946" t="s">
        <v>83</v>
      </c>
      <c r="E2946" t="s">
        <v>10</v>
      </c>
      <c r="F2946" t="s">
        <v>84</v>
      </c>
      <c r="G2946">
        <v>1881</v>
      </c>
      <c r="H2946" t="s">
        <v>8</v>
      </c>
      <c r="I2946" t="s">
        <v>8</v>
      </c>
      <c r="J2946" t="s">
        <v>8</v>
      </c>
      <c r="K2946" t="s">
        <v>12169</v>
      </c>
    </row>
    <row r="2947" spans="1:11" x14ac:dyDescent="0.25">
      <c r="A2947">
        <v>2908</v>
      </c>
      <c r="B2947" t="s">
        <v>4222</v>
      </c>
      <c r="C2947" t="s">
        <v>4223</v>
      </c>
      <c r="D2947" t="s">
        <v>83</v>
      </c>
      <c r="E2947" t="s">
        <v>10</v>
      </c>
      <c r="F2947" t="s">
        <v>84</v>
      </c>
      <c r="G2947">
        <v>1881</v>
      </c>
      <c r="H2947" t="s">
        <v>8</v>
      </c>
      <c r="I2947" t="s">
        <v>8</v>
      </c>
      <c r="J2947" t="s">
        <v>8</v>
      </c>
      <c r="K2947" t="s">
        <v>12169</v>
      </c>
    </row>
    <row r="2948" spans="1:11" x14ac:dyDescent="0.25">
      <c r="A2948">
        <v>2909</v>
      </c>
      <c r="B2948" t="s">
        <v>4224</v>
      </c>
      <c r="C2948" t="s">
        <v>4225</v>
      </c>
      <c r="D2948" t="s">
        <v>24</v>
      </c>
      <c r="E2948" t="s">
        <v>25</v>
      </c>
      <c r="F2948" t="s">
        <v>1243</v>
      </c>
      <c r="G2948">
        <v>1882</v>
      </c>
      <c r="H2948" t="s">
        <v>8</v>
      </c>
      <c r="I2948" t="s">
        <v>8</v>
      </c>
      <c r="J2948" t="s">
        <v>8</v>
      </c>
      <c r="K2948" t="s">
        <v>12169</v>
      </c>
    </row>
    <row r="2949" spans="1:11" x14ac:dyDescent="0.25">
      <c r="A2949">
        <v>2909</v>
      </c>
      <c r="B2949" t="s">
        <v>4224</v>
      </c>
      <c r="C2949" t="s">
        <v>4225</v>
      </c>
      <c r="D2949" t="s">
        <v>24</v>
      </c>
      <c r="E2949" t="s">
        <v>25</v>
      </c>
      <c r="F2949" t="s">
        <v>1243</v>
      </c>
      <c r="G2949">
        <v>1882</v>
      </c>
      <c r="H2949" t="s">
        <v>8</v>
      </c>
      <c r="I2949" t="s">
        <v>8</v>
      </c>
      <c r="J2949" t="s">
        <v>8</v>
      </c>
      <c r="K2949" t="s">
        <v>12169</v>
      </c>
    </row>
    <row r="2950" spans="1:11" x14ac:dyDescent="0.25">
      <c r="A2950">
        <v>2909</v>
      </c>
      <c r="B2950" t="s">
        <v>4224</v>
      </c>
      <c r="C2950" t="s">
        <v>4225</v>
      </c>
      <c r="D2950" t="s">
        <v>24</v>
      </c>
      <c r="E2950" t="s">
        <v>25</v>
      </c>
      <c r="F2950" t="s">
        <v>1243</v>
      </c>
      <c r="G2950">
        <v>1882</v>
      </c>
      <c r="H2950" t="s">
        <v>8</v>
      </c>
      <c r="I2950" t="s">
        <v>8</v>
      </c>
      <c r="J2950" t="s">
        <v>8</v>
      </c>
      <c r="K2950" t="s">
        <v>12169</v>
      </c>
    </row>
    <row r="2951" spans="1:11" x14ac:dyDescent="0.25">
      <c r="A2951">
        <v>2909</v>
      </c>
      <c r="B2951" t="s">
        <v>4224</v>
      </c>
      <c r="C2951" t="s">
        <v>4225</v>
      </c>
      <c r="D2951" t="s">
        <v>24</v>
      </c>
      <c r="E2951" t="s">
        <v>25</v>
      </c>
      <c r="F2951" t="s">
        <v>1243</v>
      </c>
      <c r="G2951">
        <v>1882</v>
      </c>
      <c r="H2951" t="s">
        <v>8</v>
      </c>
      <c r="I2951" t="s">
        <v>8</v>
      </c>
      <c r="J2951" t="s">
        <v>8</v>
      </c>
      <c r="K2951" t="s">
        <v>12169</v>
      </c>
    </row>
    <row r="2952" spans="1:11" x14ac:dyDescent="0.25">
      <c r="A2952">
        <v>2909</v>
      </c>
      <c r="B2952" t="s">
        <v>4224</v>
      </c>
      <c r="C2952" t="s">
        <v>4225</v>
      </c>
      <c r="D2952" t="s">
        <v>24</v>
      </c>
      <c r="E2952" t="s">
        <v>25</v>
      </c>
      <c r="F2952" t="s">
        <v>1243</v>
      </c>
      <c r="G2952">
        <v>1882</v>
      </c>
      <c r="H2952" t="s">
        <v>8</v>
      </c>
      <c r="I2952" t="s">
        <v>8</v>
      </c>
      <c r="J2952" t="s">
        <v>8</v>
      </c>
      <c r="K2952" t="s">
        <v>12169</v>
      </c>
    </row>
    <row r="2953" spans="1:11" x14ac:dyDescent="0.25">
      <c r="A2953">
        <v>2909</v>
      </c>
      <c r="B2953" t="s">
        <v>4224</v>
      </c>
      <c r="C2953" t="s">
        <v>4225</v>
      </c>
      <c r="D2953" t="s">
        <v>24</v>
      </c>
      <c r="E2953" t="s">
        <v>25</v>
      </c>
      <c r="F2953" t="s">
        <v>1243</v>
      </c>
      <c r="G2953">
        <v>1882</v>
      </c>
      <c r="H2953" t="s">
        <v>8</v>
      </c>
      <c r="I2953" t="s">
        <v>8</v>
      </c>
      <c r="J2953" t="s">
        <v>8</v>
      </c>
      <c r="K2953" t="s">
        <v>12169</v>
      </c>
    </row>
    <row r="2954" spans="1:11" x14ac:dyDescent="0.25">
      <c r="A2954">
        <v>2909</v>
      </c>
      <c r="B2954" t="s">
        <v>4224</v>
      </c>
      <c r="C2954" t="s">
        <v>4225</v>
      </c>
      <c r="D2954" t="s">
        <v>24</v>
      </c>
      <c r="E2954" t="s">
        <v>25</v>
      </c>
      <c r="F2954" t="s">
        <v>1243</v>
      </c>
      <c r="G2954">
        <v>1882</v>
      </c>
      <c r="H2954" t="s">
        <v>8</v>
      </c>
      <c r="I2954" t="s">
        <v>8</v>
      </c>
      <c r="J2954" t="s">
        <v>8</v>
      </c>
      <c r="K2954" t="s">
        <v>12169</v>
      </c>
    </row>
    <row r="2955" spans="1:11" x14ac:dyDescent="0.25">
      <c r="A2955">
        <v>2909</v>
      </c>
      <c r="B2955" t="s">
        <v>4224</v>
      </c>
      <c r="C2955" t="s">
        <v>4225</v>
      </c>
      <c r="D2955" t="s">
        <v>24</v>
      </c>
      <c r="E2955" t="s">
        <v>25</v>
      </c>
      <c r="F2955" t="s">
        <v>1243</v>
      </c>
      <c r="G2955">
        <v>1882</v>
      </c>
      <c r="H2955" t="s">
        <v>8</v>
      </c>
      <c r="I2955" t="s">
        <v>8</v>
      </c>
      <c r="J2955" t="s">
        <v>8</v>
      </c>
      <c r="K2955" t="s">
        <v>12169</v>
      </c>
    </row>
    <row r="2956" spans="1:11" x14ac:dyDescent="0.25">
      <c r="A2956">
        <v>2909</v>
      </c>
      <c r="B2956" t="s">
        <v>4224</v>
      </c>
      <c r="C2956" t="s">
        <v>4225</v>
      </c>
      <c r="D2956" t="s">
        <v>24</v>
      </c>
      <c r="E2956" t="s">
        <v>25</v>
      </c>
      <c r="F2956" t="s">
        <v>1243</v>
      </c>
      <c r="G2956">
        <v>1882</v>
      </c>
      <c r="H2956" t="s">
        <v>8</v>
      </c>
      <c r="I2956" t="s">
        <v>8</v>
      </c>
      <c r="J2956" t="s">
        <v>8</v>
      </c>
      <c r="K2956" t="s">
        <v>12169</v>
      </c>
    </row>
    <row r="2957" spans="1:11" x14ac:dyDescent="0.25">
      <c r="A2957">
        <v>2909</v>
      </c>
      <c r="B2957" t="s">
        <v>4224</v>
      </c>
      <c r="C2957" t="s">
        <v>4225</v>
      </c>
      <c r="D2957" t="s">
        <v>24</v>
      </c>
      <c r="E2957" t="s">
        <v>25</v>
      </c>
      <c r="F2957" t="s">
        <v>1243</v>
      </c>
      <c r="G2957">
        <v>1882</v>
      </c>
      <c r="H2957" t="s">
        <v>8</v>
      </c>
      <c r="I2957" t="s">
        <v>8</v>
      </c>
      <c r="J2957" t="s">
        <v>8</v>
      </c>
      <c r="K2957" t="s">
        <v>12169</v>
      </c>
    </row>
    <row r="2958" spans="1:11" x14ac:dyDescent="0.25">
      <c r="A2958">
        <v>2909</v>
      </c>
      <c r="B2958" t="s">
        <v>4224</v>
      </c>
      <c r="C2958" t="s">
        <v>4225</v>
      </c>
      <c r="D2958" t="s">
        <v>24</v>
      </c>
      <c r="E2958" t="s">
        <v>25</v>
      </c>
      <c r="F2958" t="s">
        <v>1243</v>
      </c>
      <c r="G2958">
        <v>1882</v>
      </c>
      <c r="H2958" t="s">
        <v>8</v>
      </c>
      <c r="I2958" t="s">
        <v>8</v>
      </c>
      <c r="J2958" t="s">
        <v>8</v>
      </c>
      <c r="K2958" t="s">
        <v>12169</v>
      </c>
    </row>
    <row r="2959" spans="1:11" x14ac:dyDescent="0.25">
      <c r="A2959">
        <v>2909</v>
      </c>
      <c r="B2959" t="s">
        <v>4224</v>
      </c>
      <c r="C2959" t="s">
        <v>4225</v>
      </c>
      <c r="D2959" t="s">
        <v>24</v>
      </c>
      <c r="E2959" t="s">
        <v>25</v>
      </c>
      <c r="F2959" t="s">
        <v>1243</v>
      </c>
      <c r="G2959">
        <v>1882</v>
      </c>
      <c r="H2959" t="s">
        <v>8</v>
      </c>
      <c r="I2959" t="s">
        <v>8</v>
      </c>
      <c r="J2959" t="s">
        <v>8</v>
      </c>
      <c r="K2959" t="s">
        <v>12169</v>
      </c>
    </row>
    <row r="2960" spans="1:11" x14ac:dyDescent="0.25">
      <c r="A2960">
        <v>2909</v>
      </c>
      <c r="B2960" t="s">
        <v>4224</v>
      </c>
      <c r="C2960" t="s">
        <v>4225</v>
      </c>
      <c r="D2960" t="s">
        <v>24</v>
      </c>
      <c r="E2960" t="s">
        <v>25</v>
      </c>
      <c r="F2960" t="s">
        <v>1243</v>
      </c>
      <c r="G2960">
        <v>1882</v>
      </c>
      <c r="H2960" t="s">
        <v>8</v>
      </c>
      <c r="I2960" t="s">
        <v>8</v>
      </c>
      <c r="J2960" t="s">
        <v>8</v>
      </c>
      <c r="K2960" t="s">
        <v>12169</v>
      </c>
    </row>
    <row r="2961" spans="1:11" x14ac:dyDescent="0.25">
      <c r="A2961">
        <v>2909</v>
      </c>
      <c r="B2961" t="s">
        <v>4224</v>
      </c>
      <c r="C2961" t="s">
        <v>4225</v>
      </c>
      <c r="D2961" t="s">
        <v>24</v>
      </c>
      <c r="E2961" t="s">
        <v>25</v>
      </c>
      <c r="F2961" t="s">
        <v>1243</v>
      </c>
      <c r="G2961">
        <v>1882</v>
      </c>
      <c r="H2961" t="s">
        <v>8</v>
      </c>
      <c r="I2961" t="s">
        <v>8</v>
      </c>
      <c r="J2961" t="s">
        <v>8</v>
      </c>
      <c r="K2961" t="s">
        <v>12169</v>
      </c>
    </row>
    <row r="2962" spans="1:11" x14ac:dyDescent="0.25">
      <c r="A2962">
        <v>2909</v>
      </c>
      <c r="B2962" t="s">
        <v>4224</v>
      </c>
      <c r="C2962" t="s">
        <v>4225</v>
      </c>
      <c r="D2962" t="s">
        <v>24</v>
      </c>
      <c r="E2962" t="s">
        <v>25</v>
      </c>
      <c r="F2962" t="s">
        <v>1243</v>
      </c>
      <c r="G2962">
        <v>1882</v>
      </c>
      <c r="H2962" t="s">
        <v>8</v>
      </c>
      <c r="I2962" t="s">
        <v>8</v>
      </c>
      <c r="J2962" t="s">
        <v>8</v>
      </c>
      <c r="K2962" t="s">
        <v>12169</v>
      </c>
    </row>
    <row r="2963" spans="1:11" x14ac:dyDescent="0.25">
      <c r="A2963">
        <v>2909</v>
      </c>
      <c r="B2963" t="s">
        <v>4224</v>
      </c>
      <c r="C2963" t="s">
        <v>4225</v>
      </c>
      <c r="D2963" t="s">
        <v>24</v>
      </c>
      <c r="E2963" t="s">
        <v>25</v>
      </c>
      <c r="F2963" t="s">
        <v>1243</v>
      </c>
      <c r="G2963">
        <v>1882</v>
      </c>
      <c r="H2963" t="s">
        <v>8</v>
      </c>
      <c r="I2963" t="s">
        <v>8</v>
      </c>
      <c r="J2963" t="s">
        <v>8</v>
      </c>
      <c r="K2963" t="s">
        <v>12169</v>
      </c>
    </row>
    <row r="2964" spans="1:11" x14ac:dyDescent="0.25">
      <c r="A2964">
        <v>2909</v>
      </c>
      <c r="B2964" t="s">
        <v>4224</v>
      </c>
      <c r="C2964" t="s">
        <v>4225</v>
      </c>
      <c r="D2964" t="s">
        <v>24</v>
      </c>
      <c r="E2964" t="s">
        <v>25</v>
      </c>
      <c r="F2964" t="s">
        <v>1243</v>
      </c>
      <c r="G2964">
        <v>1882</v>
      </c>
      <c r="H2964" t="s">
        <v>8</v>
      </c>
      <c r="I2964" t="s">
        <v>8</v>
      </c>
      <c r="J2964" t="s">
        <v>8</v>
      </c>
      <c r="K2964" t="s">
        <v>12169</v>
      </c>
    </row>
    <row r="2965" spans="1:11" x14ac:dyDescent="0.25">
      <c r="A2965">
        <v>2909</v>
      </c>
      <c r="B2965" t="s">
        <v>4224</v>
      </c>
      <c r="C2965" t="s">
        <v>4225</v>
      </c>
      <c r="D2965" t="s">
        <v>24</v>
      </c>
      <c r="E2965" t="s">
        <v>25</v>
      </c>
      <c r="F2965" t="s">
        <v>1243</v>
      </c>
      <c r="G2965">
        <v>1882</v>
      </c>
      <c r="H2965" t="s">
        <v>8</v>
      </c>
      <c r="I2965" t="s">
        <v>8</v>
      </c>
      <c r="J2965" t="s">
        <v>8</v>
      </c>
      <c r="K2965" t="s">
        <v>12169</v>
      </c>
    </row>
    <row r="2966" spans="1:11" x14ac:dyDescent="0.25">
      <c r="A2966">
        <v>2909</v>
      </c>
      <c r="B2966" t="s">
        <v>4224</v>
      </c>
      <c r="C2966" t="s">
        <v>4225</v>
      </c>
      <c r="D2966" t="s">
        <v>24</v>
      </c>
      <c r="E2966" t="s">
        <v>25</v>
      </c>
      <c r="F2966" t="s">
        <v>1243</v>
      </c>
      <c r="G2966">
        <v>1882</v>
      </c>
      <c r="H2966" t="s">
        <v>8</v>
      </c>
      <c r="I2966" t="s">
        <v>8</v>
      </c>
      <c r="J2966" t="s">
        <v>8</v>
      </c>
      <c r="K2966" t="s">
        <v>12169</v>
      </c>
    </row>
    <row r="2967" spans="1:11" x14ac:dyDescent="0.25">
      <c r="A2967">
        <v>2909</v>
      </c>
      <c r="B2967" t="s">
        <v>4224</v>
      </c>
      <c r="C2967" t="s">
        <v>4225</v>
      </c>
      <c r="D2967" t="s">
        <v>24</v>
      </c>
      <c r="E2967" t="s">
        <v>25</v>
      </c>
      <c r="F2967" t="s">
        <v>1243</v>
      </c>
      <c r="G2967">
        <v>1882</v>
      </c>
      <c r="H2967" t="s">
        <v>8</v>
      </c>
      <c r="I2967" t="s">
        <v>8</v>
      </c>
      <c r="J2967" t="s">
        <v>8</v>
      </c>
      <c r="K2967" t="s">
        <v>12169</v>
      </c>
    </row>
    <row r="2968" spans="1:11" x14ac:dyDescent="0.25">
      <c r="A2968">
        <v>2909</v>
      </c>
      <c r="B2968" t="s">
        <v>4224</v>
      </c>
      <c r="C2968" t="s">
        <v>4225</v>
      </c>
      <c r="D2968" t="s">
        <v>24</v>
      </c>
      <c r="E2968" t="s">
        <v>25</v>
      </c>
      <c r="F2968" t="s">
        <v>1243</v>
      </c>
      <c r="G2968">
        <v>1882</v>
      </c>
      <c r="H2968" t="s">
        <v>8</v>
      </c>
      <c r="I2968" t="s">
        <v>8</v>
      </c>
      <c r="J2968" t="s">
        <v>8</v>
      </c>
      <c r="K2968" t="s">
        <v>12169</v>
      </c>
    </row>
    <row r="2969" spans="1:11" x14ac:dyDescent="0.25">
      <c r="A2969">
        <v>2909</v>
      </c>
      <c r="B2969" t="s">
        <v>4224</v>
      </c>
      <c r="C2969" t="s">
        <v>4225</v>
      </c>
      <c r="D2969" t="s">
        <v>24</v>
      </c>
      <c r="E2969" t="s">
        <v>25</v>
      </c>
      <c r="F2969" t="s">
        <v>1243</v>
      </c>
      <c r="G2969">
        <v>1882</v>
      </c>
      <c r="H2969" t="s">
        <v>8</v>
      </c>
      <c r="I2969" t="s">
        <v>8</v>
      </c>
      <c r="J2969" t="s">
        <v>8</v>
      </c>
      <c r="K2969" t="s">
        <v>12169</v>
      </c>
    </row>
    <row r="2970" spans="1:11" x14ac:dyDescent="0.25">
      <c r="A2970">
        <v>2909</v>
      </c>
      <c r="B2970" t="s">
        <v>4224</v>
      </c>
      <c r="C2970" t="s">
        <v>4225</v>
      </c>
      <c r="D2970" t="s">
        <v>24</v>
      </c>
      <c r="E2970" t="s">
        <v>25</v>
      </c>
      <c r="F2970" t="s">
        <v>1243</v>
      </c>
      <c r="G2970">
        <v>1882</v>
      </c>
      <c r="H2970" t="s">
        <v>8</v>
      </c>
      <c r="I2970" t="s">
        <v>8</v>
      </c>
      <c r="J2970" t="s">
        <v>8</v>
      </c>
      <c r="K2970" t="s">
        <v>12169</v>
      </c>
    </row>
    <row r="2971" spans="1:11" x14ac:dyDescent="0.25">
      <c r="A2971">
        <v>2909</v>
      </c>
      <c r="B2971" t="s">
        <v>4224</v>
      </c>
      <c r="C2971" t="s">
        <v>4225</v>
      </c>
      <c r="D2971" t="s">
        <v>24</v>
      </c>
      <c r="E2971" t="s">
        <v>25</v>
      </c>
      <c r="F2971" t="s">
        <v>1243</v>
      </c>
      <c r="G2971">
        <v>1882</v>
      </c>
      <c r="H2971" t="s">
        <v>8</v>
      </c>
      <c r="I2971" t="s">
        <v>8</v>
      </c>
      <c r="J2971" t="s">
        <v>8</v>
      </c>
      <c r="K2971" t="s">
        <v>12169</v>
      </c>
    </row>
    <row r="2972" spans="1:11" x14ac:dyDescent="0.25">
      <c r="A2972">
        <v>2909</v>
      </c>
      <c r="B2972" t="s">
        <v>4224</v>
      </c>
      <c r="C2972" t="s">
        <v>4225</v>
      </c>
      <c r="D2972" t="s">
        <v>24</v>
      </c>
      <c r="E2972" t="s">
        <v>25</v>
      </c>
      <c r="F2972" t="s">
        <v>1243</v>
      </c>
      <c r="G2972">
        <v>1882</v>
      </c>
      <c r="H2972" t="s">
        <v>8</v>
      </c>
      <c r="I2972" t="s">
        <v>8</v>
      </c>
      <c r="J2972" t="s">
        <v>8</v>
      </c>
      <c r="K2972" t="s">
        <v>12169</v>
      </c>
    </row>
    <row r="2973" spans="1:11" x14ac:dyDescent="0.25">
      <c r="A2973">
        <v>2909</v>
      </c>
      <c r="B2973" t="s">
        <v>4224</v>
      </c>
      <c r="C2973" t="s">
        <v>4225</v>
      </c>
      <c r="D2973" t="s">
        <v>24</v>
      </c>
      <c r="E2973" t="s">
        <v>25</v>
      </c>
      <c r="F2973" t="s">
        <v>1243</v>
      </c>
      <c r="G2973">
        <v>1882</v>
      </c>
      <c r="H2973" t="s">
        <v>8</v>
      </c>
      <c r="I2973" t="s">
        <v>8</v>
      </c>
      <c r="J2973" t="s">
        <v>8</v>
      </c>
      <c r="K2973" t="s">
        <v>12169</v>
      </c>
    </row>
    <row r="2974" spans="1:11" x14ac:dyDescent="0.25">
      <c r="A2974">
        <v>2909</v>
      </c>
      <c r="B2974" t="s">
        <v>4224</v>
      </c>
      <c r="C2974" t="s">
        <v>4225</v>
      </c>
      <c r="D2974" t="s">
        <v>24</v>
      </c>
      <c r="E2974" t="s">
        <v>25</v>
      </c>
      <c r="F2974" t="s">
        <v>1243</v>
      </c>
      <c r="G2974">
        <v>1882</v>
      </c>
      <c r="H2974" t="s">
        <v>8</v>
      </c>
      <c r="I2974" t="s">
        <v>8</v>
      </c>
      <c r="J2974" t="s">
        <v>8</v>
      </c>
      <c r="K2974" t="s">
        <v>12169</v>
      </c>
    </row>
    <row r="2975" spans="1:11" x14ac:dyDescent="0.25">
      <c r="A2975">
        <v>2909</v>
      </c>
      <c r="B2975" t="s">
        <v>4224</v>
      </c>
      <c r="C2975" t="s">
        <v>4225</v>
      </c>
      <c r="D2975" t="s">
        <v>24</v>
      </c>
      <c r="E2975" t="s">
        <v>25</v>
      </c>
      <c r="F2975" t="s">
        <v>1243</v>
      </c>
      <c r="G2975">
        <v>1882</v>
      </c>
      <c r="H2975" t="s">
        <v>8</v>
      </c>
      <c r="I2975" t="s">
        <v>8</v>
      </c>
      <c r="J2975" t="s">
        <v>8</v>
      </c>
      <c r="K2975" t="s">
        <v>12169</v>
      </c>
    </row>
    <row r="2976" spans="1:11" x14ac:dyDescent="0.25">
      <c r="A2976">
        <v>2909</v>
      </c>
      <c r="B2976" t="s">
        <v>4224</v>
      </c>
      <c r="C2976" t="s">
        <v>4225</v>
      </c>
      <c r="D2976" t="s">
        <v>24</v>
      </c>
      <c r="E2976" t="s">
        <v>25</v>
      </c>
      <c r="F2976" t="s">
        <v>1243</v>
      </c>
      <c r="G2976">
        <v>1882</v>
      </c>
      <c r="H2976" t="s">
        <v>8</v>
      </c>
      <c r="I2976" t="s">
        <v>8</v>
      </c>
      <c r="J2976" t="s">
        <v>8</v>
      </c>
      <c r="K2976" t="s">
        <v>12169</v>
      </c>
    </row>
    <row r="2977" spans="1:11" x14ac:dyDescent="0.25">
      <c r="A2977">
        <v>2910</v>
      </c>
      <c r="B2977" t="s">
        <v>4226</v>
      </c>
      <c r="C2977" t="s">
        <v>4227</v>
      </c>
      <c r="D2977" t="s">
        <v>9</v>
      </c>
      <c r="E2977" t="s">
        <v>10</v>
      </c>
      <c r="F2977" t="s">
        <v>4119</v>
      </c>
      <c r="G2977">
        <v>1883</v>
      </c>
      <c r="H2977" t="s">
        <v>8</v>
      </c>
      <c r="I2977" t="s">
        <v>8</v>
      </c>
      <c r="J2977" t="s">
        <v>8</v>
      </c>
      <c r="K2977" t="s">
        <v>12169</v>
      </c>
    </row>
    <row r="2978" spans="1:11" x14ac:dyDescent="0.25">
      <c r="A2978">
        <v>2910</v>
      </c>
      <c r="B2978" t="s">
        <v>4226</v>
      </c>
      <c r="C2978" t="s">
        <v>4227</v>
      </c>
      <c r="D2978" t="s">
        <v>9</v>
      </c>
      <c r="E2978" t="s">
        <v>10</v>
      </c>
      <c r="F2978" t="s">
        <v>4119</v>
      </c>
      <c r="G2978">
        <v>1883</v>
      </c>
      <c r="H2978" t="s">
        <v>8</v>
      </c>
      <c r="I2978" t="s">
        <v>8</v>
      </c>
      <c r="J2978" t="s">
        <v>8</v>
      </c>
      <c r="K2978" t="s">
        <v>12169</v>
      </c>
    </row>
    <row r="2979" spans="1:11" x14ac:dyDescent="0.25">
      <c r="A2979">
        <v>2910</v>
      </c>
      <c r="B2979" t="s">
        <v>4226</v>
      </c>
      <c r="C2979" t="s">
        <v>4227</v>
      </c>
      <c r="D2979" t="s">
        <v>9</v>
      </c>
      <c r="E2979" t="s">
        <v>10</v>
      </c>
      <c r="F2979" t="s">
        <v>4119</v>
      </c>
      <c r="G2979">
        <v>1883</v>
      </c>
      <c r="H2979" t="s">
        <v>8</v>
      </c>
      <c r="I2979" t="s">
        <v>8</v>
      </c>
      <c r="J2979" t="s">
        <v>8</v>
      </c>
      <c r="K2979" t="s">
        <v>12169</v>
      </c>
    </row>
    <row r="2980" spans="1:11" x14ac:dyDescent="0.25">
      <c r="A2980">
        <v>2911</v>
      </c>
      <c r="B2980" t="s">
        <v>4228</v>
      </c>
      <c r="C2980" t="s">
        <v>4229</v>
      </c>
      <c r="D2980" t="s">
        <v>36</v>
      </c>
      <c r="E2980" t="s">
        <v>10</v>
      </c>
      <c r="F2980" t="s">
        <v>208</v>
      </c>
      <c r="G2980">
        <v>1884</v>
      </c>
      <c r="H2980" t="s">
        <v>8</v>
      </c>
      <c r="I2980" t="s">
        <v>8</v>
      </c>
      <c r="J2980" t="s">
        <v>8</v>
      </c>
      <c r="K2980" t="s">
        <v>12169</v>
      </c>
    </row>
    <row r="2981" spans="1:11" x14ac:dyDescent="0.25">
      <c r="A2981">
        <v>2912</v>
      </c>
      <c r="B2981" t="s">
        <v>4230</v>
      </c>
      <c r="C2981" t="s">
        <v>4231</v>
      </c>
      <c r="D2981" t="s">
        <v>36</v>
      </c>
      <c r="E2981" t="s">
        <v>10</v>
      </c>
      <c r="F2981" t="s">
        <v>40</v>
      </c>
      <c r="G2981">
        <v>1885</v>
      </c>
      <c r="H2981" t="s">
        <v>8</v>
      </c>
      <c r="I2981" t="s">
        <v>8</v>
      </c>
      <c r="J2981" t="s">
        <v>8</v>
      </c>
      <c r="K2981" t="s">
        <v>12169</v>
      </c>
    </row>
    <row r="2982" spans="1:11" x14ac:dyDescent="0.25">
      <c r="A2982">
        <v>2913</v>
      </c>
      <c r="B2982" t="s">
        <v>4232</v>
      </c>
      <c r="C2982" t="s">
        <v>4233</v>
      </c>
      <c r="D2982" t="s">
        <v>36</v>
      </c>
      <c r="E2982" t="s">
        <v>10</v>
      </c>
      <c r="F2982" t="s">
        <v>406</v>
      </c>
      <c r="G2982">
        <v>1886</v>
      </c>
      <c r="H2982" t="s">
        <v>8</v>
      </c>
      <c r="I2982" t="s">
        <v>8</v>
      </c>
      <c r="J2982" t="s">
        <v>8</v>
      </c>
      <c r="K2982" t="s">
        <v>12169</v>
      </c>
    </row>
    <row r="2983" spans="1:11" x14ac:dyDescent="0.25">
      <c r="A2983">
        <v>2915</v>
      </c>
      <c r="B2983" t="s">
        <v>4234</v>
      </c>
      <c r="C2983" t="s">
        <v>4235</v>
      </c>
      <c r="D2983" t="s">
        <v>36</v>
      </c>
      <c r="E2983" t="s">
        <v>10</v>
      </c>
      <c r="F2983" t="s">
        <v>37</v>
      </c>
      <c r="G2983">
        <v>1888</v>
      </c>
      <c r="H2983" t="s">
        <v>8</v>
      </c>
      <c r="I2983" t="s">
        <v>8</v>
      </c>
      <c r="J2983" t="s">
        <v>8</v>
      </c>
      <c r="K2983" t="s">
        <v>12169</v>
      </c>
    </row>
    <row r="2984" spans="1:11" x14ac:dyDescent="0.25">
      <c r="A2984">
        <v>2916</v>
      </c>
      <c r="B2984" t="s">
        <v>4236</v>
      </c>
      <c r="C2984" t="s">
        <v>4237</v>
      </c>
      <c r="D2984" t="s">
        <v>36</v>
      </c>
      <c r="E2984" t="s">
        <v>10</v>
      </c>
      <c r="F2984" t="s">
        <v>37</v>
      </c>
      <c r="G2984">
        <v>1889</v>
      </c>
      <c r="H2984" t="s">
        <v>8</v>
      </c>
      <c r="I2984" t="s">
        <v>8</v>
      </c>
      <c r="J2984" t="s">
        <v>8</v>
      </c>
      <c r="K2984" t="s">
        <v>12169</v>
      </c>
    </row>
    <row r="2985" spans="1:11" x14ac:dyDescent="0.25">
      <c r="A2985">
        <v>2918</v>
      </c>
      <c r="B2985" t="s">
        <v>4238</v>
      </c>
      <c r="C2985" t="s">
        <v>4239</v>
      </c>
      <c r="D2985" t="s">
        <v>36</v>
      </c>
      <c r="E2985" t="s">
        <v>10</v>
      </c>
      <c r="F2985" t="s">
        <v>37</v>
      </c>
      <c r="G2985">
        <v>1890</v>
      </c>
      <c r="H2985" t="s">
        <v>8</v>
      </c>
      <c r="I2985" t="s">
        <v>8</v>
      </c>
      <c r="J2985" t="s">
        <v>8</v>
      </c>
      <c r="K2985" t="s">
        <v>12169</v>
      </c>
    </row>
    <row r="2986" spans="1:11" x14ac:dyDescent="0.25">
      <c r="A2986">
        <v>2919</v>
      </c>
      <c r="B2986" t="s">
        <v>4240</v>
      </c>
      <c r="C2986" t="s">
        <v>4239</v>
      </c>
      <c r="D2986" t="s">
        <v>36</v>
      </c>
      <c r="E2986" t="s">
        <v>10</v>
      </c>
      <c r="F2986" t="s">
        <v>37</v>
      </c>
      <c r="G2986">
        <v>1891</v>
      </c>
      <c r="H2986" t="s">
        <v>8</v>
      </c>
      <c r="I2986" t="s">
        <v>8</v>
      </c>
      <c r="J2986" t="s">
        <v>8</v>
      </c>
      <c r="K2986" t="s">
        <v>12169</v>
      </c>
    </row>
    <row r="2987" spans="1:11" x14ac:dyDescent="0.25">
      <c r="A2987">
        <v>2919</v>
      </c>
      <c r="B2987" t="s">
        <v>4240</v>
      </c>
      <c r="C2987" t="s">
        <v>4239</v>
      </c>
      <c r="D2987" t="s">
        <v>36</v>
      </c>
      <c r="E2987" t="s">
        <v>10</v>
      </c>
      <c r="F2987" t="s">
        <v>37</v>
      </c>
      <c r="G2987">
        <v>1891</v>
      </c>
      <c r="H2987" t="s">
        <v>8</v>
      </c>
      <c r="I2987" t="s">
        <v>8</v>
      </c>
      <c r="J2987" t="s">
        <v>8</v>
      </c>
      <c r="K2987" t="s">
        <v>12169</v>
      </c>
    </row>
    <row r="2988" spans="1:11" x14ac:dyDescent="0.25">
      <c r="A2988">
        <v>2919</v>
      </c>
      <c r="B2988" t="s">
        <v>4240</v>
      </c>
      <c r="C2988" t="s">
        <v>4239</v>
      </c>
      <c r="D2988" t="s">
        <v>36</v>
      </c>
      <c r="E2988" t="s">
        <v>10</v>
      </c>
      <c r="F2988" t="s">
        <v>37</v>
      </c>
      <c r="G2988">
        <v>1891</v>
      </c>
      <c r="H2988" t="s">
        <v>8</v>
      </c>
      <c r="I2988" t="s">
        <v>8</v>
      </c>
      <c r="J2988" t="s">
        <v>8</v>
      </c>
      <c r="K2988" t="s">
        <v>12169</v>
      </c>
    </row>
    <row r="2989" spans="1:11" x14ac:dyDescent="0.25">
      <c r="A2989">
        <v>2919</v>
      </c>
      <c r="B2989" t="s">
        <v>4240</v>
      </c>
      <c r="C2989" t="s">
        <v>4239</v>
      </c>
      <c r="D2989" t="s">
        <v>36</v>
      </c>
      <c r="E2989" t="s">
        <v>10</v>
      </c>
      <c r="F2989" t="s">
        <v>37</v>
      </c>
      <c r="G2989">
        <v>1891</v>
      </c>
      <c r="H2989" t="s">
        <v>8</v>
      </c>
      <c r="I2989" t="s">
        <v>8</v>
      </c>
      <c r="J2989" t="s">
        <v>8</v>
      </c>
      <c r="K2989" t="s">
        <v>12169</v>
      </c>
    </row>
    <row r="2990" spans="1:11" x14ac:dyDescent="0.25">
      <c r="A2990">
        <v>2919</v>
      </c>
      <c r="B2990" t="s">
        <v>4240</v>
      </c>
      <c r="C2990" t="s">
        <v>4239</v>
      </c>
      <c r="D2990" t="s">
        <v>36</v>
      </c>
      <c r="E2990" t="s">
        <v>10</v>
      </c>
      <c r="F2990" t="s">
        <v>37</v>
      </c>
      <c r="G2990">
        <v>1891</v>
      </c>
      <c r="H2990" t="s">
        <v>8</v>
      </c>
      <c r="I2990" t="s">
        <v>8</v>
      </c>
      <c r="J2990" t="s">
        <v>8</v>
      </c>
      <c r="K2990" t="s">
        <v>12169</v>
      </c>
    </row>
    <row r="2991" spans="1:11" x14ac:dyDescent="0.25">
      <c r="A2991">
        <v>2919</v>
      </c>
      <c r="B2991" t="s">
        <v>4240</v>
      </c>
      <c r="C2991" t="s">
        <v>4239</v>
      </c>
      <c r="D2991" t="s">
        <v>36</v>
      </c>
      <c r="E2991" t="s">
        <v>10</v>
      </c>
      <c r="F2991" t="s">
        <v>37</v>
      </c>
      <c r="G2991">
        <v>1891</v>
      </c>
      <c r="H2991" t="s">
        <v>8</v>
      </c>
      <c r="I2991" t="s">
        <v>8</v>
      </c>
      <c r="J2991" t="s">
        <v>8</v>
      </c>
      <c r="K2991" t="s">
        <v>12169</v>
      </c>
    </row>
    <row r="2992" spans="1:11" x14ac:dyDescent="0.25">
      <c r="A2992">
        <v>2919</v>
      </c>
      <c r="B2992" t="s">
        <v>4240</v>
      </c>
      <c r="C2992" t="s">
        <v>4239</v>
      </c>
      <c r="D2992" t="s">
        <v>36</v>
      </c>
      <c r="E2992" t="s">
        <v>10</v>
      </c>
      <c r="F2992" t="s">
        <v>37</v>
      </c>
      <c r="G2992">
        <v>1891</v>
      </c>
      <c r="H2992" t="s">
        <v>8</v>
      </c>
      <c r="I2992" t="s">
        <v>8</v>
      </c>
      <c r="J2992" t="s">
        <v>8</v>
      </c>
      <c r="K2992" t="s">
        <v>12169</v>
      </c>
    </row>
    <row r="2993" spans="1:11" x14ac:dyDescent="0.25">
      <c r="A2993">
        <v>2919</v>
      </c>
      <c r="B2993" t="s">
        <v>4240</v>
      </c>
      <c r="C2993" t="s">
        <v>4239</v>
      </c>
      <c r="D2993" t="s">
        <v>36</v>
      </c>
      <c r="E2993" t="s">
        <v>10</v>
      </c>
      <c r="F2993" t="s">
        <v>37</v>
      </c>
      <c r="G2993">
        <v>1891</v>
      </c>
      <c r="H2993" t="s">
        <v>8</v>
      </c>
      <c r="I2993" t="s">
        <v>8</v>
      </c>
      <c r="J2993" t="s">
        <v>8</v>
      </c>
      <c r="K2993" t="s">
        <v>12169</v>
      </c>
    </row>
    <row r="2994" spans="1:11" x14ac:dyDescent="0.25">
      <c r="A2994">
        <v>2919</v>
      </c>
      <c r="B2994" t="s">
        <v>4240</v>
      </c>
      <c r="C2994" t="s">
        <v>4239</v>
      </c>
      <c r="D2994" t="s">
        <v>36</v>
      </c>
      <c r="E2994" t="s">
        <v>10</v>
      </c>
      <c r="F2994" t="s">
        <v>37</v>
      </c>
      <c r="G2994">
        <v>1891</v>
      </c>
      <c r="H2994" t="s">
        <v>8</v>
      </c>
      <c r="I2994" t="s">
        <v>8</v>
      </c>
      <c r="J2994" t="s">
        <v>8</v>
      </c>
      <c r="K2994" t="s">
        <v>12169</v>
      </c>
    </row>
    <row r="2995" spans="1:11" x14ac:dyDescent="0.25">
      <c r="A2995">
        <v>2919</v>
      </c>
      <c r="B2995" t="s">
        <v>4240</v>
      </c>
      <c r="C2995" t="s">
        <v>4239</v>
      </c>
      <c r="D2995" t="s">
        <v>36</v>
      </c>
      <c r="E2995" t="s">
        <v>10</v>
      </c>
      <c r="F2995" t="s">
        <v>37</v>
      </c>
      <c r="G2995">
        <v>1891</v>
      </c>
      <c r="H2995" t="s">
        <v>8</v>
      </c>
      <c r="I2995" t="s">
        <v>8</v>
      </c>
      <c r="J2995" t="s">
        <v>8</v>
      </c>
      <c r="K2995" t="s">
        <v>12169</v>
      </c>
    </row>
    <row r="2996" spans="1:11" x14ac:dyDescent="0.25">
      <c r="A2996">
        <v>2919</v>
      </c>
      <c r="B2996" t="s">
        <v>4240</v>
      </c>
      <c r="C2996" t="s">
        <v>4239</v>
      </c>
      <c r="D2996" t="s">
        <v>36</v>
      </c>
      <c r="E2996" t="s">
        <v>10</v>
      </c>
      <c r="F2996" t="s">
        <v>37</v>
      </c>
      <c r="G2996">
        <v>1891</v>
      </c>
      <c r="H2996" t="s">
        <v>8</v>
      </c>
      <c r="I2996" t="s">
        <v>8</v>
      </c>
      <c r="J2996" t="s">
        <v>8</v>
      </c>
      <c r="K2996" t="s">
        <v>12169</v>
      </c>
    </row>
    <row r="2997" spans="1:11" x14ac:dyDescent="0.25">
      <c r="A2997">
        <v>2919</v>
      </c>
      <c r="B2997" t="s">
        <v>4240</v>
      </c>
      <c r="C2997" t="s">
        <v>4239</v>
      </c>
      <c r="D2997" t="s">
        <v>36</v>
      </c>
      <c r="E2997" t="s">
        <v>10</v>
      </c>
      <c r="F2997" t="s">
        <v>37</v>
      </c>
      <c r="G2997">
        <v>1891</v>
      </c>
      <c r="H2997" t="s">
        <v>8</v>
      </c>
      <c r="I2997" t="s">
        <v>8</v>
      </c>
      <c r="J2997" t="s">
        <v>8</v>
      </c>
      <c r="K2997" t="s">
        <v>12169</v>
      </c>
    </row>
    <row r="2998" spans="1:11" x14ac:dyDescent="0.25">
      <c r="A2998">
        <v>2919</v>
      </c>
      <c r="B2998" t="s">
        <v>4240</v>
      </c>
      <c r="C2998" t="s">
        <v>4239</v>
      </c>
      <c r="D2998" t="s">
        <v>36</v>
      </c>
      <c r="E2998" t="s">
        <v>10</v>
      </c>
      <c r="F2998" t="s">
        <v>37</v>
      </c>
      <c r="G2998">
        <v>1891</v>
      </c>
      <c r="H2998" t="s">
        <v>8</v>
      </c>
      <c r="I2998" t="s">
        <v>8</v>
      </c>
      <c r="J2998" t="s">
        <v>8</v>
      </c>
      <c r="K2998" t="s">
        <v>12169</v>
      </c>
    </row>
    <row r="2999" spans="1:11" x14ac:dyDescent="0.25">
      <c r="A2999">
        <v>2919</v>
      </c>
      <c r="B2999" t="s">
        <v>4240</v>
      </c>
      <c r="C2999" t="s">
        <v>4239</v>
      </c>
      <c r="D2999" t="s">
        <v>36</v>
      </c>
      <c r="E2999" t="s">
        <v>10</v>
      </c>
      <c r="F2999" t="s">
        <v>37</v>
      </c>
      <c r="G2999">
        <v>1891</v>
      </c>
      <c r="H2999" t="s">
        <v>8</v>
      </c>
      <c r="I2999" t="s">
        <v>8</v>
      </c>
      <c r="J2999" t="s">
        <v>8</v>
      </c>
      <c r="K2999" t="s">
        <v>12169</v>
      </c>
    </row>
    <row r="3000" spans="1:11" x14ac:dyDescent="0.25">
      <c r="A3000">
        <v>2919</v>
      </c>
      <c r="B3000" t="s">
        <v>4240</v>
      </c>
      <c r="C3000" t="s">
        <v>4239</v>
      </c>
      <c r="D3000" t="s">
        <v>36</v>
      </c>
      <c r="E3000" t="s">
        <v>10</v>
      </c>
      <c r="F3000" t="s">
        <v>37</v>
      </c>
      <c r="G3000">
        <v>1891</v>
      </c>
      <c r="H3000" t="s">
        <v>8</v>
      </c>
      <c r="I3000" t="s">
        <v>8</v>
      </c>
      <c r="J3000" t="s">
        <v>8</v>
      </c>
      <c r="K3000" t="s">
        <v>12169</v>
      </c>
    </row>
    <row r="3001" spans="1:11" x14ac:dyDescent="0.25">
      <c r="A3001">
        <v>2919</v>
      </c>
      <c r="B3001" t="s">
        <v>4240</v>
      </c>
      <c r="C3001" t="s">
        <v>4239</v>
      </c>
      <c r="D3001" t="s">
        <v>36</v>
      </c>
      <c r="E3001" t="s">
        <v>10</v>
      </c>
      <c r="F3001" t="s">
        <v>37</v>
      </c>
      <c r="G3001">
        <v>1891</v>
      </c>
      <c r="H3001" t="s">
        <v>8</v>
      </c>
      <c r="I3001" t="s">
        <v>8</v>
      </c>
      <c r="J3001" t="s">
        <v>8</v>
      </c>
      <c r="K3001" t="s">
        <v>12169</v>
      </c>
    </row>
    <row r="3002" spans="1:11" x14ac:dyDescent="0.25">
      <c r="A3002">
        <v>2919</v>
      </c>
      <c r="B3002" t="s">
        <v>4240</v>
      </c>
      <c r="C3002" t="s">
        <v>4239</v>
      </c>
      <c r="D3002" t="s">
        <v>36</v>
      </c>
      <c r="E3002" t="s">
        <v>10</v>
      </c>
      <c r="F3002" t="s">
        <v>37</v>
      </c>
      <c r="G3002">
        <v>1891</v>
      </c>
      <c r="H3002" t="s">
        <v>8</v>
      </c>
      <c r="I3002" t="s">
        <v>8</v>
      </c>
      <c r="J3002" t="s">
        <v>8</v>
      </c>
      <c r="K3002" t="s">
        <v>12169</v>
      </c>
    </row>
    <row r="3003" spans="1:11" x14ac:dyDescent="0.25">
      <c r="A3003">
        <v>2919</v>
      </c>
      <c r="B3003" t="s">
        <v>4240</v>
      </c>
      <c r="C3003" t="s">
        <v>4239</v>
      </c>
      <c r="D3003" t="s">
        <v>36</v>
      </c>
      <c r="E3003" t="s">
        <v>10</v>
      </c>
      <c r="F3003" t="s">
        <v>37</v>
      </c>
      <c r="G3003">
        <v>1891</v>
      </c>
      <c r="H3003" t="s">
        <v>8</v>
      </c>
      <c r="I3003" t="s">
        <v>8</v>
      </c>
      <c r="J3003" t="s">
        <v>8</v>
      </c>
      <c r="K3003" t="s">
        <v>12169</v>
      </c>
    </row>
    <row r="3004" spans="1:11" x14ac:dyDescent="0.25">
      <c r="A3004">
        <v>2919</v>
      </c>
      <c r="B3004" t="s">
        <v>4240</v>
      </c>
      <c r="C3004" t="s">
        <v>4239</v>
      </c>
      <c r="D3004" t="s">
        <v>36</v>
      </c>
      <c r="E3004" t="s">
        <v>10</v>
      </c>
      <c r="F3004" t="s">
        <v>37</v>
      </c>
      <c r="G3004">
        <v>1891</v>
      </c>
      <c r="H3004" t="s">
        <v>8</v>
      </c>
      <c r="I3004" t="s">
        <v>8</v>
      </c>
      <c r="J3004" t="s">
        <v>8</v>
      </c>
      <c r="K3004" t="s">
        <v>12169</v>
      </c>
    </row>
    <row r="3005" spans="1:11" x14ac:dyDescent="0.25">
      <c r="A3005">
        <v>2919</v>
      </c>
      <c r="B3005" t="s">
        <v>4240</v>
      </c>
      <c r="C3005" t="s">
        <v>4239</v>
      </c>
      <c r="D3005" t="s">
        <v>36</v>
      </c>
      <c r="E3005" t="s">
        <v>10</v>
      </c>
      <c r="F3005" t="s">
        <v>37</v>
      </c>
      <c r="G3005">
        <v>1891</v>
      </c>
      <c r="H3005" t="s">
        <v>8</v>
      </c>
      <c r="I3005" t="s">
        <v>8</v>
      </c>
      <c r="J3005" t="s">
        <v>8</v>
      </c>
      <c r="K3005" t="s">
        <v>12169</v>
      </c>
    </row>
    <row r="3006" spans="1:11" x14ac:dyDescent="0.25">
      <c r="A3006">
        <v>2919</v>
      </c>
      <c r="B3006" t="s">
        <v>4240</v>
      </c>
      <c r="C3006" t="s">
        <v>4239</v>
      </c>
      <c r="D3006" t="s">
        <v>36</v>
      </c>
      <c r="E3006" t="s">
        <v>10</v>
      </c>
      <c r="F3006" t="s">
        <v>37</v>
      </c>
      <c r="G3006">
        <v>1891</v>
      </c>
      <c r="H3006" t="s">
        <v>8</v>
      </c>
      <c r="I3006" t="s">
        <v>8</v>
      </c>
      <c r="J3006" t="s">
        <v>8</v>
      </c>
      <c r="K3006" t="s">
        <v>12169</v>
      </c>
    </row>
    <row r="3007" spans="1:11" x14ac:dyDescent="0.25">
      <c r="A3007">
        <v>2919</v>
      </c>
      <c r="B3007" t="s">
        <v>4240</v>
      </c>
      <c r="C3007" t="s">
        <v>4239</v>
      </c>
      <c r="D3007" t="s">
        <v>36</v>
      </c>
      <c r="E3007" t="s">
        <v>10</v>
      </c>
      <c r="F3007" t="s">
        <v>37</v>
      </c>
      <c r="G3007">
        <v>1891</v>
      </c>
      <c r="H3007" t="s">
        <v>8</v>
      </c>
      <c r="I3007" t="s">
        <v>8</v>
      </c>
      <c r="J3007" t="s">
        <v>8</v>
      </c>
      <c r="K3007" t="s">
        <v>12169</v>
      </c>
    </row>
    <row r="3008" spans="1:11" x14ac:dyDescent="0.25">
      <c r="A3008">
        <v>2919</v>
      </c>
      <c r="B3008" t="s">
        <v>4240</v>
      </c>
      <c r="C3008" t="s">
        <v>4239</v>
      </c>
      <c r="D3008" t="s">
        <v>36</v>
      </c>
      <c r="E3008" t="s">
        <v>10</v>
      </c>
      <c r="F3008" t="s">
        <v>37</v>
      </c>
      <c r="G3008">
        <v>1891</v>
      </c>
      <c r="H3008" t="s">
        <v>8</v>
      </c>
      <c r="I3008" t="s">
        <v>8</v>
      </c>
      <c r="J3008" t="s">
        <v>8</v>
      </c>
      <c r="K3008" t="s">
        <v>12169</v>
      </c>
    </row>
    <row r="3009" spans="1:11" x14ac:dyDescent="0.25">
      <c r="A3009">
        <v>2919</v>
      </c>
      <c r="B3009" t="s">
        <v>4240</v>
      </c>
      <c r="C3009" t="s">
        <v>4239</v>
      </c>
      <c r="D3009" t="s">
        <v>36</v>
      </c>
      <c r="E3009" t="s">
        <v>10</v>
      </c>
      <c r="F3009" t="s">
        <v>37</v>
      </c>
      <c r="G3009">
        <v>1891</v>
      </c>
      <c r="H3009" t="s">
        <v>8</v>
      </c>
      <c r="I3009" t="s">
        <v>8</v>
      </c>
      <c r="J3009" t="s">
        <v>8</v>
      </c>
      <c r="K3009" t="s">
        <v>12169</v>
      </c>
    </row>
    <row r="3010" spans="1:11" x14ac:dyDescent="0.25">
      <c r="A3010">
        <v>2919</v>
      </c>
      <c r="B3010" t="s">
        <v>4240</v>
      </c>
      <c r="C3010" t="s">
        <v>4239</v>
      </c>
      <c r="D3010" t="s">
        <v>36</v>
      </c>
      <c r="E3010" t="s">
        <v>10</v>
      </c>
      <c r="F3010" t="s">
        <v>37</v>
      </c>
      <c r="G3010">
        <v>1891</v>
      </c>
      <c r="H3010" t="s">
        <v>8</v>
      </c>
      <c r="I3010" t="s">
        <v>8</v>
      </c>
      <c r="J3010" t="s">
        <v>8</v>
      </c>
      <c r="K3010" t="s">
        <v>12169</v>
      </c>
    </row>
    <row r="3011" spans="1:11" x14ac:dyDescent="0.25">
      <c r="A3011">
        <v>2919</v>
      </c>
      <c r="B3011" t="s">
        <v>4240</v>
      </c>
      <c r="C3011" t="s">
        <v>4239</v>
      </c>
      <c r="D3011" t="s">
        <v>36</v>
      </c>
      <c r="E3011" t="s">
        <v>10</v>
      </c>
      <c r="F3011" t="s">
        <v>37</v>
      </c>
      <c r="G3011">
        <v>1891</v>
      </c>
      <c r="H3011" t="s">
        <v>8</v>
      </c>
      <c r="I3011" t="s">
        <v>8</v>
      </c>
      <c r="J3011" t="s">
        <v>8</v>
      </c>
      <c r="K3011" t="s">
        <v>12169</v>
      </c>
    </row>
    <row r="3012" spans="1:11" x14ac:dyDescent="0.25">
      <c r="A3012">
        <v>2919</v>
      </c>
      <c r="B3012" t="s">
        <v>4240</v>
      </c>
      <c r="C3012" t="s">
        <v>4239</v>
      </c>
      <c r="D3012" t="s">
        <v>36</v>
      </c>
      <c r="E3012" t="s">
        <v>10</v>
      </c>
      <c r="F3012" t="s">
        <v>37</v>
      </c>
      <c r="G3012">
        <v>1891</v>
      </c>
      <c r="H3012" t="s">
        <v>8</v>
      </c>
      <c r="I3012" t="s">
        <v>8</v>
      </c>
      <c r="J3012" t="s">
        <v>8</v>
      </c>
      <c r="K3012" t="s">
        <v>12169</v>
      </c>
    </row>
    <row r="3013" spans="1:11" x14ac:dyDescent="0.25">
      <c r="A3013">
        <v>2919</v>
      </c>
      <c r="B3013" t="s">
        <v>4240</v>
      </c>
      <c r="C3013" t="s">
        <v>4239</v>
      </c>
      <c r="D3013" t="s">
        <v>36</v>
      </c>
      <c r="E3013" t="s">
        <v>10</v>
      </c>
      <c r="F3013" t="s">
        <v>37</v>
      </c>
      <c r="G3013">
        <v>1891</v>
      </c>
      <c r="H3013" t="s">
        <v>8</v>
      </c>
      <c r="I3013" t="s">
        <v>8</v>
      </c>
      <c r="J3013" t="s">
        <v>8</v>
      </c>
      <c r="K3013" t="s">
        <v>12169</v>
      </c>
    </row>
    <row r="3014" spans="1:11" x14ac:dyDescent="0.25">
      <c r="A3014">
        <v>2919</v>
      </c>
      <c r="B3014" t="s">
        <v>4240</v>
      </c>
      <c r="C3014" t="s">
        <v>4239</v>
      </c>
      <c r="D3014" t="s">
        <v>36</v>
      </c>
      <c r="E3014" t="s">
        <v>10</v>
      </c>
      <c r="F3014" t="s">
        <v>37</v>
      </c>
      <c r="G3014">
        <v>1891</v>
      </c>
      <c r="H3014" t="s">
        <v>8</v>
      </c>
      <c r="I3014" t="s">
        <v>8</v>
      </c>
      <c r="J3014" t="s">
        <v>8</v>
      </c>
      <c r="K3014" t="s">
        <v>12169</v>
      </c>
    </row>
    <row r="3015" spans="1:11" x14ac:dyDescent="0.25">
      <c r="A3015">
        <v>2919</v>
      </c>
      <c r="B3015" t="s">
        <v>4240</v>
      </c>
      <c r="C3015" t="s">
        <v>4239</v>
      </c>
      <c r="D3015" t="s">
        <v>36</v>
      </c>
      <c r="E3015" t="s">
        <v>10</v>
      </c>
      <c r="F3015" t="s">
        <v>37</v>
      </c>
      <c r="G3015">
        <v>1891</v>
      </c>
      <c r="H3015" t="s">
        <v>8</v>
      </c>
      <c r="I3015" t="s">
        <v>8</v>
      </c>
      <c r="J3015" t="s">
        <v>8</v>
      </c>
      <c r="K3015" t="s">
        <v>12169</v>
      </c>
    </row>
    <row r="3016" spans="1:11" x14ac:dyDescent="0.25">
      <c r="A3016">
        <v>2919</v>
      </c>
      <c r="B3016" t="s">
        <v>4240</v>
      </c>
      <c r="C3016" t="s">
        <v>4239</v>
      </c>
      <c r="D3016" t="s">
        <v>36</v>
      </c>
      <c r="E3016" t="s">
        <v>10</v>
      </c>
      <c r="F3016" t="s">
        <v>37</v>
      </c>
      <c r="G3016">
        <v>1891</v>
      </c>
      <c r="H3016" t="s">
        <v>8</v>
      </c>
      <c r="I3016" t="s">
        <v>8</v>
      </c>
      <c r="J3016" t="s">
        <v>8</v>
      </c>
      <c r="K3016" t="s">
        <v>12169</v>
      </c>
    </row>
    <row r="3017" spans="1:11" x14ac:dyDescent="0.25">
      <c r="A3017">
        <v>2919</v>
      </c>
      <c r="B3017" t="s">
        <v>4240</v>
      </c>
      <c r="C3017" t="s">
        <v>4239</v>
      </c>
      <c r="D3017" t="s">
        <v>36</v>
      </c>
      <c r="E3017" t="s">
        <v>10</v>
      </c>
      <c r="F3017" t="s">
        <v>37</v>
      </c>
      <c r="G3017">
        <v>1891</v>
      </c>
      <c r="H3017" t="s">
        <v>8</v>
      </c>
      <c r="I3017" t="s">
        <v>8</v>
      </c>
      <c r="J3017" t="s">
        <v>8</v>
      </c>
      <c r="K3017" t="s">
        <v>12169</v>
      </c>
    </row>
    <row r="3018" spans="1:11" x14ac:dyDescent="0.25">
      <c r="A3018">
        <v>2919</v>
      </c>
      <c r="B3018" t="s">
        <v>4240</v>
      </c>
      <c r="C3018" t="s">
        <v>4239</v>
      </c>
      <c r="D3018" t="s">
        <v>36</v>
      </c>
      <c r="E3018" t="s">
        <v>10</v>
      </c>
      <c r="F3018" t="s">
        <v>37</v>
      </c>
      <c r="G3018">
        <v>1891</v>
      </c>
      <c r="H3018" t="s">
        <v>8</v>
      </c>
      <c r="I3018" t="s">
        <v>8</v>
      </c>
      <c r="J3018" t="s">
        <v>8</v>
      </c>
      <c r="K3018" t="s">
        <v>12169</v>
      </c>
    </row>
    <row r="3019" spans="1:11" x14ac:dyDescent="0.25">
      <c r="A3019">
        <v>2919</v>
      </c>
      <c r="B3019" t="s">
        <v>4240</v>
      </c>
      <c r="C3019" t="s">
        <v>4239</v>
      </c>
      <c r="D3019" t="s">
        <v>36</v>
      </c>
      <c r="E3019" t="s">
        <v>10</v>
      </c>
      <c r="F3019" t="s">
        <v>37</v>
      </c>
      <c r="G3019">
        <v>1891</v>
      </c>
      <c r="H3019" t="s">
        <v>8</v>
      </c>
      <c r="I3019" t="s">
        <v>8</v>
      </c>
      <c r="J3019" t="s">
        <v>8</v>
      </c>
      <c r="K3019" t="s">
        <v>12169</v>
      </c>
    </row>
    <row r="3020" spans="1:11" x14ac:dyDescent="0.25">
      <c r="A3020">
        <v>2919</v>
      </c>
      <c r="B3020" t="s">
        <v>4240</v>
      </c>
      <c r="C3020" t="s">
        <v>4239</v>
      </c>
      <c r="D3020" t="s">
        <v>36</v>
      </c>
      <c r="E3020" t="s">
        <v>10</v>
      </c>
      <c r="F3020" t="s">
        <v>37</v>
      </c>
      <c r="G3020">
        <v>1891</v>
      </c>
      <c r="H3020" t="s">
        <v>8</v>
      </c>
      <c r="I3020" t="s">
        <v>8</v>
      </c>
      <c r="J3020" t="s">
        <v>8</v>
      </c>
      <c r="K3020" t="s">
        <v>12169</v>
      </c>
    </row>
    <row r="3021" spans="1:11" x14ac:dyDescent="0.25">
      <c r="A3021">
        <v>2919</v>
      </c>
      <c r="B3021" t="s">
        <v>4240</v>
      </c>
      <c r="C3021" t="s">
        <v>4239</v>
      </c>
      <c r="D3021" t="s">
        <v>36</v>
      </c>
      <c r="E3021" t="s">
        <v>10</v>
      </c>
      <c r="F3021" t="s">
        <v>37</v>
      </c>
      <c r="G3021">
        <v>1891</v>
      </c>
      <c r="H3021" t="s">
        <v>8</v>
      </c>
      <c r="I3021" t="s">
        <v>8</v>
      </c>
      <c r="J3021" t="s">
        <v>8</v>
      </c>
      <c r="K3021" t="s">
        <v>12169</v>
      </c>
    </row>
    <row r="3022" spans="1:11" x14ac:dyDescent="0.25">
      <c r="A3022">
        <v>2919</v>
      </c>
      <c r="B3022" t="s">
        <v>4240</v>
      </c>
      <c r="C3022" t="s">
        <v>4239</v>
      </c>
      <c r="D3022" t="s">
        <v>36</v>
      </c>
      <c r="E3022" t="s">
        <v>10</v>
      </c>
      <c r="F3022" t="s">
        <v>37</v>
      </c>
      <c r="G3022">
        <v>1891</v>
      </c>
      <c r="H3022" t="s">
        <v>8</v>
      </c>
      <c r="I3022" t="s">
        <v>8</v>
      </c>
      <c r="J3022" t="s">
        <v>8</v>
      </c>
      <c r="K3022" t="s">
        <v>12169</v>
      </c>
    </row>
    <row r="3023" spans="1:11" x14ac:dyDescent="0.25">
      <c r="A3023">
        <v>2919</v>
      </c>
      <c r="B3023" t="s">
        <v>4240</v>
      </c>
      <c r="C3023" t="s">
        <v>4239</v>
      </c>
      <c r="D3023" t="s">
        <v>36</v>
      </c>
      <c r="E3023" t="s">
        <v>10</v>
      </c>
      <c r="F3023" t="s">
        <v>37</v>
      </c>
      <c r="G3023">
        <v>1891</v>
      </c>
      <c r="H3023" t="s">
        <v>8</v>
      </c>
      <c r="I3023" t="s">
        <v>8</v>
      </c>
      <c r="J3023" t="s">
        <v>8</v>
      </c>
      <c r="K3023" t="s">
        <v>12169</v>
      </c>
    </row>
    <row r="3024" spans="1:11" x14ac:dyDescent="0.25">
      <c r="A3024">
        <v>2919</v>
      </c>
      <c r="B3024" t="s">
        <v>4240</v>
      </c>
      <c r="C3024" t="s">
        <v>4239</v>
      </c>
      <c r="D3024" t="s">
        <v>36</v>
      </c>
      <c r="E3024" t="s">
        <v>10</v>
      </c>
      <c r="F3024" t="s">
        <v>37</v>
      </c>
      <c r="G3024">
        <v>1891</v>
      </c>
      <c r="H3024" t="s">
        <v>8</v>
      </c>
      <c r="I3024" t="s">
        <v>8</v>
      </c>
      <c r="J3024" t="s">
        <v>8</v>
      </c>
      <c r="K3024" t="s">
        <v>12169</v>
      </c>
    </row>
    <row r="3025" spans="1:11" x14ac:dyDescent="0.25">
      <c r="A3025">
        <v>2919</v>
      </c>
      <c r="B3025" t="s">
        <v>4240</v>
      </c>
      <c r="C3025" t="s">
        <v>4239</v>
      </c>
      <c r="D3025" t="s">
        <v>36</v>
      </c>
      <c r="E3025" t="s">
        <v>10</v>
      </c>
      <c r="F3025" t="s">
        <v>37</v>
      </c>
      <c r="G3025">
        <v>1891</v>
      </c>
      <c r="H3025" t="s">
        <v>8</v>
      </c>
      <c r="I3025" t="s">
        <v>8</v>
      </c>
      <c r="J3025" t="s">
        <v>8</v>
      </c>
      <c r="K3025" t="s">
        <v>12169</v>
      </c>
    </row>
    <row r="3026" spans="1:11" x14ac:dyDescent="0.25">
      <c r="A3026">
        <v>2919</v>
      </c>
      <c r="B3026" t="s">
        <v>4240</v>
      </c>
      <c r="C3026" t="s">
        <v>4239</v>
      </c>
      <c r="D3026" t="s">
        <v>36</v>
      </c>
      <c r="E3026" t="s">
        <v>10</v>
      </c>
      <c r="F3026" t="s">
        <v>37</v>
      </c>
      <c r="G3026">
        <v>1891</v>
      </c>
      <c r="H3026" t="s">
        <v>8</v>
      </c>
      <c r="I3026" t="s">
        <v>8</v>
      </c>
      <c r="J3026" t="s">
        <v>8</v>
      </c>
      <c r="K3026" t="s">
        <v>12169</v>
      </c>
    </row>
    <row r="3027" spans="1:11" x14ac:dyDescent="0.25">
      <c r="A3027">
        <v>2919</v>
      </c>
      <c r="B3027" t="s">
        <v>4240</v>
      </c>
      <c r="C3027" t="s">
        <v>4239</v>
      </c>
      <c r="D3027" t="s">
        <v>36</v>
      </c>
      <c r="E3027" t="s">
        <v>10</v>
      </c>
      <c r="F3027" t="s">
        <v>37</v>
      </c>
      <c r="G3027">
        <v>1891</v>
      </c>
      <c r="H3027" t="s">
        <v>8</v>
      </c>
      <c r="I3027" t="s">
        <v>8</v>
      </c>
      <c r="J3027" t="s">
        <v>8</v>
      </c>
      <c r="K3027" t="s">
        <v>12169</v>
      </c>
    </row>
    <row r="3028" spans="1:11" x14ac:dyDescent="0.25">
      <c r="A3028">
        <v>2919</v>
      </c>
      <c r="B3028" t="s">
        <v>4240</v>
      </c>
      <c r="C3028" t="s">
        <v>4239</v>
      </c>
      <c r="D3028" t="s">
        <v>36</v>
      </c>
      <c r="E3028" t="s">
        <v>10</v>
      </c>
      <c r="F3028" t="s">
        <v>37</v>
      </c>
      <c r="G3028">
        <v>1891</v>
      </c>
      <c r="H3028" t="s">
        <v>8</v>
      </c>
      <c r="I3028" t="s">
        <v>8</v>
      </c>
      <c r="J3028" t="s">
        <v>8</v>
      </c>
      <c r="K3028" t="s">
        <v>12169</v>
      </c>
    </row>
    <row r="3029" spans="1:11" x14ac:dyDescent="0.25">
      <c r="A3029">
        <v>2919</v>
      </c>
      <c r="B3029" t="s">
        <v>4240</v>
      </c>
      <c r="C3029" t="s">
        <v>4239</v>
      </c>
      <c r="D3029" t="s">
        <v>36</v>
      </c>
      <c r="E3029" t="s">
        <v>10</v>
      </c>
      <c r="F3029" t="s">
        <v>37</v>
      </c>
      <c r="G3029">
        <v>1891</v>
      </c>
      <c r="H3029" t="s">
        <v>8</v>
      </c>
      <c r="I3029" t="s">
        <v>8</v>
      </c>
      <c r="J3029" t="s">
        <v>8</v>
      </c>
      <c r="K3029" t="s">
        <v>12169</v>
      </c>
    </row>
    <row r="3030" spans="1:11" x14ac:dyDescent="0.25">
      <c r="A3030">
        <v>2919</v>
      </c>
      <c r="B3030" t="s">
        <v>4240</v>
      </c>
      <c r="C3030" t="s">
        <v>4239</v>
      </c>
      <c r="D3030" t="s">
        <v>36</v>
      </c>
      <c r="E3030" t="s">
        <v>10</v>
      </c>
      <c r="F3030" t="s">
        <v>37</v>
      </c>
      <c r="G3030">
        <v>1891</v>
      </c>
      <c r="H3030" t="s">
        <v>8</v>
      </c>
      <c r="I3030" t="s">
        <v>8</v>
      </c>
      <c r="J3030" t="s">
        <v>8</v>
      </c>
      <c r="K3030" t="s">
        <v>12169</v>
      </c>
    </row>
    <row r="3031" spans="1:11" x14ac:dyDescent="0.25">
      <c r="A3031">
        <v>2919</v>
      </c>
      <c r="B3031" t="s">
        <v>4240</v>
      </c>
      <c r="C3031" t="s">
        <v>4239</v>
      </c>
      <c r="D3031" t="s">
        <v>36</v>
      </c>
      <c r="E3031" t="s">
        <v>10</v>
      </c>
      <c r="F3031" t="s">
        <v>37</v>
      </c>
      <c r="G3031">
        <v>1891</v>
      </c>
      <c r="H3031" t="s">
        <v>8</v>
      </c>
      <c r="I3031" t="s">
        <v>8</v>
      </c>
      <c r="J3031" t="s">
        <v>8</v>
      </c>
      <c r="K3031" t="s">
        <v>12169</v>
      </c>
    </row>
    <row r="3032" spans="1:11" x14ac:dyDescent="0.25">
      <c r="A3032">
        <v>2919</v>
      </c>
      <c r="B3032" t="s">
        <v>4240</v>
      </c>
      <c r="C3032" t="s">
        <v>4239</v>
      </c>
      <c r="D3032" t="s">
        <v>36</v>
      </c>
      <c r="E3032" t="s">
        <v>10</v>
      </c>
      <c r="F3032" t="s">
        <v>37</v>
      </c>
      <c r="G3032">
        <v>1891</v>
      </c>
      <c r="H3032" t="s">
        <v>8</v>
      </c>
      <c r="I3032" t="s">
        <v>8</v>
      </c>
      <c r="J3032" t="s">
        <v>8</v>
      </c>
      <c r="K3032" t="s">
        <v>12169</v>
      </c>
    </row>
    <row r="3033" spans="1:11" x14ac:dyDescent="0.25">
      <c r="A3033">
        <v>2919</v>
      </c>
      <c r="B3033" t="s">
        <v>4240</v>
      </c>
      <c r="C3033" t="s">
        <v>4239</v>
      </c>
      <c r="D3033" t="s">
        <v>36</v>
      </c>
      <c r="E3033" t="s">
        <v>10</v>
      </c>
      <c r="F3033" t="s">
        <v>37</v>
      </c>
      <c r="G3033">
        <v>1891</v>
      </c>
      <c r="H3033" t="s">
        <v>8</v>
      </c>
      <c r="I3033" t="s">
        <v>8</v>
      </c>
      <c r="J3033" t="s">
        <v>8</v>
      </c>
      <c r="K3033" t="s">
        <v>12169</v>
      </c>
    </row>
    <row r="3034" spans="1:11" x14ac:dyDescent="0.25">
      <c r="A3034">
        <v>2919</v>
      </c>
      <c r="B3034" t="s">
        <v>4240</v>
      </c>
      <c r="C3034" t="s">
        <v>4239</v>
      </c>
      <c r="D3034" t="s">
        <v>36</v>
      </c>
      <c r="E3034" t="s">
        <v>10</v>
      </c>
      <c r="F3034" t="s">
        <v>37</v>
      </c>
      <c r="G3034">
        <v>1891</v>
      </c>
      <c r="H3034" t="s">
        <v>8</v>
      </c>
      <c r="I3034" t="s">
        <v>8</v>
      </c>
      <c r="J3034" t="s">
        <v>8</v>
      </c>
      <c r="K3034" t="s">
        <v>12169</v>
      </c>
    </row>
    <row r="3035" spans="1:11" x14ac:dyDescent="0.25">
      <c r="A3035">
        <v>2919</v>
      </c>
      <c r="B3035" t="s">
        <v>4240</v>
      </c>
      <c r="C3035" t="s">
        <v>4239</v>
      </c>
      <c r="D3035" t="s">
        <v>36</v>
      </c>
      <c r="E3035" t="s">
        <v>10</v>
      </c>
      <c r="F3035" t="s">
        <v>37</v>
      </c>
      <c r="G3035">
        <v>1891</v>
      </c>
      <c r="H3035" t="s">
        <v>8</v>
      </c>
      <c r="I3035" t="s">
        <v>8</v>
      </c>
      <c r="J3035" t="s">
        <v>8</v>
      </c>
      <c r="K3035" t="s">
        <v>12169</v>
      </c>
    </row>
    <row r="3036" spans="1:11" x14ac:dyDescent="0.25">
      <c r="A3036">
        <v>2919</v>
      </c>
      <c r="B3036" t="s">
        <v>4240</v>
      </c>
      <c r="C3036" t="s">
        <v>4239</v>
      </c>
      <c r="D3036" t="s">
        <v>36</v>
      </c>
      <c r="E3036" t="s">
        <v>10</v>
      </c>
      <c r="F3036" t="s">
        <v>37</v>
      </c>
      <c r="G3036">
        <v>1891</v>
      </c>
      <c r="H3036" t="s">
        <v>8</v>
      </c>
      <c r="I3036" t="s">
        <v>8</v>
      </c>
      <c r="J3036" t="s">
        <v>8</v>
      </c>
      <c r="K3036" t="s">
        <v>12169</v>
      </c>
    </row>
    <row r="3037" spans="1:11" x14ac:dyDescent="0.25">
      <c r="A3037">
        <v>2919</v>
      </c>
      <c r="B3037" t="s">
        <v>4240</v>
      </c>
      <c r="C3037" t="s">
        <v>4239</v>
      </c>
      <c r="D3037" t="s">
        <v>36</v>
      </c>
      <c r="E3037" t="s">
        <v>10</v>
      </c>
      <c r="F3037" t="s">
        <v>37</v>
      </c>
      <c r="G3037">
        <v>1891</v>
      </c>
      <c r="H3037" t="s">
        <v>8</v>
      </c>
      <c r="I3037" t="s">
        <v>8</v>
      </c>
      <c r="J3037" t="s">
        <v>8</v>
      </c>
      <c r="K3037" t="s">
        <v>12169</v>
      </c>
    </row>
    <row r="3038" spans="1:11" x14ac:dyDescent="0.25">
      <c r="A3038">
        <v>2919</v>
      </c>
      <c r="B3038" t="s">
        <v>4240</v>
      </c>
      <c r="C3038" t="s">
        <v>4239</v>
      </c>
      <c r="D3038" t="s">
        <v>36</v>
      </c>
      <c r="E3038" t="s">
        <v>10</v>
      </c>
      <c r="F3038" t="s">
        <v>37</v>
      </c>
      <c r="G3038">
        <v>1891</v>
      </c>
      <c r="H3038" t="s">
        <v>8</v>
      </c>
      <c r="I3038" t="s">
        <v>8</v>
      </c>
      <c r="J3038" t="s">
        <v>8</v>
      </c>
      <c r="K3038" t="s">
        <v>12169</v>
      </c>
    </row>
    <row r="3039" spans="1:11" x14ac:dyDescent="0.25">
      <c r="A3039">
        <v>2919</v>
      </c>
      <c r="B3039" t="s">
        <v>4240</v>
      </c>
      <c r="C3039" t="s">
        <v>4239</v>
      </c>
      <c r="D3039" t="s">
        <v>36</v>
      </c>
      <c r="E3039" t="s">
        <v>10</v>
      </c>
      <c r="F3039" t="s">
        <v>37</v>
      </c>
      <c r="G3039">
        <v>1891</v>
      </c>
      <c r="H3039" t="s">
        <v>8</v>
      </c>
      <c r="I3039" t="s">
        <v>8</v>
      </c>
      <c r="J3039" t="s">
        <v>8</v>
      </c>
      <c r="K3039" t="s">
        <v>12169</v>
      </c>
    </row>
    <row r="3040" spans="1:11" x14ac:dyDescent="0.25">
      <c r="A3040">
        <v>2919</v>
      </c>
      <c r="B3040" t="s">
        <v>4240</v>
      </c>
      <c r="C3040" t="s">
        <v>4239</v>
      </c>
      <c r="D3040" t="s">
        <v>36</v>
      </c>
      <c r="E3040" t="s">
        <v>10</v>
      </c>
      <c r="F3040" t="s">
        <v>37</v>
      </c>
      <c r="G3040">
        <v>1891</v>
      </c>
      <c r="H3040" t="s">
        <v>8</v>
      </c>
      <c r="I3040" t="s">
        <v>8</v>
      </c>
      <c r="J3040" t="s">
        <v>8</v>
      </c>
      <c r="K3040" t="s">
        <v>12169</v>
      </c>
    </row>
    <row r="3041" spans="1:11" x14ac:dyDescent="0.25">
      <c r="A3041">
        <v>2919</v>
      </c>
      <c r="B3041" t="s">
        <v>4240</v>
      </c>
      <c r="C3041" t="s">
        <v>4239</v>
      </c>
      <c r="D3041" t="s">
        <v>36</v>
      </c>
      <c r="E3041" t="s">
        <v>10</v>
      </c>
      <c r="F3041" t="s">
        <v>37</v>
      </c>
      <c r="G3041">
        <v>1891</v>
      </c>
      <c r="H3041" t="s">
        <v>8</v>
      </c>
      <c r="I3041" t="s">
        <v>8</v>
      </c>
      <c r="J3041" t="s">
        <v>8</v>
      </c>
      <c r="K3041" t="s">
        <v>12169</v>
      </c>
    </row>
    <row r="3042" spans="1:11" x14ac:dyDescent="0.25">
      <c r="A3042">
        <v>2919</v>
      </c>
      <c r="B3042" t="s">
        <v>4240</v>
      </c>
      <c r="C3042" t="s">
        <v>4239</v>
      </c>
      <c r="D3042" t="s">
        <v>36</v>
      </c>
      <c r="E3042" t="s">
        <v>10</v>
      </c>
      <c r="F3042" t="s">
        <v>37</v>
      </c>
      <c r="G3042">
        <v>1891</v>
      </c>
      <c r="H3042" t="s">
        <v>8</v>
      </c>
      <c r="I3042" t="s">
        <v>8</v>
      </c>
      <c r="J3042" t="s">
        <v>8</v>
      </c>
      <c r="K3042" t="s">
        <v>12169</v>
      </c>
    </row>
    <row r="3043" spans="1:11" x14ac:dyDescent="0.25">
      <c r="A3043">
        <v>2919</v>
      </c>
      <c r="B3043" t="s">
        <v>4240</v>
      </c>
      <c r="C3043" t="s">
        <v>4239</v>
      </c>
      <c r="D3043" t="s">
        <v>36</v>
      </c>
      <c r="E3043" t="s">
        <v>10</v>
      </c>
      <c r="F3043" t="s">
        <v>37</v>
      </c>
      <c r="G3043">
        <v>1891</v>
      </c>
      <c r="H3043" t="s">
        <v>8</v>
      </c>
      <c r="I3043" t="s">
        <v>8</v>
      </c>
      <c r="J3043" t="s">
        <v>8</v>
      </c>
      <c r="K3043" t="s">
        <v>12169</v>
      </c>
    </row>
    <row r="3044" spans="1:11" x14ac:dyDescent="0.25">
      <c r="A3044">
        <v>2919</v>
      </c>
      <c r="B3044" t="s">
        <v>4240</v>
      </c>
      <c r="C3044" t="s">
        <v>4239</v>
      </c>
      <c r="D3044" t="s">
        <v>36</v>
      </c>
      <c r="E3044" t="s">
        <v>10</v>
      </c>
      <c r="F3044" t="s">
        <v>37</v>
      </c>
      <c r="G3044">
        <v>1891</v>
      </c>
      <c r="H3044" t="s">
        <v>8</v>
      </c>
      <c r="I3044" t="s">
        <v>8</v>
      </c>
      <c r="J3044" t="s">
        <v>8</v>
      </c>
      <c r="K3044" t="s">
        <v>12169</v>
      </c>
    </row>
    <row r="3045" spans="1:11" x14ac:dyDescent="0.25">
      <c r="A3045">
        <v>2919</v>
      </c>
      <c r="B3045" t="s">
        <v>4240</v>
      </c>
      <c r="C3045" t="s">
        <v>4239</v>
      </c>
      <c r="D3045" t="s">
        <v>36</v>
      </c>
      <c r="E3045" t="s">
        <v>10</v>
      </c>
      <c r="F3045" t="s">
        <v>37</v>
      </c>
      <c r="G3045">
        <v>1891</v>
      </c>
      <c r="H3045" t="s">
        <v>8</v>
      </c>
      <c r="I3045" t="s">
        <v>8</v>
      </c>
      <c r="J3045" t="s">
        <v>8</v>
      </c>
      <c r="K3045" t="s">
        <v>12169</v>
      </c>
    </row>
    <row r="3046" spans="1:11" x14ac:dyDescent="0.25">
      <c r="A3046">
        <v>2919</v>
      </c>
      <c r="B3046" t="s">
        <v>4240</v>
      </c>
      <c r="C3046" t="s">
        <v>4239</v>
      </c>
      <c r="D3046" t="s">
        <v>36</v>
      </c>
      <c r="E3046" t="s">
        <v>10</v>
      </c>
      <c r="F3046" t="s">
        <v>37</v>
      </c>
      <c r="G3046">
        <v>1891</v>
      </c>
      <c r="H3046" t="s">
        <v>8</v>
      </c>
      <c r="I3046" t="s">
        <v>8</v>
      </c>
      <c r="J3046" t="s">
        <v>8</v>
      </c>
      <c r="K3046" t="s">
        <v>12169</v>
      </c>
    </row>
    <row r="3047" spans="1:11" x14ac:dyDescent="0.25">
      <c r="A3047">
        <v>2919</v>
      </c>
      <c r="B3047" t="s">
        <v>4240</v>
      </c>
      <c r="C3047" t="s">
        <v>4239</v>
      </c>
      <c r="D3047" t="s">
        <v>36</v>
      </c>
      <c r="E3047" t="s">
        <v>10</v>
      </c>
      <c r="F3047" t="s">
        <v>37</v>
      </c>
      <c r="G3047">
        <v>1891</v>
      </c>
      <c r="H3047" t="s">
        <v>8</v>
      </c>
      <c r="I3047" t="s">
        <v>8</v>
      </c>
      <c r="J3047" t="s">
        <v>8</v>
      </c>
      <c r="K3047" t="s">
        <v>12169</v>
      </c>
    </row>
    <row r="3048" spans="1:11" x14ac:dyDescent="0.25">
      <c r="A3048">
        <v>2919</v>
      </c>
      <c r="B3048" t="s">
        <v>4240</v>
      </c>
      <c r="C3048" t="s">
        <v>4239</v>
      </c>
      <c r="D3048" t="s">
        <v>36</v>
      </c>
      <c r="E3048" t="s">
        <v>10</v>
      </c>
      <c r="F3048" t="s">
        <v>37</v>
      </c>
      <c r="G3048">
        <v>1891</v>
      </c>
      <c r="H3048" t="s">
        <v>8</v>
      </c>
      <c r="I3048" t="s">
        <v>8</v>
      </c>
      <c r="J3048" t="s">
        <v>8</v>
      </c>
      <c r="K3048" t="s">
        <v>12169</v>
      </c>
    </row>
    <row r="3049" spans="1:11" x14ac:dyDescent="0.25">
      <c r="A3049">
        <v>2919</v>
      </c>
      <c r="B3049" t="s">
        <v>4240</v>
      </c>
      <c r="C3049" t="s">
        <v>4239</v>
      </c>
      <c r="D3049" t="s">
        <v>36</v>
      </c>
      <c r="E3049" t="s">
        <v>10</v>
      </c>
      <c r="F3049" t="s">
        <v>37</v>
      </c>
      <c r="G3049">
        <v>1891</v>
      </c>
      <c r="H3049" t="s">
        <v>8</v>
      </c>
      <c r="I3049" t="s">
        <v>8</v>
      </c>
      <c r="J3049" t="s">
        <v>8</v>
      </c>
      <c r="K3049" t="s">
        <v>12169</v>
      </c>
    </row>
    <row r="3050" spans="1:11" x14ac:dyDescent="0.25">
      <c r="A3050">
        <v>2919</v>
      </c>
      <c r="B3050" t="s">
        <v>4240</v>
      </c>
      <c r="C3050" t="s">
        <v>4239</v>
      </c>
      <c r="D3050" t="s">
        <v>36</v>
      </c>
      <c r="E3050" t="s">
        <v>10</v>
      </c>
      <c r="F3050" t="s">
        <v>37</v>
      </c>
      <c r="G3050">
        <v>1891</v>
      </c>
      <c r="H3050" t="s">
        <v>8</v>
      </c>
      <c r="I3050" t="s">
        <v>8</v>
      </c>
      <c r="J3050" t="s">
        <v>8</v>
      </c>
      <c r="K3050" t="s">
        <v>12169</v>
      </c>
    </row>
    <row r="3051" spans="1:11" x14ac:dyDescent="0.25">
      <c r="A3051">
        <v>2919</v>
      </c>
      <c r="B3051" t="s">
        <v>4240</v>
      </c>
      <c r="C3051" t="s">
        <v>4239</v>
      </c>
      <c r="D3051" t="s">
        <v>36</v>
      </c>
      <c r="E3051" t="s">
        <v>10</v>
      </c>
      <c r="F3051" t="s">
        <v>37</v>
      </c>
      <c r="G3051">
        <v>1891</v>
      </c>
      <c r="H3051" t="s">
        <v>8</v>
      </c>
      <c r="I3051" t="s">
        <v>8</v>
      </c>
      <c r="J3051" t="s">
        <v>8</v>
      </c>
      <c r="K3051" t="s">
        <v>12169</v>
      </c>
    </row>
    <row r="3052" spans="1:11" x14ac:dyDescent="0.25">
      <c r="A3052">
        <v>2919</v>
      </c>
      <c r="B3052" t="s">
        <v>4240</v>
      </c>
      <c r="C3052" t="s">
        <v>4239</v>
      </c>
      <c r="D3052" t="s">
        <v>36</v>
      </c>
      <c r="E3052" t="s">
        <v>10</v>
      </c>
      <c r="F3052" t="s">
        <v>37</v>
      </c>
      <c r="G3052">
        <v>1891</v>
      </c>
      <c r="H3052" t="s">
        <v>8</v>
      </c>
      <c r="I3052" t="s">
        <v>8</v>
      </c>
      <c r="J3052" t="s">
        <v>8</v>
      </c>
      <c r="K3052" t="s">
        <v>12169</v>
      </c>
    </row>
    <row r="3053" spans="1:11" x14ac:dyDescent="0.25">
      <c r="A3053">
        <v>2919</v>
      </c>
      <c r="B3053" t="s">
        <v>4240</v>
      </c>
      <c r="C3053" t="s">
        <v>4239</v>
      </c>
      <c r="D3053" t="s">
        <v>36</v>
      </c>
      <c r="E3053" t="s">
        <v>10</v>
      </c>
      <c r="F3053" t="s">
        <v>37</v>
      </c>
      <c r="G3053">
        <v>1891</v>
      </c>
      <c r="H3053" t="s">
        <v>8</v>
      </c>
      <c r="I3053" t="s">
        <v>8</v>
      </c>
      <c r="J3053" t="s">
        <v>8</v>
      </c>
      <c r="K3053" t="s">
        <v>12169</v>
      </c>
    </row>
    <row r="3054" spans="1:11" x14ac:dyDescent="0.25">
      <c r="A3054">
        <v>2919</v>
      </c>
      <c r="B3054" t="s">
        <v>4240</v>
      </c>
      <c r="C3054" t="s">
        <v>4239</v>
      </c>
      <c r="D3054" t="s">
        <v>36</v>
      </c>
      <c r="E3054" t="s">
        <v>10</v>
      </c>
      <c r="F3054" t="s">
        <v>37</v>
      </c>
      <c r="G3054">
        <v>1891</v>
      </c>
      <c r="H3054" t="s">
        <v>8</v>
      </c>
      <c r="I3054" t="s">
        <v>8</v>
      </c>
      <c r="J3054" t="s">
        <v>8</v>
      </c>
      <c r="K3054" t="s">
        <v>12169</v>
      </c>
    </row>
    <row r="3055" spans="1:11" x14ac:dyDescent="0.25">
      <c r="A3055">
        <v>2919</v>
      </c>
      <c r="B3055" t="s">
        <v>4240</v>
      </c>
      <c r="C3055" t="s">
        <v>4239</v>
      </c>
      <c r="D3055" t="s">
        <v>36</v>
      </c>
      <c r="E3055" t="s">
        <v>10</v>
      </c>
      <c r="F3055" t="s">
        <v>37</v>
      </c>
      <c r="G3055">
        <v>1891</v>
      </c>
      <c r="H3055" t="s">
        <v>8</v>
      </c>
      <c r="I3055" t="s">
        <v>8</v>
      </c>
      <c r="J3055" t="s">
        <v>8</v>
      </c>
      <c r="K3055" t="s">
        <v>12169</v>
      </c>
    </row>
    <row r="3056" spans="1:11" x14ac:dyDescent="0.25">
      <c r="A3056">
        <v>2919</v>
      </c>
      <c r="B3056" t="s">
        <v>4240</v>
      </c>
      <c r="C3056" t="s">
        <v>4239</v>
      </c>
      <c r="D3056" t="s">
        <v>36</v>
      </c>
      <c r="E3056" t="s">
        <v>10</v>
      </c>
      <c r="F3056" t="s">
        <v>37</v>
      </c>
      <c r="G3056">
        <v>1891</v>
      </c>
      <c r="H3056" t="s">
        <v>8</v>
      </c>
      <c r="I3056" t="s">
        <v>8</v>
      </c>
      <c r="J3056" t="s">
        <v>8</v>
      </c>
      <c r="K3056" t="s">
        <v>12169</v>
      </c>
    </row>
    <row r="3057" spans="1:11" x14ac:dyDescent="0.25">
      <c r="A3057">
        <v>2919</v>
      </c>
      <c r="B3057" t="s">
        <v>4240</v>
      </c>
      <c r="C3057" t="s">
        <v>4239</v>
      </c>
      <c r="D3057" t="s">
        <v>36</v>
      </c>
      <c r="E3057" t="s">
        <v>10</v>
      </c>
      <c r="F3057" t="s">
        <v>37</v>
      </c>
      <c r="G3057">
        <v>1891</v>
      </c>
      <c r="H3057" t="s">
        <v>8</v>
      </c>
      <c r="I3057" t="s">
        <v>8</v>
      </c>
      <c r="J3057" t="s">
        <v>8</v>
      </c>
      <c r="K3057" t="s">
        <v>12169</v>
      </c>
    </row>
    <row r="3058" spans="1:11" x14ac:dyDescent="0.25">
      <c r="A3058">
        <v>2920</v>
      </c>
      <c r="B3058" t="s">
        <v>4241</v>
      </c>
      <c r="C3058" t="s">
        <v>4242</v>
      </c>
      <c r="D3058" t="s">
        <v>36</v>
      </c>
      <c r="E3058" t="s">
        <v>10</v>
      </c>
      <c r="F3058" t="s">
        <v>88</v>
      </c>
      <c r="G3058">
        <v>1892</v>
      </c>
      <c r="H3058" t="s">
        <v>8</v>
      </c>
      <c r="I3058" t="s">
        <v>8</v>
      </c>
      <c r="J3058" t="s">
        <v>8</v>
      </c>
      <c r="K3058" t="s">
        <v>12169</v>
      </c>
    </row>
    <row r="3059" spans="1:11" x14ac:dyDescent="0.25">
      <c r="A3059">
        <v>2920</v>
      </c>
      <c r="B3059" t="s">
        <v>4241</v>
      </c>
      <c r="C3059" t="s">
        <v>4242</v>
      </c>
      <c r="D3059" t="s">
        <v>36</v>
      </c>
      <c r="E3059" t="s">
        <v>10</v>
      </c>
      <c r="F3059" t="s">
        <v>88</v>
      </c>
      <c r="G3059">
        <v>1892</v>
      </c>
      <c r="H3059" t="s">
        <v>8</v>
      </c>
      <c r="I3059" t="s">
        <v>8</v>
      </c>
      <c r="J3059" t="s">
        <v>8</v>
      </c>
      <c r="K3059" t="s">
        <v>12169</v>
      </c>
    </row>
    <row r="3060" spans="1:11" x14ac:dyDescent="0.25">
      <c r="A3060">
        <v>2920</v>
      </c>
      <c r="B3060" t="s">
        <v>4241</v>
      </c>
      <c r="C3060" t="s">
        <v>4242</v>
      </c>
      <c r="D3060" t="s">
        <v>36</v>
      </c>
      <c r="E3060" t="s">
        <v>10</v>
      </c>
      <c r="F3060" t="s">
        <v>88</v>
      </c>
      <c r="G3060">
        <v>1892</v>
      </c>
      <c r="H3060" t="s">
        <v>8</v>
      </c>
      <c r="I3060" t="s">
        <v>8</v>
      </c>
      <c r="J3060" t="s">
        <v>8</v>
      </c>
      <c r="K3060" t="s">
        <v>12169</v>
      </c>
    </row>
    <row r="3061" spans="1:11" x14ac:dyDescent="0.25">
      <c r="A3061">
        <v>2921</v>
      </c>
      <c r="B3061" t="s">
        <v>4243</v>
      </c>
      <c r="C3061" t="s">
        <v>4244</v>
      </c>
      <c r="D3061" t="s">
        <v>36</v>
      </c>
      <c r="E3061" t="s">
        <v>10</v>
      </c>
      <c r="F3061" t="s">
        <v>37</v>
      </c>
      <c r="G3061">
        <v>1893</v>
      </c>
      <c r="H3061" t="s">
        <v>8</v>
      </c>
      <c r="I3061" t="s">
        <v>8</v>
      </c>
      <c r="J3061" t="s">
        <v>8</v>
      </c>
      <c r="K3061" t="s">
        <v>12169</v>
      </c>
    </row>
    <row r="3062" spans="1:11" x14ac:dyDescent="0.25">
      <c r="A3062">
        <v>2922</v>
      </c>
      <c r="B3062" t="s">
        <v>4245</v>
      </c>
      <c r="C3062" t="s">
        <v>4246</v>
      </c>
      <c r="D3062" t="s">
        <v>36</v>
      </c>
      <c r="E3062" t="s">
        <v>10</v>
      </c>
      <c r="F3062" t="s">
        <v>37</v>
      </c>
      <c r="G3062">
        <v>1894</v>
      </c>
      <c r="H3062" t="s">
        <v>8</v>
      </c>
      <c r="I3062" t="s">
        <v>8</v>
      </c>
      <c r="J3062" t="s">
        <v>8</v>
      </c>
      <c r="K3062" t="s">
        <v>12169</v>
      </c>
    </row>
    <row r="3063" spans="1:11" x14ac:dyDescent="0.25">
      <c r="A3063">
        <v>2925</v>
      </c>
      <c r="B3063" t="s">
        <v>4248</v>
      </c>
      <c r="C3063" t="s">
        <v>4249</v>
      </c>
      <c r="D3063" t="s">
        <v>36</v>
      </c>
      <c r="E3063" t="s">
        <v>10</v>
      </c>
      <c r="F3063" t="s">
        <v>37</v>
      </c>
      <c r="G3063">
        <v>1897</v>
      </c>
      <c r="H3063" t="s">
        <v>8</v>
      </c>
      <c r="I3063" t="s">
        <v>8</v>
      </c>
      <c r="J3063" t="s">
        <v>8</v>
      </c>
      <c r="K3063" t="s">
        <v>12169</v>
      </c>
    </row>
    <row r="3064" spans="1:11" x14ac:dyDescent="0.25">
      <c r="A3064">
        <v>2925</v>
      </c>
      <c r="B3064" t="s">
        <v>4248</v>
      </c>
      <c r="C3064" t="s">
        <v>4249</v>
      </c>
      <c r="D3064" t="s">
        <v>36</v>
      </c>
      <c r="E3064" t="s">
        <v>10</v>
      </c>
      <c r="F3064" t="s">
        <v>37</v>
      </c>
      <c r="G3064">
        <v>1897</v>
      </c>
      <c r="H3064" t="s">
        <v>8</v>
      </c>
      <c r="I3064" t="s">
        <v>8</v>
      </c>
      <c r="J3064" t="s">
        <v>8</v>
      </c>
      <c r="K3064" t="s">
        <v>12169</v>
      </c>
    </row>
    <row r="3065" spans="1:11" x14ac:dyDescent="0.25">
      <c r="A3065">
        <v>2925</v>
      </c>
      <c r="B3065" t="s">
        <v>4248</v>
      </c>
      <c r="C3065" t="s">
        <v>4249</v>
      </c>
      <c r="D3065" t="s">
        <v>36</v>
      </c>
      <c r="E3065" t="s">
        <v>10</v>
      </c>
      <c r="F3065" t="s">
        <v>37</v>
      </c>
      <c r="G3065">
        <v>1897</v>
      </c>
      <c r="H3065" t="s">
        <v>8</v>
      </c>
      <c r="I3065" t="s">
        <v>8</v>
      </c>
      <c r="J3065" t="s">
        <v>8</v>
      </c>
      <c r="K3065" t="s">
        <v>12169</v>
      </c>
    </row>
    <row r="3066" spans="1:11" x14ac:dyDescent="0.25">
      <c r="A3066">
        <v>2925</v>
      </c>
      <c r="B3066" t="s">
        <v>4248</v>
      </c>
      <c r="C3066" t="s">
        <v>4249</v>
      </c>
      <c r="D3066" t="s">
        <v>36</v>
      </c>
      <c r="E3066" t="s">
        <v>10</v>
      </c>
      <c r="F3066" t="s">
        <v>37</v>
      </c>
      <c r="G3066">
        <v>1897</v>
      </c>
      <c r="H3066" t="s">
        <v>8</v>
      </c>
      <c r="I3066" t="s">
        <v>8</v>
      </c>
      <c r="J3066" t="s">
        <v>8</v>
      </c>
      <c r="K3066" t="s">
        <v>12169</v>
      </c>
    </row>
    <row r="3067" spans="1:11" x14ac:dyDescent="0.25">
      <c r="A3067">
        <v>2926</v>
      </c>
      <c r="B3067" t="s">
        <v>4250</v>
      </c>
      <c r="C3067" t="s">
        <v>4251</v>
      </c>
      <c r="D3067" t="s">
        <v>36</v>
      </c>
      <c r="E3067" t="s">
        <v>10</v>
      </c>
      <c r="F3067" t="s">
        <v>40</v>
      </c>
      <c r="G3067">
        <v>1898</v>
      </c>
      <c r="H3067" t="s">
        <v>8</v>
      </c>
      <c r="I3067" t="s">
        <v>8</v>
      </c>
      <c r="J3067" t="s">
        <v>8</v>
      </c>
      <c r="K3067" t="s">
        <v>12169</v>
      </c>
    </row>
    <row r="3068" spans="1:11" x14ac:dyDescent="0.25">
      <c r="A3068">
        <v>2926</v>
      </c>
      <c r="B3068" t="s">
        <v>4250</v>
      </c>
      <c r="C3068" t="s">
        <v>4251</v>
      </c>
      <c r="D3068" t="s">
        <v>36</v>
      </c>
      <c r="E3068" t="s">
        <v>10</v>
      </c>
      <c r="F3068" t="s">
        <v>40</v>
      </c>
      <c r="G3068">
        <v>1898</v>
      </c>
      <c r="H3068" t="s">
        <v>8</v>
      </c>
      <c r="I3068" t="s">
        <v>8</v>
      </c>
      <c r="J3068" t="s">
        <v>8</v>
      </c>
      <c r="K3068" t="s">
        <v>12169</v>
      </c>
    </row>
    <row r="3069" spans="1:11" x14ac:dyDescent="0.25">
      <c r="A3069">
        <v>2926</v>
      </c>
      <c r="B3069" t="s">
        <v>4250</v>
      </c>
      <c r="C3069" t="s">
        <v>4251</v>
      </c>
      <c r="D3069" t="s">
        <v>36</v>
      </c>
      <c r="E3069" t="s">
        <v>10</v>
      </c>
      <c r="F3069" t="s">
        <v>40</v>
      </c>
      <c r="G3069">
        <v>1898</v>
      </c>
      <c r="H3069" t="s">
        <v>8</v>
      </c>
      <c r="I3069" t="s">
        <v>8</v>
      </c>
      <c r="J3069" t="s">
        <v>8</v>
      </c>
      <c r="K3069" t="s">
        <v>12169</v>
      </c>
    </row>
    <row r="3070" spans="1:11" x14ac:dyDescent="0.25">
      <c r="A3070">
        <v>2927</v>
      </c>
      <c r="B3070" t="s">
        <v>4252</v>
      </c>
      <c r="C3070" t="s">
        <v>4253</v>
      </c>
      <c r="D3070" t="s">
        <v>36</v>
      </c>
      <c r="E3070" t="s">
        <v>10</v>
      </c>
      <c r="F3070" t="s">
        <v>406</v>
      </c>
      <c r="G3070">
        <v>1899</v>
      </c>
      <c r="H3070" t="s">
        <v>8</v>
      </c>
      <c r="I3070" t="s">
        <v>8</v>
      </c>
      <c r="J3070" t="s">
        <v>8</v>
      </c>
      <c r="K3070" t="s">
        <v>12169</v>
      </c>
    </row>
    <row r="3071" spans="1:11" x14ac:dyDescent="0.25">
      <c r="A3071">
        <v>2927</v>
      </c>
      <c r="B3071" t="s">
        <v>4252</v>
      </c>
      <c r="C3071" t="s">
        <v>4253</v>
      </c>
      <c r="D3071" t="s">
        <v>36</v>
      </c>
      <c r="E3071" t="s">
        <v>10</v>
      </c>
      <c r="F3071" t="s">
        <v>406</v>
      </c>
      <c r="G3071">
        <v>1899</v>
      </c>
      <c r="H3071" t="s">
        <v>8</v>
      </c>
      <c r="I3071" t="s">
        <v>8</v>
      </c>
      <c r="J3071" t="s">
        <v>8</v>
      </c>
      <c r="K3071" t="s">
        <v>12169</v>
      </c>
    </row>
    <row r="3072" spans="1:11" x14ac:dyDescent="0.25">
      <c r="A3072">
        <v>2928</v>
      </c>
      <c r="B3072" t="s">
        <v>4254</v>
      </c>
      <c r="C3072" t="s">
        <v>1698</v>
      </c>
      <c r="D3072" t="s">
        <v>36</v>
      </c>
      <c r="E3072" t="s">
        <v>10</v>
      </c>
      <c r="F3072" t="s">
        <v>37</v>
      </c>
      <c r="G3072">
        <v>1900</v>
      </c>
      <c r="H3072" t="s">
        <v>8</v>
      </c>
      <c r="I3072" t="s">
        <v>8</v>
      </c>
      <c r="J3072" t="s">
        <v>8</v>
      </c>
      <c r="K3072" t="s">
        <v>12169</v>
      </c>
    </row>
    <row r="3073" spans="1:11" x14ac:dyDescent="0.25">
      <c r="A3073">
        <v>2929</v>
      </c>
      <c r="B3073" t="s">
        <v>4255</v>
      </c>
      <c r="C3073" t="s">
        <v>4256</v>
      </c>
      <c r="D3073" t="s">
        <v>36</v>
      </c>
      <c r="E3073" t="s">
        <v>10</v>
      </c>
      <c r="F3073" t="s">
        <v>40</v>
      </c>
      <c r="G3073">
        <v>1901</v>
      </c>
      <c r="H3073" t="s">
        <v>8</v>
      </c>
      <c r="I3073" t="s">
        <v>8</v>
      </c>
      <c r="J3073" t="s">
        <v>8</v>
      </c>
      <c r="K3073" t="s">
        <v>12169</v>
      </c>
    </row>
    <row r="3074" spans="1:11" x14ac:dyDescent="0.25">
      <c r="A3074">
        <v>2929</v>
      </c>
      <c r="B3074" t="s">
        <v>4255</v>
      </c>
      <c r="C3074" t="s">
        <v>4256</v>
      </c>
      <c r="D3074" t="s">
        <v>36</v>
      </c>
      <c r="E3074" t="s">
        <v>10</v>
      </c>
      <c r="F3074" t="s">
        <v>40</v>
      </c>
      <c r="G3074">
        <v>1901</v>
      </c>
      <c r="H3074" t="s">
        <v>8</v>
      </c>
      <c r="I3074" t="s">
        <v>8</v>
      </c>
      <c r="J3074" t="s">
        <v>8</v>
      </c>
      <c r="K3074" t="s">
        <v>12169</v>
      </c>
    </row>
    <row r="3075" spans="1:11" x14ac:dyDescent="0.25">
      <c r="A3075">
        <v>2933</v>
      </c>
      <c r="B3075" t="s">
        <v>4261</v>
      </c>
      <c r="C3075" t="s">
        <v>4260</v>
      </c>
      <c r="D3075" t="s">
        <v>36</v>
      </c>
      <c r="E3075" t="s">
        <v>10</v>
      </c>
      <c r="F3075" t="s">
        <v>54</v>
      </c>
      <c r="G3075">
        <v>1905</v>
      </c>
      <c r="H3075" t="s">
        <v>8</v>
      </c>
      <c r="I3075" t="s">
        <v>8</v>
      </c>
      <c r="J3075" t="s">
        <v>8</v>
      </c>
      <c r="K3075" t="s">
        <v>12169</v>
      </c>
    </row>
    <row r="3076" spans="1:11" x14ac:dyDescent="0.25">
      <c r="A3076">
        <v>2933</v>
      </c>
      <c r="B3076" t="s">
        <v>4261</v>
      </c>
      <c r="C3076" t="s">
        <v>4260</v>
      </c>
      <c r="D3076" t="s">
        <v>36</v>
      </c>
      <c r="E3076" t="s">
        <v>10</v>
      </c>
      <c r="F3076" t="s">
        <v>54</v>
      </c>
      <c r="G3076">
        <v>1905</v>
      </c>
      <c r="H3076" t="s">
        <v>8</v>
      </c>
      <c r="I3076" t="s">
        <v>8</v>
      </c>
      <c r="J3076" t="s">
        <v>8</v>
      </c>
      <c r="K3076" t="s">
        <v>12169</v>
      </c>
    </row>
    <row r="3077" spans="1:11" x14ac:dyDescent="0.25">
      <c r="A3077">
        <v>2933</v>
      </c>
      <c r="B3077" t="s">
        <v>4261</v>
      </c>
      <c r="C3077" t="s">
        <v>4260</v>
      </c>
      <c r="D3077" t="s">
        <v>36</v>
      </c>
      <c r="E3077" t="s">
        <v>10</v>
      </c>
      <c r="F3077" t="s">
        <v>54</v>
      </c>
      <c r="G3077">
        <v>1905</v>
      </c>
      <c r="H3077" t="s">
        <v>8</v>
      </c>
      <c r="I3077" t="s">
        <v>8</v>
      </c>
      <c r="J3077" t="s">
        <v>8</v>
      </c>
      <c r="K3077" t="s">
        <v>12169</v>
      </c>
    </row>
    <row r="3078" spans="1:11" x14ac:dyDescent="0.25">
      <c r="A3078">
        <v>2934</v>
      </c>
      <c r="B3078" t="s">
        <v>4262</v>
      </c>
      <c r="C3078" t="s">
        <v>4263</v>
      </c>
      <c r="D3078" t="s">
        <v>36</v>
      </c>
      <c r="E3078" t="s">
        <v>10</v>
      </c>
      <c r="F3078" t="s">
        <v>40</v>
      </c>
      <c r="G3078">
        <v>1906</v>
      </c>
      <c r="H3078" t="s">
        <v>8</v>
      </c>
      <c r="I3078" t="s">
        <v>8</v>
      </c>
      <c r="J3078" t="s">
        <v>8</v>
      </c>
      <c r="K3078" t="s">
        <v>12169</v>
      </c>
    </row>
    <row r="3079" spans="1:11" x14ac:dyDescent="0.25">
      <c r="A3079">
        <v>2937</v>
      </c>
      <c r="B3079" t="s">
        <v>4265</v>
      </c>
      <c r="C3079" t="s">
        <v>4266</v>
      </c>
      <c r="D3079" t="s">
        <v>36</v>
      </c>
      <c r="E3079" t="s">
        <v>10</v>
      </c>
      <c r="F3079" t="s">
        <v>88</v>
      </c>
      <c r="G3079">
        <v>1909</v>
      </c>
      <c r="H3079" t="s">
        <v>8</v>
      </c>
      <c r="I3079" t="s">
        <v>8</v>
      </c>
      <c r="J3079" t="s">
        <v>8</v>
      </c>
      <c r="K3079" t="s">
        <v>12169</v>
      </c>
    </row>
    <row r="3080" spans="1:11" x14ac:dyDescent="0.25">
      <c r="A3080">
        <v>2938</v>
      </c>
      <c r="B3080" t="s">
        <v>4267</v>
      </c>
      <c r="C3080" t="s">
        <v>4268</v>
      </c>
      <c r="D3080" t="s">
        <v>36</v>
      </c>
      <c r="E3080" t="s">
        <v>10</v>
      </c>
      <c r="F3080" t="s">
        <v>37</v>
      </c>
      <c r="G3080">
        <v>1910</v>
      </c>
      <c r="H3080" t="s">
        <v>8</v>
      </c>
      <c r="I3080" t="s">
        <v>8</v>
      </c>
      <c r="J3080" t="s">
        <v>8</v>
      </c>
      <c r="K3080" t="s">
        <v>12169</v>
      </c>
    </row>
    <row r="3081" spans="1:11" x14ac:dyDescent="0.25">
      <c r="A3081">
        <v>2939</v>
      </c>
      <c r="B3081" t="s">
        <v>4269</v>
      </c>
      <c r="C3081" t="s">
        <v>4270</v>
      </c>
      <c r="D3081" t="s">
        <v>36</v>
      </c>
      <c r="E3081" t="s">
        <v>10</v>
      </c>
      <c r="F3081" t="s">
        <v>37</v>
      </c>
      <c r="G3081">
        <v>1911</v>
      </c>
      <c r="H3081" t="s">
        <v>8</v>
      </c>
      <c r="I3081" t="s">
        <v>8</v>
      </c>
      <c r="J3081" t="s">
        <v>8</v>
      </c>
      <c r="K3081" t="s">
        <v>12169</v>
      </c>
    </row>
    <row r="3082" spans="1:11" x14ac:dyDescent="0.25">
      <c r="A3082">
        <v>2939</v>
      </c>
      <c r="B3082" t="s">
        <v>4269</v>
      </c>
      <c r="C3082" t="s">
        <v>4270</v>
      </c>
      <c r="D3082" t="s">
        <v>36</v>
      </c>
      <c r="E3082" t="s">
        <v>10</v>
      </c>
      <c r="F3082" t="s">
        <v>37</v>
      </c>
      <c r="G3082">
        <v>1911</v>
      </c>
      <c r="H3082" t="s">
        <v>8</v>
      </c>
      <c r="I3082" t="s">
        <v>8</v>
      </c>
      <c r="J3082" t="s">
        <v>8</v>
      </c>
      <c r="K3082" t="s">
        <v>12169</v>
      </c>
    </row>
    <row r="3083" spans="1:11" x14ac:dyDescent="0.25">
      <c r="A3083">
        <v>2940</v>
      </c>
      <c r="B3083" t="s">
        <v>4271</v>
      </c>
      <c r="C3083" t="s">
        <v>4272</v>
      </c>
      <c r="D3083" t="s">
        <v>36</v>
      </c>
      <c r="E3083" t="s">
        <v>10</v>
      </c>
      <c r="F3083" t="s">
        <v>273</v>
      </c>
      <c r="G3083">
        <v>1912</v>
      </c>
      <c r="H3083" t="s">
        <v>8</v>
      </c>
      <c r="I3083" t="s">
        <v>8</v>
      </c>
      <c r="J3083" t="s">
        <v>8</v>
      </c>
      <c r="K3083" t="s">
        <v>12169</v>
      </c>
    </row>
    <row r="3084" spans="1:11" x14ac:dyDescent="0.25">
      <c r="A3084">
        <v>2941</v>
      </c>
      <c r="B3084" t="s">
        <v>4273</v>
      </c>
      <c r="C3084" t="s">
        <v>4274</v>
      </c>
      <c r="D3084" t="s">
        <v>36</v>
      </c>
      <c r="E3084" t="s">
        <v>10</v>
      </c>
      <c r="F3084" t="s">
        <v>37</v>
      </c>
      <c r="G3084">
        <v>1913</v>
      </c>
      <c r="H3084" t="s">
        <v>8</v>
      </c>
      <c r="I3084" t="s">
        <v>8</v>
      </c>
      <c r="J3084" t="s">
        <v>8</v>
      </c>
      <c r="K3084" t="s">
        <v>12169</v>
      </c>
    </row>
    <row r="3085" spans="1:11" x14ac:dyDescent="0.25">
      <c r="A3085">
        <v>2941</v>
      </c>
      <c r="B3085" t="s">
        <v>4273</v>
      </c>
      <c r="C3085" t="s">
        <v>4274</v>
      </c>
      <c r="D3085" t="s">
        <v>36</v>
      </c>
      <c r="E3085" t="s">
        <v>10</v>
      </c>
      <c r="F3085" t="s">
        <v>37</v>
      </c>
      <c r="G3085">
        <v>1913</v>
      </c>
      <c r="H3085" t="s">
        <v>8</v>
      </c>
      <c r="I3085" t="s">
        <v>8</v>
      </c>
      <c r="J3085" t="s">
        <v>8</v>
      </c>
      <c r="K3085" t="s">
        <v>12169</v>
      </c>
    </row>
    <row r="3086" spans="1:11" x14ac:dyDescent="0.25">
      <c r="A3086">
        <v>2941</v>
      </c>
      <c r="B3086" t="s">
        <v>4273</v>
      </c>
      <c r="C3086" t="s">
        <v>4274</v>
      </c>
      <c r="D3086" t="s">
        <v>36</v>
      </c>
      <c r="E3086" t="s">
        <v>10</v>
      </c>
      <c r="F3086" t="s">
        <v>37</v>
      </c>
      <c r="G3086">
        <v>1913</v>
      </c>
      <c r="H3086" t="s">
        <v>8</v>
      </c>
      <c r="I3086" t="s">
        <v>8</v>
      </c>
      <c r="J3086" t="s">
        <v>8</v>
      </c>
      <c r="K3086" t="s">
        <v>12169</v>
      </c>
    </row>
    <row r="3087" spans="1:11" x14ac:dyDescent="0.25">
      <c r="A3087">
        <v>2941</v>
      </c>
      <c r="B3087" t="s">
        <v>4273</v>
      </c>
      <c r="C3087" t="s">
        <v>4274</v>
      </c>
      <c r="D3087" t="s">
        <v>36</v>
      </c>
      <c r="E3087" t="s">
        <v>10</v>
      </c>
      <c r="F3087" t="s">
        <v>37</v>
      </c>
      <c r="G3087">
        <v>1913</v>
      </c>
      <c r="H3087" t="s">
        <v>8</v>
      </c>
      <c r="I3087" t="s">
        <v>8</v>
      </c>
      <c r="J3087" t="s">
        <v>8</v>
      </c>
      <c r="K3087" t="s">
        <v>12169</v>
      </c>
    </row>
    <row r="3088" spans="1:11" x14ac:dyDescent="0.25">
      <c r="A3088">
        <v>2942</v>
      </c>
      <c r="B3088" t="s">
        <v>4275</v>
      </c>
      <c r="C3088" t="s">
        <v>7270</v>
      </c>
      <c r="D3088" t="s">
        <v>36</v>
      </c>
      <c r="E3088" t="s">
        <v>10</v>
      </c>
      <c r="F3088" t="s">
        <v>40</v>
      </c>
      <c r="G3088">
        <v>1914</v>
      </c>
      <c r="H3088" t="s">
        <v>8</v>
      </c>
      <c r="I3088" t="s">
        <v>8</v>
      </c>
      <c r="J3088" t="s">
        <v>8</v>
      </c>
      <c r="K3088" t="s">
        <v>12169</v>
      </c>
    </row>
    <row r="3089" spans="1:11" x14ac:dyDescent="0.25">
      <c r="A3089">
        <v>2942</v>
      </c>
      <c r="B3089" t="s">
        <v>4275</v>
      </c>
      <c r="C3089" t="s">
        <v>7270</v>
      </c>
      <c r="D3089" t="s">
        <v>36</v>
      </c>
      <c r="E3089" t="s">
        <v>10</v>
      </c>
      <c r="F3089" t="s">
        <v>40</v>
      </c>
      <c r="G3089">
        <v>1914</v>
      </c>
      <c r="H3089" t="s">
        <v>8</v>
      </c>
      <c r="I3089" t="s">
        <v>8</v>
      </c>
      <c r="J3089" t="s">
        <v>8</v>
      </c>
      <c r="K3089" t="s">
        <v>12169</v>
      </c>
    </row>
    <row r="3090" spans="1:11" x14ac:dyDescent="0.25">
      <c r="A3090">
        <v>2942</v>
      </c>
      <c r="B3090" t="s">
        <v>4275</v>
      </c>
      <c r="C3090" t="s">
        <v>7270</v>
      </c>
      <c r="D3090" t="s">
        <v>36</v>
      </c>
      <c r="E3090" t="s">
        <v>10</v>
      </c>
      <c r="F3090" t="s">
        <v>40</v>
      </c>
      <c r="G3090">
        <v>1914</v>
      </c>
      <c r="H3090" t="s">
        <v>8</v>
      </c>
      <c r="I3090" t="s">
        <v>8</v>
      </c>
      <c r="J3090" t="s">
        <v>8</v>
      </c>
      <c r="K3090" t="s">
        <v>12169</v>
      </c>
    </row>
    <row r="3091" spans="1:11" x14ac:dyDescent="0.25">
      <c r="A3091">
        <v>2942</v>
      </c>
      <c r="B3091" t="s">
        <v>4275</v>
      </c>
      <c r="C3091" t="s">
        <v>7270</v>
      </c>
      <c r="D3091" t="s">
        <v>36</v>
      </c>
      <c r="E3091" t="s">
        <v>10</v>
      </c>
      <c r="F3091" t="s">
        <v>40</v>
      </c>
      <c r="G3091">
        <v>1914</v>
      </c>
      <c r="H3091" t="s">
        <v>8</v>
      </c>
      <c r="I3091" t="s">
        <v>8</v>
      </c>
      <c r="J3091" t="s">
        <v>8</v>
      </c>
      <c r="K3091" t="s">
        <v>12169</v>
      </c>
    </row>
    <row r="3092" spans="1:11" x14ac:dyDescent="0.25">
      <c r="A3092">
        <v>2942</v>
      </c>
      <c r="B3092" t="s">
        <v>4275</v>
      </c>
      <c r="C3092" t="s">
        <v>7270</v>
      </c>
      <c r="D3092" t="s">
        <v>36</v>
      </c>
      <c r="E3092" t="s">
        <v>10</v>
      </c>
      <c r="F3092" t="s">
        <v>40</v>
      </c>
      <c r="G3092">
        <v>1914</v>
      </c>
      <c r="H3092" t="s">
        <v>8</v>
      </c>
      <c r="I3092" t="s">
        <v>8</v>
      </c>
      <c r="J3092" t="s">
        <v>8</v>
      </c>
      <c r="K3092" t="s">
        <v>12169</v>
      </c>
    </row>
    <row r="3093" spans="1:11" x14ac:dyDescent="0.25">
      <c r="A3093">
        <v>2943</v>
      </c>
      <c r="B3093" t="s">
        <v>4276</v>
      </c>
      <c r="C3093" t="s">
        <v>4277</v>
      </c>
      <c r="D3093" t="s">
        <v>36</v>
      </c>
      <c r="E3093" t="s">
        <v>10</v>
      </c>
      <c r="F3093" t="s">
        <v>37</v>
      </c>
      <c r="G3093">
        <v>1915</v>
      </c>
      <c r="H3093" t="s">
        <v>8</v>
      </c>
      <c r="I3093" t="s">
        <v>8</v>
      </c>
      <c r="J3093" t="s">
        <v>8</v>
      </c>
      <c r="K3093" t="s">
        <v>12169</v>
      </c>
    </row>
    <row r="3094" spans="1:11" x14ac:dyDescent="0.25">
      <c r="A3094">
        <v>2943</v>
      </c>
      <c r="B3094" t="s">
        <v>4276</v>
      </c>
      <c r="C3094" t="s">
        <v>4277</v>
      </c>
      <c r="D3094" t="s">
        <v>36</v>
      </c>
      <c r="E3094" t="s">
        <v>10</v>
      </c>
      <c r="F3094" t="s">
        <v>37</v>
      </c>
      <c r="G3094">
        <v>1915</v>
      </c>
      <c r="H3094" t="s">
        <v>8</v>
      </c>
      <c r="I3094" t="s">
        <v>8</v>
      </c>
      <c r="J3094" t="s">
        <v>8</v>
      </c>
      <c r="K3094" t="s">
        <v>12169</v>
      </c>
    </row>
    <row r="3095" spans="1:11" x14ac:dyDescent="0.25">
      <c r="A3095">
        <v>2943</v>
      </c>
      <c r="B3095" t="s">
        <v>4276</v>
      </c>
      <c r="C3095" t="s">
        <v>4277</v>
      </c>
      <c r="D3095" t="s">
        <v>36</v>
      </c>
      <c r="E3095" t="s">
        <v>10</v>
      </c>
      <c r="F3095" t="s">
        <v>37</v>
      </c>
      <c r="G3095">
        <v>1915</v>
      </c>
      <c r="H3095" t="s">
        <v>8</v>
      </c>
      <c r="I3095" t="s">
        <v>8</v>
      </c>
      <c r="J3095" t="s">
        <v>8</v>
      </c>
      <c r="K3095" t="s">
        <v>12169</v>
      </c>
    </row>
    <row r="3096" spans="1:11" x14ac:dyDescent="0.25">
      <c r="A3096">
        <v>2944</v>
      </c>
      <c r="B3096" t="s">
        <v>4278</v>
      </c>
      <c r="C3096" t="s">
        <v>4279</v>
      </c>
      <c r="D3096" t="s">
        <v>279</v>
      </c>
      <c r="E3096" t="s">
        <v>10</v>
      </c>
      <c r="F3096" t="s">
        <v>280</v>
      </c>
      <c r="G3096">
        <v>1916</v>
      </c>
      <c r="H3096" t="s">
        <v>8</v>
      </c>
      <c r="I3096" t="s">
        <v>8</v>
      </c>
      <c r="J3096" t="s">
        <v>8</v>
      </c>
      <c r="K3096" t="s">
        <v>12169</v>
      </c>
    </row>
    <row r="3097" spans="1:11" x14ac:dyDescent="0.25">
      <c r="A3097">
        <v>2946</v>
      </c>
      <c r="B3097" t="s">
        <v>4280</v>
      </c>
      <c r="C3097" t="s">
        <v>1777</v>
      </c>
      <c r="D3097" t="s">
        <v>36</v>
      </c>
      <c r="E3097" t="s">
        <v>10</v>
      </c>
      <c r="F3097" t="s">
        <v>37</v>
      </c>
      <c r="G3097">
        <v>1918</v>
      </c>
      <c r="H3097" t="s">
        <v>8</v>
      </c>
      <c r="I3097" t="s">
        <v>8</v>
      </c>
      <c r="J3097" t="s">
        <v>8</v>
      </c>
      <c r="K3097" t="s">
        <v>12169</v>
      </c>
    </row>
    <row r="3098" spans="1:11" x14ac:dyDescent="0.25">
      <c r="A3098">
        <v>2946</v>
      </c>
      <c r="B3098" t="s">
        <v>4280</v>
      </c>
      <c r="C3098" t="s">
        <v>1777</v>
      </c>
      <c r="D3098" t="s">
        <v>36</v>
      </c>
      <c r="E3098" t="s">
        <v>10</v>
      </c>
      <c r="F3098" t="s">
        <v>37</v>
      </c>
      <c r="G3098">
        <v>1918</v>
      </c>
      <c r="H3098" t="s">
        <v>8</v>
      </c>
      <c r="I3098" t="s">
        <v>8</v>
      </c>
      <c r="J3098" t="s">
        <v>8</v>
      </c>
      <c r="K3098" t="s">
        <v>12169</v>
      </c>
    </row>
    <row r="3099" spans="1:11" x14ac:dyDescent="0.25">
      <c r="A3099">
        <v>2946</v>
      </c>
      <c r="B3099" t="s">
        <v>4280</v>
      </c>
      <c r="C3099" t="s">
        <v>1777</v>
      </c>
      <c r="D3099" t="s">
        <v>36</v>
      </c>
      <c r="E3099" t="s">
        <v>10</v>
      </c>
      <c r="F3099" t="s">
        <v>37</v>
      </c>
      <c r="G3099">
        <v>1918</v>
      </c>
      <c r="H3099" t="s">
        <v>8</v>
      </c>
      <c r="I3099" t="s">
        <v>8</v>
      </c>
      <c r="J3099" t="s">
        <v>8</v>
      </c>
      <c r="K3099" t="s">
        <v>12169</v>
      </c>
    </row>
    <row r="3100" spans="1:11" x14ac:dyDescent="0.25">
      <c r="A3100">
        <v>2946</v>
      </c>
      <c r="B3100" t="s">
        <v>4280</v>
      </c>
      <c r="C3100" t="s">
        <v>1777</v>
      </c>
      <c r="D3100" t="s">
        <v>36</v>
      </c>
      <c r="E3100" t="s">
        <v>10</v>
      </c>
      <c r="F3100" t="s">
        <v>37</v>
      </c>
      <c r="G3100">
        <v>1918</v>
      </c>
      <c r="H3100" t="s">
        <v>8</v>
      </c>
      <c r="I3100" t="s">
        <v>8</v>
      </c>
      <c r="J3100" t="s">
        <v>8</v>
      </c>
      <c r="K3100" t="s">
        <v>12169</v>
      </c>
    </row>
    <row r="3101" spans="1:11" x14ac:dyDescent="0.25">
      <c r="A3101">
        <v>2946</v>
      </c>
      <c r="B3101" t="s">
        <v>4280</v>
      </c>
      <c r="C3101" t="s">
        <v>1777</v>
      </c>
      <c r="D3101" t="s">
        <v>36</v>
      </c>
      <c r="E3101" t="s">
        <v>10</v>
      </c>
      <c r="F3101" t="s">
        <v>37</v>
      </c>
      <c r="G3101">
        <v>1918</v>
      </c>
      <c r="H3101" t="s">
        <v>8</v>
      </c>
      <c r="I3101" t="s">
        <v>8</v>
      </c>
      <c r="J3101" t="s">
        <v>8</v>
      </c>
      <c r="K3101" t="s">
        <v>12169</v>
      </c>
    </row>
    <row r="3102" spans="1:11" x14ac:dyDescent="0.25">
      <c r="A3102">
        <v>2946</v>
      </c>
      <c r="B3102" t="s">
        <v>4280</v>
      </c>
      <c r="C3102" t="s">
        <v>1777</v>
      </c>
      <c r="D3102" t="s">
        <v>36</v>
      </c>
      <c r="E3102" t="s">
        <v>10</v>
      </c>
      <c r="F3102" t="s">
        <v>37</v>
      </c>
      <c r="G3102">
        <v>1918</v>
      </c>
      <c r="H3102" t="s">
        <v>8</v>
      </c>
      <c r="I3102" t="s">
        <v>8</v>
      </c>
      <c r="J3102" t="s">
        <v>8</v>
      </c>
      <c r="K3102" t="s">
        <v>12169</v>
      </c>
    </row>
    <row r="3103" spans="1:11" x14ac:dyDescent="0.25">
      <c r="A3103">
        <v>2946</v>
      </c>
      <c r="B3103" t="s">
        <v>4280</v>
      </c>
      <c r="C3103" t="s">
        <v>1777</v>
      </c>
      <c r="D3103" t="s">
        <v>36</v>
      </c>
      <c r="E3103" t="s">
        <v>10</v>
      </c>
      <c r="F3103" t="s">
        <v>37</v>
      </c>
      <c r="G3103">
        <v>1918</v>
      </c>
      <c r="H3103" t="s">
        <v>8</v>
      </c>
      <c r="I3103" t="s">
        <v>8</v>
      </c>
      <c r="J3103" t="s">
        <v>8</v>
      </c>
      <c r="K3103" t="s">
        <v>12169</v>
      </c>
    </row>
    <row r="3104" spans="1:11" x14ac:dyDescent="0.25">
      <c r="A3104">
        <v>2949</v>
      </c>
      <c r="B3104" t="s">
        <v>4281</v>
      </c>
      <c r="C3104" t="s">
        <v>4282</v>
      </c>
      <c r="D3104" t="s">
        <v>36</v>
      </c>
      <c r="E3104" t="s">
        <v>10</v>
      </c>
      <c r="F3104" t="s">
        <v>40</v>
      </c>
      <c r="G3104">
        <v>1920</v>
      </c>
      <c r="H3104" t="s">
        <v>8</v>
      </c>
      <c r="I3104" t="s">
        <v>8</v>
      </c>
      <c r="J3104" t="s">
        <v>8</v>
      </c>
      <c r="K3104" t="s">
        <v>12169</v>
      </c>
    </row>
    <row r="3105" spans="1:11" x14ac:dyDescent="0.25">
      <c r="A3105">
        <v>2950</v>
      </c>
      <c r="B3105" t="s">
        <v>4283</v>
      </c>
      <c r="C3105" t="s">
        <v>4284</v>
      </c>
      <c r="D3105" t="s">
        <v>336</v>
      </c>
      <c r="E3105" t="s">
        <v>10</v>
      </c>
      <c r="F3105" t="s">
        <v>337</v>
      </c>
      <c r="G3105">
        <v>1921</v>
      </c>
      <c r="H3105" t="s">
        <v>8</v>
      </c>
      <c r="I3105" t="s">
        <v>8</v>
      </c>
      <c r="J3105" t="s">
        <v>8</v>
      </c>
      <c r="K3105" t="s">
        <v>12169</v>
      </c>
    </row>
    <row r="3106" spans="1:11" x14ac:dyDescent="0.25">
      <c r="A3106">
        <v>2951</v>
      </c>
      <c r="B3106" t="s">
        <v>4285</v>
      </c>
      <c r="C3106" t="s">
        <v>4286</v>
      </c>
      <c r="D3106" t="s">
        <v>605</v>
      </c>
      <c r="E3106" t="s">
        <v>457</v>
      </c>
      <c r="F3106" t="s">
        <v>4287</v>
      </c>
      <c r="G3106">
        <v>1922</v>
      </c>
      <c r="H3106" t="s">
        <v>8</v>
      </c>
      <c r="I3106" t="s">
        <v>8</v>
      </c>
      <c r="J3106" t="s">
        <v>8</v>
      </c>
      <c r="K3106" t="s">
        <v>12169</v>
      </c>
    </row>
    <row r="3107" spans="1:11" x14ac:dyDescent="0.25">
      <c r="A3107">
        <v>2952</v>
      </c>
      <c r="B3107" t="s">
        <v>4288</v>
      </c>
      <c r="C3107" t="s">
        <v>4289</v>
      </c>
      <c r="D3107" t="s">
        <v>323</v>
      </c>
      <c r="E3107" t="s">
        <v>10</v>
      </c>
      <c r="F3107" t="s">
        <v>37</v>
      </c>
      <c r="G3107">
        <v>1923</v>
      </c>
      <c r="H3107" t="s">
        <v>8</v>
      </c>
      <c r="I3107" t="s">
        <v>8</v>
      </c>
      <c r="J3107" t="s">
        <v>8</v>
      </c>
      <c r="K3107" t="s">
        <v>12169</v>
      </c>
    </row>
    <row r="3108" spans="1:11" x14ac:dyDescent="0.25">
      <c r="A3108">
        <v>2952</v>
      </c>
      <c r="B3108" t="s">
        <v>4288</v>
      </c>
      <c r="C3108" t="s">
        <v>4289</v>
      </c>
      <c r="D3108" t="s">
        <v>323</v>
      </c>
      <c r="E3108" t="s">
        <v>10</v>
      </c>
      <c r="F3108" t="s">
        <v>37</v>
      </c>
      <c r="G3108">
        <v>1923</v>
      </c>
      <c r="H3108" t="s">
        <v>8</v>
      </c>
      <c r="I3108" t="s">
        <v>8</v>
      </c>
      <c r="J3108" t="s">
        <v>8</v>
      </c>
      <c r="K3108" t="s">
        <v>12169</v>
      </c>
    </row>
    <row r="3109" spans="1:11" x14ac:dyDescent="0.25">
      <c r="A3109">
        <v>2952</v>
      </c>
      <c r="B3109" t="s">
        <v>4288</v>
      </c>
      <c r="C3109" t="s">
        <v>4289</v>
      </c>
      <c r="D3109" t="s">
        <v>323</v>
      </c>
      <c r="E3109" t="s">
        <v>10</v>
      </c>
      <c r="F3109" t="s">
        <v>37</v>
      </c>
      <c r="G3109">
        <v>1923</v>
      </c>
      <c r="H3109" t="s">
        <v>8</v>
      </c>
      <c r="I3109" t="s">
        <v>8</v>
      </c>
      <c r="J3109" t="s">
        <v>8</v>
      </c>
      <c r="K3109" t="s">
        <v>12169</v>
      </c>
    </row>
    <row r="3110" spans="1:11" x14ac:dyDescent="0.25">
      <c r="A3110">
        <v>2952</v>
      </c>
      <c r="B3110" t="s">
        <v>4288</v>
      </c>
      <c r="C3110" t="s">
        <v>4289</v>
      </c>
      <c r="D3110" t="s">
        <v>323</v>
      </c>
      <c r="E3110" t="s">
        <v>10</v>
      </c>
      <c r="F3110" t="s">
        <v>37</v>
      </c>
      <c r="G3110">
        <v>1923</v>
      </c>
      <c r="H3110" t="s">
        <v>8</v>
      </c>
      <c r="I3110" t="s">
        <v>8</v>
      </c>
      <c r="J3110" t="s">
        <v>8</v>
      </c>
      <c r="K3110" t="s">
        <v>12169</v>
      </c>
    </row>
    <row r="3111" spans="1:11" x14ac:dyDescent="0.25">
      <c r="A3111">
        <v>2952</v>
      </c>
      <c r="B3111" t="s">
        <v>4288</v>
      </c>
      <c r="C3111" t="s">
        <v>4289</v>
      </c>
      <c r="D3111" t="s">
        <v>323</v>
      </c>
      <c r="E3111" t="s">
        <v>10</v>
      </c>
      <c r="F3111" t="s">
        <v>37</v>
      </c>
      <c r="G3111">
        <v>1923</v>
      </c>
      <c r="H3111" t="s">
        <v>8</v>
      </c>
      <c r="I3111" t="s">
        <v>8</v>
      </c>
      <c r="J3111" t="s">
        <v>8</v>
      </c>
      <c r="K3111" t="s">
        <v>12169</v>
      </c>
    </row>
    <row r="3112" spans="1:11" x14ac:dyDescent="0.25">
      <c r="A3112">
        <v>2952</v>
      </c>
      <c r="B3112" t="s">
        <v>4288</v>
      </c>
      <c r="C3112" t="s">
        <v>4289</v>
      </c>
      <c r="D3112" t="s">
        <v>323</v>
      </c>
      <c r="E3112" t="s">
        <v>10</v>
      </c>
      <c r="F3112" t="s">
        <v>37</v>
      </c>
      <c r="G3112">
        <v>1923</v>
      </c>
      <c r="H3112" t="s">
        <v>8</v>
      </c>
      <c r="I3112" t="s">
        <v>8</v>
      </c>
      <c r="J3112" t="s">
        <v>8</v>
      </c>
      <c r="K3112" t="s">
        <v>12169</v>
      </c>
    </row>
    <row r="3113" spans="1:11" x14ac:dyDescent="0.25">
      <c r="A3113">
        <v>2952</v>
      </c>
      <c r="B3113" t="s">
        <v>4288</v>
      </c>
      <c r="C3113" t="s">
        <v>4289</v>
      </c>
      <c r="D3113" t="s">
        <v>323</v>
      </c>
      <c r="E3113" t="s">
        <v>10</v>
      </c>
      <c r="F3113" t="s">
        <v>37</v>
      </c>
      <c r="G3113">
        <v>1923</v>
      </c>
      <c r="H3113" t="s">
        <v>8</v>
      </c>
      <c r="I3113" t="s">
        <v>8</v>
      </c>
      <c r="J3113" t="s">
        <v>8</v>
      </c>
      <c r="K3113" t="s">
        <v>12169</v>
      </c>
    </row>
    <row r="3114" spans="1:11" x14ac:dyDescent="0.25">
      <c r="A3114">
        <v>2953</v>
      </c>
      <c r="B3114" t="s">
        <v>4290</v>
      </c>
      <c r="C3114" t="s">
        <v>8870</v>
      </c>
      <c r="D3114" t="s">
        <v>157</v>
      </c>
      <c r="E3114" t="s">
        <v>158</v>
      </c>
      <c r="F3114" t="s">
        <v>159</v>
      </c>
      <c r="G3114">
        <v>1924</v>
      </c>
      <c r="H3114" t="s">
        <v>8</v>
      </c>
      <c r="I3114" t="s">
        <v>8</v>
      </c>
      <c r="J3114" t="s">
        <v>8</v>
      </c>
      <c r="K3114" t="s">
        <v>12169</v>
      </c>
    </row>
    <row r="3115" spans="1:11" x14ac:dyDescent="0.25">
      <c r="A3115">
        <v>2954</v>
      </c>
      <c r="B3115" t="s">
        <v>4291</v>
      </c>
      <c r="C3115" t="s">
        <v>233</v>
      </c>
      <c r="D3115" t="s">
        <v>9</v>
      </c>
      <c r="E3115" t="s">
        <v>10</v>
      </c>
      <c r="F3115" t="s">
        <v>276</v>
      </c>
      <c r="G3115">
        <v>1925</v>
      </c>
      <c r="H3115" t="s">
        <v>8</v>
      </c>
      <c r="I3115" t="s">
        <v>8</v>
      </c>
      <c r="J3115" t="s">
        <v>8</v>
      </c>
      <c r="K3115" t="s">
        <v>12169</v>
      </c>
    </row>
    <row r="3116" spans="1:11" x14ac:dyDescent="0.25">
      <c r="A3116">
        <v>2956</v>
      </c>
      <c r="B3116" t="s">
        <v>4292</v>
      </c>
      <c r="C3116" t="s">
        <v>4293</v>
      </c>
      <c r="D3116" t="s">
        <v>36</v>
      </c>
      <c r="E3116" t="s">
        <v>10</v>
      </c>
      <c r="F3116" t="s">
        <v>37</v>
      </c>
      <c r="G3116">
        <v>1927</v>
      </c>
      <c r="H3116" t="s">
        <v>8</v>
      </c>
      <c r="I3116" t="s">
        <v>8</v>
      </c>
      <c r="J3116" t="s">
        <v>8</v>
      </c>
      <c r="K3116" t="s">
        <v>12169</v>
      </c>
    </row>
    <row r="3117" spans="1:11" x14ac:dyDescent="0.25">
      <c r="A3117">
        <v>2958</v>
      </c>
      <c r="B3117" t="s">
        <v>4294</v>
      </c>
      <c r="C3117" t="s">
        <v>4295</v>
      </c>
      <c r="D3117" t="s">
        <v>4296</v>
      </c>
      <c r="E3117" t="s">
        <v>133</v>
      </c>
      <c r="F3117" t="s">
        <v>4297</v>
      </c>
      <c r="G3117">
        <v>1929</v>
      </c>
      <c r="H3117" t="s">
        <v>8</v>
      </c>
      <c r="I3117" t="s">
        <v>8</v>
      </c>
      <c r="J3117" t="s">
        <v>8</v>
      </c>
      <c r="K3117" t="s">
        <v>12169</v>
      </c>
    </row>
    <row r="3118" spans="1:11" x14ac:dyDescent="0.25">
      <c r="A3118">
        <v>2959</v>
      </c>
      <c r="B3118" t="s">
        <v>4298</v>
      </c>
      <c r="C3118" t="s">
        <v>4299</v>
      </c>
      <c r="D3118" t="s">
        <v>777</v>
      </c>
      <c r="E3118" t="s">
        <v>10</v>
      </c>
      <c r="F3118" t="s">
        <v>778</v>
      </c>
      <c r="G3118">
        <v>1930</v>
      </c>
      <c r="H3118" t="s">
        <v>8</v>
      </c>
      <c r="I3118" t="s">
        <v>8</v>
      </c>
      <c r="J3118" t="s">
        <v>8</v>
      </c>
      <c r="K3118" t="s">
        <v>12169</v>
      </c>
    </row>
    <row r="3119" spans="1:11" x14ac:dyDescent="0.25">
      <c r="A3119">
        <v>2960</v>
      </c>
      <c r="B3119" t="s">
        <v>4300</v>
      </c>
      <c r="C3119" t="s">
        <v>4301</v>
      </c>
      <c r="D3119" t="s">
        <v>1143</v>
      </c>
      <c r="E3119" t="s">
        <v>1058</v>
      </c>
      <c r="F3119" t="s">
        <v>4302</v>
      </c>
      <c r="G3119">
        <v>1931</v>
      </c>
      <c r="H3119" t="s">
        <v>8</v>
      </c>
      <c r="I3119" t="s">
        <v>8</v>
      </c>
      <c r="J3119" t="s">
        <v>8</v>
      </c>
      <c r="K3119" t="s">
        <v>12169</v>
      </c>
    </row>
    <row r="3120" spans="1:11" x14ac:dyDescent="0.25">
      <c r="A3120">
        <v>2961</v>
      </c>
      <c r="B3120" t="s">
        <v>4303</v>
      </c>
      <c r="C3120" t="s">
        <v>4304</v>
      </c>
      <c r="D3120" t="s">
        <v>4305</v>
      </c>
      <c r="E3120" t="s">
        <v>821</v>
      </c>
      <c r="F3120" t="s">
        <v>4306</v>
      </c>
      <c r="G3120">
        <v>1932</v>
      </c>
      <c r="H3120" t="s">
        <v>8</v>
      </c>
      <c r="I3120" t="s">
        <v>8</v>
      </c>
      <c r="J3120" t="s">
        <v>8</v>
      </c>
      <c r="K3120" t="s">
        <v>12169</v>
      </c>
    </row>
    <row r="3121" spans="1:11" x14ac:dyDescent="0.25">
      <c r="A3121">
        <v>2962</v>
      </c>
      <c r="B3121" t="s">
        <v>4307</v>
      </c>
      <c r="C3121" t="s">
        <v>4308</v>
      </c>
      <c r="D3121" t="s">
        <v>4309</v>
      </c>
      <c r="E3121" t="s">
        <v>10</v>
      </c>
      <c r="F3121" t="s">
        <v>8231</v>
      </c>
      <c r="G3121">
        <v>1933</v>
      </c>
      <c r="H3121" t="s">
        <v>8</v>
      </c>
      <c r="I3121" t="s">
        <v>8</v>
      </c>
      <c r="J3121" t="s">
        <v>8</v>
      </c>
      <c r="K3121" t="s">
        <v>12169</v>
      </c>
    </row>
    <row r="3122" spans="1:11" x14ac:dyDescent="0.25">
      <c r="A3122">
        <v>2962</v>
      </c>
      <c r="B3122" t="s">
        <v>4307</v>
      </c>
      <c r="C3122" t="s">
        <v>4308</v>
      </c>
      <c r="D3122" t="s">
        <v>4309</v>
      </c>
      <c r="E3122" t="s">
        <v>10</v>
      </c>
      <c r="F3122" t="s">
        <v>8231</v>
      </c>
      <c r="G3122">
        <v>1933</v>
      </c>
      <c r="H3122" t="s">
        <v>8</v>
      </c>
      <c r="I3122" t="s">
        <v>8</v>
      </c>
      <c r="J3122" t="s">
        <v>8</v>
      </c>
      <c r="K3122" t="s">
        <v>12169</v>
      </c>
    </row>
    <row r="3123" spans="1:11" x14ac:dyDescent="0.25">
      <c r="A3123">
        <v>2963</v>
      </c>
      <c r="B3123" t="s">
        <v>4310</v>
      </c>
      <c r="C3123" t="s">
        <v>4311</v>
      </c>
      <c r="D3123" t="s">
        <v>4312</v>
      </c>
      <c r="E3123" t="s">
        <v>10</v>
      </c>
      <c r="F3123" t="s">
        <v>1943</v>
      </c>
      <c r="G3123">
        <v>1934</v>
      </c>
      <c r="H3123" t="s">
        <v>8</v>
      </c>
      <c r="I3123" t="s">
        <v>8</v>
      </c>
      <c r="J3123" t="s">
        <v>8</v>
      </c>
      <c r="K3123" t="s">
        <v>12169</v>
      </c>
    </row>
    <row r="3124" spans="1:11" x14ac:dyDescent="0.25">
      <c r="A3124">
        <v>2964</v>
      </c>
      <c r="B3124" t="s">
        <v>4313</v>
      </c>
      <c r="C3124" t="s">
        <v>4314</v>
      </c>
      <c r="D3124" t="s">
        <v>9</v>
      </c>
      <c r="E3124" t="s">
        <v>10</v>
      </c>
      <c r="F3124" t="s">
        <v>65</v>
      </c>
      <c r="G3124">
        <v>1935</v>
      </c>
      <c r="H3124" t="s">
        <v>8</v>
      </c>
      <c r="I3124" t="s">
        <v>8</v>
      </c>
      <c r="J3124" t="s">
        <v>8</v>
      </c>
      <c r="K3124" t="s">
        <v>12169</v>
      </c>
    </row>
    <row r="3125" spans="1:11" x14ac:dyDescent="0.25">
      <c r="A3125">
        <v>2964</v>
      </c>
      <c r="B3125" t="s">
        <v>4313</v>
      </c>
      <c r="C3125" t="s">
        <v>4314</v>
      </c>
      <c r="D3125" t="s">
        <v>9</v>
      </c>
      <c r="E3125" t="s">
        <v>10</v>
      </c>
      <c r="F3125" t="s">
        <v>65</v>
      </c>
      <c r="G3125">
        <v>1935</v>
      </c>
      <c r="H3125" t="s">
        <v>8</v>
      </c>
      <c r="I3125" t="s">
        <v>8</v>
      </c>
      <c r="J3125" t="s">
        <v>8</v>
      </c>
      <c r="K3125" t="s">
        <v>12169</v>
      </c>
    </row>
    <row r="3126" spans="1:11" x14ac:dyDescent="0.25">
      <c r="A3126">
        <v>2965</v>
      </c>
      <c r="B3126" t="s">
        <v>4315</v>
      </c>
      <c r="C3126" t="s">
        <v>4316</v>
      </c>
      <c r="D3126" t="s">
        <v>788</v>
      </c>
      <c r="E3126" t="s">
        <v>148</v>
      </c>
      <c r="F3126" t="s">
        <v>4317</v>
      </c>
      <c r="G3126">
        <v>1936</v>
      </c>
      <c r="H3126" t="s">
        <v>8</v>
      </c>
      <c r="I3126" t="s">
        <v>8</v>
      </c>
      <c r="J3126" t="s">
        <v>8</v>
      </c>
      <c r="K3126" t="s">
        <v>12169</v>
      </c>
    </row>
    <row r="3127" spans="1:11" x14ac:dyDescent="0.25">
      <c r="A3127">
        <v>2965</v>
      </c>
      <c r="B3127" t="s">
        <v>4315</v>
      </c>
      <c r="C3127" t="s">
        <v>4316</v>
      </c>
      <c r="D3127" t="s">
        <v>788</v>
      </c>
      <c r="E3127" t="s">
        <v>148</v>
      </c>
      <c r="F3127" t="s">
        <v>4317</v>
      </c>
      <c r="G3127">
        <v>1936</v>
      </c>
      <c r="H3127" t="s">
        <v>8</v>
      </c>
      <c r="I3127" t="s">
        <v>8</v>
      </c>
      <c r="J3127" t="s">
        <v>8</v>
      </c>
      <c r="K3127" t="s">
        <v>12169</v>
      </c>
    </row>
    <row r="3128" spans="1:11" x14ac:dyDescent="0.25">
      <c r="A3128">
        <v>2965</v>
      </c>
      <c r="B3128" t="s">
        <v>4315</v>
      </c>
      <c r="C3128" t="s">
        <v>4316</v>
      </c>
      <c r="D3128" t="s">
        <v>788</v>
      </c>
      <c r="E3128" t="s">
        <v>148</v>
      </c>
      <c r="F3128" t="s">
        <v>4317</v>
      </c>
      <c r="G3128">
        <v>1936</v>
      </c>
      <c r="H3128" t="s">
        <v>8</v>
      </c>
      <c r="I3128" t="s">
        <v>8</v>
      </c>
      <c r="J3128" t="s">
        <v>8</v>
      </c>
      <c r="K3128" t="s">
        <v>12169</v>
      </c>
    </row>
    <row r="3129" spans="1:11" x14ac:dyDescent="0.25">
      <c r="A3129">
        <v>2966</v>
      </c>
      <c r="B3129" t="s">
        <v>4318</v>
      </c>
      <c r="C3129" t="s">
        <v>4319</v>
      </c>
      <c r="D3129" t="s">
        <v>28</v>
      </c>
      <c r="E3129" t="s">
        <v>10</v>
      </c>
      <c r="F3129" t="s">
        <v>62</v>
      </c>
      <c r="G3129">
        <v>1937</v>
      </c>
      <c r="H3129" t="s">
        <v>8</v>
      </c>
      <c r="I3129" t="s">
        <v>8</v>
      </c>
      <c r="J3129" t="s">
        <v>8</v>
      </c>
      <c r="K3129" t="s">
        <v>12169</v>
      </c>
    </row>
    <row r="3130" spans="1:11" x14ac:dyDescent="0.25">
      <c r="A3130">
        <v>2968</v>
      </c>
      <c r="B3130" t="s">
        <v>4321</v>
      </c>
      <c r="C3130" t="s">
        <v>4322</v>
      </c>
      <c r="D3130" t="s">
        <v>4323</v>
      </c>
      <c r="E3130" t="s">
        <v>584</v>
      </c>
      <c r="F3130" t="s">
        <v>4324</v>
      </c>
      <c r="G3130">
        <v>1939</v>
      </c>
      <c r="H3130" t="s">
        <v>8</v>
      </c>
      <c r="I3130" t="s">
        <v>8</v>
      </c>
      <c r="J3130" t="s">
        <v>8</v>
      </c>
      <c r="K3130" t="s">
        <v>12169</v>
      </c>
    </row>
    <row r="3131" spans="1:11" x14ac:dyDescent="0.25">
      <c r="A3131">
        <v>2969</v>
      </c>
      <c r="B3131" t="s">
        <v>4325</v>
      </c>
      <c r="C3131" t="s">
        <v>4326</v>
      </c>
      <c r="D3131" t="s">
        <v>2062</v>
      </c>
      <c r="E3131" t="s">
        <v>1059</v>
      </c>
      <c r="F3131" t="s">
        <v>4327</v>
      </c>
      <c r="G3131">
        <v>1940</v>
      </c>
      <c r="H3131" t="s">
        <v>8</v>
      </c>
      <c r="I3131" t="s">
        <v>8</v>
      </c>
      <c r="J3131" t="s">
        <v>8</v>
      </c>
      <c r="K3131" t="s">
        <v>12169</v>
      </c>
    </row>
    <row r="3132" spans="1:11" x14ac:dyDescent="0.25">
      <c r="A3132">
        <v>2970</v>
      </c>
      <c r="B3132" t="s">
        <v>4328</v>
      </c>
      <c r="C3132" t="s">
        <v>4329</v>
      </c>
      <c r="D3132" t="s">
        <v>4330</v>
      </c>
      <c r="E3132" t="s">
        <v>10</v>
      </c>
      <c r="F3132" t="s">
        <v>816</v>
      </c>
      <c r="G3132">
        <v>1941</v>
      </c>
      <c r="H3132" t="s">
        <v>8</v>
      </c>
      <c r="I3132" t="s">
        <v>8</v>
      </c>
      <c r="J3132" t="s">
        <v>8</v>
      </c>
      <c r="K3132" t="s">
        <v>12169</v>
      </c>
    </row>
    <row r="3133" spans="1:11" x14ac:dyDescent="0.25">
      <c r="A3133">
        <v>2971</v>
      </c>
      <c r="B3133" t="s">
        <v>4331</v>
      </c>
      <c r="C3133" t="s">
        <v>4332</v>
      </c>
      <c r="D3133" t="s">
        <v>83</v>
      </c>
      <c r="E3133" t="s">
        <v>10</v>
      </c>
      <c r="F3133" t="s">
        <v>84</v>
      </c>
      <c r="G3133">
        <v>1942</v>
      </c>
      <c r="H3133" t="s">
        <v>8</v>
      </c>
      <c r="I3133" t="s">
        <v>8</v>
      </c>
      <c r="J3133" t="s">
        <v>8</v>
      </c>
      <c r="K3133" t="s">
        <v>12169</v>
      </c>
    </row>
    <row r="3134" spans="1:11" x14ac:dyDescent="0.25">
      <c r="A3134">
        <v>2972</v>
      </c>
      <c r="B3134" t="s">
        <v>4333</v>
      </c>
      <c r="C3134" t="s">
        <v>9147</v>
      </c>
      <c r="D3134" t="s">
        <v>32</v>
      </c>
      <c r="E3134" t="s">
        <v>655</v>
      </c>
      <c r="F3134" t="s">
        <v>4334</v>
      </c>
      <c r="G3134">
        <v>1943</v>
      </c>
      <c r="H3134" t="s">
        <v>8</v>
      </c>
      <c r="I3134" t="s">
        <v>8</v>
      </c>
      <c r="J3134" t="s">
        <v>8</v>
      </c>
      <c r="K3134" t="s">
        <v>12169</v>
      </c>
    </row>
    <row r="3135" spans="1:11" x14ac:dyDescent="0.25">
      <c r="A3135">
        <v>2973</v>
      </c>
      <c r="B3135" t="s">
        <v>4335</v>
      </c>
      <c r="C3135" t="s">
        <v>4336</v>
      </c>
      <c r="D3135" t="s">
        <v>36</v>
      </c>
      <c r="E3135" t="s">
        <v>10</v>
      </c>
      <c r="F3135" t="s">
        <v>88</v>
      </c>
      <c r="G3135">
        <v>1944</v>
      </c>
      <c r="H3135" t="s">
        <v>8</v>
      </c>
      <c r="I3135" t="s">
        <v>8</v>
      </c>
      <c r="J3135" t="s">
        <v>8</v>
      </c>
      <c r="K3135" t="s">
        <v>12169</v>
      </c>
    </row>
    <row r="3136" spans="1:11" x14ac:dyDescent="0.25">
      <c r="A3136">
        <v>2974</v>
      </c>
      <c r="B3136" t="s">
        <v>4337</v>
      </c>
      <c r="C3136" t="s">
        <v>4338</v>
      </c>
      <c r="D3136" t="s">
        <v>487</v>
      </c>
      <c r="E3136" t="s">
        <v>10</v>
      </c>
      <c r="F3136" t="s">
        <v>273</v>
      </c>
      <c r="G3136">
        <v>1945</v>
      </c>
      <c r="H3136" t="s">
        <v>8</v>
      </c>
      <c r="I3136" t="s">
        <v>8</v>
      </c>
      <c r="J3136" t="s">
        <v>8</v>
      </c>
      <c r="K3136" t="s">
        <v>12169</v>
      </c>
    </row>
    <row r="3137" spans="1:11" x14ac:dyDescent="0.25">
      <c r="A3137">
        <v>2975</v>
      </c>
      <c r="B3137" t="s">
        <v>4339</v>
      </c>
      <c r="C3137" t="s">
        <v>4340</v>
      </c>
      <c r="D3137" t="s">
        <v>480</v>
      </c>
      <c r="E3137" t="s">
        <v>10</v>
      </c>
      <c r="F3137" t="s">
        <v>481</v>
      </c>
      <c r="G3137">
        <v>1946</v>
      </c>
      <c r="H3137" t="s">
        <v>8</v>
      </c>
      <c r="I3137" t="s">
        <v>8</v>
      </c>
      <c r="J3137" t="s">
        <v>8</v>
      </c>
      <c r="K3137" t="s">
        <v>12169</v>
      </c>
    </row>
    <row r="3138" spans="1:11" x14ac:dyDescent="0.25">
      <c r="A3138">
        <v>2976</v>
      </c>
      <c r="B3138" t="s">
        <v>4341</v>
      </c>
      <c r="C3138" t="s">
        <v>4342</v>
      </c>
      <c r="D3138" t="s">
        <v>1680</v>
      </c>
      <c r="E3138" t="s">
        <v>1681</v>
      </c>
      <c r="F3138" t="s">
        <v>4343</v>
      </c>
      <c r="G3138">
        <v>1947</v>
      </c>
      <c r="H3138" t="s">
        <v>8</v>
      </c>
      <c r="I3138" t="s">
        <v>8</v>
      </c>
      <c r="J3138" t="s">
        <v>8</v>
      </c>
      <c r="K3138" t="s">
        <v>12169</v>
      </c>
    </row>
    <row r="3139" spans="1:11" x14ac:dyDescent="0.25">
      <c r="A3139">
        <v>2977</v>
      </c>
      <c r="B3139" t="s">
        <v>4344</v>
      </c>
      <c r="C3139" t="s">
        <v>4345</v>
      </c>
      <c r="D3139" t="s">
        <v>24</v>
      </c>
      <c r="E3139" t="s">
        <v>25</v>
      </c>
      <c r="F3139" t="s">
        <v>26</v>
      </c>
      <c r="G3139">
        <v>1948</v>
      </c>
      <c r="H3139" t="s">
        <v>8</v>
      </c>
      <c r="I3139" t="s">
        <v>8</v>
      </c>
      <c r="J3139" t="s">
        <v>8</v>
      </c>
      <c r="K3139" t="s">
        <v>12169</v>
      </c>
    </row>
    <row r="3140" spans="1:11" x14ac:dyDescent="0.25">
      <c r="A3140">
        <v>2977</v>
      </c>
      <c r="B3140" t="s">
        <v>4344</v>
      </c>
      <c r="C3140" t="s">
        <v>4345</v>
      </c>
      <c r="D3140" t="s">
        <v>24</v>
      </c>
      <c r="E3140" t="s">
        <v>25</v>
      </c>
      <c r="F3140" t="s">
        <v>26</v>
      </c>
      <c r="G3140">
        <v>1948</v>
      </c>
      <c r="H3140" t="s">
        <v>8</v>
      </c>
      <c r="I3140" t="s">
        <v>8</v>
      </c>
      <c r="J3140" t="s">
        <v>8</v>
      </c>
      <c r="K3140" t="s">
        <v>12169</v>
      </c>
    </row>
    <row r="3141" spans="1:11" x14ac:dyDescent="0.25">
      <c r="A3141">
        <v>2978</v>
      </c>
      <c r="B3141" t="s">
        <v>4346</v>
      </c>
      <c r="C3141" t="s">
        <v>4347</v>
      </c>
      <c r="D3141" t="s">
        <v>36</v>
      </c>
      <c r="E3141" t="s">
        <v>10</v>
      </c>
      <c r="F3141" t="s">
        <v>1008</v>
      </c>
      <c r="G3141">
        <v>1949</v>
      </c>
      <c r="H3141" t="s">
        <v>8</v>
      </c>
      <c r="I3141" t="s">
        <v>8</v>
      </c>
      <c r="J3141" t="s">
        <v>8</v>
      </c>
      <c r="K3141" t="s">
        <v>12169</v>
      </c>
    </row>
    <row r="3142" spans="1:11" x14ac:dyDescent="0.25">
      <c r="A3142">
        <v>2980</v>
      </c>
      <c r="B3142" t="s">
        <v>4348</v>
      </c>
      <c r="C3142" t="s">
        <v>4349</v>
      </c>
      <c r="D3142" t="s">
        <v>36</v>
      </c>
      <c r="E3142" t="s">
        <v>10</v>
      </c>
      <c r="F3142" t="s">
        <v>37</v>
      </c>
      <c r="G3142">
        <v>1951</v>
      </c>
      <c r="H3142" t="s">
        <v>8</v>
      </c>
      <c r="I3142" t="s">
        <v>8</v>
      </c>
      <c r="J3142" t="s">
        <v>8</v>
      </c>
      <c r="K3142" t="s">
        <v>12169</v>
      </c>
    </row>
    <row r="3143" spans="1:11" x14ac:dyDescent="0.25">
      <c r="A3143">
        <v>2981</v>
      </c>
      <c r="B3143" t="s">
        <v>4350</v>
      </c>
      <c r="C3143" t="s">
        <v>8</v>
      </c>
      <c r="D3143" t="s">
        <v>36</v>
      </c>
      <c r="E3143" t="s">
        <v>10</v>
      </c>
      <c r="F3143" t="s">
        <v>37</v>
      </c>
      <c r="G3143">
        <v>1952</v>
      </c>
      <c r="H3143" t="s">
        <v>8</v>
      </c>
      <c r="I3143" t="s">
        <v>8</v>
      </c>
      <c r="J3143" t="s">
        <v>8</v>
      </c>
      <c r="K3143" t="s">
        <v>12169</v>
      </c>
    </row>
    <row r="3144" spans="1:11" x14ac:dyDescent="0.25">
      <c r="A3144">
        <v>2982</v>
      </c>
      <c r="B3144" t="s">
        <v>4351</v>
      </c>
      <c r="C3144" t="s">
        <v>8767</v>
      </c>
      <c r="D3144" t="s">
        <v>4352</v>
      </c>
      <c r="E3144" t="s">
        <v>821</v>
      </c>
      <c r="F3144" t="s">
        <v>8768</v>
      </c>
      <c r="G3144">
        <v>1953</v>
      </c>
      <c r="H3144" t="s">
        <v>8</v>
      </c>
      <c r="I3144" t="s">
        <v>8</v>
      </c>
      <c r="J3144" t="s">
        <v>8</v>
      </c>
      <c r="K3144" t="s">
        <v>12169</v>
      </c>
    </row>
    <row r="3145" spans="1:11" x14ac:dyDescent="0.25">
      <c r="A3145">
        <v>2982</v>
      </c>
      <c r="B3145" t="s">
        <v>4351</v>
      </c>
      <c r="C3145" t="s">
        <v>8767</v>
      </c>
      <c r="D3145" t="s">
        <v>4352</v>
      </c>
      <c r="E3145" t="s">
        <v>821</v>
      </c>
      <c r="F3145" t="s">
        <v>8768</v>
      </c>
      <c r="G3145">
        <v>1953</v>
      </c>
      <c r="H3145" t="s">
        <v>8</v>
      </c>
      <c r="I3145" t="s">
        <v>8</v>
      </c>
      <c r="J3145" t="s">
        <v>8</v>
      </c>
      <c r="K3145" t="s">
        <v>12169</v>
      </c>
    </row>
    <row r="3146" spans="1:11" x14ac:dyDescent="0.25">
      <c r="A3146">
        <v>2982</v>
      </c>
      <c r="B3146" t="s">
        <v>4351</v>
      </c>
      <c r="C3146" t="s">
        <v>8767</v>
      </c>
      <c r="D3146" t="s">
        <v>4352</v>
      </c>
      <c r="E3146" t="s">
        <v>821</v>
      </c>
      <c r="F3146" t="s">
        <v>8768</v>
      </c>
      <c r="G3146">
        <v>1953</v>
      </c>
      <c r="H3146" t="s">
        <v>8</v>
      </c>
      <c r="I3146" t="s">
        <v>8</v>
      </c>
      <c r="J3146" t="s">
        <v>8</v>
      </c>
      <c r="K3146" t="s">
        <v>12169</v>
      </c>
    </row>
    <row r="3147" spans="1:11" x14ac:dyDescent="0.25">
      <c r="A3147">
        <v>2982</v>
      </c>
      <c r="B3147" t="s">
        <v>4351</v>
      </c>
      <c r="C3147" t="s">
        <v>8767</v>
      </c>
      <c r="D3147" t="s">
        <v>4352</v>
      </c>
      <c r="E3147" t="s">
        <v>821</v>
      </c>
      <c r="F3147" t="s">
        <v>8768</v>
      </c>
      <c r="G3147">
        <v>1953</v>
      </c>
      <c r="H3147" t="s">
        <v>8</v>
      </c>
      <c r="I3147" t="s">
        <v>8</v>
      </c>
      <c r="J3147" t="s">
        <v>8</v>
      </c>
      <c r="K3147" t="s">
        <v>12169</v>
      </c>
    </row>
    <row r="3148" spans="1:11" x14ac:dyDescent="0.25">
      <c r="A3148">
        <v>2983</v>
      </c>
      <c r="B3148" t="s">
        <v>4353</v>
      </c>
      <c r="C3148" t="s">
        <v>4354</v>
      </c>
      <c r="D3148" t="s">
        <v>9</v>
      </c>
      <c r="E3148" t="s">
        <v>10</v>
      </c>
      <c r="F3148" t="s">
        <v>305</v>
      </c>
      <c r="G3148">
        <v>1954</v>
      </c>
      <c r="H3148" t="s">
        <v>8</v>
      </c>
      <c r="I3148" t="s">
        <v>8</v>
      </c>
      <c r="J3148" t="s">
        <v>8</v>
      </c>
      <c r="K3148" t="s">
        <v>12169</v>
      </c>
    </row>
    <row r="3149" spans="1:11" x14ac:dyDescent="0.25">
      <c r="A3149">
        <v>2983</v>
      </c>
      <c r="B3149" t="s">
        <v>4353</v>
      </c>
      <c r="C3149" t="s">
        <v>4354</v>
      </c>
      <c r="D3149" t="s">
        <v>9</v>
      </c>
      <c r="E3149" t="s">
        <v>10</v>
      </c>
      <c r="F3149" t="s">
        <v>305</v>
      </c>
      <c r="G3149">
        <v>1954</v>
      </c>
      <c r="H3149" t="s">
        <v>8</v>
      </c>
      <c r="I3149" t="s">
        <v>8</v>
      </c>
      <c r="J3149" t="s">
        <v>8</v>
      </c>
      <c r="K3149" t="s">
        <v>12169</v>
      </c>
    </row>
    <row r="3150" spans="1:11" x14ac:dyDescent="0.25">
      <c r="A3150">
        <v>2984</v>
      </c>
      <c r="B3150" t="s">
        <v>7271</v>
      </c>
      <c r="C3150" t="s">
        <v>7430</v>
      </c>
      <c r="D3150" t="s">
        <v>3793</v>
      </c>
      <c r="E3150" t="s">
        <v>569</v>
      </c>
      <c r="F3150" t="s">
        <v>7431</v>
      </c>
      <c r="G3150">
        <v>1955</v>
      </c>
      <c r="H3150" t="s">
        <v>8</v>
      </c>
      <c r="I3150" t="s">
        <v>8</v>
      </c>
      <c r="J3150" t="s">
        <v>8</v>
      </c>
      <c r="K3150" t="s">
        <v>12169</v>
      </c>
    </row>
    <row r="3151" spans="1:11" x14ac:dyDescent="0.25">
      <c r="A3151">
        <v>2984</v>
      </c>
      <c r="B3151" t="s">
        <v>7271</v>
      </c>
      <c r="C3151" t="s">
        <v>7430</v>
      </c>
      <c r="D3151" t="s">
        <v>3793</v>
      </c>
      <c r="E3151" t="s">
        <v>569</v>
      </c>
      <c r="F3151" t="s">
        <v>7431</v>
      </c>
      <c r="G3151">
        <v>1955</v>
      </c>
      <c r="H3151" t="s">
        <v>8</v>
      </c>
      <c r="I3151" t="s">
        <v>8</v>
      </c>
      <c r="J3151" t="s">
        <v>8</v>
      </c>
      <c r="K3151" t="s">
        <v>12169</v>
      </c>
    </row>
    <row r="3152" spans="1:11" x14ac:dyDescent="0.25">
      <c r="A3152">
        <v>2984</v>
      </c>
      <c r="B3152" t="s">
        <v>7271</v>
      </c>
      <c r="C3152" t="s">
        <v>7430</v>
      </c>
      <c r="D3152" t="s">
        <v>3793</v>
      </c>
      <c r="E3152" t="s">
        <v>569</v>
      </c>
      <c r="F3152" t="s">
        <v>7431</v>
      </c>
      <c r="G3152">
        <v>1955</v>
      </c>
      <c r="H3152" t="s">
        <v>8</v>
      </c>
      <c r="I3152" t="s">
        <v>8</v>
      </c>
      <c r="J3152" t="s">
        <v>8</v>
      </c>
      <c r="K3152" t="s">
        <v>12169</v>
      </c>
    </row>
    <row r="3153" spans="1:11" x14ac:dyDescent="0.25">
      <c r="A3153">
        <v>2984</v>
      </c>
      <c r="B3153" t="s">
        <v>7271</v>
      </c>
      <c r="C3153" t="s">
        <v>7430</v>
      </c>
      <c r="D3153" t="s">
        <v>3793</v>
      </c>
      <c r="E3153" t="s">
        <v>569</v>
      </c>
      <c r="F3153" t="s">
        <v>7431</v>
      </c>
      <c r="G3153">
        <v>1955</v>
      </c>
      <c r="H3153" t="s">
        <v>8</v>
      </c>
      <c r="I3153" t="s">
        <v>8</v>
      </c>
      <c r="J3153" t="s">
        <v>8</v>
      </c>
      <c r="K3153" t="s">
        <v>12169</v>
      </c>
    </row>
    <row r="3154" spans="1:11" x14ac:dyDescent="0.25">
      <c r="A3154">
        <v>2984</v>
      </c>
      <c r="B3154" t="s">
        <v>7271</v>
      </c>
      <c r="C3154" t="s">
        <v>7430</v>
      </c>
      <c r="D3154" t="s">
        <v>3793</v>
      </c>
      <c r="E3154" t="s">
        <v>569</v>
      </c>
      <c r="F3154" t="s">
        <v>7431</v>
      </c>
      <c r="G3154">
        <v>1955</v>
      </c>
      <c r="H3154" t="s">
        <v>8</v>
      </c>
      <c r="I3154" t="s">
        <v>8</v>
      </c>
      <c r="J3154" t="s">
        <v>8</v>
      </c>
      <c r="K3154" t="s">
        <v>12169</v>
      </c>
    </row>
    <row r="3155" spans="1:11" x14ac:dyDescent="0.25">
      <c r="A3155">
        <v>2984</v>
      </c>
      <c r="B3155" t="s">
        <v>7271</v>
      </c>
      <c r="C3155" t="s">
        <v>7430</v>
      </c>
      <c r="D3155" t="s">
        <v>3793</v>
      </c>
      <c r="E3155" t="s">
        <v>569</v>
      </c>
      <c r="F3155" t="s">
        <v>7431</v>
      </c>
      <c r="G3155">
        <v>1955</v>
      </c>
      <c r="H3155" t="s">
        <v>8</v>
      </c>
      <c r="I3155" t="s">
        <v>8</v>
      </c>
      <c r="J3155" t="s">
        <v>8</v>
      </c>
      <c r="K3155" t="s">
        <v>12169</v>
      </c>
    </row>
    <row r="3156" spans="1:11" x14ac:dyDescent="0.25">
      <c r="A3156">
        <v>2984</v>
      </c>
      <c r="B3156" t="s">
        <v>7271</v>
      </c>
      <c r="C3156" t="s">
        <v>7430</v>
      </c>
      <c r="D3156" t="s">
        <v>3793</v>
      </c>
      <c r="E3156" t="s">
        <v>569</v>
      </c>
      <c r="F3156" t="s">
        <v>7431</v>
      </c>
      <c r="G3156">
        <v>1955</v>
      </c>
      <c r="H3156" t="s">
        <v>8</v>
      </c>
      <c r="I3156" t="s">
        <v>8</v>
      </c>
      <c r="J3156" t="s">
        <v>8</v>
      </c>
      <c r="K3156" t="s">
        <v>12169</v>
      </c>
    </row>
    <row r="3157" spans="1:11" x14ac:dyDescent="0.25">
      <c r="A3157">
        <v>2984</v>
      </c>
      <c r="B3157" t="s">
        <v>7271</v>
      </c>
      <c r="C3157" t="s">
        <v>7430</v>
      </c>
      <c r="D3157" t="s">
        <v>3793</v>
      </c>
      <c r="E3157" t="s">
        <v>569</v>
      </c>
      <c r="F3157" t="s">
        <v>7431</v>
      </c>
      <c r="G3157">
        <v>1955</v>
      </c>
      <c r="H3157" t="s">
        <v>8</v>
      </c>
      <c r="I3157" t="s">
        <v>8</v>
      </c>
      <c r="J3157" t="s">
        <v>8</v>
      </c>
      <c r="K3157" t="s">
        <v>12169</v>
      </c>
    </row>
    <row r="3158" spans="1:11" x14ac:dyDescent="0.25">
      <c r="A3158">
        <v>2984</v>
      </c>
      <c r="B3158" t="s">
        <v>7271</v>
      </c>
      <c r="C3158" t="s">
        <v>7430</v>
      </c>
      <c r="D3158" t="s">
        <v>3793</v>
      </c>
      <c r="E3158" t="s">
        <v>569</v>
      </c>
      <c r="F3158" t="s">
        <v>7431</v>
      </c>
      <c r="G3158">
        <v>1955</v>
      </c>
      <c r="H3158" t="s">
        <v>8</v>
      </c>
      <c r="I3158" t="s">
        <v>8</v>
      </c>
      <c r="J3158" t="s">
        <v>8</v>
      </c>
      <c r="K3158" t="s">
        <v>12169</v>
      </c>
    </row>
    <row r="3159" spans="1:11" x14ac:dyDescent="0.25">
      <c r="A3159">
        <v>2984</v>
      </c>
      <c r="B3159" t="s">
        <v>7271</v>
      </c>
      <c r="C3159" t="s">
        <v>7430</v>
      </c>
      <c r="D3159" t="s">
        <v>3793</v>
      </c>
      <c r="E3159" t="s">
        <v>569</v>
      </c>
      <c r="F3159" t="s">
        <v>7431</v>
      </c>
      <c r="G3159">
        <v>1955</v>
      </c>
      <c r="H3159" t="s">
        <v>8</v>
      </c>
      <c r="I3159" t="s">
        <v>8</v>
      </c>
      <c r="J3159" t="s">
        <v>8</v>
      </c>
      <c r="K3159" t="s">
        <v>12169</v>
      </c>
    </row>
    <row r="3160" spans="1:11" x14ac:dyDescent="0.25">
      <c r="A3160">
        <v>2984</v>
      </c>
      <c r="B3160" t="s">
        <v>7271</v>
      </c>
      <c r="C3160" t="s">
        <v>7430</v>
      </c>
      <c r="D3160" t="s">
        <v>3793</v>
      </c>
      <c r="E3160" t="s">
        <v>569</v>
      </c>
      <c r="F3160" t="s">
        <v>7431</v>
      </c>
      <c r="G3160">
        <v>1955</v>
      </c>
      <c r="H3160" t="s">
        <v>8</v>
      </c>
      <c r="I3160" t="s">
        <v>8</v>
      </c>
      <c r="J3160" t="s">
        <v>8</v>
      </c>
      <c r="K3160" t="s">
        <v>12169</v>
      </c>
    </row>
    <row r="3161" spans="1:11" x14ac:dyDescent="0.25">
      <c r="A3161">
        <v>2984</v>
      </c>
      <c r="B3161" t="s">
        <v>7271</v>
      </c>
      <c r="C3161" t="s">
        <v>7430</v>
      </c>
      <c r="D3161" t="s">
        <v>3793</v>
      </c>
      <c r="E3161" t="s">
        <v>569</v>
      </c>
      <c r="F3161" t="s">
        <v>7431</v>
      </c>
      <c r="G3161">
        <v>1955</v>
      </c>
      <c r="H3161" t="s">
        <v>8</v>
      </c>
      <c r="I3161" t="s">
        <v>8</v>
      </c>
      <c r="J3161" t="s">
        <v>8</v>
      </c>
      <c r="K3161" t="s">
        <v>12169</v>
      </c>
    </row>
    <row r="3162" spans="1:11" x14ac:dyDescent="0.25">
      <c r="A3162">
        <v>2984</v>
      </c>
      <c r="B3162" t="s">
        <v>7271</v>
      </c>
      <c r="C3162" t="s">
        <v>7430</v>
      </c>
      <c r="D3162" t="s">
        <v>3793</v>
      </c>
      <c r="E3162" t="s">
        <v>569</v>
      </c>
      <c r="F3162" t="s">
        <v>7431</v>
      </c>
      <c r="G3162">
        <v>1955</v>
      </c>
      <c r="H3162" t="s">
        <v>8</v>
      </c>
      <c r="I3162" t="s">
        <v>8</v>
      </c>
      <c r="J3162" t="s">
        <v>8</v>
      </c>
      <c r="K3162" t="s">
        <v>12169</v>
      </c>
    </row>
    <row r="3163" spans="1:11" x14ac:dyDescent="0.25">
      <c r="A3163">
        <v>2984</v>
      </c>
      <c r="B3163" t="s">
        <v>7271</v>
      </c>
      <c r="C3163" t="s">
        <v>7430</v>
      </c>
      <c r="D3163" t="s">
        <v>3793</v>
      </c>
      <c r="E3163" t="s">
        <v>569</v>
      </c>
      <c r="F3163" t="s">
        <v>7431</v>
      </c>
      <c r="G3163">
        <v>1955</v>
      </c>
      <c r="H3163" t="s">
        <v>8</v>
      </c>
      <c r="I3163" t="s">
        <v>8</v>
      </c>
      <c r="J3163" t="s">
        <v>8</v>
      </c>
      <c r="K3163" t="s">
        <v>12169</v>
      </c>
    </row>
    <row r="3164" spans="1:11" x14ac:dyDescent="0.25">
      <c r="A3164">
        <v>2984</v>
      </c>
      <c r="B3164" t="s">
        <v>7271</v>
      </c>
      <c r="C3164" t="s">
        <v>7430</v>
      </c>
      <c r="D3164" t="s">
        <v>3793</v>
      </c>
      <c r="E3164" t="s">
        <v>569</v>
      </c>
      <c r="F3164" t="s">
        <v>7431</v>
      </c>
      <c r="G3164">
        <v>1955</v>
      </c>
      <c r="H3164" t="s">
        <v>8</v>
      </c>
      <c r="I3164" t="s">
        <v>8</v>
      </c>
      <c r="J3164" t="s">
        <v>8</v>
      </c>
      <c r="K3164" t="s">
        <v>12169</v>
      </c>
    </row>
    <row r="3165" spans="1:11" x14ac:dyDescent="0.25">
      <c r="A3165">
        <v>2984</v>
      </c>
      <c r="B3165" t="s">
        <v>7271</v>
      </c>
      <c r="C3165" t="s">
        <v>7430</v>
      </c>
      <c r="D3165" t="s">
        <v>3793</v>
      </c>
      <c r="E3165" t="s">
        <v>569</v>
      </c>
      <c r="F3165" t="s">
        <v>7431</v>
      </c>
      <c r="G3165">
        <v>1955</v>
      </c>
      <c r="H3165" t="s">
        <v>8</v>
      </c>
      <c r="I3165" t="s">
        <v>8</v>
      </c>
      <c r="J3165" t="s">
        <v>8</v>
      </c>
      <c r="K3165" t="s">
        <v>12169</v>
      </c>
    </row>
    <row r="3166" spans="1:11" x14ac:dyDescent="0.25">
      <c r="A3166">
        <v>2984</v>
      </c>
      <c r="B3166" t="s">
        <v>7271</v>
      </c>
      <c r="C3166" t="s">
        <v>7430</v>
      </c>
      <c r="D3166" t="s">
        <v>3793</v>
      </c>
      <c r="E3166" t="s">
        <v>569</v>
      </c>
      <c r="F3166" t="s">
        <v>7431</v>
      </c>
      <c r="G3166">
        <v>1955</v>
      </c>
      <c r="H3166" t="s">
        <v>8</v>
      </c>
      <c r="I3166" t="s">
        <v>8</v>
      </c>
      <c r="J3166" t="s">
        <v>8</v>
      </c>
      <c r="K3166" t="s">
        <v>12169</v>
      </c>
    </row>
    <row r="3167" spans="1:11" x14ac:dyDescent="0.25">
      <c r="A3167">
        <v>2984</v>
      </c>
      <c r="B3167" t="s">
        <v>7271</v>
      </c>
      <c r="C3167" t="s">
        <v>7430</v>
      </c>
      <c r="D3167" t="s">
        <v>3793</v>
      </c>
      <c r="E3167" t="s">
        <v>569</v>
      </c>
      <c r="F3167" t="s">
        <v>7431</v>
      </c>
      <c r="G3167">
        <v>1955</v>
      </c>
      <c r="H3167" t="s">
        <v>8</v>
      </c>
      <c r="I3167" t="s">
        <v>8</v>
      </c>
      <c r="J3167" t="s">
        <v>8</v>
      </c>
      <c r="K3167" t="s">
        <v>12169</v>
      </c>
    </row>
    <row r="3168" spans="1:11" x14ac:dyDescent="0.25">
      <c r="A3168">
        <v>2984</v>
      </c>
      <c r="B3168" t="s">
        <v>7271</v>
      </c>
      <c r="C3168" t="s">
        <v>7430</v>
      </c>
      <c r="D3168" t="s">
        <v>3793</v>
      </c>
      <c r="E3168" t="s">
        <v>569</v>
      </c>
      <c r="F3168" t="s">
        <v>7431</v>
      </c>
      <c r="G3168">
        <v>1955</v>
      </c>
      <c r="H3168" t="s">
        <v>8</v>
      </c>
      <c r="I3168" t="s">
        <v>8</v>
      </c>
      <c r="J3168" t="s">
        <v>8</v>
      </c>
      <c r="K3168" t="s">
        <v>12169</v>
      </c>
    </row>
    <row r="3169" spans="1:11" x14ac:dyDescent="0.25">
      <c r="A3169">
        <v>2984</v>
      </c>
      <c r="B3169" t="s">
        <v>7271</v>
      </c>
      <c r="C3169" t="s">
        <v>7430</v>
      </c>
      <c r="D3169" t="s">
        <v>3793</v>
      </c>
      <c r="E3169" t="s">
        <v>569</v>
      </c>
      <c r="F3169" t="s">
        <v>7431</v>
      </c>
      <c r="G3169">
        <v>1955</v>
      </c>
      <c r="H3169" t="s">
        <v>8</v>
      </c>
      <c r="I3169" t="s">
        <v>8</v>
      </c>
      <c r="J3169" t="s">
        <v>8</v>
      </c>
      <c r="K3169" t="s">
        <v>12169</v>
      </c>
    </row>
    <row r="3170" spans="1:11" x14ac:dyDescent="0.25">
      <c r="A3170">
        <v>2984</v>
      </c>
      <c r="B3170" t="s">
        <v>7271</v>
      </c>
      <c r="C3170" t="s">
        <v>7430</v>
      </c>
      <c r="D3170" t="s">
        <v>3793</v>
      </c>
      <c r="E3170" t="s">
        <v>569</v>
      </c>
      <c r="F3170" t="s">
        <v>7431</v>
      </c>
      <c r="G3170">
        <v>1955</v>
      </c>
      <c r="H3170" t="s">
        <v>8</v>
      </c>
      <c r="I3170" t="s">
        <v>8</v>
      </c>
      <c r="J3170" t="s">
        <v>8</v>
      </c>
      <c r="K3170" t="s">
        <v>12169</v>
      </c>
    </row>
    <row r="3171" spans="1:11" x14ac:dyDescent="0.25">
      <c r="A3171">
        <v>2984</v>
      </c>
      <c r="B3171" t="s">
        <v>7271</v>
      </c>
      <c r="C3171" t="s">
        <v>7430</v>
      </c>
      <c r="D3171" t="s">
        <v>3793</v>
      </c>
      <c r="E3171" t="s">
        <v>569</v>
      </c>
      <c r="F3171" t="s">
        <v>7431</v>
      </c>
      <c r="G3171">
        <v>1955</v>
      </c>
      <c r="H3171" t="s">
        <v>8</v>
      </c>
      <c r="I3171" t="s">
        <v>8</v>
      </c>
      <c r="J3171" t="s">
        <v>8</v>
      </c>
      <c r="K3171" t="s">
        <v>12169</v>
      </c>
    </row>
    <row r="3172" spans="1:11" x14ac:dyDescent="0.25">
      <c r="A3172">
        <v>2984</v>
      </c>
      <c r="B3172" t="s">
        <v>7271</v>
      </c>
      <c r="C3172" t="s">
        <v>7430</v>
      </c>
      <c r="D3172" t="s">
        <v>3793</v>
      </c>
      <c r="E3172" t="s">
        <v>569</v>
      </c>
      <c r="F3172" t="s">
        <v>7431</v>
      </c>
      <c r="G3172">
        <v>1955</v>
      </c>
      <c r="H3172" t="s">
        <v>8</v>
      </c>
      <c r="I3172" t="s">
        <v>8</v>
      </c>
      <c r="J3172" t="s">
        <v>8</v>
      </c>
      <c r="K3172" t="s">
        <v>12169</v>
      </c>
    </row>
    <row r="3173" spans="1:11" x14ac:dyDescent="0.25">
      <c r="A3173">
        <v>2984</v>
      </c>
      <c r="B3173" t="s">
        <v>7271</v>
      </c>
      <c r="C3173" t="s">
        <v>7430</v>
      </c>
      <c r="D3173" t="s">
        <v>3793</v>
      </c>
      <c r="E3173" t="s">
        <v>569</v>
      </c>
      <c r="F3173" t="s">
        <v>7431</v>
      </c>
      <c r="G3173">
        <v>1955</v>
      </c>
      <c r="H3173" t="s">
        <v>8</v>
      </c>
      <c r="I3173" t="s">
        <v>8</v>
      </c>
      <c r="J3173" t="s">
        <v>8</v>
      </c>
      <c r="K3173" t="s">
        <v>12169</v>
      </c>
    </row>
    <row r="3174" spans="1:11" x14ac:dyDescent="0.25">
      <c r="A3174">
        <v>2984</v>
      </c>
      <c r="B3174" t="s">
        <v>7271</v>
      </c>
      <c r="C3174" t="s">
        <v>7430</v>
      </c>
      <c r="D3174" t="s">
        <v>3793</v>
      </c>
      <c r="E3174" t="s">
        <v>569</v>
      </c>
      <c r="F3174" t="s">
        <v>7431</v>
      </c>
      <c r="G3174">
        <v>1955</v>
      </c>
      <c r="H3174" t="s">
        <v>8</v>
      </c>
      <c r="I3174" t="s">
        <v>8</v>
      </c>
      <c r="J3174" t="s">
        <v>8</v>
      </c>
      <c r="K3174" t="s">
        <v>12169</v>
      </c>
    </row>
    <row r="3175" spans="1:11" x14ac:dyDescent="0.25">
      <c r="A3175">
        <v>2984</v>
      </c>
      <c r="B3175" t="s">
        <v>7271</v>
      </c>
      <c r="C3175" t="s">
        <v>7430</v>
      </c>
      <c r="D3175" t="s">
        <v>3793</v>
      </c>
      <c r="E3175" t="s">
        <v>569</v>
      </c>
      <c r="F3175" t="s">
        <v>7431</v>
      </c>
      <c r="G3175">
        <v>1955</v>
      </c>
      <c r="H3175" t="s">
        <v>8</v>
      </c>
      <c r="I3175" t="s">
        <v>8</v>
      </c>
      <c r="J3175" t="s">
        <v>8</v>
      </c>
      <c r="K3175" t="s">
        <v>12169</v>
      </c>
    </row>
    <row r="3176" spans="1:11" x14ac:dyDescent="0.25">
      <c r="A3176">
        <v>2984</v>
      </c>
      <c r="B3176" t="s">
        <v>7271</v>
      </c>
      <c r="C3176" t="s">
        <v>7430</v>
      </c>
      <c r="D3176" t="s">
        <v>3793</v>
      </c>
      <c r="E3176" t="s">
        <v>569</v>
      </c>
      <c r="F3176" t="s">
        <v>7431</v>
      </c>
      <c r="G3176">
        <v>1955</v>
      </c>
      <c r="H3176" t="s">
        <v>8</v>
      </c>
      <c r="I3176" t="s">
        <v>8</v>
      </c>
      <c r="J3176" t="s">
        <v>8</v>
      </c>
      <c r="K3176" t="s">
        <v>12169</v>
      </c>
    </row>
    <row r="3177" spans="1:11" x14ac:dyDescent="0.25">
      <c r="A3177">
        <v>2984</v>
      </c>
      <c r="B3177" t="s">
        <v>7271</v>
      </c>
      <c r="C3177" t="s">
        <v>7430</v>
      </c>
      <c r="D3177" t="s">
        <v>3793</v>
      </c>
      <c r="E3177" t="s">
        <v>569</v>
      </c>
      <c r="F3177" t="s">
        <v>7431</v>
      </c>
      <c r="G3177">
        <v>1955</v>
      </c>
      <c r="H3177" t="s">
        <v>8</v>
      </c>
      <c r="I3177" t="s">
        <v>8</v>
      </c>
      <c r="J3177" t="s">
        <v>8</v>
      </c>
      <c r="K3177" t="s">
        <v>12169</v>
      </c>
    </row>
    <row r="3178" spans="1:11" x14ac:dyDescent="0.25">
      <c r="A3178">
        <v>2984</v>
      </c>
      <c r="B3178" t="s">
        <v>7271</v>
      </c>
      <c r="C3178" t="s">
        <v>7430</v>
      </c>
      <c r="D3178" t="s">
        <v>3793</v>
      </c>
      <c r="E3178" t="s">
        <v>569</v>
      </c>
      <c r="F3178" t="s">
        <v>7431</v>
      </c>
      <c r="G3178">
        <v>1955</v>
      </c>
      <c r="H3178" t="s">
        <v>8</v>
      </c>
      <c r="I3178" t="s">
        <v>8</v>
      </c>
      <c r="J3178" t="s">
        <v>8</v>
      </c>
      <c r="K3178" t="s">
        <v>12169</v>
      </c>
    </row>
    <row r="3179" spans="1:11" x14ac:dyDescent="0.25">
      <c r="A3179">
        <v>2984</v>
      </c>
      <c r="B3179" t="s">
        <v>7271</v>
      </c>
      <c r="C3179" t="s">
        <v>7430</v>
      </c>
      <c r="D3179" t="s">
        <v>3793</v>
      </c>
      <c r="E3179" t="s">
        <v>569</v>
      </c>
      <c r="F3179" t="s">
        <v>7431</v>
      </c>
      <c r="G3179">
        <v>1955</v>
      </c>
      <c r="H3179" t="s">
        <v>8</v>
      </c>
      <c r="I3179" t="s">
        <v>8</v>
      </c>
      <c r="J3179" t="s">
        <v>8</v>
      </c>
      <c r="K3179" t="s">
        <v>12169</v>
      </c>
    </row>
    <row r="3180" spans="1:11" x14ac:dyDescent="0.25">
      <c r="A3180">
        <v>2984</v>
      </c>
      <c r="B3180" t="s">
        <v>7271</v>
      </c>
      <c r="C3180" t="s">
        <v>7430</v>
      </c>
      <c r="D3180" t="s">
        <v>3793</v>
      </c>
      <c r="E3180" t="s">
        <v>569</v>
      </c>
      <c r="F3180" t="s">
        <v>7431</v>
      </c>
      <c r="G3180">
        <v>1955</v>
      </c>
      <c r="H3180" t="s">
        <v>8</v>
      </c>
      <c r="I3180" t="s">
        <v>8</v>
      </c>
      <c r="J3180" t="s">
        <v>8</v>
      </c>
      <c r="K3180" t="s">
        <v>12169</v>
      </c>
    </row>
    <row r="3181" spans="1:11" x14ac:dyDescent="0.25">
      <c r="A3181">
        <v>2984</v>
      </c>
      <c r="B3181" t="s">
        <v>7271</v>
      </c>
      <c r="C3181" t="s">
        <v>7430</v>
      </c>
      <c r="D3181" t="s">
        <v>3793</v>
      </c>
      <c r="E3181" t="s">
        <v>569</v>
      </c>
      <c r="F3181" t="s">
        <v>7431</v>
      </c>
      <c r="G3181">
        <v>1955</v>
      </c>
      <c r="H3181" t="s">
        <v>8</v>
      </c>
      <c r="I3181" t="s">
        <v>8</v>
      </c>
      <c r="J3181" t="s">
        <v>8</v>
      </c>
      <c r="K3181" t="s">
        <v>12169</v>
      </c>
    </row>
    <row r="3182" spans="1:11" x14ac:dyDescent="0.25">
      <c r="A3182">
        <v>2984</v>
      </c>
      <c r="B3182" t="s">
        <v>7271</v>
      </c>
      <c r="C3182" t="s">
        <v>7430</v>
      </c>
      <c r="D3182" t="s">
        <v>3793</v>
      </c>
      <c r="E3182" t="s">
        <v>569</v>
      </c>
      <c r="F3182" t="s">
        <v>7431</v>
      </c>
      <c r="G3182">
        <v>1955</v>
      </c>
      <c r="H3182" t="s">
        <v>8</v>
      </c>
      <c r="I3182" t="s">
        <v>8</v>
      </c>
      <c r="J3182" t="s">
        <v>8</v>
      </c>
      <c r="K3182" t="s">
        <v>12169</v>
      </c>
    </row>
    <row r="3183" spans="1:11" x14ac:dyDescent="0.25">
      <c r="A3183">
        <v>2984</v>
      </c>
      <c r="B3183" t="s">
        <v>7271</v>
      </c>
      <c r="C3183" t="s">
        <v>7430</v>
      </c>
      <c r="D3183" t="s">
        <v>3793</v>
      </c>
      <c r="E3183" t="s">
        <v>569</v>
      </c>
      <c r="F3183" t="s">
        <v>7431</v>
      </c>
      <c r="G3183">
        <v>1955</v>
      </c>
      <c r="H3183" t="s">
        <v>8</v>
      </c>
      <c r="I3183" t="s">
        <v>8</v>
      </c>
      <c r="J3183" t="s">
        <v>8</v>
      </c>
      <c r="K3183" t="s">
        <v>12169</v>
      </c>
    </row>
    <row r="3184" spans="1:11" x14ac:dyDescent="0.25">
      <c r="A3184">
        <v>2984</v>
      </c>
      <c r="B3184" t="s">
        <v>7271</v>
      </c>
      <c r="C3184" t="s">
        <v>7430</v>
      </c>
      <c r="D3184" t="s">
        <v>3793</v>
      </c>
      <c r="E3184" t="s">
        <v>569</v>
      </c>
      <c r="F3184" t="s">
        <v>7431</v>
      </c>
      <c r="G3184">
        <v>1955</v>
      </c>
      <c r="H3184" t="s">
        <v>8</v>
      </c>
      <c r="I3184" t="s">
        <v>8</v>
      </c>
      <c r="J3184" t="s">
        <v>8</v>
      </c>
      <c r="K3184" t="s">
        <v>12169</v>
      </c>
    </row>
    <row r="3185" spans="1:11" x14ac:dyDescent="0.25">
      <c r="A3185">
        <v>2984</v>
      </c>
      <c r="B3185" t="s">
        <v>7271</v>
      </c>
      <c r="C3185" t="s">
        <v>7430</v>
      </c>
      <c r="D3185" t="s">
        <v>3793</v>
      </c>
      <c r="E3185" t="s">
        <v>569</v>
      </c>
      <c r="F3185" t="s">
        <v>7431</v>
      </c>
      <c r="G3185">
        <v>1955</v>
      </c>
      <c r="H3185" t="s">
        <v>8</v>
      </c>
      <c r="I3185" t="s">
        <v>8</v>
      </c>
      <c r="J3185" t="s">
        <v>8</v>
      </c>
      <c r="K3185" t="s">
        <v>12169</v>
      </c>
    </row>
    <row r="3186" spans="1:11" x14ac:dyDescent="0.25">
      <c r="A3186">
        <v>2984</v>
      </c>
      <c r="B3186" t="s">
        <v>7271</v>
      </c>
      <c r="C3186" t="s">
        <v>7430</v>
      </c>
      <c r="D3186" t="s">
        <v>3793</v>
      </c>
      <c r="E3186" t="s">
        <v>569</v>
      </c>
      <c r="F3186" t="s">
        <v>7431</v>
      </c>
      <c r="G3186">
        <v>1955</v>
      </c>
      <c r="H3186" t="s">
        <v>8</v>
      </c>
      <c r="I3186" t="s">
        <v>8</v>
      </c>
      <c r="J3186" t="s">
        <v>8</v>
      </c>
      <c r="K3186" t="s">
        <v>12169</v>
      </c>
    </row>
    <row r="3187" spans="1:11" x14ac:dyDescent="0.25">
      <c r="A3187">
        <v>2984</v>
      </c>
      <c r="B3187" t="s">
        <v>7271</v>
      </c>
      <c r="C3187" t="s">
        <v>7430</v>
      </c>
      <c r="D3187" t="s">
        <v>3793</v>
      </c>
      <c r="E3187" t="s">
        <v>569</v>
      </c>
      <c r="F3187" t="s">
        <v>7431</v>
      </c>
      <c r="G3187">
        <v>1955</v>
      </c>
      <c r="H3187" t="s">
        <v>8</v>
      </c>
      <c r="I3187" t="s">
        <v>8</v>
      </c>
      <c r="J3187" t="s">
        <v>8</v>
      </c>
      <c r="K3187" t="s">
        <v>12169</v>
      </c>
    </row>
    <row r="3188" spans="1:11" x14ac:dyDescent="0.25">
      <c r="A3188">
        <v>2984</v>
      </c>
      <c r="B3188" t="s">
        <v>7271</v>
      </c>
      <c r="C3188" t="s">
        <v>7430</v>
      </c>
      <c r="D3188" t="s">
        <v>3793</v>
      </c>
      <c r="E3188" t="s">
        <v>569</v>
      </c>
      <c r="F3188" t="s">
        <v>7431</v>
      </c>
      <c r="G3188">
        <v>1955</v>
      </c>
      <c r="H3188" t="s">
        <v>8</v>
      </c>
      <c r="I3188" t="s">
        <v>8</v>
      </c>
      <c r="J3188" t="s">
        <v>8</v>
      </c>
      <c r="K3188" t="s">
        <v>12169</v>
      </c>
    </row>
    <row r="3189" spans="1:11" x14ac:dyDescent="0.25">
      <c r="A3189">
        <v>2984</v>
      </c>
      <c r="B3189" t="s">
        <v>7271</v>
      </c>
      <c r="C3189" t="s">
        <v>7430</v>
      </c>
      <c r="D3189" t="s">
        <v>3793</v>
      </c>
      <c r="E3189" t="s">
        <v>569</v>
      </c>
      <c r="F3189" t="s">
        <v>7431</v>
      </c>
      <c r="G3189">
        <v>1955</v>
      </c>
      <c r="H3189" t="s">
        <v>8</v>
      </c>
      <c r="I3189" t="s">
        <v>8</v>
      </c>
      <c r="J3189" t="s">
        <v>8</v>
      </c>
      <c r="K3189" t="s">
        <v>12169</v>
      </c>
    </row>
    <row r="3190" spans="1:11" x14ac:dyDescent="0.25">
      <c r="A3190">
        <v>2984</v>
      </c>
      <c r="B3190" t="s">
        <v>7271</v>
      </c>
      <c r="C3190" t="s">
        <v>7430</v>
      </c>
      <c r="D3190" t="s">
        <v>3793</v>
      </c>
      <c r="E3190" t="s">
        <v>569</v>
      </c>
      <c r="F3190" t="s">
        <v>7431</v>
      </c>
      <c r="G3190">
        <v>1955</v>
      </c>
      <c r="H3190" t="s">
        <v>8</v>
      </c>
      <c r="I3190" t="s">
        <v>8</v>
      </c>
      <c r="J3190" t="s">
        <v>8</v>
      </c>
      <c r="K3190" t="s">
        <v>12169</v>
      </c>
    </row>
    <row r="3191" spans="1:11" x14ac:dyDescent="0.25">
      <c r="A3191">
        <v>2984</v>
      </c>
      <c r="B3191" t="s">
        <v>7271</v>
      </c>
      <c r="C3191" t="s">
        <v>7430</v>
      </c>
      <c r="D3191" t="s">
        <v>3793</v>
      </c>
      <c r="E3191" t="s">
        <v>569</v>
      </c>
      <c r="F3191" t="s">
        <v>7431</v>
      </c>
      <c r="G3191">
        <v>1955</v>
      </c>
      <c r="H3191" t="s">
        <v>8</v>
      </c>
      <c r="I3191" t="s">
        <v>8</v>
      </c>
      <c r="J3191" t="s">
        <v>8</v>
      </c>
      <c r="K3191" t="s">
        <v>12169</v>
      </c>
    </row>
    <row r="3192" spans="1:11" x14ac:dyDescent="0.25">
      <c r="A3192">
        <v>2984</v>
      </c>
      <c r="B3192" t="s">
        <v>7271</v>
      </c>
      <c r="C3192" t="s">
        <v>7430</v>
      </c>
      <c r="D3192" t="s">
        <v>3793</v>
      </c>
      <c r="E3192" t="s">
        <v>569</v>
      </c>
      <c r="F3192" t="s">
        <v>7431</v>
      </c>
      <c r="G3192">
        <v>1955</v>
      </c>
      <c r="H3192" t="s">
        <v>8</v>
      </c>
      <c r="I3192" t="s">
        <v>8</v>
      </c>
      <c r="J3192" t="s">
        <v>8</v>
      </c>
      <c r="K3192" t="s">
        <v>12169</v>
      </c>
    </row>
    <row r="3193" spans="1:11" x14ac:dyDescent="0.25">
      <c r="A3193">
        <v>2984</v>
      </c>
      <c r="B3193" t="s">
        <v>7271</v>
      </c>
      <c r="C3193" t="s">
        <v>7430</v>
      </c>
      <c r="D3193" t="s">
        <v>3793</v>
      </c>
      <c r="E3193" t="s">
        <v>569</v>
      </c>
      <c r="F3193" t="s">
        <v>7431</v>
      </c>
      <c r="G3193">
        <v>1955</v>
      </c>
      <c r="H3193" t="s">
        <v>8</v>
      </c>
      <c r="I3193" t="s">
        <v>8</v>
      </c>
      <c r="J3193" t="s">
        <v>8</v>
      </c>
      <c r="K3193" t="s">
        <v>12169</v>
      </c>
    </row>
    <row r="3194" spans="1:11" x14ac:dyDescent="0.25">
      <c r="A3194">
        <v>2984</v>
      </c>
      <c r="B3194" t="s">
        <v>7271</v>
      </c>
      <c r="C3194" t="s">
        <v>7430</v>
      </c>
      <c r="D3194" t="s">
        <v>3793</v>
      </c>
      <c r="E3194" t="s">
        <v>569</v>
      </c>
      <c r="F3194" t="s">
        <v>7431</v>
      </c>
      <c r="G3194">
        <v>1955</v>
      </c>
      <c r="H3194" t="s">
        <v>8</v>
      </c>
      <c r="I3194" t="s">
        <v>8</v>
      </c>
      <c r="J3194" t="s">
        <v>8</v>
      </c>
      <c r="K3194" t="s">
        <v>12169</v>
      </c>
    </row>
    <row r="3195" spans="1:11" x14ac:dyDescent="0.25">
      <c r="A3195">
        <v>2984</v>
      </c>
      <c r="B3195" t="s">
        <v>7271</v>
      </c>
      <c r="C3195" t="s">
        <v>7430</v>
      </c>
      <c r="D3195" t="s">
        <v>3793</v>
      </c>
      <c r="E3195" t="s">
        <v>569</v>
      </c>
      <c r="F3195" t="s">
        <v>7431</v>
      </c>
      <c r="G3195">
        <v>1955</v>
      </c>
      <c r="H3195" t="s">
        <v>8</v>
      </c>
      <c r="I3195" t="s">
        <v>8</v>
      </c>
      <c r="J3195" t="s">
        <v>8</v>
      </c>
      <c r="K3195" t="s">
        <v>12169</v>
      </c>
    </row>
    <row r="3196" spans="1:11" x14ac:dyDescent="0.25">
      <c r="A3196">
        <v>2984</v>
      </c>
      <c r="B3196" t="s">
        <v>7271</v>
      </c>
      <c r="C3196" t="s">
        <v>7430</v>
      </c>
      <c r="D3196" t="s">
        <v>3793</v>
      </c>
      <c r="E3196" t="s">
        <v>569</v>
      </c>
      <c r="F3196" t="s">
        <v>7431</v>
      </c>
      <c r="G3196">
        <v>1955</v>
      </c>
      <c r="H3196" t="s">
        <v>8</v>
      </c>
      <c r="I3196" t="s">
        <v>8</v>
      </c>
      <c r="J3196" t="s">
        <v>8</v>
      </c>
      <c r="K3196" t="s">
        <v>12169</v>
      </c>
    </row>
    <row r="3197" spans="1:11" x14ac:dyDescent="0.25">
      <c r="A3197">
        <v>2984</v>
      </c>
      <c r="B3197" t="s">
        <v>7271</v>
      </c>
      <c r="C3197" t="s">
        <v>7430</v>
      </c>
      <c r="D3197" t="s">
        <v>3793</v>
      </c>
      <c r="E3197" t="s">
        <v>569</v>
      </c>
      <c r="F3197" t="s">
        <v>7431</v>
      </c>
      <c r="G3197">
        <v>1955</v>
      </c>
      <c r="H3197" t="s">
        <v>8</v>
      </c>
      <c r="I3197" t="s">
        <v>8</v>
      </c>
      <c r="J3197" t="s">
        <v>8</v>
      </c>
      <c r="K3197" t="s">
        <v>12169</v>
      </c>
    </row>
    <row r="3198" spans="1:11" x14ac:dyDescent="0.25">
      <c r="A3198">
        <v>2984</v>
      </c>
      <c r="B3198" t="s">
        <v>7271</v>
      </c>
      <c r="C3198" t="s">
        <v>7430</v>
      </c>
      <c r="D3198" t="s">
        <v>3793</v>
      </c>
      <c r="E3198" t="s">
        <v>569</v>
      </c>
      <c r="F3198" t="s">
        <v>7431</v>
      </c>
      <c r="G3198">
        <v>1955</v>
      </c>
      <c r="H3198" t="s">
        <v>8</v>
      </c>
      <c r="I3198" t="s">
        <v>8</v>
      </c>
      <c r="J3198" t="s">
        <v>8</v>
      </c>
      <c r="K3198" t="s">
        <v>12169</v>
      </c>
    </row>
    <row r="3199" spans="1:11" x14ac:dyDescent="0.25">
      <c r="A3199">
        <v>2984</v>
      </c>
      <c r="B3199" t="s">
        <v>7271</v>
      </c>
      <c r="C3199" t="s">
        <v>7430</v>
      </c>
      <c r="D3199" t="s">
        <v>3793</v>
      </c>
      <c r="E3199" t="s">
        <v>569</v>
      </c>
      <c r="F3199" t="s">
        <v>7431</v>
      </c>
      <c r="G3199">
        <v>1955</v>
      </c>
      <c r="H3199" t="s">
        <v>8</v>
      </c>
      <c r="I3199" t="s">
        <v>8</v>
      </c>
      <c r="J3199" t="s">
        <v>8</v>
      </c>
      <c r="K3199" t="s">
        <v>12169</v>
      </c>
    </row>
    <row r="3200" spans="1:11" x14ac:dyDescent="0.25">
      <c r="A3200">
        <v>2984</v>
      </c>
      <c r="B3200" t="s">
        <v>7271</v>
      </c>
      <c r="C3200" t="s">
        <v>7430</v>
      </c>
      <c r="D3200" t="s">
        <v>3793</v>
      </c>
      <c r="E3200" t="s">
        <v>569</v>
      </c>
      <c r="F3200" t="s">
        <v>7431</v>
      </c>
      <c r="G3200">
        <v>1955</v>
      </c>
      <c r="H3200" t="s">
        <v>8</v>
      </c>
      <c r="I3200" t="s">
        <v>8</v>
      </c>
      <c r="J3200" t="s">
        <v>8</v>
      </c>
      <c r="K3200" t="s">
        <v>12169</v>
      </c>
    </row>
    <row r="3201" spans="1:11" x14ac:dyDescent="0.25">
      <c r="A3201">
        <v>2984</v>
      </c>
      <c r="B3201" t="s">
        <v>7271</v>
      </c>
      <c r="C3201" t="s">
        <v>7430</v>
      </c>
      <c r="D3201" t="s">
        <v>3793</v>
      </c>
      <c r="E3201" t="s">
        <v>569</v>
      </c>
      <c r="F3201" t="s">
        <v>7431</v>
      </c>
      <c r="G3201">
        <v>1955</v>
      </c>
      <c r="H3201" t="s">
        <v>8</v>
      </c>
      <c r="I3201" t="s">
        <v>8</v>
      </c>
      <c r="J3201" t="s">
        <v>8</v>
      </c>
      <c r="K3201" t="s">
        <v>12169</v>
      </c>
    </row>
    <row r="3202" spans="1:11" x14ac:dyDescent="0.25">
      <c r="A3202">
        <v>2984</v>
      </c>
      <c r="B3202" t="s">
        <v>7271</v>
      </c>
      <c r="C3202" t="s">
        <v>7430</v>
      </c>
      <c r="D3202" t="s">
        <v>3793</v>
      </c>
      <c r="E3202" t="s">
        <v>569</v>
      </c>
      <c r="F3202" t="s">
        <v>7431</v>
      </c>
      <c r="G3202">
        <v>1955</v>
      </c>
      <c r="H3202" t="s">
        <v>8</v>
      </c>
      <c r="I3202" t="s">
        <v>8</v>
      </c>
      <c r="J3202" t="s">
        <v>8</v>
      </c>
      <c r="K3202" t="s">
        <v>12169</v>
      </c>
    </row>
    <row r="3203" spans="1:11" x14ac:dyDescent="0.25">
      <c r="A3203">
        <v>2984</v>
      </c>
      <c r="B3203" t="s">
        <v>7271</v>
      </c>
      <c r="C3203" t="s">
        <v>7430</v>
      </c>
      <c r="D3203" t="s">
        <v>3793</v>
      </c>
      <c r="E3203" t="s">
        <v>569</v>
      </c>
      <c r="F3203" t="s">
        <v>7431</v>
      </c>
      <c r="G3203">
        <v>1955</v>
      </c>
      <c r="H3203" t="s">
        <v>8</v>
      </c>
      <c r="I3203" t="s">
        <v>8</v>
      </c>
      <c r="J3203" t="s">
        <v>8</v>
      </c>
      <c r="K3203" t="s">
        <v>12169</v>
      </c>
    </row>
    <row r="3204" spans="1:11" x14ac:dyDescent="0.25">
      <c r="A3204">
        <v>2984</v>
      </c>
      <c r="B3204" t="s">
        <v>7271</v>
      </c>
      <c r="C3204" t="s">
        <v>7430</v>
      </c>
      <c r="D3204" t="s">
        <v>3793</v>
      </c>
      <c r="E3204" t="s">
        <v>569</v>
      </c>
      <c r="F3204" t="s">
        <v>7431</v>
      </c>
      <c r="G3204">
        <v>1955</v>
      </c>
      <c r="H3204" t="s">
        <v>8</v>
      </c>
      <c r="I3204" t="s">
        <v>8</v>
      </c>
      <c r="J3204" t="s">
        <v>8</v>
      </c>
      <c r="K3204" t="s">
        <v>12169</v>
      </c>
    </row>
    <row r="3205" spans="1:11" x14ac:dyDescent="0.25">
      <c r="A3205">
        <v>2984</v>
      </c>
      <c r="B3205" t="s">
        <v>7271</v>
      </c>
      <c r="C3205" t="s">
        <v>7430</v>
      </c>
      <c r="D3205" t="s">
        <v>3793</v>
      </c>
      <c r="E3205" t="s">
        <v>569</v>
      </c>
      <c r="F3205" t="s">
        <v>7431</v>
      </c>
      <c r="G3205">
        <v>1955</v>
      </c>
      <c r="H3205" t="s">
        <v>8</v>
      </c>
      <c r="I3205" t="s">
        <v>8</v>
      </c>
      <c r="J3205" t="s">
        <v>8</v>
      </c>
      <c r="K3205" t="s">
        <v>12169</v>
      </c>
    </row>
    <row r="3206" spans="1:11" x14ac:dyDescent="0.25">
      <c r="A3206">
        <v>2984</v>
      </c>
      <c r="B3206" t="s">
        <v>7271</v>
      </c>
      <c r="C3206" t="s">
        <v>7430</v>
      </c>
      <c r="D3206" t="s">
        <v>3793</v>
      </c>
      <c r="E3206" t="s">
        <v>569</v>
      </c>
      <c r="F3206" t="s">
        <v>7431</v>
      </c>
      <c r="G3206">
        <v>1955</v>
      </c>
      <c r="H3206" t="s">
        <v>8</v>
      </c>
      <c r="I3206" t="s">
        <v>8</v>
      </c>
      <c r="J3206" t="s">
        <v>8</v>
      </c>
      <c r="K3206" t="s">
        <v>12169</v>
      </c>
    </row>
    <row r="3207" spans="1:11" x14ac:dyDescent="0.25">
      <c r="A3207">
        <v>2984</v>
      </c>
      <c r="B3207" t="s">
        <v>7271</v>
      </c>
      <c r="C3207" t="s">
        <v>7430</v>
      </c>
      <c r="D3207" t="s">
        <v>3793</v>
      </c>
      <c r="E3207" t="s">
        <v>569</v>
      </c>
      <c r="F3207" t="s">
        <v>7431</v>
      </c>
      <c r="G3207">
        <v>1955</v>
      </c>
      <c r="H3207" t="s">
        <v>8</v>
      </c>
      <c r="I3207" t="s">
        <v>8</v>
      </c>
      <c r="J3207" t="s">
        <v>8</v>
      </c>
      <c r="K3207" t="s">
        <v>12169</v>
      </c>
    </row>
    <row r="3208" spans="1:11" x14ac:dyDescent="0.25">
      <c r="A3208">
        <v>2984</v>
      </c>
      <c r="B3208" t="s">
        <v>7271</v>
      </c>
      <c r="C3208" t="s">
        <v>7430</v>
      </c>
      <c r="D3208" t="s">
        <v>3793</v>
      </c>
      <c r="E3208" t="s">
        <v>569</v>
      </c>
      <c r="F3208" t="s">
        <v>7431</v>
      </c>
      <c r="G3208">
        <v>1955</v>
      </c>
      <c r="H3208" t="s">
        <v>8</v>
      </c>
      <c r="I3208" t="s">
        <v>8</v>
      </c>
      <c r="J3208" t="s">
        <v>8</v>
      </c>
      <c r="K3208" t="s">
        <v>12169</v>
      </c>
    </row>
    <row r="3209" spans="1:11" x14ac:dyDescent="0.25">
      <c r="A3209">
        <v>2984</v>
      </c>
      <c r="B3209" t="s">
        <v>7271</v>
      </c>
      <c r="C3209" t="s">
        <v>7430</v>
      </c>
      <c r="D3209" t="s">
        <v>3793</v>
      </c>
      <c r="E3209" t="s">
        <v>569</v>
      </c>
      <c r="F3209" t="s">
        <v>7431</v>
      </c>
      <c r="G3209">
        <v>1955</v>
      </c>
      <c r="H3209" t="s">
        <v>8</v>
      </c>
      <c r="I3209" t="s">
        <v>8</v>
      </c>
      <c r="J3209" t="s">
        <v>8</v>
      </c>
      <c r="K3209" t="s">
        <v>12169</v>
      </c>
    </row>
    <row r="3210" spans="1:11" x14ac:dyDescent="0.25">
      <c r="A3210">
        <v>2984</v>
      </c>
      <c r="B3210" t="s">
        <v>7271</v>
      </c>
      <c r="C3210" t="s">
        <v>7430</v>
      </c>
      <c r="D3210" t="s">
        <v>3793</v>
      </c>
      <c r="E3210" t="s">
        <v>569</v>
      </c>
      <c r="F3210" t="s">
        <v>7431</v>
      </c>
      <c r="G3210">
        <v>1955</v>
      </c>
      <c r="H3210" t="s">
        <v>8</v>
      </c>
      <c r="I3210" t="s">
        <v>8</v>
      </c>
      <c r="J3210" t="s">
        <v>8</v>
      </c>
      <c r="K3210" t="s">
        <v>12169</v>
      </c>
    </row>
    <row r="3211" spans="1:11" x14ac:dyDescent="0.25">
      <c r="A3211">
        <v>2984</v>
      </c>
      <c r="B3211" t="s">
        <v>7271</v>
      </c>
      <c r="C3211" t="s">
        <v>7430</v>
      </c>
      <c r="D3211" t="s">
        <v>3793</v>
      </c>
      <c r="E3211" t="s">
        <v>569</v>
      </c>
      <c r="F3211" t="s">
        <v>7431</v>
      </c>
      <c r="G3211">
        <v>1955</v>
      </c>
      <c r="H3211" t="s">
        <v>8</v>
      </c>
      <c r="I3211" t="s">
        <v>8</v>
      </c>
      <c r="J3211" t="s">
        <v>8</v>
      </c>
      <c r="K3211" t="s">
        <v>12169</v>
      </c>
    </row>
    <row r="3212" spans="1:11" x14ac:dyDescent="0.25">
      <c r="A3212">
        <v>2984</v>
      </c>
      <c r="B3212" t="s">
        <v>7271</v>
      </c>
      <c r="C3212" t="s">
        <v>7430</v>
      </c>
      <c r="D3212" t="s">
        <v>3793</v>
      </c>
      <c r="E3212" t="s">
        <v>569</v>
      </c>
      <c r="F3212" t="s">
        <v>7431</v>
      </c>
      <c r="G3212">
        <v>1955</v>
      </c>
      <c r="H3212" t="s">
        <v>8</v>
      </c>
      <c r="I3212" t="s">
        <v>8</v>
      </c>
      <c r="J3212" t="s">
        <v>8</v>
      </c>
      <c r="K3212" t="s">
        <v>12169</v>
      </c>
    </row>
    <row r="3213" spans="1:11" x14ac:dyDescent="0.25">
      <c r="A3213">
        <v>2984</v>
      </c>
      <c r="B3213" t="s">
        <v>7271</v>
      </c>
      <c r="C3213" t="s">
        <v>7430</v>
      </c>
      <c r="D3213" t="s">
        <v>3793</v>
      </c>
      <c r="E3213" t="s">
        <v>569</v>
      </c>
      <c r="F3213" t="s">
        <v>7431</v>
      </c>
      <c r="G3213">
        <v>1955</v>
      </c>
      <c r="H3213" t="s">
        <v>8</v>
      </c>
      <c r="I3213" t="s">
        <v>8</v>
      </c>
      <c r="J3213" t="s">
        <v>8</v>
      </c>
      <c r="K3213" t="s">
        <v>12169</v>
      </c>
    </row>
    <row r="3214" spans="1:11" x14ac:dyDescent="0.25">
      <c r="A3214">
        <v>2984</v>
      </c>
      <c r="B3214" t="s">
        <v>7271</v>
      </c>
      <c r="C3214" t="s">
        <v>7430</v>
      </c>
      <c r="D3214" t="s">
        <v>3793</v>
      </c>
      <c r="E3214" t="s">
        <v>569</v>
      </c>
      <c r="F3214" t="s">
        <v>7431</v>
      </c>
      <c r="G3214">
        <v>1955</v>
      </c>
      <c r="H3214" t="s">
        <v>8</v>
      </c>
      <c r="I3214" t="s">
        <v>8</v>
      </c>
      <c r="J3214" t="s">
        <v>8</v>
      </c>
      <c r="K3214" t="s">
        <v>12169</v>
      </c>
    </row>
    <row r="3215" spans="1:11" x14ac:dyDescent="0.25">
      <c r="A3215">
        <v>2984</v>
      </c>
      <c r="B3215" t="s">
        <v>7271</v>
      </c>
      <c r="C3215" t="s">
        <v>7430</v>
      </c>
      <c r="D3215" t="s">
        <v>3793</v>
      </c>
      <c r="E3215" t="s">
        <v>569</v>
      </c>
      <c r="F3215" t="s">
        <v>7431</v>
      </c>
      <c r="G3215">
        <v>1955</v>
      </c>
      <c r="H3215" t="s">
        <v>8</v>
      </c>
      <c r="I3215" t="s">
        <v>8</v>
      </c>
      <c r="J3215" t="s">
        <v>8</v>
      </c>
      <c r="K3215" t="s">
        <v>12169</v>
      </c>
    </row>
    <row r="3216" spans="1:11" x14ac:dyDescent="0.25">
      <c r="A3216">
        <v>2984</v>
      </c>
      <c r="B3216" t="s">
        <v>7271</v>
      </c>
      <c r="C3216" t="s">
        <v>7430</v>
      </c>
      <c r="D3216" t="s">
        <v>3793</v>
      </c>
      <c r="E3216" t="s">
        <v>569</v>
      </c>
      <c r="F3216" t="s">
        <v>7431</v>
      </c>
      <c r="G3216">
        <v>1955</v>
      </c>
      <c r="H3216" t="s">
        <v>8</v>
      </c>
      <c r="I3216" t="s">
        <v>8</v>
      </c>
      <c r="J3216" t="s">
        <v>8</v>
      </c>
      <c r="K3216" t="s">
        <v>12169</v>
      </c>
    </row>
    <row r="3217" spans="1:11" x14ac:dyDescent="0.25">
      <c r="A3217">
        <v>2984</v>
      </c>
      <c r="B3217" t="s">
        <v>7271</v>
      </c>
      <c r="C3217" t="s">
        <v>7430</v>
      </c>
      <c r="D3217" t="s">
        <v>3793</v>
      </c>
      <c r="E3217" t="s">
        <v>569</v>
      </c>
      <c r="F3217" t="s">
        <v>7431</v>
      </c>
      <c r="G3217">
        <v>1955</v>
      </c>
      <c r="H3217" t="s">
        <v>8</v>
      </c>
      <c r="I3217" t="s">
        <v>8</v>
      </c>
      <c r="J3217" t="s">
        <v>8</v>
      </c>
      <c r="K3217" t="s">
        <v>12169</v>
      </c>
    </row>
    <row r="3218" spans="1:11" x14ac:dyDescent="0.25">
      <c r="A3218">
        <v>2984</v>
      </c>
      <c r="B3218" t="s">
        <v>7271</v>
      </c>
      <c r="C3218" t="s">
        <v>7430</v>
      </c>
      <c r="D3218" t="s">
        <v>3793</v>
      </c>
      <c r="E3218" t="s">
        <v>569</v>
      </c>
      <c r="F3218" t="s">
        <v>7431</v>
      </c>
      <c r="G3218">
        <v>1955</v>
      </c>
      <c r="H3218" t="s">
        <v>8</v>
      </c>
      <c r="I3218" t="s">
        <v>8</v>
      </c>
      <c r="J3218" t="s">
        <v>8</v>
      </c>
      <c r="K3218" t="s">
        <v>12169</v>
      </c>
    </row>
    <row r="3219" spans="1:11" x14ac:dyDescent="0.25">
      <c r="A3219">
        <v>2984</v>
      </c>
      <c r="B3219" t="s">
        <v>7271</v>
      </c>
      <c r="C3219" t="s">
        <v>7430</v>
      </c>
      <c r="D3219" t="s">
        <v>3793</v>
      </c>
      <c r="E3219" t="s">
        <v>569</v>
      </c>
      <c r="F3219" t="s">
        <v>7431</v>
      </c>
      <c r="G3219">
        <v>1955</v>
      </c>
      <c r="H3219" t="s">
        <v>8</v>
      </c>
      <c r="I3219" t="s">
        <v>8</v>
      </c>
      <c r="J3219" t="s">
        <v>8</v>
      </c>
      <c r="K3219" t="s">
        <v>12169</v>
      </c>
    </row>
    <row r="3220" spans="1:11" x14ac:dyDescent="0.25">
      <c r="A3220">
        <v>2984</v>
      </c>
      <c r="B3220" t="s">
        <v>7271</v>
      </c>
      <c r="C3220" t="s">
        <v>7430</v>
      </c>
      <c r="D3220" t="s">
        <v>3793</v>
      </c>
      <c r="E3220" t="s">
        <v>569</v>
      </c>
      <c r="F3220" t="s">
        <v>7431</v>
      </c>
      <c r="G3220">
        <v>1955</v>
      </c>
      <c r="H3220" t="s">
        <v>8</v>
      </c>
      <c r="I3220" t="s">
        <v>8</v>
      </c>
      <c r="J3220" t="s">
        <v>8</v>
      </c>
      <c r="K3220" t="s">
        <v>12169</v>
      </c>
    </row>
    <row r="3221" spans="1:11" x14ac:dyDescent="0.25">
      <c r="A3221">
        <v>2984</v>
      </c>
      <c r="B3221" t="s">
        <v>7271</v>
      </c>
      <c r="C3221" t="s">
        <v>7430</v>
      </c>
      <c r="D3221" t="s">
        <v>3793</v>
      </c>
      <c r="E3221" t="s">
        <v>569</v>
      </c>
      <c r="F3221" t="s">
        <v>7431</v>
      </c>
      <c r="G3221">
        <v>1955</v>
      </c>
      <c r="H3221" t="s">
        <v>8</v>
      </c>
      <c r="I3221" t="s">
        <v>8</v>
      </c>
      <c r="J3221" t="s">
        <v>8</v>
      </c>
      <c r="K3221" t="s">
        <v>12169</v>
      </c>
    </row>
    <row r="3222" spans="1:11" x14ac:dyDescent="0.25">
      <c r="A3222">
        <v>2984</v>
      </c>
      <c r="B3222" t="s">
        <v>7271</v>
      </c>
      <c r="C3222" t="s">
        <v>7430</v>
      </c>
      <c r="D3222" t="s">
        <v>3793</v>
      </c>
      <c r="E3222" t="s">
        <v>569</v>
      </c>
      <c r="F3222" t="s">
        <v>7431</v>
      </c>
      <c r="G3222">
        <v>1955</v>
      </c>
      <c r="H3222" t="s">
        <v>8</v>
      </c>
      <c r="I3222" t="s">
        <v>8</v>
      </c>
      <c r="J3222" t="s">
        <v>8</v>
      </c>
      <c r="K3222" t="s">
        <v>12169</v>
      </c>
    </row>
    <row r="3223" spans="1:11" x14ac:dyDescent="0.25">
      <c r="A3223">
        <v>2984</v>
      </c>
      <c r="B3223" t="s">
        <v>7271</v>
      </c>
      <c r="C3223" t="s">
        <v>7430</v>
      </c>
      <c r="D3223" t="s">
        <v>3793</v>
      </c>
      <c r="E3223" t="s">
        <v>569</v>
      </c>
      <c r="F3223" t="s">
        <v>7431</v>
      </c>
      <c r="G3223">
        <v>1955</v>
      </c>
      <c r="H3223" t="s">
        <v>8</v>
      </c>
      <c r="I3223" t="s">
        <v>8</v>
      </c>
      <c r="J3223" t="s">
        <v>8</v>
      </c>
      <c r="K3223" t="s">
        <v>12169</v>
      </c>
    </row>
    <row r="3224" spans="1:11" x14ac:dyDescent="0.25">
      <c r="A3224">
        <v>2984</v>
      </c>
      <c r="B3224" t="s">
        <v>7271</v>
      </c>
      <c r="C3224" t="s">
        <v>7430</v>
      </c>
      <c r="D3224" t="s">
        <v>3793</v>
      </c>
      <c r="E3224" t="s">
        <v>569</v>
      </c>
      <c r="F3224" t="s">
        <v>7431</v>
      </c>
      <c r="G3224">
        <v>1955</v>
      </c>
      <c r="H3224" t="s">
        <v>8</v>
      </c>
      <c r="I3224" t="s">
        <v>8</v>
      </c>
      <c r="J3224" t="s">
        <v>8</v>
      </c>
      <c r="K3224" t="s">
        <v>12169</v>
      </c>
    </row>
    <row r="3225" spans="1:11" x14ac:dyDescent="0.25">
      <c r="A3225">
        <v>2984</v>
      </c>
      <c r="B3225" t="s">
        <v>7271</v>
      </c>
      <c r="C3225" t="s">
        <v>7430</v>
      </c>
      <c r="D3225" t="s">
        <v>3793</v>
      </c>
      <c r="E3225" t="s">
        <v>569</v>
      </c>
      <c r="F3225" t="s">
        <v>7431</v>
      </c>
      <c r="G3225">
        <v>1955</v>
      </c>
      <c r="H3225" t="s">
        <v>8</v>
      </c>
      <c r="I3225" t="s">
        <v>8</v>
      </c>
      <c r="J3225" t="s">
        <v>8</v>
      </c>
      <c r="K3225" t="s">
        <v>12169</v>
      </c>
    </row>
    <row r="3226" spans="1:11" x14ac:dyDescent="0.25">
      <c r="A3226">
        <v>2984</v>
      </c>
      <c r="B3226" t="s">
        <v>7271</v>
      </c>
      <c r="C3226" t="s">
        <v>7430</v>
      </c>
      <c r="D3226" t="s">
        <v>3793</v>
      </c>
      <c r="E3226" t="s">
        <v>569</v>
      </c>
      <c r="F3226" t="s">
        <v>7431</v>
      </c>
      <c r="G3226">
        <v>1955</v>
      </c>
      <c r="H3226" t="s">
        <v>8</v>
      </c>
      <c r="I3226" t="s">
        <v>8</v>
      </c>
      <c r="J3226" t="s">
        <v>8</v>
      </c>
      <c r="K3226" t="s">
        <v>12169</v>
      </c>
    </row>
    <row r="3227" spans="1:11" x14ac:dyDescent="0.25">
      <c r="A3227">
        <v>2984</v>
      </c>
      <c r="B3227" t="s">
        <v>7271</v>
      </c>
      <c r="C3227" t="s">
        <v>7430</v>
      </c>
      <c r="D3227" t="s">
        <v>3793</v>
      </c>
      <c r="E3227" t="s">
        <v>569</v>
      </c>
      <c r="F3227" t="s">
        <v>7431</v>
      </c>
      <c r="G3227">
        <v>1955</v>
      </c>
      <c r="H3227" t="s">
        <v>8</v>
      </c>
      <c r="I3227" t="s">
        <v>8</v>
      </c>
      <c r="J3227" t="s">
        <v>8</v>
      </c>
      <c r="K3227" t="s">
        <v>12169</v>
      </c>
    </row>
    <row r="3228" spans="1:11" x14ac:dyDescent="0.25">
      <c r="A3228">
        <v>2984</v>
      </c>
      <c r="B3228" t="s">
        <v>7271</v>
      </c>
      <c r="C3228" t="s">
        <v>7430</v>
      </c>
      <c r="D3228" t="s">
        <v>3793</v>
      </c>
      <c r="E3228" t="s">
        <v>569</v>
      </c>
      <c r="F3228" t="s">
        <v>7431</v>
      </c>
      <c r="G3228">
        <v>1955</v>
      </c>
      <c r="H3228" t="s">
        <v>8</v>
      </c>
      <c r="I3228" t="s">
        <v>8</v>
      </c>
      <c r="J3228" t="s">
        <v>8</v>
      </c>
      <c r="K3228" t="s">
        <v>12169</v>
      </c>
    </row>
    <row r="3229" spans="1:11" x14ac:dyDescent="0.25">
      <c r="A3229">
        <v>2984</v>
      </c>
      <c r="B3229" t="s">
        <v>7271</v>
      </c>
      <c r="C3229" t="s">
        <v>7430</v>
      </c>
      <c r="D3229" t="s">
        <v>3793</v>
      </c>
      <c r="E3229" t="s">
        <v>569</v>
      </c>
      <c r="F3229" t="s">
        <v>7431</v>
      </c>
      <c r="G3229">
        <v>1955</v>
      </c>
      <c r="H3229" t="s">
        <v>8</v>
      </c>
      <c r="I3229" t="s">
        <v>8</v>
      </c>
      <c r="J3229" t="s">
        <v>8</v>
      </c>
      <c r="K3229" t="s">
        <v>12169</v>
      </c>
    </row>
    <row r="3230" spans="1:11" x14ac:dyDescent="0.25">
      <c r="A3230">
        <v>2984</v>
      </c>
      <c r="B3230" t="s">
        <v>7271</v>
      </c>
      <c r="C3230" t="s">
        <v>7430</v>
      </c>
      <c r="D3230" t="s">
        <v>3793</v>
      </c>
      <c r="E3230" t="s">
        <v>569</v>
      </c>
      <c r="F3230" t="s">
        <v>7431</v>
      </c>
      <c r="G3230">
        <v>1955</v>
      </c>
      <c r="H3230" t="s">
        <v>8</v>
      </c>
      <c r="I3230" t="s">
        <v>8</v>
      </c>
      <c r="J3230" t="s">
        <v>8</v>
      </c>
      <c r="K3230" t="s">
        <v>12169</v>
      </c>
    </row>
    <row r="3231" spans="1:11" x14ac:dyDescent="0.25">
      <c r="A3231">
        <v>2984</v>
      </c>
      <c r="B3231" t="s">
        <v>7271</v>
      </c>
      <c r="C3231" t="s">
        <v>7430</v>
      </c>
      <c r="D3231" t="s">
        <v>3793</v>
      </c>
      <c r="E3231" t="s">
        <v>569</v>
      </c>
      <c r="F3231" t="s">
        <v>7431</v>
      </c>
      <c r="G3231">
        <v>1955</v>
      </c>
      <c r="H3231" t="s">
        <v>8</v>
      </c>
      <c r="I3231" t="s">
        <v>8</v>
      </c>
      <c r="J3231" t="s">
        <v>8</v>
      </c>
      <c r="K3231" t="s">
        <v>12169</v>
      </c>
    </row>
    <row r="3232" spans="1:11" x14ac:dyDescent="0.25">
      <c r="A3232">
        <v>2984</v>
      </c>
      <c r="B3232" t="s">
        <v>7271</v>
      </c>
      <c r="C3232" t="s">
        <v>7430</v>
      </c>
      <c r="D3232" t="s">
        <v>3793</v>
      </c>
      <c r="E3232" t="s">
        <v>569</v>
      </c>
      <c r="F3232" t="s">
        <v>7431</v>
      </c>
      <c r="G3232">
        <v>1955</v>
      </c>
      <c r="H3232" t="s">
        <v>8</v>
      </c>
      <c r="I3232" t="s">
        <v>8</v>
      </c>
      <c r="J3232" t="s">
        <v>8</v>
      </c>
      <c r="K3232" t="s">
        <v>12169</v>
      </c>
    </row>
    <row r="3233" spans="1:11" x14ac:dyDescent="0.25">
      <c r="A3233">
        <v>2984</v>
      </c>
      <c r="B3233" t="s">
        <v>7271</v>
      </c>
      <c r="C3233" t="s">
        <v>7430</v>
      </c>
      <c r="D3233" t="s">
        <v>3793</v>
      </c>
      <c r="E3233" t="s">
        <v>569</v>
      </c>
      <c r="F3233" t="s">
        <v>7431</v>
      </c>
      <c r="G3233">
        <v>1955</v>
      </c>
      <c r="H3233" t="s">
        <v>8</v>
      </c>
      <c r="I3233" t="s">
        <v>8</v>
      </c>
      <c r="J3233" t="s">
        <v>8</v>
      </c>
      <c r="K3233" t="s">
        <v>12169</v>
      </c>
    </row>
    <row r="3234" spans="1:11" x14ac:dyDescent="0.25">
      <c r="A3234">
        <v>2984</v>
      </c>
      <c r="B3234" t="s">
        <v>7271</v>
      </c>
      <c r="C3234" t="s">
        <v>7430</v>
      </c>
      <c r="D3234" t="s">
        <v>3793</v>
      </c>
      <c r="E3234" t="s">
        <v>569</v>
      </c>
      <c r="F3234" t="s">
        <v>7431</v>
      </c>
      <c r="G3234">
        <v>1955</v>
      </c>
      <c r="H3234" t="s">
        <v>8</v>
      </c>
      <c r="I3234" t="s">
        <v>8</v>
      </c>
      <c r="J3234" t="s">
        <v>8</v>
      </c>
      <c r="K3234" t="s">
        <v>12169</v>
      </c>
    </row>
    <row r="3235" spans="1:11" x14ac:dyDescent="0.25">
      <c r="A3235">
        <v>2984</v>
      </c>
      <c r="B3235" t="s">
        <v>7271</v>
      </c>
      <c r="C3235" t="s">
        <v>7430</v>
      </c>
      <c r="D3235" t="s">
        <v>3793</v>
      </c>
      <c r="E3235" t="s">
        <v>569</v>
      </c>
      <c r="F3235" t="s">
        <v>7431</v>
      </c>
      <c r="G3235">
        <v>1955</v>
      </c>
      <c r="H3235" t="s">
        <v>8</v>
      </c>
      <c r="I3235" t="s">
        <v>8</v>
      </c>
      <c r="J3235" t="s">
        <v>8</v>
      </c>
      <c r="K3235" t="s">
        <v>12169</v>
      </c>
    </row>
    <row r="3236" spans="1:11" x14ac:dyDescent="0.25">
      <c r="A3236">
        <v>2984</v>
      </c>
      <c r="B3236" t="s">
        <v>7271</v>
      </c>
      <c r="C3236" t="s">
        <v>7430</v>
      </c>
      <c r="D3236" t="s">
        <v>3793</v>
      </c>
      <c r="E3236" t="s">
        <v>569</v>
      </c>
      <c r="F3236" t="s">
        <v>7431</v>
      </c>
      <c r="G3236">
        <v>1955</v>
      </c>
      <c r="H3236" t="s">
        <v>8</v>
      </c>
      <c r="I3236" t="s">
        <v>8</v>
      </c>
      <c r="J3236" t="s">
        <v>8</v>
      </c>
      <c r="K3236" t="s">
        <v>12169</v>
      </c>
    </row>
    <row r="3237" spans="1:11" x14ac:dyDescent="0.25">
      <c r="A3237">
        <v>2984</v>
      </c>
      <c r="B3237" t="s">
        <v>7271</v>
      </c>
      <c r="C3237" t="s">
        <v>7430</v>
      </c>
      <c r="D3237" t="s">
        <v>3793</v>
      </c>
      <c r="E3237" t="s">
        <v>569</v>
      </c>
      <c r="F3237" t="s">
        <v>7431</v>
      </c>
      <c r="G3237">
        <v>1955</v>
      </c>
      <c r="H3237" t="s">
        <v>8</v>
      </c>
      <c r="I3237" t="s">
        <v>8</v>
      </c>
      <c r="J3237" t="s">
        <v>8</v>
      </c>
      <c r="K3237" t="s">
        <v>12169</v>
      </c>
    </row>
    <row r="3238" spans="1:11" x14ac:dyDescent="0.25">
      <c r="A3238">
        <v>2984</v>
      </c>
      <c r="B3238" t="s">
        <v>7271</v>
      </c>
      <c r="C3238" t="s">
        <v>7430</v>
      </c>
      <c r="D3238" t="s">
        <v>3793</v>
      </c>
      <c r="E3238" t="s">
        <v>569</v>
      </c>
      <c r="F3238" t="s">
        <v>7431</v>
      </c>
      <c r="G3238">
        <v>1955</v>
      </c>
      <c r="H3238" t="s">
        <v>8</v>
      </c>
      <c r="I3238" t="s">
        <v>8</v>
      </c>
      <c r="J3238" t="s">
        <v>8</v>
      </c>
      <c r="K3238" t="s">
        <v>12169</v>
      </c>
    </row>
    <row r="3239" spans="1:11" x14ac:dyDescent="0.25">
      <c r="A3239">
        <v>2984</v>
      </c>
      <c r="B3239" t="s">
        <v>7271</v>
      </c>
      <c r="C3239" t="s">
        <v>7430</v>
      </c>
      <c r="D3239" t="s">
        <v>3793</v>
      </c>
      <c r="E3239" t="s">
        <v>569</v>
      </c>
      <c r="F3239" t="s">
        <v>7431</v>
      </c>
      <c r="G3239">
        <v>1955</v>
      </c>
      <c r="H3239" t="s">
        <v>8</v>
      </c>
      <c r="I3239" t="s">
        <v>8</v>
      </c>
      <c r="J3239" t="s">
        <v>8</v>
      </c>
      <c r="K3239" t="s">
        <v>12169</v>
      </c>
    </row>
    <row r="3240" spans="1:11" x14ac:dyDescent="0.25">
      <c r="A3240">
        <v>2984</v>
      </c>
      <c r="B3240" t="s">
        <v>7271</v>
      </c>
      <c r="C3240" t="s">
        <v>7430</v>
      </c>
      <c r="D3240" t="s">
        <v>3793</v>
      </c>
      <c r="E3240" t="s">
        <v>569</v>
      </c>
      <c r="F3240" t="s">
        <v>7431</v>
      </c>
      <c r="G3240">
        <v>1955</v>
      </c>
      <c r="H3240" t="s">
        <v>8</v>
      </c>
      <c r="I3240" t="s">
        <v>8</v>
      </c>
      <c r="J3240" t="s">
        <v>8</v>
      </c>
      <c r="K3240" t="s">
        <v>12169</v>
      </c>
    </row>
    <row r="3241" spans="1:11" x14ac:dyDescent="0.25">
      <c r="A3241">
        <v>2984</v>
      </c>
      <c r="B3241" t="s">
        <v>7271</v>
      </c>
      <c r="C3241" t="s">
        <v>7430</v>
      </c>
      <c r="D3241" t="s">
        <v>3793</v>
      </c>
      <c r="E3241" t="s">
        <v>569</v>
      </c>
      <c r="F3241" t="s">
        <v>7431</v>
      </c>
      <c r="G3241">
        <v>1955</v>
      </c>
      <c r="H3241" t="s">
        <v>8</v>
      </c>
      <c r="I3241" t="s">
        <v>8</v>
      </c>
      <c r="J3241" t="s">
        <v>8</v>
      </c>
      <c r="K3241" t="s">
        <v>12169</v>
      </c>
    </row>
    <row r="3242" spans="1:11" x14ac:dyDescent="0.25">
      <c r="A3242">
        <v>2984</v>
      </c>
      <c r="B3242" t="s">
        <v>7271</v>
      </c>
      <c r="C3242" t="s">
        <v>7430</v>
      </c>
      <c r="D3242" t="s">
        <v>3793</v>
      </c>
      <c r="E3242" t="s">
        <v>569</v>
      </c>
      <c r="F3242" t="s">
        <v>7431</v>
      </c>
      <c r="G3242">
        <v>1955</v>
      </c>
      <c r="H3242" t="s">
        <v>8</v>
      </c>
      <c r="I3242" t="s">
        <v>8</v>
      </c>
      <c r="J3242" t="s">
        <v>8</v>
      </c>
      <c r="K3242" t="s">
        <v>12169</v>
      </c>
    </row>
    <row r="3243" spans="1:11" x14ac:dyDescent="0.25">
      <c r="A3243">
        <v>2984</v>
      </c>
      <c r="B3243" t="s">
        <v>7271</v>
      </c>
      <c r="C3243" t="s">
        <v>7430</v>
      </c>
      <c r="D3243" t="s">
        <v>3793</v>
      </c>
      <c r="E3243" t="s">
        <v>569</v>
      </c>
      <c r="F3243" t="s">
        <v>7431</v>
      </c>
      <c r="G3243">
        <v>1955</v>
      </c>
      <c r="H3243" t="s">
        <v>8</v>
      </c>
      <c r="I3243" t="s">
        <v>8</v>
      </c>
      <c r="J3243" t="s">
        <v>8</v>
      </c>
      <c r="K3243" t="s">
        <v>12169</v>
      </c>
    </row>
    <row r="3244" spans="1:11" x14ac:dyDescent="0.25">
      <c r="A3244">
        <v>2984</v>
      </c>
      <c r="B3244" t="s">
        <v>7271</v>
      </c>
      <c r="C3244" t="s">
        <v>7430</v>
      </c>
      <c r="D3244" t="s">
        <v>3793</v>
      </c>
      <c r="E3244" t="s">
        <v>569</v>
      </c>
      <c r="F3244" t="s">
        <v>7431</v>
      </c>
      <c r="G3244">
        <v>1955</v>
      </c>
      <c r="H3244" t="s">
        <v>8</v>
      </c>
      <c r="I3244" t="s">
        <v>8</v>
      </c>
      <c r="J3244" t="s">
        <v>8</v>
      </c>
      <c r="K3244" t="s">
        <v>12169</v>
      </c>
    </row>
    <row r="3245" spans="1:11" x14ac:dyDescent="0.25">
      <c r="A3245">
        <v>2984</v>
      </c>
      <c r="B3245" t="s">
        <v>7271</v>
      </c>
      <c r="C3245" t="s">
        <v>7430</v>
      </c>
      <c r="D3245" t="s">
        <v>3793</v>
      </c>
      <c r="E3245" t="s">
        <v>569</v>
      </c>
      <c r="F3245" t="s">
        <v>7431</v>
      </c>
      <c r="G3245">
        <v>1955</v>
      </c>
      <c r="H3245" t="s">
        <v>8</v>
      </c>
      <c r="I3245" t="s">
        <v>8</v>
      </c>
      <c r="J3245" t="s">
        <v>8</v>
      </c>
      <c r="K3245" t="s">
        <v>12169</v>
      </c>
    </row>
    <row r="3246" spans="1:11" x14ac:dyDescent="0.25">
      <c r="A3246">
        <v>2984</v>
      </c>
      <c r="B3246" t="s">
        <v>7271</v>
      </c>
      <c r="C3246" t="s">
        <v>7430</v>
      </c>
      <c r="D3246" t="s">
        <v>3793</v>
      </c>
      <c r="E3246" t="s">
        <v>569</v>
      </c>
      <c r="F3246" t="s">
        <v>7431</v>
      </c>
      <c r="G3246">
        <v>1955</v>
      </c>
      <c r="H3246" t="s">
        <v>8</v>
      </c>
      <c r="I3246" t="s">
        <v>8</v>
      </c>
      <c r="J3246" t="s">
        <v>8</v>
      </c>
      <c r="K3246" t="s">
        <v>12169</v>
      </c>
    </row>
    <row r="3247" spans="1:11" x14ac:dyDescent="0.25">
      <c r="A3247">
        <v>2984</v>
      </c>
      <c r="B3247" t="s">
        <v>7271</v>
      </c>
      <c r="C3247" t="s">
        <v>7430</v>
      </c>
      <c r="D3247" t="s">
        <v>3793</v>
      </c>
      <c r="E3247" t="s">
        <v>569</v>
      </c>
      <c r="F3247" t="s">
        <v>7431</v>
      </c>
      <c r="G3247">
        <v>1955</v>
      </c>
      <c r="H3247" t="s">
        <v>8</v>
      </c>
      <c r="I3247" t="s">
        <v>8</v>
      </c>
      <c r="J3247" t="s">
        <v>8</v>
      </c>
      <c r="K3247" t="s">
        <v>12169</v>
      </c>
    </row>
    <row r="3248" spans="1:11" x14ac:dyDescent="0.25">
      <c r="A3248">
        <v>2984</v>
      </c>
      <c r="B3248" t="s">
        <v>7271</v>
      </c>
      <c r="C3248" t="s">
        <v>7430</v>
      </c>
      <c r="D3248" t="s">
        <v>3793</v>
      </c>
      <c r="E3248" t="s">
        <v>569</v>
      </c>
      <c r="F3248" t="s">
        <v>7431</v>
      </c>
      <c r="G3248">
        <v>1955</v>
      </c>
      <c r="H3248" t="s">
        <v>8</v>
      </c>
      <c r="I3248" t="s">
        <v>8</v>
      </c>
      <c r="J3248" t="s">
        <v>8</v>
      </c>
      <c r="K3248" t="s">
        <v>12169</v>
      </c>
    </row>
    <row r="3249" spans="1:11" x14ac:dyDescent="0.25">
      <c r="A3249">
        <v>2984</v>
      </c>
      <c r="B3249" t="s">
        <v>7271</v>
      </c>
      <c r="C3249" t="s">
        <v>7430</v>
      </c>
      <c r="D3249" t="s">
        <v>3793</v>
      </c>
      <c r="E3249" t="s">
        <v>569</v>
      </c>
      <c r="F3249" t="s">
        <v>7431</v>
      </c>
      <c r="G3249">
        <v>1955</v>
      </c>
      <c r="H3249" t="s">
        <v>8</v>
      </c>
      <c r="I3249" t="s">
        <v>8</v>
      </c>
      <c r="J3249" t="s">
        <v>8</v>
      </c>
      <c r="K3249" t="s">
        <v>12169</v>
      </c>
    </row>
    <row r="3250" spans="1:11" x14ac:dyDescent="0.25">
      <c r="A3250">
        <v>2984</v>
      </c>
      <c r="B3250" t="s">
        <v>7271</v>
      </c>
      <c r="C3250" t="s">
        <v>7430</v>
      </c>
      <c r="D3250" t="s">
        <v>3793</v>
      </c>
      <c r="E3250" t="s">
        <v>569</v>
      </c>
      <c r="F3250" t="s">
        <v>7431</v>
      </c>
      <c r="G3250">
        <v>1955</v>
      </c>
      <c r="H3250" t="s">
        <v>8</v>
      </c>
      <c r="I3250" t="s">
        <v>8</v>
      </c>
      <c r="J3250" t="s">
        <v>8</v>
      </c>
      <c r="K3250" t="s">
        <v>12169</v>
      </c>
    </row>
    <row r="3251" spans="1:11" x14ac:dyDescent="0.25">
      <c r="A3251">
        <v>2984</v>
      </c>
      <c r="B3251" t="s">
        <v>7271</v>
      </c>
      <c r="C3251" t="s">
        <v>7430</v>
      </c>
      <c r="D3251" t="s">
        <v>3793</v>
      </c>
      <c r="E3251" t="s">
        <v>569</v>
      </c>
      <c r="F3251" t="s">
        <v>7431</v>
      </c>
      <c r="G3251">
        <v>1955</v>
      </c>
      <c r="H3251" t="s">
        <v>8</v>
      </c>
      <c r="I3251" t="s">
        <v>8</v>
      </c>
      <c r="J3251" t="s">
        <v>8</v>
      </c>
      <c r="K3251" t="s">
        <v>12169</v>
      </c>
    </row>
    <row r="3252" spans="1:11" x14ac:dyDescent="0.25">
      <c r="A3252">
        <v>2984</v>
      </c>
      <c r="B3252" t="s">
        <v>7271</v>
      </c>
      <c r="C3252" t="s">
        <v>7430</v>
      </c>
      <c r="D3252" t="s">
        <v>3793</v>
      </c>
      <c r="E3252" t="s">
        <v>569</v>
      </c>
      <c r="F3252" t="s">
        <v>7431</v>
      </c>
      <c r="G3252">
        <v>1955</v>
      </c>
      <c r="H3252" t="s">
        <v>8</v>
      </c>
      <c r="I3252" t="s">
        <v>8</v>
      </c>
      <c r="J3252" t="s">
        <v>8</v>
      </c>
      <c r="K3252" t="s">
        <v>12169</v>
      </c>
    </row>
    <row r="3253" spans="1:11" x14ac:dyDescent="0.25">
      <c r="A3253">
        <v>2984</v>
      </c>
      <c r="B3253" t="s">
        <v>7271</v>
      </c>
      <c r="C3253" t="s">
        <v>7430</v>
      </c>
      <c r="D3253" t="s">
        <v>3793</v>
      </c>
      <c r="E3253" t="s">
        <v>569</v>
      </c>
      <c r="F3253" t="s">
        <v>7431</v>
      </c>
      <c r="G3253">
        <v>1955</v>
      </c>
      <c r="H3253" t="s">
        <v>8</v>
      </c>
      <c r="I3253" t="s">
        <v>8</v>
      </c>
      <c r="J3253" t="s">
        <v>8</v>
      </c>
      <c r="K3253" t="s">
        <v>12169</v>
      </c>
    </row>
    <row r="3254" spans="1:11" x14ac:dyDescent="0.25">
      <c r="A3254">
        <v>2984</v>
      </c>
      <c r="B3254" t="s">
        <v>7271</v>
      </c>
      <c r="C3254" t="s">
        <v>7430</v>
      </c>
      <c r="D3254" t="s">
        <v>3793</v>
      </c>
      <c r="E3254" t="s">
        <v>569</v>
      </c>
      <c r="F3254" t="s">
        <v>7431</v>
      </c>
      <c r="G3254">
        <v>1955</v>
      </c>
      <c r="H3254" t="s">
        <v>8</v>
      </c>
      <c r="I3254" t="s">
        <v>8</v>
      </c>
      <c r="J3254" t="s">
        <v>8</v>
      </c>
      <c r="K3254" t="s">
        <v>12169</v>
      </c>
    </row>
    <row r="3255" spans="1:11" x14ac:dyDescent="0.25">
      <c r="A3255">
        <v>2984</v>
      </c>
      <c r="B3255" t="s">
        <v>7271</v>
      </c>
      <c r="C3255" t="s">
        <v>7430</v>
      </c>
      <c r="D3255" t="s">
        <v>3793</v>
      </c>
      <c r="E3255" t="s">
        <v>569</v>
      </c>
      <c r="F3255" t="s">
        <v>7431</v>
      </c>
      <c r="G3255">
        <v>1955</v>
      </c>
      <c r="H3255" t="s">
        <v>8</v>
      </c>
      <c r="I3255" t="s">
        <v>8</v>
      </c>
      <c r="J3255" t="s">
        <v>8</v>
      </c>
      <c r="K3255" t="s">
        <v>12169</v>
      </c>
    </row>
    <row r="3256" spans="1:11" x14ac:dyDescent="0.25">
      <c r="A3256">
        <v>2984</v>
      </c>
      <c r="B3256" t="s">
        <v>7271</v>
      </c>
      <c r="C3256" t="s">
        <v>7430</v>
      </c>
      <c r="D3256" t="s">
        <v>3793</v>
      </c>
      <c r="E3256" t="s">
        <v>569</v>
      </c>
      <c r="F3256" t="s">
        <v>7431</v>
      </c>
      <c r="G3256">
        <v>1955</v>
      </c>
      <c r="H3256" t="s">
        <v>8</v>
      </c>
      <c r="I3256" t="s">
        <v>8</v>
      </c>
      <c r="J3256" t="s">
        <v>8</v>
      </c>
      <c r="K3256" t="s">
        <v>12169</v>
      </c>
    </row>
    <row r="3257" spans="1:11" x14ac:dyDescent="0.25">
      <c r="A3257">
        <v>2984</v>
      </c>
      <c r="B3257" t="s">
        <v>7271</v>
      </c>
      <c r="C3257" t="s">
        <v>7430</v>
      </c>
      <c r="D3257" t="s">
        <v>3793</v>
      </c>
      <c r="E3257" t="s">
        <v>569</v>
      </c>
      <c r="F3257" t="s">
        <v>7431</v>
      </c>
      <c r="G3257">
        <v>1955</v>
      </c>
      <c r="H3257" t="s">
        <v>8</v>
      </c>
      <c r="I3257" t="s">
        <v>8</v>
      </c>
      <c r="J3257" t="s">
        <v>8</v>
      </c>
      <c r="K3257" t="s">
        <v>12169</v>
      </c>
    </row>
    <row r="3258" spans="1:11" x14ac:dyDescent="0.25">
      <c r="A3258">
        <v>2984</v>
      </c>
      <c r="B3258" t="s">
        <v>7271</v>
      </c>
      <c r="C3258" t="s">
        <v>7430</v>
      </c>
      <c r="D3258" t="s">
        <v>3793</v>
      </c>
      <c r="E3258" t="s">
        <v>569</v>
      </c>
      <c r="F3258" t="s">
        <v>7431</v>
      </c>
      <c r="G3258">
        <v>1955</v>
      </c>
      <c r="H3258" t="s">
        <v>8</v>
      </c>
      <c r="I3258" t="s">
        <v>8</v>
      </c>
      <c r="J3258" t="s">
        <v>8</v>
      </c>
      <c r="K3258" t="s">
        <v>12169</v>
      </c>
    </row>
    <row r="3259" spans="1:11" x14ac:dyDescent="0.25">
      <c r="A3259">
        <v>2984</v>
      </c>
      <c r="B3259" t="s">
        <v>7271</v>
      </c>
      <c r="C3259" t="s">
        <v>7430</v>
      </c>
      <c r="D3259" t="s">
        <v>3793</v>
      </c>
      <c r="E3259" t="s">
        <v>569</v>
      </c>
      <c r="F3259" t="s">
        <v>7431</v>
      </c>
      <c r="G3259">
        <v>1955</v>
      </c>
      <c r="H3259" t="s">
        <v>8</v>
      </c>
      <c r="I3259" t="s">
        <v>8</v>
      </c>
      <c r="J3259" t="s">
        <v>8</v>
      </c>
      <c r="K3259" t="s">
        <v>12169</v>
      </c>
    </row>
    <row r="3260" spans="1:11" x14ac:dyDescent="0.25">
      <c r="A3260">
        <v>2984</v>
      </c>
      <c r="B3260" t="s">
        <v>7271</v>
      </c>
      <c r="C3260" t="s">
        <v>7430</v>
      </c>
      <c r="D3260" t="s">
        <v>3793</v>
      </c>
      <c r="E3260" t="s">
        <v>569</v>
      </c>
      <c r="F3260" t="s">
        <v>7431</v>
      </c>
      <c r="G3260">
        <v>1955</v>
      </c>
      <c r="H3260" t="s">
        <v>8</v>
      </c>
      <c r="I3260" t="s">
        <v>8</v>
      </c>
      <c r="J3260" t="s">
        <v>8</v>
      </c>
      <c r="K3260" t="s">
        <v>12169</v>
      </c>
    </row>
    <row r="3261" spans="1:11" x14ac:dyDescent="0.25">
      <c r="A3261">
        <v>2984</v>
      </c>
      <c r="B3261" t="s">
        <v>7271</v>
      </c>
      <c r="C3261" t="s">
        <v>7430</v>
      </c>
      <c r="D3261" t="s">
        <v>3793</v>
      </c>
      <c r="E3261" t="s">
        <v>569</v>
      </c>
      <c r="F3261" t="s">
        <v>7431</v>
      </c>
      <c r="G3261">
        <v>1955</v>
      </c>
      <c r="H3261" t="s">
        <v>8</v>
      </c>
      <c r="I3261" t="s">
        <v>8</v>
      </c>
      <c r="J3261" t="s">
        <v>8</v>
      </c>
      <c r="K3261" t="s">
        <v>12169</v>
      </c>
    </row>
    <row r="3262" spans="1:11" x14ac:dyDescent="0.25">
      <c r="A3262">
        <v>2984</v>
      </c>
      <c r="B3262" t="s">
        <v>7271</v>
      </c>
      <c r="C3262" t="s">
        <v>7430</v>
      </c>
      <c r="D3262" t="s">
        <v>3793</v>
      </c>
      <c r="E3262" t="s">
        <v>569</v>
      </c>
      <c r="F3262" t="s">
        <v>7431</v>
      </c>
      <c r="G3262">
        <v>1955</v>
      </c>
      <c r="H3262" t="s">
        <v>8</v>
      </c>
      <c r="I3262" t="s">
        <v>8</v>
      </c>
      <c r="J3262" t="s">
        <v>8</v>
      </c>
      <c r="K3262" t="s">
        <v>12169</v>
      </c>
    </row>
    <row r="3263" spans="1:11" x14ac:dyDescent="0.25">
      <c r="A3263">
        <v>2984</v>
      </c>
      <c r="B3263" t="s">
        <v>7271</v>
      </c>
      <c r="C3263" t="s">
        <v>7430</v>
      </c>
      <c r="D3263" t="s">
        <v>3793</v>
      </c>
      <c r="E3263" t="s">
        <v>569</v>
      </c>
      <c r="F3263" t="s">
        <v>7431</v>
      </c>
      <c r="G3263">
        <v>1955</v>
      </c>
      <c r="H3263" t="s">
        <v>8</v>
      </c>
      <c r="I3263" t="s">
        <v>8</v>
      </c>
      <c r="J3263" t="s">
        <v>8</v>
      </c>
      <c r="K3263" t="s">
        <v>12169</v>
      </c>
    </row>
    <row r="3264" spans="1:11" x14ac:dyDescent="0.25">
      <c r="A3264">
        <v>2984</v>
      </c>
      <c r="B3264" t="s">
        <v>7271</v>
      </c>
      <c r="C3264" t="s">
        <v>7430</v>
      </c>
      <c r="D3264" t="s">
        <v>3793</v>
      </c>
      <c r="E3264" t="s">
        <v>569</v>
      </c>
      <c r="F3264" t="s">
        <v>7431</v>
      </c>
      <c r="G3264">
        <v>1955</v>
      </c>
      <c r="H3264" t="s">
        <v>8</v>
      </c>
      <c r="I3264" t="s">
        <v>8</v>
      </c>
      <c r="J3264" t="s">
        <v>8</v>
      </c>
      <c r="K3264" t="s">
        <v>12169</v>
      </c>
    </row>
    <row r="3265" spans="1:11" x14ac:dyDescent="0.25">
      <c r="A3265">
        <v>2984</v>
      </c>
      <c r="B3265" t="s">
        <v>7271</v>
      </c>
      <c r="C3265" t="s">
        <v>7430</v>
      </c>
      <c r="D3265" t="s">
        <v>3793</v>
      </c>
      <c r="E3265" t="s">
        <v>569</v>
      </c>
      <c r="F3265" t="s">
        <v>7431</v>
      </c>
      <c r="G3265">
        <v>1955</v>
      </c>
      <c r="H3265" t="s">
        <v>8</v>
      </c>
      <c r="I3265" t="s">
        <v>8</v>
      </c>
      <c r="J3265" t="s">
        <v>8</v>
      </c>
      <c r="K3265" t="s">
        <v>12169</v>
      </c>
    </row>
    <row r="3266" spans="1:11" x14ac:dyDescent="0.25">
      <c r="A3266">
        <v>2984</v>
      </c>
      <c r="B3266" t="s">
        <v>7271</v>
      </c>
      <c r="C3266" t="s">
        <v>7430</v>
      </c>
      <c r="D3266" t="s">
        <v>3793</v>
      </c>
      <c r="E3266" t="s">
        <v>569</v>
      </c>
      <c r="F3266" t="s">
        <v>7431</v>
      </c>
      <c r="G3266">
        <v>1955</v>
      </c>
      <c r="H3266" t="s">
        <v>8</v>
      </c>
      <c r="I3266" t="s">
        <v>8</v>
      </c>
      <c r="J3266" t="s">
        <v>8</v>
      </c>
      <c r="K3266" t="s">
        <v>12169</v>
      </c>
    </row>
    <row r="3267" spans="1:11" x14ac:dyDescent="0.25">
      <c r="A3267">
        <v>2984</v>
      </c>
      <c r="B3267" t="s">
        <v>7271</v>
      </c>
      <c r="C3267" t="s">
        <v>7430</v>
      </c>
      <c r="D3267" t="s">
        <v>3793</v>
      </c>
      <c r="E3267" t="s">
        <v>569</v>
      </c>
      <c r="F3267" t="s">
        <v>7431</v>
      </c>
      <c r="G3267">
        <v>1955</v>
      </c>
      <c r="H3267" t="s">
        <v>8</v>
      </c>
      <c r="I3267" t="s">
        <v>8</v>
      </c>
      <c r="J3267" t="s">
        <v>8</v>
      </c>
      <c r="K3267" t="s">
        <v>12169</v>
      </c>
    </row>
    <row r="3268" spans="1:11" x14ac:dyDescent="0.25">
      <c r="A3268">
        <v>2984</v>
      </c>
      <c r="B3268" t="s">
        <v>7271</v>
      </c>
      <c r="C3268" t="s">
        <v>7430</v>
      </c>
      <c r="D3268" t="s">
        <v>3793</v>
      </c>
      <c r="E3268" t="s">
        <v>569</v>
      </c>
      <c r="F3268" t="s">
        <v>7431</v>
      </c>
      <c r="G3268">
        <v>1955</v>
      </c>
      <c r="H3268" t="s">
        <v>8</v>
      </c>
      <c r="I3268" t="s">
        <v>8</v>
      </c>
      <c r="J3268" t="s">
        <v>8</v>
      </c>
      <c r="K3268" t="s">
        <v>12169</v>
      </c>
    </row>
    <row r="3269" spans="1:11" x14ac:dyDescent="0.25">
      <c r="A3269">
        <v>2984</v>
      </c>
      <c r="B3269" t="s">
        <v>7271</v>
      </c>
      <c r="C3269" t="s">
        <v>7430</v>
      </c>
      <c r="D3269" t="s">
        <v>3793</v>
      </c>
      <c r="E3269" t="s">
        <v>569</v>
      </c>
      <c r="F3269" t="s">
        <v>7431</v>
      </c>
      <c r="G3269">
        <v>1955</v>
      </c>
      <c r="H3269" t="s">
        <v>8</v>
      </c>
      <c r="I3269" t="s">
        <v>8</v>
      </c>
      <c r="J3269" t="s">
        <v>8</v>
      </c>
      <c r="K3269" t="s">
        <v>12169</v>
      </c>
    </row>
    <row r="3270" spans="1:11" x14ac:dyDescent="0.25">
      <c r="A3270">
        <v>2984</v>
      </c>
      <c r="B3270" t="s">
        <v>7271</v>
      </c>
      <c r="C3270" t="s">
        <v>7430</v>
      </c>
      <c r="D3270" t="s">
        <v>3793</v>
      </c>
      <c r="E3270" t="s">
        <v>569</v>
      </c>
      <c r="F3270" t="s">
        <v>7431</v>
      </c>
      <c r="G3270">
        <v>1955</v>
      </c>
      <c r="H3270" t="s">
        <v>8</v>
      </c>
      <c r="I3270" t="s">
        <v>8</v>
      </c>
      <c r="J3270" t="s">
        <v>8</v>
      </c>
      <c r="K3270" t="s">
        <v>12169</v>
      </c>
    </row>
    <row r="3271" spans="1:11" x14ac:dyDescent="0.25">
      <c r="A3271">
        <v>2984</v>
      </c>
      <c r="B3271" t="s">
        <v>7271</v>
      </c>
      <c r="C3271" t="s">
        <v>7430</v>
      </c>
      <c r="D3271" t="s">
        <v>3793</v>
      </c>
      <c r="E3271" t="s">
        <v>569</v>
      </c>
      <c r="F3271" t="s">
        <v>7431</v>
      </c>
      <c r="G3271">
        <v>1955</v>
      </c>
      <c r="H3271" t="s">
        <v>8</v>
      </c>
      <c r="I3271" t="s">
        <v>8</v>
      </c>
      <c r="J3271" t="s">
        <v>8</v>
      </c>
      <c r="K3271" t="s">
        <v>12169</v>
      </c>
    </row>
    <row r="3272" spans="1:11" x14ac:dyDescent="0.25">
      <c r="A3272">
        <v>2984</v>
      </c>
      <c r="B3272" t="s">
        <v>7271</v>
      </c>
      <c r="C3272" t="s">
        <v>7430</v>
      </c>
      <c r="D3272" t="s">
        <v>3793</v>
      </c>
      <c r="E3272" t="s">
        <v>569</v>
      </c>
      <c r="F3272" t="s">
        <v>7431</v>
      </c>
      <c r="G3272">
        <v>1955</v>
      </c>
      <c r="H3272" t="s">
        <v>8</v>
      </c>
      <c r="I3272" t="s">
        <v>8</v>
      </c>
      <c r="J3272" t="s">
        <v>8</v>
      </c>
      <c r="K3272" t="s">
        <v>12169</v>
      </c>
    </row>
    <row r="3273" spans="1:11" x14ac:dyDescent="0.25">
      <c r="A3273">
        <v>2984</v>
      </c>
      <c r="B3273" t="s">
        <v>7271</v>
      </c>
      <c r="C3273" t="s">
        <v>7430</v>
      </c>
      <c r="D3273" t="s">
        <v>3793</v>
      </c>
      <c r="E3273" t="s">
        <v>569</v>
      </c>
      <c r="F3273" t="s">
        <v>7431</v>
      </c>
      <c r="G3273">
        <v>1955</v>
      </c>
      <c r="H3273" t="s">
        <v>8</v>
      </c>
      <c r="I3273" t="s">
        <v>8</v>
      </c>
      <c r="J3273" t="s">
        <v>8</v>
      </c>
      <c r="K3273" t="s">
        <v>12169</v>
      </c>
    </row>
    <row r="3274" spans="1:11" x14ac:dyDescent="0.25">
      <c r="A3274">
        <v>2984</v>
      </c>
      <c r="B3274" t="s">
        <v>7271</v>
      </c>
      <c r="C3274" t="s">
        <v>7430</v>
      </c>
      <c r="D3274" t="s">
        <v>3793</v>
      </c>
      <c r="E3274" t="s">
        <v>569</v>
      </c>
      <c r="F3274" t="s">
        <v>7431</v>
      </c>
      <c r="G3274">
        <v>1955</v>
      </c>
      <c r="H3274" t="s">
        <v>8</v>
      </c>
      <c r="I3274" t="s">
        <v>8</v>
      </c>
      <c r="J3274" t="s">
        <v>8</v>
      </c>
      <c r="K3274" t="s">
        <v>12169</v>
      </c>
    </row>
    <row r="3275" spans="1:11" x14ac:dyDescent="0.25">
      <c r="A3275">
        <v>2984</v>
      </c>
      <c r="B3275" t="s">
        <v>7271</v>
      </c>
      <c r="C3275" t="s">
        <v>7430</v>
      </c>
      <c r="D3275" t="s">
        <v>3793</v>
      </c>
      <c r="E3275" t="s">
        <v>569</v>
      </c>
      <c r="F3275" t="s">
        <v>7431</v>
      </c>
      <c r="G3275">
        <v>1955</v>
      </c>
      <c r="H3275" t="s">
        <v>8</v>
      </c>
      <c r="I3275" t="s">
        <v>8</v>
      </c>
      <c r="J3275" t="s">
        <v>8</v>
      </c>
      <c r="K3275" t="s">
        <v>12169</v>
      </c>
    </row>
    <row r="3276" spans="1:11" x14ac:dyDescent="0.25">
      <c r="A3276">
        <v>2985</v>
      </c>
      <c r="B3276" t="s">
        <v>4355</v>
      </c>
      <c r="C3276" t="s">
        <v>4356</v>
      </c>
      <c r="D3276" t="s">
        <v>1981</v>
      </c>
      <c r="E3276" t="s">
        <v>1947</v>
      </c>
      <c r="F3276" t="s">
        <v>4357</v>
      </c>
      <c r="G3276">
        <v>1956</v>
      </c>
      <c r="H3276" t="s">
        <v>8</v>
      </c>
      <c r="I3276" t="s">
        <v>8</v>
      </c>
      <c r="J3276" t="s">
        <v>8</v>
      </c>
      <c r="K3276" t="s">
        <v>12169</v>
      </c>
    </row>
    <row r="3277" spans="1:11" x14ac:dyDescent="0.25">
      <c r="A3277">
        <v>2986</v>
      </c>
      <c r="B3277" t="s">
        <v>4358</v>
      </c>
      <c r="C3277" t="s">
        <v>4359</v>
      </c>
      <c r="D3277" t="s">
        <v>83</v>
      </c>
      <c r="E3277" t="s">
        <v>10</v>
      </c>
      <c r="F3277" t="s">
        <v>84</v>
      </c>
      <c r="G3277">
        <v>1957</v>
      </c>
      <c r="H3277" t="s">
        <v>8</v>
      </c>
      <c r="I3277" t="s">
        <v>8</v>
      </c>
      <c r="J3277" t="s">
        <v>8</v>
      </c>
      <c r="K3277" t="s">
        <v>12169</v>
      </c>
    </row>
    <row r="3278" spans="1:11" x14ac:dyDescent="0.25">
      <c r="A3278">
        <v>2987</v>
      </c>
      <c r="B3278" t="s">
        <v>4360</v>
      </c>
      <c r="C3278" t="s">
        <v>4361</v>
      </c>
      <c r="D3278" t="s">
        <v>36</v>
      </c>
      <c r="E3278" t="s">
        <v>10</v>
      </c>
      <c r="F3278" t="s">
        <v>88</v>
      </c>
      <c r="G3278">
        <v>1958</v>
      </c>
      <c r="H3278" t="s">
        <v>8</v>
      </c>
      <c r="I3278" t="s">
        <v>8</v>
      </c>
      <c r="J3278" t="s">
        <v>8</v>
      </c>
      <c r="K3278" t="s">
        <v>12169</v>
      </c>
    </row>
    <row r="3279" spans="1:11" x14ac:dyDescent="0.25">
      <c r="A3279">
        <v>2988</v>
      </c>
      <c r="B3279" t="s">
        <v>4362</v>
      </c>
      <c r="C3279" t="s">
        <v>4363</v>
      </c>
      <c r="D3279" t="s">
        <v>36</v>
      </c>
      <c r="E3279" t="s">
        <v>10</v>
      </c>
      <c r="F3279" t="s">
        <v>37</v>
      </c>
      <c r="G3279">
        <v>1959</v>
      </c>
      <c r="H3279" t="s">
        <v>8</v>
      </c>
      <c r="I3279" t="s">
        <v>8</v>
      </c>
      <c r="J3279" t="s">
        <v>8</v>
      </c>
      <c r="K3279" t="s">
        <v>12169</v>
      </c>
    </row>
    <row r="3280" spans="1:11" x14ac:dyDescent="0.25">
      <c r="A3280">
        <v>2989</v>
      </c>
      <c r="B3280" t="s">
        <v>4364</v>
      </c>
      <c r="C3280" t="s">
        <v>4365</v>
      </c>
      <c r="D3280" t="s">
        <v>129</v>
      </c>
      <c r="E3280" t="s">
        <v>10</v>
      </c>
      <c r="F3280" t="s">
        <v>88</v>
      </c>
      <c r="G3280">
        <v>1960</v>
      </c>
      <c r="H3280" t="s">
        <v>8</v>
      </c>
      <c r="I3280" t="s">
        <v>8</v>
      </c>
      <c r="J3280" t="s">
        <v>8</v>
      </c>
      <c r="K3280" t="s">
        <v>12169</v>
      </c>
    </row>
    <row r="3281" spans="1:11" x14ac:dyDescent="0.25">
      <c r="A3281">
        <v>2990</v>
      </c>
      <c r="B3281" t="s">
        <v>4366</v>
      </c>
      <c r="C3281" t="s">
        <v>4367</v>
      </c>
      <c r="D3281" t="s">
        <v>4368</v>
      </c>
      <c r="E3281" t="s">
        <v>2013</v>
      </c>
      <c r="F3281" t="s">
        <v>4369</v>
      </c>
      <c r="G3281">
        <v>1961</v>
      </c>
      <c r="H3281" t="s">
        <v>8</v>
      </c>
      <c r="I3281" t="s">
        <v>8</v>
      </c>
      <c r="J3281" t="s">
        <v>8</v>
      </c>
      <c r="K3281" t="s">
        <v>12169</v>
      </c>
    </row>
    <row r="3282" spans="1:11" x14ac:dyDescent="0.25">
      <c r="A3282">
        <v>2991</v>
      </c>
      <c r="B3282" t="s">
        <v>4370</v>
      </c>
      <c r="C3282" t="s">
        <v>4371</v>
      </c>
      <c r="D3282" t="s">
        <v>36</v>
      </c>
      <c r="E3282" t="s">
        <v>10</v>
      </c>
      <c r="F3282" t="s">
        <v>37</v>
      </c>
      <c r="G3282">
        <v>1962</v>
      </c>
      <c r="H3282" t="s">
        <v>8</v>
      </c>
      <c r="I3282" t="s">
        <v>8</v>
      </c>
      <c r="J3282" t="s">
        <v>8</v>
      </c>
      <c r="K3282" t="s">
        <v>12169</v>
      </c>
    </row>
    <row r="3283" spans="1:11" x14ac:dyDescent="0.25">
      <c r="A3283">
        <v>2991</v>
      </c>
      <c r="B3283" t="s">
        <v>4370</v>
      </c>
      <c r="C3283" t="s">
        <v>4371</v>
      </c>
      <c r="D3283" t="s">
        <v>36</v>
      </c>
      <c r="E3283" t="s">
        <v>10</v>
      </c>
      <c r="F3283" t="s">
        <v>37</v>
      </c>
      <c r="G3283">
        <v>1962</v>
      </c>
      <c r="H3283" t="s">
        <v>8</v>
      </c>
      <c r="I3283" t="s">
        <v>8</v>
      </c>
      <c r="J3283" t="s">
        <v>8</v>
      </c>
      <c r="K3283" t="s">
        <v>12169</v>
      </c>
    </row>
    <row r="3284" spans="1:11" x14ac:dyDescent="0.25">
      <c r="A3284">
        <v>2991</v>
      </c>
      <c r="B3284" t="s">
        <v>4370</v>
      </c>
      <c r="C3284" t="s">
        <v>4371</v>
      </c>
      <c r="D3284" t="s">
        <v>36</v>
      </c>
      <c r="E3284" t="s">
        <v>10</v>
      </c>
      <c r="F3284" t="s">
        <v>37</v>
      </c>
      <c r="G3284">
        <v>1962</v>
      </c>
      <c r="H3284" t="s">
        <v>8</v>
      </c>
      <c r="I3284" t="s">
        <v>8</v>
      </c>
      <c r="J3284" t="s">
        <v>8</v>
      </c>
      <c r="K3284" t="s">
        <v>12169</v>
      </c>
    </row>
    <row r="3285" spans="1:11" x14ac:dyDescent="0.25">
      <c r="A3285">
        <v>2991</v>
      </c>
      <c r="B3285" t="s">
        <v>4370</v>
      </c>
      <c r="C3285" t="s">
        <v>4371</v>
      </c>
      <c r="D3285" t="s">
        <v>36</v>
      </c>
      <c r="E3285" t="s">
        <v>10</v>
      </c>
      <c r="F3285" t="s">
        <v>37</v>
      </c>
      <c r="G3285">
        <v>1962</v>
      </c>
      <c r="H3285" t="s">
        <v>8</v>
      </c>
      <c r="I3285" t="s">
        <v>8</v>
      </c>
      <c r="J3285" t="s">
        <v>8</v>
      </c>
      <c r="K3285" t="s">
        <v>12169</v>
      </c>
    </row>
    <row r="3286" spans="1:11" x14ac:dyDescent="0.25">
      <c r="A3286">
        <v>2993</v>
      </c>
      <c r="B3286" t="s">
        <v>4372</v>
      </c>
      <c r="C3286" t="s">
        <v>4373</v>
      </c>
      <c r="D3286" t="s">
        <v>250</v>
      </c>
      <c r="E3286" t="s">
        <v>10</v>
      </c>
      <c r="F3286" t="s">
        <v>941</v>
      </c>
      <c r="G3286">
        <v>1964</v>
      </c>
      <c r="H3286" t="s">
        <v>8</v>
      </c>
      <c r="I3286" t="s">
        <v>8</v>
      </c>
      <c r="J3286" t="s">
        <v>8</v>
      </c>
      <c r="K3286" t="s">
        <v>12169</v>
      </c>
    </row>
    <row r="3287" spans="1:11" x14ac:dyDescent="0.25">
      <c r="A3287">
        <v>2995</v>
      </c>
      <c r="B3287" t="s">
        <v>4374</v>
      </c>
      <c r="C3287" t="s">
        <v>4375</v>
      </c>
      <c r="D3287" t="s">
        <v>1163</v>
      </c>
      <c r="E3287" t="s">
        <v>10</v>
      </c>
      <c r="F3287" t="s">
        <v>88</v>
      </c>
      <c r="G3287">
        <v>1966</v>
      </c>
      <c r="H3287" t="s">
        <v>8</v>
      </c>
      <c r="I3287" t="s">
        <v>8</v>
      </c>
      <c r="J3287" t="s">
        <v>8</v>
      </c>
      <c r="K3287" t="s">
        <v>12169</v>
      </c>
    </row>
    <row r="3288" spans="1:11" x14ac:dyDescent="0.25">
      <c r="A3288">
        <v>2996</v>
      </c>
      <c r="B3288" t="s">
        <v>4376</v>
      </c>
      <c r="C3288" t="s">
        <v>4377</v>
      </c>
      <c r="D3288" t="s">
        <v>476</v>
      </c>
      <c r="E3288" t="s">
        <v>10</v>
      </c>
      <c r="F3288" t="s">
        <v>477</v>
      </c>
      <c r="G3288">
        <v>1967</v>
      </c>
      <c r="H3288" t="s">
        <v>8</v>
      </c>
      <c r="I3288" t="s">
        <v>8</v>
      </c>
      <c r="J3288" t="s">
        <v>8</v>
      </c>
      <c r="K3288" t="s">
        <v>12169</v>
      </c>
    </row>
    <row r="3289" spans="1:11" x14ac:dyDescent="0.25">
      <c r="A3289">
        <v>2997</v>
      </c>
      <c r="B3289" t="s">
        <v>4378</v>
      </c>
      <c r="C3289" t="s">
        <v>4379</v>
      </c>
      <c r="D3289" t="s">
        <v>68</v>
      </c>
      <c r="E3289" t="s">
        <v>69</v>
      </c>
      <c r="F3289" t="s">
        <v>4380</v>
      </c>
      <c r="G3289">
        <v>1968</v>
      </c>
      <c r="H3289" t="s">
        <v>8</v>
      </c>
      <c r="I3289" t="s">
        <v>8</v>
      </c>
      <c r="J3289" t="s">
        <v>8</v>
      </c>
      <c r="K3289" t="s">
        <v>12169</v>
      </c>
    </row>
    <row r="3290" spans="1:11" x14ac:dyDescent="0.25">
      <c r="A3290">
        <v>2998</v>
      </c>
      <c r="B3290" t="s">
        <v>4381</v>
      </c>
      <c r="C3290" t="s">
        <v>4382</v>
      </c>
      <c r="D3290" t="s">
        <v>375</v>
      </c>
      <c r="E3290" t="s">
        <v>10</v>
      </c>
      <c r="F3290" t="s">
        <v>376</v>
      </c>
      <c r="G3290">
        <v>1969</v>
      </c>
      <c r="H3290" t="s">
        <v>8</v>
      </c>
      <c r="I3290" t="s">
        <v>8</v>
      </c>
      <c r="J3290" t="s">
        <v>8</v>
      </c>
      <c r="K3290" t="s">
        <v>12169</v>
      </c>
    </row>
    <row r="3291" spans="1:11" x14ac:dyDescent="0.25">
      <c r="A3291">
        <v>3000</v>
      </c>
      <c r="B3291" t="s">
        <v>4383</v>
      </c>
      <c r="C3291" t="s">
        <v>4384</v>
      </c>
      <c r="D3291" t="s">
        <v>4385</v>
      </c>
      <c r="E3291" t="s">
        <v>2013</v>
      </c>
      <c r="F3291" t="s">
        <v>4386</v>
      </c>
      <c r="G3291">
        <v>1971</v>
      </c>
      <c r="H3291" t="s">
        <v>8</v>
      </c>
      <c r="I3291" t="s">
        <v>8</v>
      </c>
      <c r="J3291" t="s">
        <v>8</v>
      </c>
      <c r="K3291" t="s">
        <v>12169</v>
      </c>
    </row>
    <row r="3292" spans="1:11" x14ac:dyDescent="0.25">
      <c r="A3292">
        <v>3000</v>
      </c>
      <c r="B3292" t="s">
        <v>4383</v>
      </c>
      <c r="C3292" t="s">
        <v>4384</v>
      </c>
      <c r="D3292" t="s">
        <v>4385</v>
      </c>
      <c r="E3292" t="s">
        <v>2013</v>
      </c>
      <c r="F3292" t="s">
        <v>4386</v>
      </c>
      <c r="G3292">
        <v>1971</v>
      </c>
      <c r="H3292" t="s">
        <v>8</v>
      </c>
      <c r="I3292" t="s">
        <v>8</v>
      </c>
      <c r="J3292" t="s">
        <v>8</v>
      </c>
      <c r="K3292" t="s">
        <v>12169</v>
      </c>
    </row>
    <row r="3293" spans="1:11" x14ac:dyDescent="0.25">
      <c r="A3293">
        <v>3001</v>
      </c>
      <c r="B3293" t="s">
        <v>4387</v>
      </c>
      <c r="C3293" t="s">
        <v>4388</v>
      </c>
      <c r="D3293" t="s">
        <v>36</v>
      </c>
      <c r="E3293" t="s">
        <v>10</v>
      </c>
      <c r="F3293" t="s">
        <v>88</v>
      </c>
      <c r="G3293">
        <v>1972</v>
      </c>
      <c r="H3293" t="s">
        <v>8</v>
      </c>
      <c r="I3293" t="s">
        <v>8</v>
      </c>
      <c r="J3293" t="s">
        <v>8</v>
      </c>
      <c r="K3293" t="s">
        <v>12169</v>
      </c>
    </row>
    <row r="3294" spans="1:11" x14ac:dyDescent="0.25">
      <c r="A3294">
        <v>3002</v>
      </c>
      <c r="B3294" t="s">
        <v>4389</v>
      </c>
      <c r="C3294" t="s">
        <v>4390</v>
      </c>
      <c r="D3294" t="s">
        <v>79</v>
      </c>
      <c r="E3294" t="s">
        <v>10</v>
      </c>
      <c r="F3294" t="s">
        <v>80</v>
      </c>
      <c r="G3294">
        <v>1973</v>
      </c>
      <c r="H3294" t="s">
        <v>8</v>
      </c>
      <c r="I3294" t="s">
        <v>8</v>
      </c>
      <c r="J3294" t="s">
        <v>8</v>
      </c>
      <c r="K3294" t="s">
        <v>12169</v>
      </c>
    </row>
    <row r="3295" spans="1:11" x14ac:dyDescent="0.25">
      <c r="A3295">
        <v>3002</v>
      </c>
      <c r="B3295" t="s">
        <v>4389</v>
      </c>
      <c r="C3295" t="s">
        <v>4390</v>
      </c>
      <c r="D3295" t="s">
        <v>79</v>
      </c>
      <c r="E3295" t="s">
        <v>10</v>
      </c>
      <c r="F3295" t="s">
        <v>80</v>
      </c>
      <c r="G3295">
        <v>1973</v>
      </c>
      <c r="H3295" t="s">
        <v>8</v>
      </c>
      <c r="I3295" t="s">
        <v>8</v>
      </c>
      <c r="J3295" t="s">
        <v>8</v>
      </c>
      <c r="K3295" t="s">
        <v>12169</v>
      </c>
    </row>
    <row r="3296" spans="1:11" x14ac:dyDescent="0.25">
      <c r="A3296">
        <v>3005</v>
      </c>
      <c r="B3296" t="s">
        <v>4391</v>
      </c>
      <c r="C3296" t="s">
        <v>4392</v>
      </c>
      <c r="D3296" t="s">
        <v>36</v>
      </c>
      <c r="E3296" t="s">
        <v>10</v>
      </c>
      <c r="F3296" t="s">
        <v>406</v>
      </c>
      <c r="G3296">
        <v>1976</v>
      </c>
      <c r="H3296" t="s">
        <v>8</v>
      </c>
      <c r="I3296" t="s">
        <v>8</v>
      </c>
      <c r="J3296" t="s">
        <v>8</v>
      </c>
      <c r="K3296" t="s">
        <v>12169</v>
      </c>
    </row>
    <row r="3297" spans="1:11" x14ac:dyDescent="0.25">
      <c r="A3297">
        <v>3006</v>
      </c>
      <c r="B3297" t="s">
        <v>4393</v>
      </c>
      <c r="C3297" t="s">
        <v>4394</v>
      </c>
      <c r="D3297" t="s">
        <v>83</v>
      </c>
      <c r="E3297" t="s">
        <v>10</v>
      </c>
      <c r="F3297" t="s">
        <v>84</v>
      </c>
      <c r="G3297">
        <v>1977</v>
      </c>
      <c r="H3297" t="s">
        <v>8</v>
      </c>
      <c r="I3297" t="s">
        <v>8</v>
      </c>
      <c r="J3297" t="s">
        <v>8</v>
      </c>
      <c r="K3297" t="s">
        <v>12169</v>
      </c>
    </row>
    <row r="3298" spans="1:11" x14ac:dyDescent="0.25">
      <c r="A3298">
        <v>3007</v>
      </c>
      <c r="B3298" t="s">
        <v>4395</v>
      </c>
      <c r="C3298" t="s">
        <v>4396</v>
      </c>
      <c r="D3298" t="s">
        <v>36</v>
      </c>
      <c r="E3298" t="s">
        <v>10</v>
      </c>
      <c r="F3298" t="s">
        <v>40</v>
      </c>
      <c r="G3298">
        <v>1978</v>
      </c>
      <c r="H3298" t="s">
        <v>8</v>
      </c>
      <c r="I3298" t="s">
        <v>8</v>
      </c>
      <c r="J3298" t="s">
        <v>8</v>
      </c>
      <c r="K3298" t="s">
        <v>12169</v>
      </c>
    </row>
    <row r="3299" spans="1:11" x14ac:dyDescent="0.25">
      <c r="A3299">
        <v>3011</v>
      </c>
      <c r="B3299" t="s">
        <v>4398</v>
      </c>
      <c r="C3299" t="s">
        <v>4399</v>
      </c>
      <c r="D3299" t="s">
        <v>28</v>
      </c>
      <c r="E3299" t="s">
        <v>10</v>
      </c>
      <c r="F3299" t="s">
        <v>62</v>
      </c>
      <c r="G3299">
        <v>1982</v>
      </c>
      <c r="H3299" t="s">
        <v>8</v>
      </c>
      <c r="I3299" t="s">
        <v>8</v>
      </c>
      <c r="J3299" t="s">
        <v>8</v>
      </c>
      <c r="K3299" t="s">
        <v>12169</v>
      </c>
    </row>
    <row r="3300" spans="1:11" x14ac:dyDescent="0.25">
      <c r="A3300">
        <v>3012</v>
      </c>
      <c r="B3300" t="s">
        <v>4400</v>
      </c>
      <c r="C3300" t="s">
        <v>4401</v>
      </c>
      <c r="D3300" t="s">
        <v>1163</v>
      </c>
      <c r="E3300" t="s">
        <v>10</v>
      </c>
      <c r="F3300" t="s">
        <v>273</v>
      </c>
      <c r="G3300">
        <v>1983</v>
      </c>
      <c r="H3300" t="s">
        <v>8</v>
      </c>
      <c r="I3300" t="s">
        <v>8</v>
      </c>
      <c r="J3300" t="s">
        <v>8</v>
      </c>
      <c r="K3300" t="s">
        <v>12169</v>
      </c>
    </row>
    <row r="3301" spans="1:11" x14ac:dyDescent="0.25">
      <c r="A3301">
        <v>3013</v>
      </c>
      <c r="B3301" t="s">
        <v>4402</v>
      </c>
      <c r="C3301" t="s">
        <v>4403</v>
      </c>
      <c r="D3301" t="s">
        <v>1771</v>
      </c>
      <c r="E3301" t="s">
        <v>10</v>
      </c>
      <c r="F3301" t="s">
        <v>1772</v>
      </c>
      <c r="G3301">
        <v>1984</v>
      </c>
      <c r="H3301" t="s">
        <v>8</v>
      </c>
      <c r="I3301" t="s">
        <v>8</v>
      </c>
      <c r="J3301" t="s">
        <v>8</v>
      </c>
      <c r="K3301" t="s">
        <v>12169</v>
      </c>
    </row>
    <row r="3302" spans="1:11" x14ac:dyDescent="0.25">
      <c r="A3302">
        <v>3014</v>
      </c>
      <c r="B3302" t="s">
        <v>4404</v>
      </c>
      <c r="C3302" t="s">
        <v>4405</v>
      </c>
      <c r="D3302" t="s">
        <v>9</v>
      </c>
      <c r="E3302" t="s">
        <v>10</v>
      </c>
      <c r="F3302" t="s">
        <v>300</v>
      </c>
      <c r="G3302">
        <v>1985</v>
      </c>
      <c r="H3302" t="s">
        <v>8</v>
      </c>
      <c r="I3302" t="s">
        <v>8</v>
      </c>
      <c r="J3302" t="s">
        <v>8</v>
      </c>
      <c r="K3302" t="s">
        <v>12169</v>
      </c>
    </row>
    <row r="3303" spans="1:11" x14ac:dyDescent="0.25">
      <c r="A3303">
        <v>3016</v>
      </c>
      <c r="B3303" t="s">
        <v>4406</v>
      </c>
      <c r="C3303" t="s">
        <v>4407</v>
      </c>
      <c r="D3303" t="s">
        <v>83</v>
      </c>
      <c r="E3303" t="s">
        <v>10</v>
      </c>
      <c r="F3303" t="s">
        <v>84</v>
      </c>
      <c r="G3303">
        <v>1987</v>
      </c>
      <c r="H3303" t="s">
        <v>8</v>
      </c>
      <c r="I3303" t="s">
        <v>8</v>
      </c>
      <c r="J3303" t="s">
        <v>8</v>
      </c>
      <c r="K3303" t="s">
        <v>12169</v>
      </c>
    </row>
    <row r="3304" spans="1:11" x14ac:dyDescent="0.25">
      <c r="A3304">
        <v>3017</v>
      </c>
      <c r="B3304" t="s">
        <v>4408</v>
      </c>
      <c r="C3304" t="s">
        <v>4409</v>
      </c>
      <c r="D3304" t="s">
        <v>9</v>
      </c>
      <c r="E3304" t="s">
        <v>10</v>
      </c>
      <c r="F3304" t="s">
        <v>4410</v>
      </c>
      <c r="G3304">
        <v>1988</v>
      </c>
      <c r="H3304" t="s">
        <v>8</v>
      </c>
      <c r="I3304" t="s">
        <v>8</v>
      </c>
      <c r="J3304" t="s">
        <v>8</v>
      </c>
      <c r="K3304" t="s">
        <v>12169</v>
      </c>
    </row>
    <row r="3305" spans="1:11" x14ac:dyDescent="0.25">
      <c r="A3305">
        <v>3018</v>
      </c>
      <c r="B3305" t="s">
        <v>4411</v>
      </c>
      <c r="C3305" t="s">
        <v>4412</v>
      </c>
      <c r="D3305" t="s">
        <v>36</v>
      </c>
      <c r="E3305" t="s">
        <v>10</v>
      </c>
      <c r="F3305" t="s">
        <v>40</v>
      </c>
      <c r="G3305">
        <v>1989</v>
      </c>
      <c r="H3305" t="s">
        <v>8</v>
      </c>
      <c r="I3305" t="s">
        <v>8</v>
      </c>
      <c r="J3305" t="s">
        <v>8</v>
      </c>
      <c r="K3305" t="s">
        <v>12169</v>
      </c>
    </row>
    <row r="3306" spans="1:11" x14ac:dyDescent="0.25">
      <c r="A3306">
        <v>3019</v>
      </c>
      <c r="B3306" t="s">
        <v>4413</v>
      </c>
      <c r="C3306" t="s">
        <v>4414</v>
      </c>
      <c r="D3306" t="s">
        <v>4415</v>
      </c>
      <c r="E3306" t="s">
        <v>148</v>
      </c>
      <c r="F3306" t="s">
        <v>4416</v>
      </c>
      <c r="G3306">
        <v>1990</v>
      </c>
      <c r="H3306" t="s">
        <v>8</v>
      </c>
      <c r="I3306" t="s">
        <v>8</v>
      </c>
      <c r="J3306" t="s">
        <v>8</v>
      </c>
      <c r="K3306" t="s">
        <v>12169</v>
      </c>
    </row>
    <row r="3307" spans="1:11" x14ac:dyDescent="0.25">
      <c r="A3307">
        <v>3019</v>
      </c>
      <c r="B3307" t="s">
        <v>4413</v>
      </c>
      <c r="C3307" t="s">
        <v>4414</v>
      </c>
      <c r="D3307" t="s">
        <v>4415</v>
      </c>
      <c r="E3307" t="s">
        <v>148</v>
      </c>
      <c r="F3307" t="s">
        <v>4416</v>
      </c>
      <c r="G3307">
        <v>1990</v>
      </c>
      <c r="H3307" t="s">
        <v>8</v>
      </c>
      <c r="I3307" t="s">
        <v>8</v>
      </c>
      <c r="J3307" t="s">
        <v>8</v>
      </c>
      <c r="K3307" t="s">
        <v>12169</v>
      </c>
    </row>
    <row r="3308" spans="1:11" x14ac:dyDescent="0.25">
      <c r="A3308">
        <v>3019</v>
      </c>
      <c r="B3308" t="s">
        <v>4413</v>
      </c>
      <c r="C3308" t="s">
        <v>4414</v>
      </c>
      <c r="D3308" t="s">
        <v>4415</v>
      </c>
      <c r="E3308" t="s">
        <v>148</v>
      </c>
      <c r="F3308" t="s">
        <v>4416</v>
      </c>
      <c r="G3308">
        <v>1990</v>
      </c>
      <c r="H3308" t="s">
        <v>8</v>
      </c>
      <c r="I3308" t="s">
        <v>8</v>
      </c>
      <c r="J3308" t="s">
        <v>8</v>
      </c>
      <c r="K3308" t="s">
        <v>12169</v>
      </c>
    </row>
    <row r="3309" spans="1:11" x14ac:dyDescent="0.25">
      <c r="A3309">
        <v>3019</v>
      </c>
      <c r="B3309" t="s">
        <v>4413</v>
      </c>
      <c r="C3309" t="s">
        <v>4414</v>
      </c>
      <c r="D3309" t="s">
        <v>4415</v>
      </c>
      <c r="E3309" t="s">
        <v>148</v>
      </c>
      <c r="F3309" t="s">
        <v>4416</v>
      </c>
      <c r="G3309">
        <v>1990</v>
      </c>
      <c r="H3309" t="s">
        <v>8</v>
      </c>
      <c r="I3309" t="s">
        <v>8</v>
      </c>
      <c r="J3309" t="s">
        <v>8</v>
      </c>
      <c r="K3309" t="s">
        <v>12169</v>
      </c>
    </row>
    <row r="3310" spans="1:11" x14ac:dyDescent="0.25">
      <c r="A3310">
        <v>3020</v>
      </c>
      <c r="B3310" t="s">
        <v>4417</v>
      </c>
      <c r="C3310" t="s">
        <v>8769</v>
      </c>
      <c r="D3310" t="s">
        <v>8770</v>
      </c>
      <c r="E3310" t="s">
        <v>48</v>
      </c>
      <c r="F3310" t="s">
        <v>8771</v>
      </c>
      <c r="G3310">
        <v>1991</v>
      </c>
      <c r="H3310" t="s">
        <v>8</v>
      </c>
      <c r="I3310" t="s">
        <v>8</v>
      </c>
      <c r="J3310" t="s">
        <v>8</v>
      </c>
      <c r="K3310" t="s">
        <v>12169</v>
      </c>
    </row>
    <row r="3311" spans="1:11" x14ac:dyDescent="0.25">
      <c r="A3311">
        <v>3021</v>
      </c>
      <c r="B3311" t="s">
        <v>4418</v>
      </c>
      <c r="C3311" t="s">
        <v>4419</v>
      </c>
      <c r="D3311" t="s">
        <v>323</v>
      </c>
      <c r="E3311" t="s">
        <v>10</v>
      </c>
      <c r="F3311" t="s">
        <v>37</v>
      </c>
      <c r="G3311">
        <v>1992</v>
      </c>
      <c r="H3311" t="s">
        <v>8</v>
      </c>
      <c r="I3311" t="s">
        <v>8</v>
      </c>
      <c r="J3311" t="s">
        <v>8</v>
      </c>
      <c r="K3311" t="s">
        <v>12169</v>
      </c>
    </row>
    <row r="3312" spans="1:11" x14ac:dyDescent="0.25">
      <c r="A3312">
        <v>3022</v>
      </c>
      <c r="B3312" t="s">
        <v>4420</v>
      </c>
      <c r="C3312" t="s">
        <v>4421</v>
      </c>
      <c r="D3312" t="s">
        <v>811</v>
      </c>
      <c r="E3312" t="s">
        <v>181</v>
      </c>
      <c r="F3312" t="s">
        <v>4422</v>
      </c>
      <c r="G3312">
        <v>1993</v>
      </c>
      <c r="H3312" t="s">
        <v>8</v>
      </c>
      <c r="I3312" t="s">
        <v>8</v>
      </c>
      <c r="J3312" t="s">
        <v>8</v>
      </c>
      <c r="K3312" t="s">
        <v>12169</v>
      </c>
    </row>
    <row r="3313" spans="1:11" x14ac:dyDescent="0.25">
      <c r="A3313">
        <v>3024</v>
      </c>
      <c r="B3313" t="s">
        <v>4423</v>
      </c>
      <c r="C3313" t="s">
        <v>4424</v>
      </c>
      <c r="D3313" t="s">
        <v>211</v>
      </c>
      <c r="E3313" t="s">
        <v>174</v>
      </c>
      <c r="F3313" t="s">
        <v>755</v>
      </c>
      <c r="G3313">
        <v>1995</v>
      </c>
      <c r="H3313" t="s">
        <v>8</v>
      </c>
      <c r="I3313" t="s">
        <v>8</v>
      </c>
      <c r="J3313" t="s">
        <v>8</v>
      </c>
      <c r="K3313" t="s">
        <v>12169</v>
      </c>
    </row>
    <row r="3314" spans="1:11" x14ac:dyDescent="0.25">
      <c r="A3314">
        <v>3024</v>
      </c>
      <c r="B3314" t="s">
        <v>4423</v>
      </c>
      <c r="C3314" t="s">
        <v>4424</v>
      </c>
      <c r="D3314" t="s">
        <v>211</v>
      </c>
      <c r="E3314" t="s">
        <v>174</v>
      </c>
      <c r="F3314" t="s">
        <v>755</v>
      </c>
      <c r="G3314">
        <v>1995</v>
      </c>
      <c r="H3314" t="s">
        <v>8</v>
      </c>
      <c r="I3314" t="s">
        <v>8</v>
      </c>
      <c r="J3314" t="s">
        <v>8</v>
      </c>
      <c r="K3314" t="s">
        <v>12169</v>
      </c>
    </row>
    <row r="3315" spans="1:11" x14ac:dyDescent="0.25">
      <c r="A3315">
        <v>3025</v>
      </c>
      <c r="B3315" t="s">
        <v>4425</v>
      </c>
      <c r="C3315" t="s">
        <v>1946</v>
      </c>
      <c r="D3315" t="s">
        <v>4426</v>
      </c>
      <c r="E3315" t="s">
        <v>10</v>
      </c>
      <c r="F3315" t="s">
        <v>4427</v>
      </c>
      <c r="G3315">
        <v>1996</v>
      </c>
      <c r="H3315" t="s">
        <v>8</v>
      </c>
      <c r="I3315" t="s">
        <v>8</v>
      </c>
      <c r="J3315" t="s">
        <v>8</v>
      </c>
      <c r="K3315" t="s">
        <v>12169</v>
      </c>
    </row>
    <row r="3316" spans="1:11" x14ac:dyDescent="0.25">
      <c r="A3316">
        <v>3027</v>
      </c>
      <c r="B3316" t="s">
        <v>4428</v>
      </c>
      <c r="C3316" t="s">
        <v>4429</v>
      </c>
      <c r="D3316" t="s">
        <v>9</v>
      </c>
      <c r="E3316" t="s">
        <v>10</v>
      </c>
      <c r="F3316" t="s">
        <v>438</v>
      </c>
      <c r="G3316">
        <v>1998</v>
      </c>
      <c r="H3316" t="s">
        <v>8</v>
      </c>
      <c r="I3316" t="s">
        <v>8</v>
      </c>
      <c r="J3316" t="s">
        <v>8</v>
      </c>
      <c r="K3316" t="s">
        <v>12169</v>
      </c>
    </row>
    <row r="3317" spans="1:11" x14ac:dyDescent="0.25">
      <c r="A3317">
        <v>3027</v>
      </c>
      <c r="B3317" t="s">
        <v>4428</v>
      </c>
      <c r="C3317" t="s">
        <v>4429</v>
      </c>
      <c r="D3317" t="s">
        <v>9</v>
      </c>
      <c r="E3317" t="s">
        <v>10</v>
      </c>
      <c r="F3317" t="s">
        <v>438</v>
      </c>
      <c r="G3317">
        <v>1998</v>
      </c>
      <c r="H3317" t="s">
        <v>8</v>
      </c>
      <c r="I3317" t="s">
        <v>8</v>
      </c>
      <c r="J3317" t="s">
        <v>8</v>
      </c>
      <c r="K3317" t="s">
        <v>12169</v>
      </c>
    </row>
    <row r="3318" spans="1:11" x14ac:dyDescent="0.25">
      <c r="A3318">
        <v>3027</v>
      </c>
      <c r="B3318" t="s">
        <v>4428</v>
      </c>
      <c r="C3318" t="s">
        <v>4429</v>
      </c>
      <c r="D3318" t="s">
        <v>9</v>
      </c>
      <c r="E3318" t="s">
        <v>10</v>
      </c>
      <c r="F3318" t="s">
        <v>438</v>
      </c>
      <c r="G3318">
        <v>1998</v>
      </c>
      <c r="H3318" t="s">
        <v>8</v>
      </c>
      <c r="I3318" t="s">
        <v>8</v>
      </c>
      <c r="J3318" t="s">
        <v>8</v>
      </c>
      <c r="K3318" t="s">
        <v>12169</v>
      </c>
    </row>
    <row r="3319" spans="1:11" x14ac:dyDescent="0.25">
      <c r="A3319">
        <v>3028</v>
      </c>
      <c r="B3319" t="s">
        <v>4430</v>
      </c>
      <c r="C3319" t="s">
        <v>4247</v>
      </c>
      <c r="D3319" t="s">
        <v>36</v>
      </c>
      <c r="E3319" t="s">
        <v>10</v>
      </c>
      <c r="F3319" t="s">
        <v>37</v>
      </c>
      <c r="G3319">
        <v>1999</v>
      </c>
      <c r="H3319" t="s">
        <v>8</v>
      </c>
      <c r="I3319" t="s">
        <v>8</v>
      </c>
      <c r="J3319" t="s">
        <v>8</v>
      </c>
      <c r="K3319" t="s">
        <v>12169</v>
      </c>
    </row>
    <row r="3320" spans="1:11" x14ac:dyDescent="0.25">
      <c r="A3320">
        <v>3029</v>
      </c>
      <c r="B3320" t="s">
        <v>4431</v>
      </c>
      <c r="C3320" t="s">
        <v>4432</v>
      </c>
      <c r="D3320" t="s">
        <v>250</v>
      </c>
      <c r="E3320" t="s">
        <v>10</v>
      </c>
      <c r="F3320" t="s">
        <v>251</v>
      </c>
      <c r="G3320">
        <v>2000</v>
      </c>
      <c r="H3320" t="s">
        <v>8</v>
      </c>
      <c r="I3320" t="s">
        <v>8</v>
      </c>
      <c r="J3320" t="s">
        <v>8</v>
      </c>
      <c r="K3320" t="s">
        <v>12169</v>
      </c>
    </row>
    <row r="3321" spans="1:11" x14ac:dyDescent="0.25">
      <c r="A3321">
        <v>3030</v>
      </c>
      <c r="B3321" t="s">
        <v>4433</v>
      </c>
      <c r="C3321" t="s">
        <v>4434</v>
      </c>
      <c r="D3321" t="s">
        <v>4435</v>
      </c>
      <c r="E3321" t="s">
        <v>1681</v>
      </c>
      <c r="F3321" t="s">
        <v>4436</v>
      </c>
      <c r="G3321">
        <v>2001</v>
      </c>
      <c r="H3321" t="s">
        <v>8</v>
      </c>
      <c r="I3321" t="s">
        <v>8</v>
      </c>
      <c r="J3321" t="s">
        <v>8</v>
      </c>
      <c r="K3321" t="s">
        <v>12169</v>
      </c>
    </row>
    <row r="3322" spans="1:11" x14ac:dyDescent="0.25">
      <c r="A3322">
        <v>3031</v>
      </c>
      <c r="B3322" t="s">
        <v>4437</v>
      </c>
      <c r="C3322" t="s">
        <v>4438</v>
      </c>
      <c r="D3322" t="s">
        <v>3605</v>
      </c>
      <c r="E3322" t="s">
        <v>10</v>
      </c>
      <c r="F3322" t="s">
        <v>3606</v>
      </c>
      <c r="G3322">
        <v>2002</v>
      </c>
      <c r="H3322" t="s">
        <v>8</v>
      </c>
      <c r="I3322" t="s">
        <v>8</v>
      </c>
      <c r="J3322" t="s">
        <v>8</v>
      </c>
      <c r="K3322" t="s">
        <v>12169</v>
      </c>
    </row>
    <row r="3323" spans="1:11" x14ac:dyDescent="0.25">
      <c r="A3323">
        <v>3032</v>
      </c>
      <c r="B3323" t="s">
        <v>4439</v>
      </c>
      <c r="C3323" t="s">
        <v>4440</v>
      </c>
      <c r="D3323" t="s">
        <v>147</v>
      </c>
      <c r="E3323" t="s">
        <v>148</v>
      </c>
      <c r="F3323" t="s">
        <v>2103</v>
      </c>
      <c r="G3323">
        <v>2003</v>
      </c>
      <c r="H3323" t="s">
        <v>8</v>
      </c>
      <c r="I3323" t="s">
        <v>8</v>
      </c>
      <c r="J3323" t="s">
        <v>8</v>
      </c>
      <c r="K3323" t="s">
        <v>12169</v>
      </c>
    </row>
    <row r="3324" spans="1:11" x14ac:dyDescent="0.25">
      <c r="A3324">
        <v>3035</v>
      </c>
      <c r="B3324" t="s">
        <v>4441</v>
      </c>
      <c r="C3324" t="s">
        <v>4442</v>
      </c>
      <c r="D3324" t="s">
        <v>258</v>
      </c>
      <c r="E3324" t="s">
        <v>10</v>
      </c>
      <c r="F3324" t="s">
        <v>1657</v>
      </c>
      <c r="G3324">
        <v>2006</v>
      </c>
      <c r="H3324" t="s">
        <v>8</v>
      </c>
      <c r="I3324" t="s">
        <v>8</v>
      </c>
      <c r="J3324" t="s">
        <v>8</v>
      </c>
      <c r="K3324" t="s">
        <v>12169</v>
      </c>
    </row>
    <row r="3325" spans="1:11" x14ac:dyDescent="0.25">
      <c r="A3325">
        <v>3035</v>
      </c>
      <c r="B3325" t="s">
        <v>4441</v>
      </c>
      <c r="C3325" t="s">
        <v>4442</v>
      </c>
      <c r="D3325" t="s">
        <v>258</v>
      </c>
      <c r="E3325" t="s">
        <v>10</v>
      </c>
      <c r="F3325" t="s">
        <v>1657</v>
      </c>
      <c r="G3325">
        <v>2006</v>
      </c>
      <c r="H3325" t="s">
        <v>8</v>
      </c>
      <c r="I3325" t="s">
        <v>8</v>
      </c>
      <c r="J3325" t="s">
        <v>8</v>
      </c>
      <c r="K3325" t="s">
        <v>12169</v>
      </c>
    </row>
    <row r="3326" spans="1:11" x14ac:dyDescent="0.25">
      <c r="A3326">
        <v>3035</v>
      </c>
      <c r="B3326" t="s">
        <v>4441</v>
      </c>
      <c r="C3326" t="s">
        <v>4442</v>
      </c>
      <c r="D3326" t="s">
        <v>258</v>
      </c>
      <c r="E3326" t="s">
        <v>10</v>
      </c>
      <c r="F3326" t="s">
        <v>1657</v>
      </c>
      <c r="G3326">
        <v>2006</v>
      </c>
      <c r="H3326" t="s">
        <v>8</v>
      </c>
      <c r="I3326" t="s">
        <v>8</v>
      </c>
      <c r="J3326" t="s">
        <v>8</v>
      </c>
      <c r="K3326" t="s">
        <v>12169</v>
      </c>
    </row>
    <row r="3327" spans="1:11" x14ac:dyDescent="0.25">
      <c r="A3327">
        <v>3035</v>
      </c>
      <c r="B3327" t="s">
        <v>4441</v>
      </c>
      <c r="C3327" t="s">
        <v>4442</v>
      </c>
      <c r="D3327" t="s">
        <v>258</v>
      </c>
      <c r="E3327" t="s">
        <v>10</v>
      </c>
      <c r="F3327" t="s">
        <v>1657</v>
      </c>
      <c r="G3327">
        <v>2006</v>
      </c>
      <c r="H3327" t="s">
        <v>8</v>
      </c>
      <c r="I3327" t="s">
        <v>8</v>
      </c>
      <c r="J3327" t="s">
        <v>8</v>
      </c>
      <c r="K3327" t="s">
        <v>12169</v>
      </c>
    </row>
    <row r="3328" spans="1:11" x14ac:dyDescent="0.25">
      <c r="A3328">
        <v>3037</v>
      </c>
      <c r="B3328" t="s">
        <v>4443</v>
      </c>
      <c r="C3328" t="s">
        <v>4444</v>
      </c>
      <c r="D3328" t="s">
        <v>9</v>
      </c>
      <c r="E3328" t="s">
        <v>10</v>
      </c>
      <c r="F3328" t="s">
        <v>471</v>
      </c>
      <c r="G3328">
        <v>2008</v>
      </c>
      <c r="H3328" t="s">
        <v>8</v>
      </c>
      <c r="I3328" t="s">
        <v>8</v>
      </c>
      <c r="J3328" t="s">
        <v>8</v>
      </c>
      <c r="K3328" t="s">
        <v>12169</v>
      </c>
    </row>
    <row r="3329" spans="1:11" x14ac:dyDescent="0.25">
      <c r="A3329">
        <v>3038</v>
      </c>
      <c r="B3329" t="s">
        <v>4445</v>
      </c>
      <c r="C3329" t="s">
        <v>4446</v>
      </c>
      <c r="D3329" t="s">
        <v>4447</v>
      </c>
      <c r="E3329" t="s">
        <v>341</v>
      </c>
      <c r="F3329" t="s">
        <v>4448</v>
      </c>
      <c r="G3329">
        <v>2009</v>
      </c>
      <c r="H3329" t="s">
        <v>8</v>
      </c>
      <c r="I3329" t="s">
        <v>8</v>
      </c>
      <c r="J3329" t="s">
        <v>8</v>
      </c>
      <c r="K3329" t="s">
        <v>12169</v>
      </c>
    </row>
    <row r="3330" spans="1:11" x14ac:dyDescent="0.25">
      <c r="A3330">
        <v>3039</v>
      </c>
      <c r="B3330" t="s">
        <v>7432</v>
      </c>
      <c r="C3330" t="s">
        <v>7935</v>
      </c>
      <c r="D3330" t="s">
        <v>215</v>
      </c>
      <c r="E3330" t="s">
        <v>10</v>
      </c>
      <c r="F3330" t="s">
        <v>44</v>
      </c>
      <c r="G3330">
        <v>2010</v>
      </c>
      <c r="H3330" t="s">
        <v>8</v>
      </c>
      <c r="I3330" t="s">
        <v>8</v>
      </c>
      <c r="J3330" t="s">
        <v>8</v>
      </c>
      <c r="K3330" t="s">
        <v>12169</v>
      </c>
    </row>
    <row r="3331" spans="1:11" x14ac:dyDescent="0.25">
      <c r="A3331">
        <v>3039</v>
      </c>
      <c r="B3331" t="s">
        <v>7432</v>
      </c>
      <c r="C3331" t="s">
        <v>7935</v>
      </c>
      <c r="D3331" t="s">
        <v>215</v>
      </c>
      <c r="E3331" t="s">
        <v>10</v>
      </c>
      <c r="F3331" t="s">
        <v>44</v>
      </c>
      <c r="G3331">
        <v>2010</v>
      </c>
      <c r="H3331" t="s">
        <v>8</v>
      </c>
      <c r="I3331" t="s">
        <v>8</v>
      </c>
      <c r="J3331" t="s">
        <v>8</v>
      </c>
      <c r="K3331" t="s">
        <v>12169</v>
      </c>
    </row>
    <row r="3332" spans="1:11" x14ac:dyDescent="0.25">
      <c r="A3332">
        <v>3039</v>
      </c>
      <c r="B3332" t="s">
        <v>7432</v>
      </c>
      <c r="C3332" t="s">
        <v>7935</v>
      </c>
      <c r="D3332" t="s">
        <v>215</v>
      </c>
      <c r="E3332" t="s">
        <v>10</v>
      </c>
      <c r="F3332" t="s">
        <v>44</v>
      </c>
      <c r="G3332">
        <v>2010</v>
      </c>
      <c r="H3332" t="s">
        <v>8</v>
      </c>
      <c r="I3332" t="s">
        <v>8</v>
      </c>
      <c r="J3332" t="s">
        <v>8</v>
      </c>
      <c r="K3332" t="s">
        <v>12169</v>
      </c>
    </row>
    <row r="3333" spans="1:11" x14ac:dyDescent="0.25">
      <c r="A3333">
        <v>3040</v>
      </c>
      <c r="B3333" t="s">
        <v>4449</v>
      </c>
      <c r="C3333" t="s">
        <v>4450</v>
      </c>
      <c r="D3333" t="s">
        <v>4451</v>
      </c>
      <c r="E3333" t="s">
        <v>69</v>
      </c>
      <c r="F3333" t="s">
        <v>4452</v>
      </c>
      <c r="G3333">
        <v>2011</v>
      </c>
      <c r="H3333" t="s">
        <v>8</v>
      </c>
      <c r="I3333" t="s">
        <v>8</v>
      </c>
      <c r="J3333" t="s">
        <v>8</v>
      </c>
      <c r="K3333" t="s">
        <v>12169</v>
      </c>
    </row>
    <row r="3334" spans="1:11" x14ac:dyDescent="0.25">
      <c r="A3334">
        <v>3041</v>
      </c>
      <c r="B3334" t="s">
        <v>4453</v>
      </c>
      <c r="C3334" t="s">
        <v>4454</v>
      </c>
      <c r="D3334" t="s">
        <v>4455</v>
      </c>
      <c r="E3334" t="s">
        <v>4456</v>
      </c>
      <c r="F3334" t="s">
        <v>4457</v>
      </c>
      <c r="G3334">
        <v>2012</v>
      </c>
      <c r="H3334" t="s">
        <v>8</v>
      </c>
      <c r="I3334" t="s">
        <v>8</v>
      </c>
      <c r="J3334" t="s">
        <v>8</v>
      </c>
      <c r="K3334" t="s">
        <v>12169</v>
      </c>
    </row>
    <row r="3335" spans="1:11" x14ac:dyDescent="0.25">
      <c r="A3335">
        <v>3042</v>
      </c>
      <c r="B3335" t="s">
        <v>4458</v>
      </c>
      <c r="C3335" t="s">
        <v>4459</v>
      </c>
      <c r="D3335" t="s">
        <v>4460</v>
      </c>
      <c r="E3335" t="s">
        <v>153</v>
      </c>
      <c r="F3335" t="s">
        <v>4461</v>
      </c>
      <c r="G3335">
        <v>2013</v>
      </c>
      <c r="H3335" t="s">
        <v>8</v>
      </c>
      <c r="I3335" t="s">
        <v>8</v>
      </c>
      <c r="J3335" t="s">
        <v>8</v>
      </c>
      <c r="K3335" t="s">
        <v>12169</v>
      </c>
    </row>
    <row r="3336" spans="1:11" x14ac:dyDescent="0.25">
      <c r="A3336">
        <v>3043</v>
      </c>
      <c r="B3336" t="s">
        <v>4462</v>
      </c>
      <c r="C3336" t="s">
        <v>4463</v>
      </c>
      <c r="D3336" t="s">
        <v>4464</v>
      </c>
      <c r="E3336" t="s">
        <v>584</v>
      </c>
      <c r="F3336" t="s">
        <v>4465</v>
      </c>
      <c r="G3336">
        <v>2014</v>
      </c>
      <c r="H3336" t="s">
        <v>8</v>
      </c>
      <c r="I3336" t="s">
        <v>8</v>
      </c>
      <c r="J3336" t="s">
        <v>8</v>
      </c>
      <c r="K3336" t="s">
        <v>12169</v>
      </c>
    </row>
    <row r="3337" spans="1:11" x14ac:dyDescent="0.25">
      <c r="A3337">
        <v>3044</v>
      </c>
      <c r="B3337" t="s">
        <v>4466</v>
      </c>
      <c r="C3337" t="s">
        <v>4467</v>
      </c>
      <c r="D3337" t="s">
        <v>258</v>
      </c>
      <c r="E3337" t="s">
        <v>10</v>
      </c>
      <c r="F3337" t="s">
        <v>3081</v>
      </c>
      <c r="G3337">
        <v>2015</v>
      </c>
      <c r="H3337" t="s">
        <v>8</v>
      </c>
      <c r="I3337" t="s">
        <v>8</v>
      </c>
      <c r="J3337" t="s">
        <v>8</v>
      </c>
      <c r="K3337" t="s">
        <v>12169</v>
      </c>
    </row>
    <row r="3338" spans="1:11" x14ac:dyDescent="0.25">
      <c r="A3338">
        <v>3045</v>
      </c>
      <c r="B3338" t="s">
        <v>4468</v>
      </c>
      <c r="C3338" t="s">
        <v>4259</v>
      </c>
      <c r="D3338" t="s">
        <v>9</v>
      </c>
      <c r="E3338" t="s">
        <v>10</v>
      </c>
      <c r="F3338" t="s">
        <v>283</v>
      </c>
      <c r="G3338">
        <v>2016</v>
      </c>
      <c r="H3338" t="s">
        <v>8</v>
      </c>
      <c r="I3338" t="s">
        <v>8</v>
      </c>
      <c r="J3338" t="s">
        <v>8</v>
      </c>
      <c r="K3338" t="s">
        <v>12169</v>
      </c>
    </row>
    <row r="3339" spans="1:11" x14ac:dyDescent="0.25">
      <c r="A3339">
        <v>3045</v>
      </c>
      <c r="B3339" t="s">
        <v>4468</v>
      </c>
      <c r="C3339" t="s">
        <v>4259</v>
      </c>
      <c r="D3339" t="s">
        <v>9</v>
      </c>
      <c r="E3339" t="s">
        <v>10</v>
      </c>
      <c r="F3339" t="s">
        <v>283</v>
      </c>
      <c r="G3339">
        <v>2016</v>
      </c>
      <c r="H3339" t="s">
        <v>8</v>
      </c>
      <c r="I3339" t="s">
        <v>8</v>
      </c>
      <c r="J3339" t="s">
        <v>8</v>
      </c>
      <c r="K3339" t="s">
        <v>12169</v>
      </c>
    </row>
    <row r="3340" spans="1:11" x14ac:dyDescent="0.25">
      <c r="A3340">
        <v>3046</v>
      </c>
      <c r="B3340" t="s">
        <v>4469</v>
      </c>
      <c r="C3340" t="s">
        <v>4470</v>
      </c>
      <c r="D3340" t="s">
        <v>646</v>
      </c>
      <c r="E3340" t="s">
        <v>10</v>
      </c>
      <c r="F3340" t="s">
        <v>273</v>
      </c>
      <c r="G3340">
        <v>2017</v>
      </c>
      <c r="H3340" t="s">
        <v>8</v>
      </c>
      <c r="I3340" t="s">
        <v>8</v>
      </c>
      <c r="J3340" t="s">
        <v>8</v>
      </c>
      <c r="K3340" t="s">
        <v>12169</v>
      </c>
    </row>
    <row r="3341" spans="1:11" x14ac:dyDescent="0.25">
      <c r="A3341">
        <v>3047</v>
      </c>
      <c r="B3341" t="s">
        <v>4471</v>
      </c>
      <c r="C3341" t="s">
        <v>2441</v>
      </c>
      <c r="D3341" t="s">
        <v>279</v>
      </c>
      <c r="E3341" t="s">
        <v>10</v>
      </c>
      <c r="F3341" t="s">
        <v>280</v>
      </c>
      <c r="G3341">
        <v>2018</v>
      </c>
      <c r="H3341" t="s">
        <v>8</v>
      </c>
      <c r="I3341" t="s">
        <v>8</v>
      </c>
      <c r="J3341" t="s">
        <v>8</v>
      </c>
      <c r="K3341" t="s">
        <v>12169</v>
      </c>
    </row>
    <row r="3342" spans="1:11" x14ac:dyDescent="0.25">
      <c r="A3342">
        <v>3048</v>
      </c>
      <c r="B3342" t="s">
        <v>4472</v>
      </c>
      <c r="C3342" t="s">
        <v>4473</v>
      </c>
      <c r="D3342" t="s">
        <v>3155</v>
      </c>
      <c r="E3342" t="s">
        <v>10</v>
      </c>
      <c r="F3342" t="s">
        <v>3156</v>
      </c>
      <c r="G3342">
        <v>2019</v>
      </c>
      <c r="H3342" t="s">
        <v>8</v>
      </c>
      <c r="I3342" t="s">
        <v>8</v>
      </c>
      <c r="J3342" t="s">
        <v>8</v>
      </c>
      <c r="K3342" t="s">
        <v>12169</v>
      </c>
    </row>
    <row r="3343" spans="1:11" x14ac:dyDescent="0.25">
      <c r="A3343">
        <v>3049</v>
      </c>
      <c r="B3343" t="s">
        <v>4474</v>
      </c>
      <c r="C3343" t="s">
        <v>233</v>
      </c>
      <c r="D3343" t="s">
        <v>9</v>
      </c>
      <c r="E3343" t="s">
        <v>10</v>
      </c>
      <c r="F3343" t="s">
        <v>276</v>
      </c>
      <c r="G3343">
        <v>2020</v>
      </c>
      <c r="H3343" t="s">
        <v>8</v>
      </c>
      <c r="I3343" t="s">
        <v>8</v>
      </c>
      <c r="J3343" t="s">
        <v>8</v>
      </c>
      <c r="K3343" t="s">
        <v>12169</v>
      </c>
    </row>
    <row r="3344" spans="1:11" x14ac:dyDescent="0.25">
      <c r="A3344">
        <v>3050</v>
      </c>
      <c r="B3344" t="s">
        <v>4475</v>
      </c>
      <c r="C3344" t="s">
        <v>4476</v>
      </c>
      <c r="D3344" t="s">
        <v>430</v>
      </c>
      <c r="E3344" t="s">
        <v>10</v>
      </c>
      <c r="F3344" t="s">
        <v>431</v>
      </c>
      <c r="G3344">
        <v>2021</v>
      </c>
      <c r="H3344" t="s">
        <v>8</v>
      </c>
      <c r="I3344" t="s">
        <v>8</v>
      </c>
      <c r="J3344" t="s">
        <v>8</v>
      </c>
      <c r="K3344" t="s">
        <v>12169</v>
      </c>
    </row>
    <row r="3345" spans="1:11" x14ac:dyDescent="0.25">
      <c r="A3345">
        <v>3052</v>
      </c>
      <c r="B3345" t="s">
        <v>4477</v>
      </c>
      <c r="C3345" t="s">
        <v>8772</v>
      </c>
      <c r="D3345" t="s">
        <v>1057</v>
      </c>
      <c r="E3345" t="s">
        <v>1058</v>
      </c>
      <c r="F3345" t="s">
        <v>8773</v>
      </c>
      <c r="G3345">
        <v>2023</v>
      </c>
      <c r="H3345" t="s">
        <v>8</v>
      </c>
      <c r="I3345" t="s">
        <v>8</v>
      </c>
      <c r="J3345" t="s">
        <v>8</v>
      </c>
      <c r="K3345" t="s">
        <v>12169</v>
      </c>
    </row>
    <row r="3346" spans="1:11" x14ac:dyDescent="0.25">
      <c r="A3346">
        <v>3054</v>
      </c>
      <c r="B3346" t="s">
        <v>4479</v>
      </c>
      <c r="C3346" t="s">
        <v>4480</v>
      </c>
      <c r="D3346" t="s">
        <v>323</v>
      </c>
      <c r="E3346" t="s">
        <v>10</v>
      </c>
      <c r="F3346" t="s">
        <v>37</v>
      </c>
      <c r="G3346">
        <v>2025</v>
      </c>
      <c r="H3346" t="s">
        <v>8</v>
      </c>
      <c r="I3346" t="s">
        <v>8</v>
      </c>
      <c r="J3346" t="s">
        <v>8</v>
      </c>
      <c r="K3346" t="s">
        <v>12169</v>
      </c>
    </row>
    <row r="3347" spans="1:11" x14ac:dyDescent="0.25">
      <c r="A3347">
        <v>3055</v>
      </c>
      <c r="B3347" t="s">
        <v>4481</v>
      </c>
      <c r="C3347" t="s">
        <v>4482</v>
      </c>
      <c r="D3347" t="s">
        <v>1692</v>
      </c>
      <c r="E3347" t="s">
        <v>148</v>
      </c>
      <c r="F3347" t="s">
        <v>1995</v>
      </c>
      <c r="G3347">
        <v>2026</v>
      </c>
      <c r="H3347" t="s">
        <v>8</v>
      </c>
      <c r="I3347" t="s">
        <v>8</v>
      </c>
      <c r="J3347" t="s">
        <v>8</v>
      </c>
      <c r="K3347" t="s">
        <v>12169</v>
      </c>
    </row>
    <row r="3348" spans="1:11" x14ac:dyDescent="0.25">
      <c r="A3348">
        <v>3056</v>
      </c>
      <c r="B3348" t="s">
        <v>4483</v>
      </c>
      <c r="C3348" t="s">
        <v>4484</v>
      </c>
      <c r="D3348" t="s">
        <v>24</v>
      </c>
      <c r="E3348" t="s">
        <v>25</v>
      </c>
      <c r="F3348" t="s">
        <v>989</v>
      </c>
      <c r="G3348">
        <v>2027</v>
      </c>
      <c r="H3348" t="s">
        <v>8</v>
      </c>
      <c r="I3348" t="s">
        <v>8</v>
      </c>
      <c r="J3348" t="s">
        <v>8</v>
      </c>
      <c r="K3348" t="s">
        <v>12169</v>
      </c>
    </row>
    <row r="3349" spans="1:11" x14ac:dyDescent="0.25">
      <c r="A3349">
        <v>3057</v>
      </c>
      <c r="B3349" t="s">
        <v>4485</v>
      </c>
      <c r="C3349" t="s">
        <v>4486</v>
      </c>
      <c r="D3349" t="s">
        <v>4487</v>
      </c>
      <c r="E3349" t="s">
        <v>1058</v>
      </c>
      <c r="F3349" t="s">
        <v>4488</v>
      </c>
      <c r="G3349">
        <v>2028</v>
      </c>
      <c r="H3349" t="s">
        <v>8</v>
      </c>
      <c r="I3349" t="s">
        <v>8</v>
      </c>
      <c r="J3349" t="s">
        <v>8</v>
      </c>
      <c r="K3349" t="s">
        <v>12169</v>
      </c>
    </row>
    <row r="3350" spans="1:11" x14ac:dyDescent="0.25">
      <c r="A3350">
        <v>3057</v>
      </c>
      <c r="B3350" t="s">
        <v>4485</v>
      </c>
      <c r="C3350" t="s">
        <v>4486</v>
      </c>
      <c r="D3350" t="s">
        <v>4487</v>
      </c>
      <c r="E3350" t="s">
        <v>1058</v>
      </c>
      <c r="F3350" t="s">
        <v>4488</v>
      </c>
      <c r="G3350">
        <v>2028</v>
      </c>
      <c r="H3350" t="s">
        <v>8</v>
      </c>
      <c r="I3350" t="s">
        <v>8</v>
      </c>
      <c r="J3350" t="s">
        <v>8</v>
      </c>
      <c r="K3350" t="s">
        <v>12169</v>
      </c>
    </row>
    <row r="3351" spans="1:11" x14ac:dyDescent="0.25">
      <c r="A3351">
        <v>3058</v>
      </c>
      <c r="B3351" t="s">
        <v>4489</v>
      </c>
      <c r="C3351" t="s">
        <v>4490</v>
      </c>
      <c r="D3351" t="s">
        <v>279</v>
      </c>
      <c r="E3351" t="s">
        <v>10</v>
      </c>
      <c r="F3351" t="s">
        <v>280</v>
      </c>
      <c r="G3351">
        <v>2029</v>
      </c>
      <c r="H3351" t="s">
        <v>8</v>
      </c>
      <c r="I3351" t="s">
        <v>8</v>
      </c>
      <c r="J3351" t="s">
        <v>8</v>
      </c>
      <c r="K3351" t="s">
        <v>12169</v>
      </c>
    </row>
    <row r="3352" spans="1:11" x14ac:dyDescent="0.25">
      <c r="A3352">
        <v>3059</v>
      </c>
      <c r="B3352" t="s">
        <v>4491</v>
      </c>
      <c r="C3352" t="s">
        <v>4492</v>
      </c>
      <c r="D3352" t="s">
        <v>4493</v>
      </c>
      <c r="E3352" t="s">
        <v>4494</v>
      </c>
      <c r="F3352" t="s">
        <v>4495</v>
      </c>
      <c r="G3352">
        <v>2030</v>
      </c>
      <c r="H3352" t="s">
        <v>8</v>
      </c>
      <c r="I3352" t="s">
        <v>8</v>
      </c>
      <c r="J3352" t="s">
        <v>8</v>
      </c>
      <c r="K3352" t="s">
        <v>12169</v>
      </c>
    </row>
    <row r="3353" spans="1:11" x14ac:dyDescent="0.25">
      <c r="A3353">
        <v>3060</v>
      </c>
      <c r="B3353" t="s">
        <v>4496</v>
      </c>
      <c r="C3353" t="s">
        <v>4497</v>
      </c>
      <c r="D3353" t="s">
        <v>218</v>
      </c>
      <c r="E3353" t="s">
        <v>10</v>
      </c>
      <c r="F3353" t="s">
        <v>80</v>
      </c>
      <c r="G3353">
        <v>2031</v>
      </c>
      <c r="H3353" t="s">
        <v>8</v>
      </c>
      <c r="I3353" t="s">
        <v>8</v>
      </c>
      <c r="J3353" t="s">
        <v>8</v>
      </c>
      <c r="K3353" t="s">
        <v>12169</v>
      </c>
    </row>
    <row r="3354" spans="1:11" x14ac:dyDescent="0.25">
      <c r="A3354">
        <v>3061</v>
      </c>
      <c r="B3354" t="s">
        <v>4498</v>
      </c>
      <c r="C3354" t="s">
        <v>4499</v>
      </c>
      <c r="D3354" t="s">
        <v>4500</v>
      </c>
      <c r="E3354" t="s">
        <v>452</v>
      </c>
      <c r="F3354" t="s">
        <v>4501</v>
      </c>
      <c r="G3354">
        <v>2032</v>
      </c>
      <c r="H3354" t="s">
        <v>8</v>
      </c>
      <c r="I3354" t="s">
        <v>8</v>
      </c>
      <c r="J3354" t="s">
        <v>8</v>
      </c>
      <c r="K3354" t="s">
        <v>12169</v>
      </c>
    </row>
    <row r="3355" spans="1:11" x14ac:dyDescent="0.25">
      <c r="A3355">
        <v>3062</v>
      </c>
      <c r="B3355" t="s">
        <v>4502</v>
      </c>
      <c r="C3355" t="s">
        <v>4503</v>
      </c>
      <c r="D3355" t="s">
        <v>36</v>
      </c>
      <c r="E3355" t="s">
        <v>10</v>
      </c>
      <c r="F3355" t="s">
        <v>141</v>
      </c>
      <c r="G3355">
        <v>2033</v>
      </c>
      <c r="H3355" t="s">
        <v>8</v>
      </c>
      <c r="I3355" t="s">
        <v>8</v>
      </c>
      <c r="J3355" t="s">
        <v>8</v>
      </c>
      <c r="K3355" t="s">
        <v>12169</v>
      </c>
    </row>
    <row r="3356" spans="1:11" x14ac:dyDescent="0.25">
      <c r="A3356">
        <v>3063</v>
      </c>
      <c r="B3356" t="s">
        <v>4504</v>
      </c>
      <c r="C3356" t="s">
        <v>4505</v>
      </c>
      <c r="D3356" t="s">
        <v>36</v>
      </c>
      <c r="E3356" t="s">
        <v>10</v>
      </c>
      <c r="F3356" t="s">
        <v>37</v>
      </c>
      <c r="G3356">
        <v>2034</v>
      </c>
      <c r="H3356" t="s">
        <v>8</v>
      </c>
      <c r="I3356" t="s">
        <v>8</v>
      </c>
      <c r="J3356" t="s">
        <v>8</v>
      </c>
      <c r="K3356" t="s">
        <v>12169</v>
      </c>
    </row>
    <row r="3357" spans="1:11" x14ac:dyDescent="0.25">
      <c r="A3357">
        <v>3064</v>
      </c>
      <c r="B3357" t="s">
        <v>4506</v>
      </c>
      <c r="C3357" t="s">
        <v>8871</v>
      </c>
      <c r="D3357" t="s">
        <v>8872</v>
      </c>
      <c r="E3357" t="s">
        <v>1881</v>
      </c>
      <c r="F3357" t="s">
        <v>8873</v>
      </c>
      <c r="G3357">
        <v>2035</v>
      </c>
      <c r="H3357" t="s">
        <v>8</v>
      </c>
      <c r="I3357" t="s">
        <v>8</v>
      </c>
      <c r="J3357" t="s">
        <v>8</v>
      </c>
      <c r="K3357" t="s">
        <v>12169</v>
      </c>
    </row>
    <row r="3358" spans="1:11" x14ac:dyDescent="0.25">
      <c r="A3358">
        <v>3064</v>
      </c>
      <c r="B3358" t="s">
        <v>4506</v>
      </c>
      <c r="C3358" t="s">
        <v>8871</v>
      </c>
      <c r="D3358" t="s">
        <v>8872</v>
      </c>
      <c r="E3358" t="s">
        <v>1881</v>
      </c>
      <c r="F3358" t="s">
        <v>8873</v>
      </c>
      <c r="G3358">
        <v>2035</v>
      </c>
      <c r="H3358" t="s">
        <v>8</v>
      </c>
      <c r="I3358" t="s">
        <v>8</v>
      </c>
      <c r="J3358" t="s">
        <v>8</v>
      </c>
      <c r="K3358" t="s">
        <v>12169</v>
      </c>
    </row>
    <row r="3359" spans="1:11" x14ac:dyDescent="0.25">
      <c r="A3359">
        <v>3064</v>
      </c>
      <c r="B3359" t="s">
        <v>4506</v>
      </c>
      <c r="C3359" t="s">
        <v>8871</v>
      </c>
      <c r="D3359" t="s">
        <v>8872</v>
      </c>
      <c r="E3359" t="s">
        <v>1881</v>
      </c>
      <c r="F3359" t="s">
        <v>8873</v>
      </c>
      <c r="G3359">
        <v>2035</v>
      </c>
      <c r="H3359" t="s">
        <v>8</v>
      </c>
      <c r="I3359" t="s">
        <v>8</v>
      </c>
      <c r="J3359" t="s">
        <v>8</v>
      </c>
      <c r="K3359" t="s">
        <v>12169</v>
      </c>
    </row>
    <row r="3360" spans="1:11" x14ac:dyDescent="0.25">
      <c r="A3360">
        <v>3064</v>
      </c>
      <c r="B3360" t="s">
        <v>4506</v>
      </c>
      <c r="C3360" t="s">
        <v>8871</v>
      </c>
      <c r="D3360" t="s">
        <v>8872</v>
      </c>
      <c r="E3360" t="s">
        <v>1881</v>
      </c>
      <c r="F3360" t="s">
        <v>8873</v>
      </c>
      <c r="G3360">
        <v>2035</v>
      </c>
      <c r="H3360" t="s">
        <v>8</v>
      </c>
      <c r="I3360" t="s">
        <v>8</v>
      </c>
      <c r="J3360" t="s">
        <v>8</v>
      </c>
      <c r="K3360" t="s">
        <v>12169</v>
      </c>
    </row>
    <row r="3361" spans="1:11" x14ac:dyDescent="0.25">
      <c r="A3361">
        <v>3064</v>
      </c>
      <c r="B3361" t="s">
        <v>4506</v>
      </c>
      <c r="C3361" t="s">
        <v>8871</v>
      </c>
      <c r="D3361" t="s">
        <v>8872</v>
      </c>
      <c r="E3361" t="s">
        <v>1881</v>
      </c>
      <c r="F3361" t="s">
        <v>8873</v>
      </c>
      <c r="G3361">
        <v>2035</v>
      </c>
      <c r="H3361" t="s">
        <v>8</v>
      </c>
      <c r="I3361" t="s">
        <v>8</v>
      </c>
      <c r="J3361" t="s">
        <v>8</v>
      </c>
      <c r="K3361" t="s">
        <v>12169</v>
      </c>
    </row>
    <row r="3362" spans="1:11" x14ac:dyDescent="0.25">
      <c r="A3362">
        <v>3064</v>
      </c>
      <c r="B3362" t="s">
        <v>4506</v>
      </c>
      <c r="C3362" t="s">
        <v>8871</v>
      </c>
      <c r="D3362" t="s">
        <v>8872</v>
      </c>
      <c r="E3362" t="s">
        <v>1881</v>
      </c>
      <c r="F3362" t="s">
        <v>8873</v>
      </c>
      <c r="G3362">
        <v>2035</v>
      </c>
      <c r="H3362" t="s">
        <v>8</v>
      </c>
      <c r="I3362" t="s">
        <v>8</v>
      </c>
      <c r="J3362" t="s">
        <v>8</v>
      </c>
      <c r="K3362" t="s">
        <v>12169</v>
      </c>
    </row>
    <row r="3363" spans="1:11" x14ac:dyDescent="0.25">
      <c r="A3363">
        <v>3064</v>
      </c>
      <c r="B3363" t="s">
        <v>4506</v>
      </c>
      <c r="C3363" t="s">
        <v>8871</v>
      </c>
      <c r="D3363" t="s">
        <v>8872</v>
      </c>
      <c r="E3363" t="s">
        <v>1881</v>
      </c>
      <c r="F3363" t="s">
        <v>8873</v>
      </c>
      <c r="G3363">
        <v>2035</v>
      </c>
      <c r="H3363" t="s">
        <v>8</v>
      </c>
      <c r="I3363" t="s">
        <v>8</v>
      </c>
      <c r="J3363" t="s">
        <v>8</v>
      </c>
      <c r="K3363" t="s">
        <v>12169</v>
      </c>
    </row>
    <row r="3364" spans="1:11" x14ac:dyDescent="0.25">
      <c r="A3364">
        <v>3064</v>
      </c>
      <c r="B3364" t="s">
        <v>4506</v>
      </c>
      <c r="C3364" t="s">
        <v>8871</v>
      </c>
      <c r="D3364" t="s">
        <v>8872</v>
      </c>
      <c r="E3364" t="s">
        <v>1881</v>
      </c>
      <c r="F3364" t="s">
        <v>8873</v>
      </c>
      <c r="G3364">
        <v>2035</v>
      </c>
      <c r="H3364" t="s">
        <v>8</v>
      </c>
      <c r="I3364" t="s">
        <v>8</v>
      </c>
      <c r="J3364" t="s">
        <v>8</v>
      </c>
      <c r="K3364" t="s">
        <v>12169</v>
      </c>
    </row>
    <row r="3365" spans="1:11" x14ac:dyDescent="0.25">
      <c r="A3365">
        <v>3064</v>
      </c>
      <c r="B3365" t="s">
        <v>4506</v>
      </c>
      <c r="C3365" t="s">
        <v>8871</v>
      </c>
      <c r="D3365" t="s">
        <v>8872</v>
      </c>
      <c r="E3365" t="s">
        <v>1881</v>
      </c>
      <c r="F3365" t="s">
        <v>8873</v>
      </c>
      <c r="G3365">
        <v>2035</v>
      </c>
      <c r="H3365" t="s">
        <v>8</v>
      </c>
      <c r="I3365" t="s">
        <v>8</v>
      </c>
      <c r="J3365" t="s">
        <v>8</v>
      </c>
      <c r="K3365" t="s">
        <v>12169</v>
      </c>
    </row>
    <row r="3366" spans="1:11" x14ac:dyDescent="0.25">
      <c r="A3366">
        <v>3064</v>
      </c>
      <c r="B3366" t="s">
        <v>4506</v>
      </c>
      <c r="C3366" t="s">
        <v>8871</v>
      </c>
      <c r="D3366" t="s">
        <v>8872</v>
      </c>
      <c r="E3366" t="s">
        <v>1881</v>
      </c>
      <c r="F3366" t="s">
        <v>8873</v>
      </c>
      <c r="G3366">
        <v>2035</v>
      </c>
      <c r="H3366" t="s">
        <v>8</v>
      </c>
      <c r="I3366" t="s">
        <v>8</v>
      </c>
      <c r="J3366" t="s">
        <v>8</v>
      </c>
      <c r="K3366" t="s">
        <v>12169</v>
      </c>
    </row>
    <row r="3367" spans="1:11" x14ac:dyDescent="0.25">
      <c r="A3367">
        <v>3064</v>
      </c>
      <c r="B3367" t="s">
        <v>4506</v>
      </c>
      <c r="C3367" t="s">
        <v>8871</v>
      </c>
      <c r="D3367" t="s">
        <v>8872</v>
      </c>
      <c r="E3367" t="s">
        <v>1881</v>
      </c>
      <c r="F3367" t="s">
        <v>8873</v>
      </c>
      <c r="G3367">
        <v>2035</v>
      </c>
      <c r="H3367" t="s">
        <v>8</v>
      </c>
      <c r="I3367" t="s">
        <v>8</v>
      </c>
      <c r="J3367" t="s">
        <v>8</v>
      </c>
      <c r="K3367" t="s">
        <v>12169</v>
      </c>
    </row>
    <row r="3368" spans="1:11" x14ac:dyDescent="0.25">
      <c r="A3368">
        <v>3064</v>
      </c>
      <c r="B3368" t="s">
        <v>4506</v>
      </c>
      <c r="C3368" t="s">
        <v>8871</v>
      </c>
      <c r="D3368" t="s">
        <v>8872</v>
      </c>
      <c r="E3368" t="s">
        <v>1881</v>
      </c>
      <c r="F3368" t="s">
        <v>8873</v>
      </c>
      <c r="G3368">
        <v>2035</v>
      </c>
      <c r="H3368" t="s">
        <v>8</v>
      </c>
      <c r="I3368" t="s">
        <v>8</v>
      </c>
      <c r="J3368" t="s">
        <v>8</v>
      </c>
      <c r="K3368" t="s">
        <v>12169</v>
      </c>
    </row>
    <row r="3369" spans="1:11" x14ac:dyDescent="0.25">
      <c r="A3369">
        <v>3065</v>
      </c>
      <c r="B3369" t="s">
        <v>4507</v>
      </c>
      <c r="C3369" t="s">
        <v>4508</v>
      </c>
      <c r="D3369" t="s">
        <v>237</v>
      </c>
      <c r="E3369" t="s">
        <v>10</v>
      </c>
      <c r="F3369" t="s">
        <v>80</v>
      </c>
      <c r="G3369">
        <v>2036</v>
      </c>
      <c r="H3369" t="s">
        <v>8</v>
      </c>
      <c r="I3369" t="s">
        <v>8</v>
      </c>
      <c r="J3369" t="s">
        <v>8</v>
      </c>
      <c r="K3369" t="s">
        <v>12169</v>
      </c>
    </row>
    <row r="3370" spans="1:11" x14ac:dyDescent="0.25">
      <c r="A3370">
        <v>3066</v>
      </c>
      <c r="B3370" t="s">
        <v>865</v>
      </c>
      <c r="C3370" t="s">
        <v>4509</v>
      </c>
      <c r="D3370" t="s">
        <v>865</v>
      </c>
      <c r="E3370" t="s">
        <v>10</v>
      </c>
      <c r="F3370" t="s">
        <v>40</v>
      </c>
      <c r="G3370">
        <v>2037</v>
      </c>
      <c r="H3370" t="s">
        <v>8</v>
      </c>
      <c r="I3370" t="s">
        <v>8</v>
      </c>
      <c r="J3370" t="s">
        <v>8</v>
      </c>
      <c r="K3370" t="s">
        <v>12169</v>
      </c>
    </row>
    <row r="3371" spans="1:11" x14ac:dyDescent="0.25">
      <c r="A3371">
        <v>3066</v>
      </c>
      <c r="B3371" t="s">
        <v>865</v>
      </c>
      <c r="C3371" t="s">
        <v>4509</v>
      </c>
      <c r="D3371" t="s">
        <v>865</v>
      </c>
      <c r="E3371" t="s">
        <v>10</v>
      </c>
      <c r="F3371" t="s">
        <v>40</v>
      </c>
      <c r="G3371">
        <v>2037</v>
      </c>
      <c r="H3371" t="s">
        <v>8</v>
      </c>
      <c r="I3371" t="s">
        <v>8</v>
      </c>
      <c r="J3371" t="s">
        <v>8</v>
      </c>
      <c r="K3371" t="s">
        <v>12169</v>
      </c>
    </row>
    <row r="3372" spans="1:11" x14ac:dyDescent="0.25">
      <c r="A3372">
        <v>3068</v>
      </c>
      <c r="B3372" t="s">
        <v>4510</v>
      </c>
      <c r="C3372" t="s">
        <v>4511</v>
      </c>
      <c r="D3372" t="s">
        <v>4512</v>
      </c>
      <c r="E3372" t="s">
        <v>10</v>
      </c>
      <c r="F3372" t="s">
        <v>80</v>
      </c>
      <c r="G3372">
        <v>2039</v>
      </c>
      <c r="H3372" t="s">
        <v>8</v>
      </c>
      <c r="I3372" t="s">
        <v>8</v>
      </c>
      <c r="J3372" t="s">
        <v>8</v>
      </c>
      <c r="K3372" t="s">
        <v>12169</v>
      </c>
    </row>
    <row r="3373" spans="1:11" x14ac:dyDescent="0.25">
      <c r="A3373">
        <v>3068</v>
      </c>
      <c r="B3373" t="s">
        <v>4510</v>
      </c>
      <c r="C3373" t="s">
        <v>4511</v>
      </c>
      <c r="D3373" t="s">
        <v>4512</v>
      </c>
      <c r="E3373" t="s">
        <v>10</v>
      </c>
      <c r="F3373" t="s">
        <v>80</v>
      </c>
      <c r="G3373">
        <v>2039</v>
      </c>
      <c r="H3373" t="s">
        <v>8</v>
      </c>
      <c r="I3373" t="s">
        <v>8</v>
      </c>
      <c r="J3373" t="s">
        <v>8</v>
      </c>
      <c r="K3373" t="s">
        <v>12169</v>
      </c>
    </row>
    <row r="3374" spans="1:11" x14ac:dyDescent="0.25">
      <c r="A3374">
        <v>3068</v>
      </c>
      <c r="B3374" t="s">
        <v>4510</v>
      </c>
      <c r="C3374" t="s">
        <v>4511</v>
      </c>
      <c r="D3374" t="s">
        <v>4512</v>
      </c>
      <c r="E3374" t="s">
        <v>10</v>
      </c>
      <c r="F3374" t="s">
        <v>80</v>
      </c>
      <c r="G3374">
        <v>2039</v>
      </c>
      <c r="H3374" t="s">
        <v>8</v>
      </c>
      <c r="I3374" t="s">
        <v>8</v>
      </c>
      <c r="J3374" t="s">
        <v>8</v>
      </c>
      <c r="K3374" t="s">
        <v>12169</v>
      </c>
    </row>
    <row r="3375" spans="1:11" x14ac:dyDescent="0.25">
      <c r="A3375">
        <v>3068</v>
      </c>
      <c r="B3375" t="s">
        <v>4510</v>
      </c>
      <c r="C3375" t="s">
        <v>4511</v>
      </c>
      <c r="D3375" t="s">
        <v>4512</v>
      </c>
      <c r="E3375" t="s">
        <v>10</v>
      </c>
      <c r="F3375" t="s">
        <v>80</v>
      </c>
      <c r="G3375">
        <v>2039</v>
      </c>
      <c r="H3375" t="s">
        <v>8</v>
      </c>
      <c r="I3375" t="s">
        <v>8</v>
      </c>
      <c r="J3375" t="s">
        <v>8</v>
      </c>
      <c r="K3375" t="s">
        <v>12169</v>
      </c>
    </row>
    <row r="3376" spans="1:11" x14ac:dyDescent="0.25">
      <c r="A3376">
        <v>3068</v>
      </c>
      <c r="B3376" t="s">
        <v>4510</v>
      </c>
      <c r="C3376" t="s">
        <v>4511</v>
      </c>
      <c r="D3376" t="s">
        <v>4512</v>
      </c>
      <c r="E3376" t="s">
        <v>10</v>
      </c>
      <c r="F3376" t="s">
        <v>80</v>
      </c>
      <c r="G3376">
        <v>2039</v>
      </c>
      <c r="H3376" t="s">
        <v>8</v>
      </c>
      <c r="I3376" t="s">
        <v>8</v>
      </c>
      <c r="J3376" t="s">
        <v>8</v>
      </c>
      <c r="K3376" t="s">
        <v>12169</v>
      </c>
    </row>
    <row r="3377" spans="1:11" x14ac:dyDescent="0.25">
      <c r="A3377">
        <v>3068</v>
      </c>
      <c r="B3377" t="s">
        <v>4510</v>
      </c>
      <c r="C3377" t="s">
        <v>4511</v>
      </c>
      <c r="D3377" t="s">
        <v>4512</v>
      </c>
      <c r="E3377" t="s">
        <v>10</v>
      </c>
      <c r="F3377" t="s">
        <v>80</v>
      </c>
      <c r="G3377">
        <v>2039</v>
      </c>
      <c r="H3377" t="s">
        <v>8</v>
      </c>
      <c r="I3377" t="s">
        <v>8</v>
      </c>
      <c r="J3377" t="s">
        <v>8</v>
      </c>
      <c r="K3377" t="s">
        <v>12169</v>
      </c>
    </row>
    <row r="3378" spans="1:11" x14ac:dyDescent="0.25">
      <c r="A3378">
        <v>3068</v>
      </c>
      <c r="B3378" t="s">
        <v>4510</v>
      </c>
      <c r="C3378" t="s">
        <v>4511</v>
      </c>
      <c r="D3378" t="s">
        <v>4512</v>
      </c>
      <c r="E3378" t="s">
        <v>10</v>
      </c>
      <c r="F3378" t="s">
        <v>80</v>
      </c>
      <c r="G3378">
        <v>2039</v>
      </c>
      <c r="H3378" t="s">
        <v>8</v>
      </c>
      <c r="I3378" t="s">
        <v>8</v>
      </c>
      <c r="J3378" t="s">
        <v>8</v>
      </c>
      <c r="K3378" t="s">
        <v>12169</v>
      </c>
    </row>
    <row r="3379" spans="1:11" x14ac:dyDescent="0.25">
      <c r="A3379">
        <v>3068</v>
      </c>
      <c r="B3379" t="s">
        <v>4510</v>
      </c>
      <c r="C3379" t="s">
        <v>4511</v>
      </c>
      <c r="D3379" t="s">
        <v>4512</v>
      </c>
      <c r="E3379" t="s">
        <v>10</v>
      </c>
      <c r="F3379" t="s">
        <v>80</v>
      </c>
      <c r="G3379">
        <v>2039</v>
      </c>
      <c r="H3379" t="s">
        <v>8</v>
      </c>
      <c r="I3379" t="s">
        <v>8</v>
      </c>
      <c r="J3379" t="s">
        <v>8</v>
      </c>
      <c r="K3379" t="s">
        <v>12169</v>
      </c>
    </row>
    <row r="3380" spans="1:11" x14ac:dyDescent="0.25">
      <c r="A3380">
        <v>3069</v>
      </c>
      <c r="B3380" t="s">
        <v>4513</v>
      </c>
      <c r="C3380" t="s">
        <v>4514</v>
      </c>
      <c r="D3380" t="s">
        <v>218</v>
      </c>
      <c r="E3380" t="s">
        <v>10</v>
      </c>
      <c r="F3380" t="s">
        <v>80</v>
      </c>
      <c r="G3380">
        <v>2040</v>
      </c>
      <c r="H3380" t="s">
        <v>8</v>
      </c>
      <c r="I3380" t="s">
        <v>8</v>
      </c>
      <c r="J3380" t="s">
        <v>8</v>
      </c>
      <c r="K3380" t="s">
        <v>12169</v>
      </c>
    </row>
    <row r="3381" spans="1:11" x14ac:dyDescent="0.25">
      <c r="A3381">
        <v>3070</v>
      </c>
      <c r="B3381" t="s">
        <v>4515</v>
      </c>
      <c r="C3381" t="s">
        <v>4516</v>
      </c>
      <c r="D3381" t="s">
        <v>36</v>
      </c>
      <c r="E3381" t="s">
        <v>10</v>
      </c>
      <c r="F3381" t="s">
        <v>88</v>
      </c>
      <c r="G3381">
        <v>2041</v>
      </c>
      <c r="H3381" t="s">
        <v>8</v>
      </c>
      <c r="I3381" t="s">
        <v>8</v>
      </c>
      <c r="J3381" t="s">
        <v>8</v>
      </c>
      <c r="K3381" t="s">
        <v>12169</v>
      </c>
    </row>
    <row r="3382" spans="1:11" x14ac:dyDescent="0.25">
      <c r="A3382">
        <v>3070</v>
      </c>
      <c r="B3382" t="s">
        <v>4515</v>
      </c>
      <c r="C3382" t="s">
        <v>4516</v>
      </c>
      <c r="D3382" t="s">
        <v>36</v>
      </c>
      <c r="E3382" t="s">
        <v>10</v>
      </c>
      <c r="F3382" t="s">
        <v>88</v>
      </c>
      <c r="G3382">
        <v>2041</v>
      </c>
      <c r="H3382" t="s">
        <v>8</v>
      </c>
      <c r="I3382" t="s">
        <v>8</v>
      </c>
      <c r="J3382" t="s">
        <v>8</v>
      </c>
      <c r="K3382" t="s">
        <v>12169</v>
      </c>
    </row>
    <row r="3383" spans="1:11" x14ac:dyDescent="0.25">
      <c r="A3383">
        <v>3070</v>
      </c>
      <c r="B3383" t="s">
        <v>4515</v>
      </c>
      <c r="C3383" t="s">
        <v>4516</v>
      </c>
      <c r="D3383" t="s">
        <v>36</v>
      </c>
      <c r="E3383" t="s">
        <v>10</v>
      </c>
      <c r="F3383" t="s">
        <v>88</v>
      </c>
      <c r="G3383">
        <v>2041</v>
      </c>
      <c r="H3383" t="s">
        <v>8</v>
      </c>
      <c r="I3383" t="s">
        <v>8</v>
      </c>
      <c r="J3383" t="s">
        <v>8</v>
      </c>
      <c r="K3383" t="s">
        <v>12169</v>
      </c>
    </row>
    <row r="3384" spans="1:11" x14ac:dyDescent="0.25">
      <c r="A3384">
        <v>3071</v>
      </c>
      <c r="B3384" t="s">
        <v>4517</v>
      </c>
      <c r="C3384" t="s">
        <v>4518</v>
      </c>
      <c r="D3384" t="s">
        <v>218</v>
      </c>
      <c r="E3384" t="s">
        <v>10</v>
      </c>
      <c r="F3384" t="s">
        <v>80</v>
      </c>
      <c r="G3384">
        <v>2042</v>
      </c>
      <c r="H3384" t="s">
        <v>8</v>
      </c>
      <c r="I3384" t="s">
        <v>8</v>
      </c>
      <c r="J3384" t="s">
        <v>8</v>
      </c>
      <c r="K3384" t="s">
        <v>12169</v>
      </c>
    </row>
    <row r="3385" spans="1:11" x14ac:dyDescent="0.25">
      <c r="A3385">
        <v>3071</v>
      </c>
      <c r="B3385" t="s">
        <v>4517</v>
      </c>
      <c r="C3385" t="s">
        <v>4518</v>
      </c>
      <c r="D3385" t="s">
        <v>218</v>
      </c>
      <c r="E3385" t="s">
        <v>10</v>
      </c>
      <c r="F3385" t="s">
        <v>80</v>
      </c>
      <c r="G3385">
        <v>2042</v>
      </c>
      <c r="H3385" t="s">
        <v>8</v>
      </c>
      <c r="I3385" t="s">
        <v>8</v>
      </c>
      <c r="J3385" t="s">
        <v>8</v>
      </c>
      <c r="K3385" t="s">
        <v>12169</v>
      </c>
    </row>
    <row r="3386" spans="1:11" x14ac:dyDescent="0.25">
      <c r="A3386">
        <v>3073</v>
      </c>
      <c r="B3386" t="s">
        <v>4519</v>
      </c>
      <c r="C3386" t="s">
        <v>4520</v>
      </c>
      <c r="D3386" t="s">
        <v>522</v>
      </c>
      <c r="E3386" t="s">
        <v>10</v>
      </c>
      <c r="F3386" t="s">
        <v>40</v>
      </c>
      <c r="G3386">
        <v>2044</v>
      </c>
      <c r="H3386" t="s">
        <v>8</v>
      </c>
      <c r="I3386" t="s">
        <v>8</v>
      </c>
      <c r="J3386" t="s">
        <v>8</v>
      </c>
      <c r="K3386" t="s">
        <v>12169</v>
      </c>
    </row>
    <row r="3387" spans="1:11" x14ac:dyDescent="0.25">
      <c r="A3387">
        <v>3074</v>
      </c>
      <c r="B3387" t="s">
        <v>4521</v>
      </c>
      <c r="C3387" t="s">
        <v>4522</v>
      </c>
      <c r="D3387" t="s">
        <v>9</v>
      </c>
      <c r="E3387" t="s">
        <v>10</v>
      </c>
      <c r="F3387" t="s">
        <v>376</v>
      </c>
      <c r="G3387">
        <v>2045</v>
      </c>
      <c r="H3387" t="s">
        <v>8</v>
      </c>
      <c r="I3387" t="s">
        <v>8</v>
      </c>
      <c r="J3387" t="s">
        <v>8</v>
      </c>
      <c r="K3387" t="s">
        <v>12169</v>
      </c>
    </row>
    <row r="3388" spans="1:11" x14ac:dyDescent="0.25">
      <c r="A3388">
        <v>3077</v>
      </c>
      <c r="B3388" t="s">
        <v>4523</v>
      </c>
      <c r="C3388" t="s">
        <v>4524</v>
      </c>
      <c r="D3388" t="s">
        <v>4525</v>
      </c>
      <c r="E3388" t="s">
        <v>1058</v>
      </c>
      <c r="F3388" t="s">
        <v>4526</v>
      </c>
      <c r="G3388">
        <v>2048</v>
      </c>
      <c r="H3388" t="s">
        <v>8</v>
      </c>
      <c r="I3388" t="s">
        <v>8</v>
      </c>
      <c r="J3388" t="s">
        <v>8</v>
      </c>
      <c r="K3388" t="s">
        <v>12169</v>
      </c>
    </row>
    <row r="3389" spans="1:11" x14ac:dyDescent="0.25">
      <c r="A3389">
        <v>3079</v>
      </c>
      <c r="B3389" t="s">
        <v>4527</v>
      </c>
      <c r="C3389" t="s">
        <v>4528</v>
      </c>
      <c r="D3389" t="s">
        <v>36</v>
      </c>
      <c r="E3389" t="s">
        <v>10</v>
      </c>
      <c r="F3389" t="s">
        <v>37</v>
      </c>
      <c r="G3389">
        <v>2050</v>
      </c>
      <c r="H3389" t="s">
        <v>8</v>
      </c>
      <c r="I3389" t="s">
        <v>8</v>
      </c>
      <c r="J3389" t="s">
        <v>8</v>
      </c>
      <c r="K3389" t="s">
        <v>12169</v>
      </c>
    </row>
    <row r="3390" spans="1:11" x14ac:dyDescent="0.25">
      <c r="A3390">
        <v>3079</v>
      </c>
      <c r="B3390" t="s">
        <v>4527</v>
      </c>
      <c r="C3390" t="s">
        <v>4528</v>
      </c>
      <c r="D3390" t="s">
        <v>36</v>
      </c>
      <c r="E3390" t="s">
        <v>10</v>
      </c>
      <c r="F3390" t="s">
        <v>37</v>
      </c>
      <c r="G3390">
        <v>2050</v>
      </c>
      <c r="H3390" t="s">
        <v>8</v>
      </c>
      <c r="I3390" t="s">
        <v>8</v>
      </c>
      <c r="J3390" t="s">
        <v>8</v>
      </c>
      <c r="K3390" t="s">
        <v>12169</v>
      </c>
    </row>
    <row r="3391" spans="1:11" x14ac:dyDescent="0.25">
      <c r="A3391">
        <v>3079</v>
      </c>
      <c r="B3391" t="s">
        <v>4527</v>
      </c>
      <c r="C3391" t="s">
        <v>4528</v>
      </c>
      <c r="D3391" t="s">
        <v>36</v>
      </c>
      <c r="E3391" t="s">
        <v>10</v>
      </c>
      <c r="F3391" t="s">
        <v>37</v>
      </c>
      <c r="G3391">
        <v>2050</v>
      </c>
      <c r="H3391" t="s">
        <v>8</v>
      </c>
      <c r="I3391" t="s">
        <v>8</v>
      </c>
      <c r="J3391" t="s">
        <v>8</v>
      </c>
      <c r="K3391" t="s">
        <v>12169</v>
      </c>
    </row>
    <row r="3392" spans="1:11" x14ac:dyDescent="0.25">
      <c r="A3392">
        <v>3079</v>
      </c>
      <c r="B3392" t="s">
        <v>4527</v>
      </c>
      <c r="C3392" t="s">
        <v>4528</v>
      </c>
      <c r="D3392" t="s">
        <v>36</v>
      </c>
      <c r="E3392" t="s">
        <v>10</v>
      </c>
      <c r="F3392" t="s">
        <v>37</v>
      </c>
      <c r="G3392">
        <v>2050</v>
      </c>
      <c r="H3392" t="s">
        <v>8</v>
      </c>
      <c r="I3392" t="s">
        <v>8</v>
      </c>
      <c r="J3392" t="s">
        <v>8</v>
      </c>
      <c r="K3392" t="s">
        <v>12169</v>
      </c>
    </row>
    <row r="3393" spans="1:11" x14ac:dyDescent="0.25">
      <c r="A3393">
        <v>3080</v>
      </c>
      <c r="B3393" t="s">
        <v>4529</v>
      </c>
      <c r="C3393" t="s">
        <v>4530</v>
      </c>
      <c r="D3393" t="s">
        <v>9</v>
      </c>
      <c r="E3393" t="s">
        <v>10</v>
      </c>
      <c r="F3393" t="s">
        <v>8874</v>
      </c>
      <c r="G3393">
        <v>2051</v>
      </c>
      <c r="H3393" t="s">
        <v>8</v>
      </c>
      <c r="I3393" t="s">
        <v>8</v>
      </c>
      <c r="J3393" t="s">
        <v>8</v>
      </c>
      <c r="K3393" t="s">
        <v>12169</v>
      </c>
    </row>
    <row r="3394" spans="1:11" x14ac:dyDescent="0.25">
      <c r="A3394">
        <v>3080</v>
      </c>
      <c r="B3394" t="s">
        <v>4529</v>
      </c>
      <c r="C3394" t="s">
        <v>4530</v>
      </c>
      <c r="D3394" t="s">
        <v>9</v>
      </c>
      <c r="E3394" t="s">
        <v>10</v>
      </c>
      <c r="F3394" t="s">
        <v>8874</v>
      </c>
      <c r="G3394">
        <v>2051</v>
      </c>
      <c r="H3394" t="s">
        <v>8</v>
      </c>
      <c r="I3394" t="s">
        <v>8</v>
      </c>
      <c r="J3394" t="s">
        <v>8</v>
      </c>
      <c r="K3394" t="s">
        <v>12169</v>
      </c>
    </row>
    <row r="3395" spans="1:11" x14ac:dyDescent="0.25">
      <c r="A3395">
        <v>3080</v>
      </c>
      <c r="B3395" t="s">
        <v>4529</v>
      </c>
      <c r="C3395" t="s">
        <v>4530</v>
      </c>
      <c r="D3395" t="s">
        <v>9</v>
      </c>
      <c r="E3395" t="s">
        <v>10</v>
      </c>
      <c r="F3395" t="s">
        <v>8874</v>
      </c>
      <c r="G3395">
        <v>2051</v>
      </c>
      <c r="H3395" t="s">
        <v>8</v>
      </c>
      <c r="I3395" t="s">
        <v>8</v>
      </c>
      <c r="J3395" t="s">
        <v>8</v>
      </c>
      <c r="K3395" t="s">
        <v>12169</v>
      </c>
    </row>
    <row r="3396" spans="1:11" x14ac:dyDescent="0.25">
      <c r="A3396">
        <v>3080</v>
      </c>
      <c r="B3396" t="s">
        <v>4529</v>
      </c>
      <c r="C3396" t="s">
        <v>4530</v>
      </c>
      <c r="D3396" t="s">
        <v>9</v>
      </c>
      <c r="E3396" t="s">
        <v>10</v>
      </c>
      <c r="F3396" t="s">
        <v>8874</v>
      </c>
      <c r="G3396">
        <v>2051</v>
      </c>
      <c r="H3396" t="s">
        <v>8</v>
      </c>
      <c r="I3396" t="s">
        <v>8</v>
      </c>
      <c r="J3396" t="s">
        <v>8</v>
      </c>
      <c r="K3396" t="s">
        <v>12169</v>
      </c>
    </row>
    <row r="3397" spans="1:11" x14ac:dyDescent="0.25">
      <c r="A3397">
        <v>3080</v>
      </c>
      <c r="B3397" t="s">
        <v>4529</v>
      </c>
      <c r="C3397" t="s">
        <v>4530</v>
      </c>
      <c r="D3397" t="s">
        <v>9</v>
      </c>
      <c r="E3397" t="s">
        <v>10</v>
      </c>
      <c r="F3397" t="s">
        <v>8874</v>
      </c>
      <c r="G3397">
        <v>2051</v>
      </c>
      <c r="H3397" t="s">
        <v>8</v>
      </c>
      <c r="I3397" t="s">
        <v>8</v>
      </c>
      <c r="J3397" t="s">
        <v>8</v>
      </c>
      <c r="K3397" t="s">
        <v>12169</v>
      </c>
    </row>
    <row r="3398" spans="1:11" x14ac:dyDescent="0.25">
      <c r="A3398">
        <v>3080</v>
      </c>
      <c r="B3398" t="s">
        <v>4529</v>
      </c>
      <c r="C3398" t="s">
        <v>4530</v>
      </c>
      <c r="D3398" t="s">
        <v>9</v>
      </c>
      <c r="E3398" t="s">
        <v>10</v>
      </c>
      <c r="F3398" t="s">
        <v>8874</v>
      </c>
      <c r="G3398">
        <v>2051</v>
      </c>
      <c r="H3398" t="s">
        <v>8</v>
      </c>
      <c r="I3398" t="s">
        <v>8</v>
      </c>
      <c r="J3398" t="s">
        <v>8</v>
      </c>
      <c r="K3398" t="s">
        <v>12169</v>
      </c>
    </row>
    <row r="3399" spans="1:11" x14ac:dyDescent="0.25">
      <c r="A3399">
        <v>3082</v>
      </c>
      <c r="B3399" t="s">
        <v>4531</v>
      </c>
      <c r="C3399" t="s">
        <v>8875</v>
      </c>
      <c r="D3399" t="s">
        <v>4368</v>
      </c>
      <c r="E3399" t="s">
        <v>2013</v>
      </c>
      <c r="F3399" t="s">
        <v>4369</v>
      </c>
      <c r="G3399">
        <v>2053</v>
      </c>
      <c r="H3399" t="s">
        <v>8</v>
      </c>
      <c r="I3399" t="s">
        <v>8</v>
      </c>
      <c r="J3399" t="s">
        <v>8</v>
      </c>
      <c r="K3399" t="s">
        <v>12169</v>
      </c>
    </row>
    <row r="3400" spans="1:11" x14ac:dyDescent="0.25">
      <c r="A3400">
        <v>3082</v>
      </c>
      <c r="B3400" t="s">
        <v>4531</v>
      </c>
      <c r="C3400" t="s">
        <v>8875</v>
      </c>
      <c r="D3400" t="s">
        <v>4368</v>
      </c>
      <c r="E3400" t="s">
        <v>2013</v>
      </c>
      <c r="F3400" t="s">
        <v>4369</v>
      </c>
      <c r="G3400">
        <v>2053</v>
      </c>
      <c r="H3400" t="s">
        <v>8</v>
      </c>
      <c r="I3400" t="s">
        <v>8</v>
      </c>
      <c r="J3400" t="s">
        <v>8</v>
      </c>
      <c r="K3400" t="s">
        <v>12169</v>
      </c>
    </row>
    <row r="3401" spans="1:11" x14ac:dyDescent="0.25">
      <c r="A3401">
        <v>3082</v>
      </c>
      <c r="B3401" t="s">
        <v>4531</v>
      </c>
      <c r="C3401" t="s">
        <v>8875</v>
      </c>
      <c r="D3401" t="s">
        <v>4368</v>
      </c>
      <c r="E3401" t="s">
        <v>2013</v>
      </c>
      <c r="F3401" t="s">
        <v>4369</v>
      </c>
      <c r="G3401">
        <v>2053</v>
      </c>
      <c r="H3401" t="s">
        <v>8</v>
      </c>
      <c r="I3401" t="s">
        <v>8</v>
      </c>
      <c r="J3401" t="s">
        <v>8</v>
      </c>
      <c r="K3401" t="s">
        <v>12169</v>
      </c>
    </row>
    <row r="3402" spans="1:11" x14ac:dyDescent="0.25">
      <c r="A3402">
        <v>3082</v>
      </c>
      <c r="B3402" t="s">
        <v>4531</v>
      </c>
      <c r="C3402" t="s">
        <v>8875</v>
      </c>
      <c r="D3402" t="s">
        <v>4368</v>
      </c>
      <c r="E3402" t="s">
        <v>2013</v>
      </c>
      <c r="F3402" t="s">
        <v>4369</v>
      </c>
      <c r="G3402">
        <v>2053</v>
      </c>
      <c r="H3402" t="s">
        <v>8</v>
      </c>
      <c r="I3402" t="s">
        <v>8</v>
      </c>
      <c r="J3402" t="s">
        <v>8</v>
      </c>
      <c r="K3402" t="s">
        <v>12169</v>
      </c>
    </row>
    <row r="3403" spans="1:11" x14ac:dyDescent="0.25">
      <c r="A3403">
        <v>3082</v>
      </c>
      <c r="B3403" t="s">
        <v>4531</v>
      </c>
      <c r="C3403" t="s">
        <v>8875</v>
      </c>
      <c r="D3403" t="s">
        <v>4368</v>
      </c>
      <c r="E3403" t="s">
        <v>2013</v>
      </c>
      <c r="F3403" t="s">
        <v>4369</v>
      </c>
      <c r="G3403">
        <v>2053</v>
      </c>
      <c r="H3403" t="s">
        <v>8</v>
      </c>
      <c r="I3403" t="s">
        <v>8</v>
      </c>
      <c r="J3403" t="s">
        <v>8</v>
      </c>
      <c r="K3403" t="s">
        <v>12169</v>
      </c>
    </row>
    <row r="3404" spans="1:11" x14ac:dyDescent="0.25">
      <c r="A3404">
        <v>3082</v>
      </c>
      <c r="B3404" t="s">
        <v>4531</v>
      </c>
      <c r="C3404" t="s">
        <v>8875</v>
      </c>
      <c r="D3404" t="s">
        <v>4368</v>
      </c>
      <c r="E3404" t="s">
        <v>2013</v>
      </c>
      <c r="F3404" t="s">
        <v>4369</v>
      </c>
      <c r="G3404">
        <v>2053</v>
      </c>
      <c r="H3404" t="s">
        <v>8</v>
      </c>
      <c r="I3404" t="s">
        <v>8</v>
      </c>
      <c r="J3404" t="s">
        <v>8</v>
      </c>
      <c r="K3404" t="s">
        <v>12169</v>
      </c>
    </row>
    <row r="3405" spans="1:11" x14ac:dyDescent="0.25">
      <c r="A3405">
        <v>3082</v>
      </c>
      <c r="B3405" t="s">
        <v>4531</v>
      </c>
      <c r="C3405" t="s">
        <v>8875</v>
      </c>
      <c r="D3405" t="s">
        <v>4368</v>
      </c>
      <c r="E3405" t="s">
        <v>2013</v>
      </c>
      <c r="F3405" t="s">
        <v>4369</v>
      </c>
      <c r="G3405">
        <v>2053</v>
      </c>
      <c r="H3405" t="s">
        <v>8</v>
      </c>
      <c r="I3405" t="s">
        <v>8</v>
      </c>
      <c r="J3405" t="s">
        <v>8</v>
      </c>
      <c r="K3405" t="s">
        <v>12169</v>
      </c>
    </row>
    <row r="3406" spans="1:11" x14ac:dyDescent="0.25">
      <c r="A3406">
        <v>3082</v>
      </c>
      <c r="B3406" t="s">
        <v>4531</v>
      </c>
      <c r="C3406" t="s">
        <v>8875</v>
      </c>
      <c r="D3406" t="s">
        <v>4368</v>
      </c>
      <c r="E3406" t="s">
        <v>2013</v>
      </c>
      <c r="F3406" t="s">
        <v>4369</v>
      </c>
      <c r="G3406">
        <v>2053</v>
      </c>
      <c r="H3406" t="s">
        <v>8</v>
      </c>
      <c r="I3406" t="s">
        <v>8</v>
      </c>
      <c r="J3406" t="s">
        <v>8</v>
      </c>
      <c r="K3406" t="s">
        <v>12169</v>
      </c>
    </row>
    <row r="3407" spans="1:11" x14ac:dyDescent="0.25">
      <c r="A3407">
        <v>3082</v>
      </c>
      <c r="B3407" t="s">
        <v>4531</v>
      </c>
      <c r="C3407" t="s">
        <v>8875</v>
      </c>
      <c r="D3407" t="s">
        <v>4368</v>
      </c>
      <c r="E3407" t="s">
        <v>2013</v>
      </c>
      <c r="F3407" t="s">
        <v>4369</v>
      </c>
      <c r="G3407">
        <v>2053</v>
      </c>
      <c r="H3407" t="s">
        <v>8</v>
      </c>
      <c r="I3407" t="s">
        <v>8</v>
      </c>
      <c r="J3407" t="s">
        <v>8</v>
      </c>
      <c r="K3407" t="s">
        <v>12169</v>
      </c>
    </row>
    <row r="3408" spans="1:11" x14ac:dyDescent="0.25">
      <c r="A3408">
        <v>3082</v>
      </c>
      <c r="B3408" t="s">
        <v>4531</v>
      </c>
      <c r="C3408" t="s">
        <v>8875</v>
      </c>
      <c r="D3408" t="s">
        <v>4368</v>
      </c>
      <c r="E3408" t="s">
        <v>2013</v>
      </c>
      <c r="F3408" t="s">
        <v>4369</v>
      </c>
      <c r="G3408">
        <v>2053</v>
      </c>
      <c r="H3408" t="s">
        <v>8</v>
      </c>
      <c r="I3408" t="s">
        <v>8</v>
      </c>
      <c r="J3408" t="s">
        <v>8</v>
      </c>
      <c r="K3408" t="s">
        <v>12169</v>
      </c>
    </row>
    <row r="3409" spans="1:11" x14ac:dyDescent="0.25">
      <c r="A3409">
        <v>3083</v>
      </c>
      <c r="B3409" t="s">
        <v>4532</v>
      </c>
      <c r="C3409" t="s">
        <v>4533</v>
      </c>
      <c r="D3409" t="s">
        <v>250</v>
      </c>
      <c r="E3409" t="s">
        <v>10</v>
      </c>
      <c r="F3409" t="s">
        <v>251</v>
      </c>
      <c r="G3409">
        <v>2054</v>
      </c>
      <c r="H3409" t="s">
        <v>8</v>
      </c>
      <c r="I3409" t="s">
        <v>8</v>
      </c>
      <c r="J3409" t="s">
        <v>8</v>
      </c>
      <c r="K3409" t="s">
        <v>12169</v>
      </c>
    </row>
    <row r="3410" spans="1:11" x14ac:dyDescent="0.25">
      <c r="A3410">
        <v>3084</v>
      </c>
      <c r="B3410" t="s">
        <v>4534</v>
      </c>
      <c r="C3410" t="s">
        <v>4535</v>
      </c>
      <c r="D3410" t="s">
        <v>779</v>
      </c>
      <c r="E3410" t="s">
        <v>10</v>
      </c>
      <c r="F3410" t="s">
        <v>2746</v>
      </c>
      <c r="G3410">
        <v>2055</v>
      </c>
      <c r="H3410" t="s">
        <v>8</v>
      </c>
      <c r="I3410" t="s">
        <v>8</v>
      </c>
      <c r="J3410" t="s">
        <v>8</v>
      </c>
      <c r="K3410" t="s">
        <v>12169</v>
      </c>
    </row>
    <row r="3411" spans="1:11" x14ac:dyDescent="0.25">
      <c r="A3411">
        <v>3085</v>
      </c>
      <c r="B3411" t="s">
        <v>4536</v>
      </c>
      <c r="C3411" t="s">
        <v>4537</v>
      </c>
      <c r="D3411" t="s">
        <v>24</v>
      </c>
      <c r="E3411" t="s">
        <v>25</v>
      </c>
      <c r="F3411" t="s">
        <v>2811</v>
      </c>
      <c r="G3411">
        <v>2056</v>
      </c>
      <c r="H3411" t="s">
        <v>8</v>
      </c>
      <c r="I3411" t="s">
        <v>8</v>
      </c>
      <c r="J3411" t="s">
        <v>8</v>
      </c>
      <c r="K3411" t="s">
        <v>12169</v>
      </c>
    </row>
    <row r="3412" spans="1:11" x14ac:dyDescent="0.25">
      <c r="A3412">
        <v>3086</v>
      </c>
      <c r="B3412" t="s">
        <v>4538</v>
      </c>
      <c r="C3412" t="s">
        <v>4539</v>
      </c>
      <c r="D3412" t="s">
        <v>509</v>
      </c>
      <c r="E3412" t="s">
        <v>10</v>
      </c>
      <c r="F3412" t="s">
        <v>510</v>
      </c>
      <c r="G3412">
        <v>2057</v>
      </c>
      <c r="H3412" t="s">
        <v>8</v>
      </c>
      <c r="I3412" t="s">
        <v>8</v>
      </c>
      <c r="J3412" t="s">
        <v>8</v>
      </c>
      <c r="K3412" t="s">
        <v>12169</v>
      </c>
    </row>
    <row r="3413" spans="1:11" x14ac:dyDescent="0.25">
      <c r="A3413">
        <v>3087</v>
      </c>
      <c r="B3413" t="s">
        <v>4540</v>
      </c>
      <c r="C3413" t="s">
        <v>4541</v>
      </c>
      <c r="D3413" t="s">
        <v>391</v>
      </c>
      <c r="E3413" t="s">
        <v>10</v>
      </c>
      <c r="F3413" t="s">
        <v>392</v>
      </c>
      <c r="G3413">
        <v>2058</v>
      </c>
      <c r="H3413" t="s">
        <v>8</v>
      </c>
      <c r="I3413" t="s">
        <v>8</v>
      </c>
      <c r="J3413" t="s">
        <v>8</v>
      </c>
      <c r="K3413" t="s">
        <v>12169</v>
      </c>
    </row>
    <row r="3414" spans="1:11" x14ac:dyDescent="0.25">
      <c r="A3414">
        <v>3087</v>
      </c>
      <c r="B3414" t="s">
        <v>4540</v>
      </c>
      <c r="C3414" t="s">
        <v>4541</v>
      </c>
      <c r="D3414" t="s">
        <v>391</v>
      </c>
      <c r="E3414" t="s">
        <v>10</v>
      </c>
      <c r="F3414" t="s">
        <v>392</v>
      </c>
      <c r="G3414">
        <v>2058</v>
      </c>
      <c r="H3414" t="s">
        <v>8</v>
      </c>
      <c r="I3414" t="s">
        <v>8</v>
      </c>
      <c r="J3414" t="s">
        <v>8</v>
      </c>
      <c r="K3414" t="s">
        <v>12169</v>
      </c>
    </row>
    <row r="3415" spans="1:11" x14ac:dyDescent="0.25">
      <c r="A3415">
        <v>3088</v>
      </c>
      <c r="B3415" t="s">
        <v>4542</v>
      </c>
      <c r="C3415" t="s">
        <v>4543</v>
      </c>
      <c r="D3415" t="s">
        <v>336</v>
      </c>
      <c r="E3415" t="s">
        <v>10</v>
      </c>
      <c r="F3415" t="s">
        <v>337</v>
      </c>
      <c r="G3415">
        <v>2059</v>
      </c>
      <c r="H3415" t="s">
        <v>8</v>
      </c>
      <c r="I3415" t="s">
        <v>8</v>
      </c>
      <c r="J3415" t="s">
        <v>8</v>
      </c>
      <c r="K3415" t="s">
        <v>12169</v>
      </c>
    </row>
    <row r="3416" spans="1:11" x14ac:dyDescent="0.25">
      <c r="A3416">
        <v>3089</v>
      </c>
      <c r="B3416" t="s">
        <v>4544</v>
      </c>
      <c r="C3416" t="s">
        <v>4545</v>
      </c>
      <c r="D3416" t="s">
        <v>36</v>
      </c>
      <c r="E3416" t="s">
        <v>10</v>
      </c>
      <c r="F3416" t="s">
        <v>208</v>
      </c>
      <c r="G3416">
        <v>2060</v>
      </c>
      <c r="H3416" t="s">
        <v>8</v>
      </c>
      <c r="I3416" t="s">
        <v>8</v>
      </c>
      <c r="J3416" t="s">
        <v>8</v>
      </c>
      <c r="K3416" t="s">
        <v>12169</v>
      </c>
    </row>
    <row r="3417" spans="1:11" x14ac:dyDescent="0.25">
      <c r="A3417">
        <v>3090</v>
      </c>
      <c r="B3417" t="s">
        <v>4546</v>
      </c>
      <c r="C3417" t="s">
        <v>4547</v>
      </c>
      <c r="D3417" t="s">
        <v>4548</v>
      </c>
      <c r="E3417" t="s">
        <v>10</v>
      </c>
      <c r="F3417" t="s">
        <v>305</v>
      </c>
      <c r="G3417">
        <v>2061</v>
      </c>
      <c r="H3417" t="s">
        <v>8</v>
      </c>
      <c r="I3417" t="s">
        <v>8</v>
      </c>
      <c r="J3417" t="s">
        <v>8</v>
      </c>
      <c r="K3417" t="s">
        <v>12169</v>
      </c>
    </row>
    <row r="3418" spans="1:11" x14ac:dyDescent="0.25">
      <c r="A3418">
        <v>3090</v>
      </c>
      <c r="B3418" t="s">
        <v>4546</v>
      </c>
      <c r="C3418" t="s">
        <v>4547</v>
      </c>
      <c r="D3418" t="s">
        <v>4548</v>
      </c>
      <c r="E3418" t="s">
        <v>10</v>
      </c>
      <c r="F3418" t="s">
        <v>305</v>
      </c>
      <c r="G3418">
        <v>2061</v>
      </c>
      <c r="H3418" t="s">
        <v>8</v>
      </c>
      <c r="I3418" t="s">
        <v>8</v>
      </c>
      <c r="J3418" t="s">
        <v>8</v>
      </c>
      <c r="K3418" t="s">
        <v>12169</v>
      </c>
    </row>
    <row r="3419" spans="1:11" x14ac:dyDescent="0.25">
      <c r="A3419">
        <v>3090</v>
      </c>
      <c r="B3419" t="s">
        <v>4546</v>
      </c>
      <c r="C3419" t="s">
        <v>4547</v>
      </c>
      <c r="D3419" t="s">
        <v>4548</v>
      </c>
      <c r="E3419" t="s">
        <v>10</v>
      </c>
      <c r="F3419" t="s">
        <v>305</v>
      </c>
      <c r="G3419">
        <v>2061</v>
      </c>
      <c r="H3419" t="s">
        <v>8</v>
      </c>
      <c r="I3419" t="s">
        <v>8</v>
      </c>
      <c r="J3419" t="s">
        <v>8</v>
      </c>
      <c r="K3419" t="s">
        <v>12169</v>
      </c>
    </row>
    <row r="3420" spans="1:11" x14ac:dyDescent="0.25">
      <c r="A3420">
        <v>3090</v>
      </c>
      <c r="B3420" t="s">
        <v>4546</v>
      </c>
      <c r="C3420" t="s">
        <v>4547</v>
      </c>
      <c r="D3420" t="s">
        <v>4548</v>
      </c>
      <c r="E3420" t="s">
        <v>10</v>
      </c>
      <c r="F3420" t="s">
        <v>305</v>
      </c>
      <c r="G3420">
        <v>2061</v>
      </c>
      <c r="H3420" t="s">
        <v>8</v>
      </c>
      <c r="I3420" t="s">
        <v>8</v>
      </c>
      <c r="J3420" t="s">
        <v>8</v>
      </c>
      <c r="K3420" t="s">
        <v>12169</v>
      </c>
    </row>
    <row r="3421" spans="1:11" x14ac:dyDescent="0.25">
      <c r="A3421">
        <v>3090</v>
      </c>
      <c r="B3421" t="s">
        <v>4546</v>
      </c>
      <c r="C3421" t="s">
        <v>4547</v>
      </c>
      <c r="D3421" t="s">
        <v>4548</v>
      </c>
      <c r="E3421" t="s">
        <v>10</v>
      </c>
      <c r="F3421" t="s">
        <v>305</v>
      </c>
      <c r="G3421">
        <v>2061</v>
      </c>
      <c r="H3421" t="s">
        <v>8</v>
      </c>
      <c r="I3421" t="s">
        <v>8</v>
      </c>
      <c r="J3421" t="s">
        <v>8</v>
      </c>
      <c r="K3421" t="s">
        <v>12169</v>
      </c>
    </row>
    <row r="3422" spans="1:11" x14ac:dyDescent="0.25">
      <c r="A3422">
        <v>3090</v>
      </c>
      <c r="B3422" t="s">
        <v>4546</v>
      </c>
      <c r="C3422" t="s">
        <v>4547</v>
      </c>
      <c r="D3422" t="s">
        <v>4548</v>
      </c>
      <c r="E3422" t="s">
        <v>10</v>
      </c>
      <c r="F3422" t="s">
        <v>305</v>
      </c>
      <c r="G3422">
        <v>2061</v>
      </c>
      <c r="H3422" t="s">
        <v>8</v>
      </c>
      <c r="I3422" t="s">
        <v>8</v>
      </c>
      <c r="J3422" t="s">
        <v>8</v>
      </c>
      <c r="K3422" t="s">
        <v>12169</v>
      </c>
    </row>
    <row r="3423" spans="1:11" x14ac:dyDescent="0.25">
      <c r="A3423">
        <v>3090</v>
      </c>
      <c r="B3423" t="s">
        <v>4546</v>
      </c>
      <c r="C3423" t="s">
        <v>4547</v>
      </c>
      <c r="D3423" t="s">
        <v>4548</v>
      </c>
      <c r="E3423" t="s">
        <v>10</v>
      </c>
      <c r="F3423" t="s">
        <v>305</v>
      </c>
      <c r="G3423">
        <v>2061</v>
      </c>
      <c r="H3423" t="s">
        <v>8</v>
      </c>
      <c r="I3423" t="s">
        <v>8</v>
      </c>
      <c r="J3423" t="s">
        <v>8</v>
      </c>
      <c r="K3423" t="s">
        <v>12169</v>
      </c>
    </row>
    <row r="3424" spans="1:11" x14ac:dyDescent="0.25">
      <c r="A3424">
        <v>3090</v>
      </c>
      <c r="B3424" t="s">
        <v>4546</v>
      </c>
      <c r="C3424" t="s">
        <v>4547</v>
      </c>
      <c r="D3424" t="s">
        <v>4548</v>
      </c>
      <c r="E3424" t="s">
        <v>10</v>
      </c>
      <c r="F3424" t="s">
        <v>305</v>
      </c>
      <c r="G3424">
        <v>2061</v>
      </c>
      <c r="H3424" t="s">
        <v>8</v>
      </c>
      <c r="I3424" t="s">
        <v>8</v>
      </c>
      <c r="J3424" t="s">
        <v>8</v>
      </c>
      <c r="K3424" t="s">
        <v>12169</v>
      </c>
    </row>
    <row r="3425" spans="1:11" x14ac:dyDescent="0.25">
      <c r="A3425">
        <v>3091</v>
      </c>
      <c r="B3425" t="s">
        <v>4549</v>
      </c>
      <c r="C3425" t="s">
        <v>4550</v>
      </c>
      <c r="D3425" t="s">
        <v>9</v>
      </c>
      <c r="E3425" t="s">
        <v>10</v>
      </c>
      <c r="F3425" t="s">
        <v>739</v>
      </c>
      <c r="G3425">
        <v>2062</v>
      </c>
      <c r="H3425" t="s">
        <v>8</v>
      </c>
      <c r="I3425" t="s">
        <v>8</v>
      </c>
      <c r="J3425" t="s">
        <v>8</v>
      </c>
      <c r="K3425" t="s">
        <v>12169</v>
      </c>
    </row>
    <row r="3426" spans="1:11" x14ac:dyDescent="0.25">
      <c r="A3426">
        <v>3092</v>
      </c>
      <c r="B3426" t="s">
        <v>4551</v>
      </c>
      <c r="C3426" t="s">
        <v>4552</v>
      </c>
      <c r="D3426" t="s">
        <v>24</v>
      </c>
      <c r="E3426" t="s">
        <v>25</v>
      </c>
      <c r="F3426" t="s">
        <v>368</v>
      </c>
      <c r="G3426">
        <v>2063</v>
      </c>
      <c r="H3426" t="s">
        <v>8</v>
      </c>
      <c r="I3426" t="s">
        <v>8</v>
      </c>
      <c r="J3426" t="s">
        <v>8</v>
      </c>
      <c r="K3426" t="s">
        <v>12169</v>
      </c>
    </row>
    <row r="3427" spans="1:11" x14ac:dyDescent="0.25">
      <c r="A3427">
        <v>3093</v>
      </c>
      <c r="B3427" t="s">
        <v>4553</v>
      </c>
      <c r="C3427" t="s">
        <v>4554</v>
      </c>
      <c r="D3427" t="s">
        <v>9</v>
      </c>
      <c r="E3427" t="s">
        <v>10</v>
      </c>
      <c r="F3427" t="s">
        <v>305</v>
      </c>
      <c r="G3427">
        <v>2064</v>
      </c>
      <c r="H3427" t="s">
        <v>8</v>
      </c>
      <c r="I3427" t="s">
        <v>8</v>
      </c>
      <c r="J3427" t="s">
        <v>8</v>
      </c>
      <c r="K3427" t="s">
        <v>12169</v>
      </c>
    </row>
    <row r="3428" spans="1:11" x14ac:dyDescent="0.25">
      <c r="A3428">
        <v>3095</v>
      </c>
      <c r="B3428" t="s">
        <v>4555</v>
      </c>
      <c r="C3428" t="s">
        <v>8112</v>
      </c>
      <c r="D3428" t="s">
        <v>2335</v>
      </c>
      <c r="E3428" t="s">
        <v>452</v>
      </c>
      <c r="F3428" t="s">
        <v>4556</v>
      </c>
      <c r="G3428">
        <v>2066</v>
      </c>
      <c r="H3428" t="s">
        <v>8</v>
      </c>
      <c r="I3428" t="s">
        <v>8</v>
      </c>
      <c r="J3428" t="s">
        <v>8</v>
      </c>
      <c r="K3428" t="s">
        <v>12169</v>
      </c>
    </row>
    <row r="3429" spans="1:11" x14ac:dyDescent="0.25">
      <c r="A3429">
        <v>3096</v>
      </c>
      <c r="B3429" t="s">
        <v>4557</v>
      </c>
      <c r="C3429" t="s">
        <v>4558</v>
      </c>
      <c r="D3429" t="s">
        <v>1962</v>
      </c>
      <c r="E3429" t="s">
        <v>181</v>
      </c>
      <c r="F3429" t="s">
        <v>4559</v>
      </c>
      <c r="G3429">
        <v>2067</v>
      </c>
      <c r="H3429" t="s">
        <v>8</v>
      </c>
      <c r="I3429" t="s">
        <v>8</v>
      </c>
      <c r="J3429" t="s">
        <v>8</v>
      </c>
      <c r="K3429" t="s">
        <v>12169</v>
      </c>
    </row>
    <row r="3430" spans="1:11" x14ac:dyDescent="0.25">
      <c r="A3430">
        <v>3097</v>
      </c>
      <c r="B3430" t="s">
        <v>4560</v>
      </c>
      <c r="C3430" t="s">
        <v>4561</v>
      </c>
      <c r="D3430" t="s">
        <v>258</v>
      </c>
      <c r="E3430" t="s">
        <v>10</v>
      </c>
      <c r="F3430" t="s">
        <v>259</v>
      </c>
      <c r="G3430">
        <v>2068</v>
      </c>
      <c r="H3430" t="s">
        <v>8</v>
      </c>
      <c r="I3430" t="s">
        <v>8</v>
      </c>
      <c r="J3430" t="s">
        <v>8</v>
      </c>
      <c r="K3430" t="s">
        <v>12169</v>
      </c>
    </row>
    <row r="3431" spans="1:11" x14ac:dyDescent="0.25">
      <c r="A3431">
        <v>3098</v>
      </c>
      <c r="B3431" t="s">
        <v>4562</v>
      </c>
      <c r="C3431" t="s">
        <v>4563</v>
      </c>
      <c r="D3431" t="s">
        <v>197</v>
      </c>
      <c r="E3431" t="s">
        <v>10</v>
      </c>
      <c r="F3431" t="s">
        <v>305</v>
      </c>
      <c r="G3431">
        <v>2069</v>
      </c>
      <c r="H3431" t="s">
        <v>8</v>
      </c>
      <c r="I3431" t="s">
        <v>8</v>
      </c>
      <c r="J3431" t="s">
        <v>8</v>
      </c>
      <c r="K3431" t="s">
        <v>12169</v>
      </c>
    </row>
    <row r="3432" spans="1:11" x14ac:dyDescent="0.25">
      <c r="A3432">
        <v>3099</v>
      </c>
      <c r="B3432" t="s">
        <v>4564</v>
      </c>
      <c r="C3432" t="s">
        <v>4565</v>
      </c>
      <c r="D3432" t="s">
        <v>9</v>
      </c>
      <c r="E3432" t="s">
        <v>10</v>
      </c>
      <c r="F3432" t="s">
        <v>229</v>
      </c>
      <c r="G3432">
        <v>2070</v>
      </c>
      <c r="H3432" t="s">
        <v>8</v>
      </c>
      <c r="I3432" t="s">
        <v>8</v>
      </c>
      <c r="J3432" t="s">
        <v>8</v>
      </c>
      <c r="K3432" t="s">
        <v>12169</v>
      </c>
    </row>
    <row r="3433" spans="1:11" x14ac:dyDescent="0.25">
      <c r="A3433">
        <v>3099</v>
      </c>
      <c r="B3433" t="s">
        <v>4564</v>
      </c>
      <c r="C3433" t="s">
        <v>4565</v>
      </c>
      <c r="D3433" t="s">
        <v>9</v>
      </c>
      <c r="E3433" t="s">
        <v>10</v>
      </c>
      <c r="F3433" t="s">
        <v>229</v>
      </c>
      <c r="G3433">
        <v>2070</v>
      </c>
      <c r="H3433" t="s">
        <v>8</v>
      </c>
      <c r="I3433" t="s">
        <v>8</v>
      </c>
      <c r="J3433" t="s">
        <v>8</v>
      </c>
      <c r="K3433" t="s">
        <v>12169</v>
      </c>
    </row>
    <row r="3434" spans="1:11" x14ac:dyDescent="0.25">
      <c r="A3434">
        <v>3099</v>
      </c>
      <c r="B3434" t="s">
        <v>4564</v>
      </c>
      <c r="C3434" t="s">
        <v>4565</v>
      </c>
      <c r="D3434" t="s">
        <v>9</v>
      </c>
      <c r="E3434" t="s">
        <v>10</v>
      </c>
      <c r="F3434" t="s">
        <v>229</v>
      </c>
      <c r="G3434">
        <v>2070</v>
      </c>
      <c r="H3434" t="s">
        <v>8</v>
      </c>
      <c r="I3434" t="s">
        <v>8</v>
      </c>
      <c r="J3434" t="s">
        <v>8</v>
      </c>
      <c r="K3434" t="s">
        <v>12169</v>
      </c>
    </row>
    <row r="3435" spans="1:11" x14ac:dyDescent="0.25">
      <c r="A3435">
        <v>3100</v>
      </c>
      <c r="B3435" t="s">
        <v>4566</v>
      </c>
      <c r="C3435" t="s">
        <v>4567</v>
      </c>
      <c r="D3435" t="s">
        <v>83</v>
      </c>
      <c r="E3435" t="s">
        <v>10</v>
      </c>
      <c r="F3435" t="s">
        <v>84</v>
      </c>
      <c r="G3435">
        <v>2071</v>
      </c>
      <c r="H3435" t="s">
        <v>8</v>
      </c>
      <c r="I3435" t="s">
        <v>8</v>
      </c>
      <c r="J3435" t="s">
        <v>8</v>
      </c>
      <c r="K3435" t="s">
        <v>12169</v>
      </c>
    </row>
    <row r="3436" spans="1:11" x14ac:dyDescent="0.25">
      <c r="A3436">
        <v>3100</v>
      </c>
      <c r="B3436" t="s">
        <v>4566</v>
      </c>
      <c r="C3436" t="s">
        <v>4567</v>
      </c>
      <c r="D3436" t="s">
        <v>83</v>
      </c>
      <c r="E3436" t="s">
        <v>10</v>
      </c>
      <c r="F3436" t="s">
        <v>84</v>
      </c>
      <c r="G3436">
        <v>2071</v>
      </c>
      <c r="H3436" t="s">
        <v>8</v>
      </c>
      <c r="I3436" t="s">
        <v>8</v>
      </c>
      <c r="J3436" t="s">
        <v>8</v>
      </c>
      <c r="K3436" t="s">
        <v>12169</v>
      </c>
    </row>
    <row r="3437" spans="1:11" x14ac:dyDescent="0.25">
      <c r="A3437">
        <v>3101</v>
      </c>
      <c r="B3437" t="s">
        <v>4568</v>
      </c>
      <c r="C3437" t="s">
        <v>8876</v>
      </c>
      <c r="D3437" t="s">
        <v>8877</v>
      </c>
      <c r="E3437" t="s">
        <v>148</v>
      </c>
      <c r="F3437" t="s">
        <v>8878</v>
      </c>
      <c r="G3437">
        <v>2072</v>
      </c>
      <c r="H3437" t="s">
        <v>8</v>
      </c>
      <c r="I3437" t="s">
        <v>8</v>
      </c>
      <c r="J3437" t="s">
        <v>8</v>
      </c>
      <c r="K3437" t="s">
        <v>12169</v>
      </c>
    </row>
    <row r="3438" spans="1:11" x14ac:dyDescent="0.25">
      <c r="A3438">
        <v>3101</v>
      </c>
      <c r="B3438" t="s">
        <v>4568</v>
      </c>
      <c r="C3438" t="s">
        <v>8876</v>
      </c>
      <c r="D3438" t="s">
        <v>8877</v>
      </c>
      <c r="E3438" t="s">
        <v>148</v>
      </c>
      <c r="F3438" t="s">
        <v>8878</v>
      </c>
      <c r="G3438">
        <v>2072</v>
      </c>
      <c r="H3438" t="s">
        <v>8</v>
      </c>
      <c r="I3438" t="s">
        <v>8</v>
      </c>
      <c r="J3438" t="s">
        <v>8</v>
      </c>
      <c r="K3438" t="s">
        <v>12169</v>
      </c>
    </row>
    <row r="3439" spans="1:11" x14ac:dyDescent="0.25">
      <c r="A3439">
        <v>3101</v>
      </c>
      <c r="B3439" t="s">
        <v>4568</v>
      </c>
      <c r="C3439" t="s">
        <v>8876</v>
      </c>
      <c r="D3439" t="s">
        <v>8877</v>
      </c>
      <c r="E3439" t="s">
        <v>148</v>
      </c>
      <c r="F3439" t="s">
        <v>8878</v>
      </c>
      <c r="G3439">
        <v>2072</v>
      </c>
      <c r="H3439" t="s">
        <v>8</v>
      </c>
      <c r="I3439" t="s">
        <v>8</v>
      </c>
      <c r="J3439" t="s">
        <v>8</v>
      </c>
      <c r="K3439" t="s">
        <v>12169</v>
      </c>
    </row>
    <row r="3440" spans="1:11" x14ac:dyDescent="0.25">
      <c r="A3440">
        <v>3102</v>
      </c>
      <c r="B3440" t="s">
        <v>4569</v>
      </c>
      <c r="C3440" t="s">
        <v>4570</v>
      </c>
      <c r="D3440" t="s">
        <v>36</v>
      </c>
      <c r="E3440" t="s">
        <v>10</v>
      </c>
      <c r="F3440" t="s">
        <v>37</v>
      </c>
      <c r="G3440">
        <v>2073</v>
      </c>
      <c r="H3440" t="s">
        <v>8</v>
      </c>
      <c r="I3440" t="s">
        <v>8</v>
      </c>
      <c r="J3440" t="s">
        <v>8</v>
      </c>
      <c r="K3440" t="s">
        <v>12169</v>
      </c>
    </row>
    <row r="3441" spans="1:11" x14ac:dyDescent="0.25">
      <c r="A3441">
        <v>3103</v>
      </c>
      <c r="B3441" t="s">
        <v>4571</v>
      </c>
      <c r="C3441" t="s">
        <v>4572</v>
      </c>
      <c r="D3441" t="s">
        <v>9</v>
      </c>
      <c r="E3441" t="s">
        <v>10</v>
      </c>
      <c r="F3441" t="s">
        <v>229</v>
      </c>
      <c r="G3441">
        <v>2074</v>
      </c>
      <c r="H3441" t="s">
        <v>8</v>
      </c>
      <c r="I3441" t="s">
        <v>8</v>
      </c>
      <c r="J3441" t="s">
        <v>8</v>
      </c>
      <c r="K3441" t="s">
        <v>12169</v>
      </c>
    </row>
    <row r="3442" spans="1:11" x14ac:dyDescent="0.25">
      <c r="A3442">
        <v>3104</v>
      </c>
      <c r="B3442" t="s">
        <v>4573</v>
      </c>
      <c r="C3442" t="s">
        <v>4574</v>
      </c>
      <c r="D3442" t="s">
        <v>1551</v>
      </c>
      <c r="E3442" t="s">
        <v>10</v>
      </c>
      <c r="F3442" t="s">
        <v>1552</v>
      </c>
      <c r="G3442">
        <v>2075</v>
      </c>
      <c r="H3442" t="s">
        <v>8</v>
      </c>
      <c r="I3442" t="s">
        <v>8</v>
      </c>
      <c r="J3442" t="s">
        <v>8</v>
      </c>
      <c r="K3442" t="s">
        <v>12169</v>
      </c>
    </row>
    <row r="3443" spans="1:11" x14ac:dyDescent="0.25">
      <c r="A3443">
        <v>3105</v>
      </c>
      <c r="B3443" t="s">
        <v>4575</v>
      </c>
      <c r="C3443" t="s">
        <v>4576</v>
      </c>
      <c r="D3443" t="s">
        <v>323</v>
      </c>
      <c r="E3443" t="s">
        <v>10</v>
      </c>
      <c r="F3443" t="s">
        <v>37</v>
      </c>
      <c r="G3443">
        <v>2076</v>
      </c>
      <c r="H3443" t="s">
        <v>8</v>
      </c>
      <c r="I3443" t="s">
        <v>8</v>
      </c>
      <c r="J3443" t="s">
        <v>8</v>
      </c>
      <c r="K3443" t="s">
        <v>12169</v>
      </c>
    </row>
    <row r="3444" spans="1:11" x14ac:dyDescent="0.25">
      <c r="A3444">
        <v>3105</v>
      </c>
      <c r="B3444" t="s">
        <v>4575</v>
      </c>
      <c r="C3444" t="s">
        <v>4576</v>
      </c>
      <c r="D3444" t="s">
        <v>323</v>
      </c>
      <c r="E3444" t="s">
        <v>10</v>
      </c>
      <c r="F3444" t="s">
        <v>37</v>
      </c>
      <c r="G3444">
        <v>2076</v>
      </c>
      <c r="H3444" t="s">
        <v>8</v>
      </c>
      <c r="I3444" t="s">
        <v>8</v>
      </c>
      <c r="J3444" t="s">
        <v>8</v>
      </c>
      <c r="K3444" t="s">
        <v>12169</v>
      </c>
    </row>
    <row r="3445" spans="1:11" x14ac:dyDescent="0.25">
      <c r="A3445">
        <v>3105</v>
      </c>
      <c r="B3445" t="s">
        <v>4575</v>
      </c>
      <c r="C3445" t="s">
        <v>4576</v>
      </c>
      <c r="D3445" t="s">
        <v>323</v>
      </c>
      <c r="E3445" t="s">
        <v>10</v>
      </c>
      <c r="F3445" t="s">
        <v>37</v>
      </c>
      <c r="G3445">
        <v>2076</v>
      </c>
      <c r="H3445" t="s">
        <v>8</v>
      </c>
      <c r="I3445" t="s">
        <v>8</v>
      </c>
      <c r="J3445" t="s">
        <v>8</v>
      </c>
      <c r="K3445" t="s">
        <v>12169</v>
      </c>
    </row>
    <row r="3446" spans="1:11" x14ac:dyDescent="0.25">
      <c r="A3446">
        <v>3106</v>
      </c>
      <c r="B3446" t="s">
        <v>4577</v>
      </c>
      <c r="C3446" t="s">
        <v>4578</v>
      </c>
      <c r="D3446" t="s">
        <v>522</v>
      </c>
      <c r="E3446" t="s">
        <v>10</v>
      </c>
      <c r="F3446" t="s">
        <v>40</v>
      </c>
      <c r="G3446">
        <v>2077</v>
      </c>
      <c r="H3446" t="s">
        <v>8</v>
      </c>
      <c r="I3446" t="s">
        <v>8</v>
      </c>
      <c r="J3446" t="s">
        <v>8</v>
      </c>
      <c r="K3446" t="s">
        <v>12169</v>
      </c>
    </row>
    <row r="3447" spans="1:11" x14ac:dyDescent="0.25">
      <c r="A3447">
        <v>3107</v>
      </c>
      <c r="B3447" t="s">
        <v>4579</v>
      </c>
      <c r="C3447" t="s">
        <v>4580</v>
      </c>
      <c r="D3447" t="s">
        <v>375</v>
      </c>
      <c r="E3447" t="s">
        <v>10</v>
      </c>
      <c r="F3447" t="s">
        <v>376</v>
      </c>
      <c r="G3447">
        <v>2078</v>
      </c>
      <c r="H3447" t="s">
        <v>8</v>
      </c>
      <c r="I3447" t="s">
        <v>8</v>
      </c>
      <c r="J3447" t="s">
        <v>8</v>
      </c>
      <c r="K3447" t="s">
        <v>12169</v>
      </c>
    </row>
    <row r="3448" spans="1:11" x14ac:dyDescent="0.25">
      <c r="A3448">
        <v>3108</v>
      </c>
      <c r="B3448" t="s">
        <v>4581</v>
      </c>
      <c r="C3448" t="s">
        <v>4582</v>
      </c>
      <c r="D3448" t="s">
        <v>28</v>
      </c>
      <c r="E3448" t="s">
        <v>10</v>
      </c>
      <c r="F3448" t="s">
        <v>29</v>
      </c>
      <c r="G3448">
        <v>2079</v>
      </c>
      <c r="H3448" t="s">
        <v>8</v>
      </c>
      <c r="I3448" t="s">
        <v>8</v>
      </c>
      <c r="J3448" t="s">
        <v>8</v>
      </c>
      <c r="K3448" t="s">
        <v>12169</v>
      </c>
    </row>
    <row r="3449" spans="1:11" x14ac:dyDescent="0.25">
      <c r="A3449">
        <v>3109</v>
      </c>
      <c r="B3449" t="s">
        <v>4583</v>
      </c>
      <c r="C3449" t="s">
        <v>4584</v>
      </c>
      <c r="D3449" t="s">
        <v>4585</v>
      </c>
      <c r="E3449" t="s">
        <v>105</v>
      </c>
      <c r="F3449" t="s">
        <v>4586</v>
      </c>
      <c r="G3449">
        <v>2080</v>
      </c>
      <c r="H3449" t="s">
        <v>8</v>
      </c>
      <c r="I3449" t="s">
        <v>8</v>
      </c>
      <c r="J3449" t="s">
        <v>8</v>
      </c>
      <c r="K3449" t="s">
        <v>12169</v>
      </c>
    </row>
    <row r="3450" spans="1:11" x14ac:dyDescent="0.25">
      <c r="A3450">
        <v>3109</v>
      </c>
      <c r="B3450" t="s">
        <v>4583</v>
      </c>
      <c r="C3450" t="s">
        <v>4584</v>
      </c>
      <c r="D3450" t="s">
        <v>4585</v>
      </c>
      <c r="E3450" t="s">
        <v>105</v>
      </c>
      <c r="F3450" t="s">
        <v>4586</v>
      </c>
      <c r="G3450">
        <v>2080</v>
      </c>
      <c r="H3450" t="s">
        <v>8</v>
      </c>
      <c r="I3450" t="s">
        <v>8</v>
      </c>
      <c r="J3450" t="s">
        <v>8</v>
      </c>
      <c r="K3450" t="s">
        <v>12169</v>
      </c>
    </row>
    <row r="3451" spans="1:11" x14ac:dyDescent="0.25">
      <c r="A3451">
        <v>3110</v>
      </c>
      <c r="B3451" t="s">
        <v>4587</v>
      </c>
      <c r="C3451" t="s">
        <v>4588</v>
      </c>
      <c r="D3451" t="s">
        <v>4589</v>
      </c>
      <c r="E3451" t="s">
        <v>133</v>
      </c>
      <c r="F3451" t="s">
        <v>4590</v>
      </c>
      <c r="G3451">
        <v>2081</v>
      </c>
      <c r="H3451" t="s">
        <v>8</v>
      </c>
      <c r="I3451" t="s">
        <v>8</v>
      </c>
      <c r="J3451" t="s">
        <v>8</v>
      </c>
      <c r="K3451" t="s">
        <v>12169</v>
      </c>
    </row>
    <row r="3452" spans="1:11" x14ac:dyDescent="0.25">
      <c r="A3452">
        <v>3111</v>
      </c>
      <c r="B3452" t="s">
        <v>11947</v>
      </c>
      <c r="C3452" t="s">
        <v>4591</v>
      </c>
      <c r="D3452" t="s">
        <v>36</v>
      </c>
      <c r="E3452" t="s">
        <v>10</v>
      </c>
      <c r="F3452" t="s">
        <v>37</v>
      </c>
      <c r="G3452">
        <v>2082</v>
      </c>
      <c r="H3452" t="s">
        <v>8</v>
      </c>
      <c r="I3452" t="s">
        <v>8</v>
      </c>
      <c r="J3452" t="s">
        <v>8</v>
      </c>
      <c r="K3452" t="s">
        <v>12169</v>
      </c>
    </row>
    <row r="3453" spans="1:11" x14ac:dyDescent="0.25">
      <c r="A3453">
        <v>3111</v>
      </c>
      <c r="B3453" t="s">
        <v>11947</v>
      </c>
      <c r="C3453" t="s">
        <v>4591</v>
      </c>
      <c r="D3453" t="s">
        <v>36</v>
      </c>
      <c r="E3453" t="s">
        <v>10</v>
      </c>
      <c r="F3453" t="s">
        <v>37</v>
      </c>
      <c r="G3453">
        <v>2082</v>
      </c>
      <c r="H3453" t="s">
        <v>8</v>
      </c>
      <c r="I3453" t="s">
        <v>8</v>
      </c>
      <c r="J3453" t="s">
        <v>8</v>
      </c>
      <c r="K3453" t="s">
        <v>12169</v>
      </c>
    </row>
    <row r="3454" spans="1:11" x14ac:dyDescent="0.25">
      <c r="A3454">
        <v>3111</v>
      </c>
      <c r="B3454" t="s">
        <v>11947</v>
      </c>
      <c r="C3454" t="s">
        <v>4591</v>
      </c>
      <c r="D3454" t="s">
        <v>36</v>
      </c>
      <c r="E3454" t="s">
        <v>10</v>
      </c>
      <c r="F3454" t="s">
        <v>37</v>
      </c>
      <c r="G3454">
        <v>2082</v>
      </c>
      <c r="H3454" t="s">
        <v>8</v>
      </c>
      <c r="I3454" t="s">
        <v>8</v>
      </c>
      <c r="J3454" t="s">
        <v>8</v>
      </c>
      <c r="K3454" t="s">
        <v>12169</v>
      </c>
    </row>
    <row r="3455" spans="1:11" x14ac:dyDescent="0.25">
      <c r="A3455">
        <v>3111</v>
      </c>
      <c r="B3455" t="s">
        <v>11947</v>
      </c>
      <c r="C3455" t="s">
        <v>4591</v>
      </c>
      <c r="D3455" t="s">
        <v>36</v>
      </c>
      <c r="E3455" t="s">
        <v>10</v>
      </c>
      <c r="F3455" t="s">
        <v>37</v>
      </c>
      <c r="G3455">
        <v>2082</v>
      </c>
      <c r="H3455" t="s">
        <v>8</v>
      </c>
      <c r="I3455" t="s">
        <v>8</v>
      </c>
      <c r="J3455" t="s">
        <v>8</v>
      </c>
      <c r="K3455" t="s">
        <v>12169</v>
      </c>
    </row>
    <row r="3456" spans="1:11" x14ac:dyDescent="0.25">
      <c r="A3456">
        <v>3112</v>
      </c>
      <c r="B3456" t="s">
        <v>4592</v>
      </c>
      <c r="C3456" t="s">
        <v>4593</v>
      </c>
      <c r="D3456" t="s">
        <v>4594</v>
      </c>
      <c r="E3456" t="s">
        <v>16</v>
      </c>
      <c r="F3456" t="s">
        <v>4595</v>
      </c>
      <c r="G3456">
        <v>2083</v>
      </c>
      <c r="H3456" t="s">
        <v>8</v>
      </c>
      <c r="I3456" t="s">
        <v>8</v>
      </c>
      <c r="J3456" t="s">
        <v>8</v>
      </c>
      <c r="K3456" t="s">
        <v>12169</v>
      </c>
    </row>
    <row r="3457" spans="1:11" x14ac:dyDescent="0.25">
      <c r="A3457">
        <v>3115</v>
      </c>
      <c r="B3457" t="s">
        <v>4596</v>
      </c>
      <c r="C3457" t="s">
        <v>4597</v>
      </c>
      <c r="D3457" t="s">
        <v>258</v>
      </c>
      <c r="E3457" t="s">
        <v>10</v>
      </c>
      <c r="F3457" t="s">
        <v>572</v>
      </c>
      <c r="G3457">
        <v>2086</v>
      </c>
      <c r="H3457" t="s">
        <v>8</v>
      </c>
      <c r="I3457" t="s">
        <v>8</v>
      </c>
      <c r="J3457" t="s">
        <v>8</v>
      </c>
      <c r="K3457" t="s">
        <v>12169</v>
      </c>
    </row>
    <row r="3458" spans="1:11" x14ac:dyDescent="0.25">
      <c r="A3458">
        <v>3116</v>
      </c>
      <c r="B3458" t="s">
        <v>4598</v>
      </c>
      <c r="C3458" t="s">
        <v>8323</v>
      </c>
      <c r="D3458" t="s">
        <v>8324</v>
      </c>
      <c r="E3458" t="s">
        <v>584</v>
      </c>
      <c r="F3458" t="s">
        <v>8325</v>
      </c>
      <c r="G3458">
        <v>2087</v>
      </c>
      <c r="H3458" t="s">
        <v>8</v>
      </c>
      <c r="I3458" t="s">
        <v>8</v>
      </c>
      <c r="J3458" t="s">
        <v>8</v>
      </c>
      <c r="K3458" t="s">
        <v>12169</v>
      </c>
    </row>
    <row r="3459" spans="1:11" x14ac:dyDescent="0.25">
      <c r="A3459">
        <v>3116</v>
      </c>
      <c r="B3459" t="s">
        <v>4598</v>
      </c>
      <c r="C3459" t="s">
        <v>8323</v>
      </c>
      <c r="D3459" t="s">
        <v>8324</v>
      </c>
      <c r="E3459" t="s">
        <v>584</v>
      </c>
      <c r="F3459" t="s">
        <v>8325</v>
      </c>
      <c r="G3459">
        <v>2087</v>
      </c>
      <c r="H3459" t="s">
        <v>8</v>
      </c>
      <c r="I3459" t="s">
        <v>8</v>
      </c>
      <c r="J3459" t="s">
        <v>8</v>
      </c>
      <c r="K3459" t="s">
        <v>12169</v>
      </c>
    </row>
    <row r="3460" spans="1:11" x14ac:dyDescent="0.25">
      <c r="A3460">
        <v>3116</v>
      </c>
      <c r="B3460" t="s">
        <v>4598</v>
      </c>
      <c r="C3460" t="s">
        <v>8323</v>
      </c>
      <c r="D3460" t="s">
        <v>8324</v>
      </c>
      <c r="E3460" t="s">
        <v>584</v>
      </c>
      <c r="F3460" t="s">
        <v>8325</v>
      </c>
      <c r="G3460">
        <v>2087</v>
      </c>
      <c r="H3460" t="s">
        <v>8</v>
      </c>
      <c r="I3460" t="s">
        <v>8</v>
      </c>
      <c r="J3460" t="s">
        <v>8</v>
      </c>
      <c r="K3460" t="s">
        <v>12169</v>
      </c>
    </row>
    <row r="3461" spans="1:11" x14ac:dyDescent="0.25">
      <c r="A3461">
        <v>3117</v>
      </c>
      <c r="B3461" t="s">
        <v>4599</v>
      </c>
      <c r="C3461" t="s">
        <v>7272</v>
      </c>
      <c r="D3461" t="s">
        <v>9</v>
      </c>
      <c r="E3461" t="s">
        <v>10</v>
      </c>
      <c r="F3461" t="s">
        <v>7273</v>
      </c>
      <c r="G3461">
        <v>2088</v>
      </c>
      <c r="H3461" t="s">
        <v>8</v>
      </c>
      <c r="I3461" t="s">
        <v>8</v>
      </c>
      <c r="J3461" t="s">
        <v>8</v>
      </c>
      <c r="K3461" t="s">
        <v>12169</v>
      </c>
    </row>
    <row r="3462" spans="1:11" x14ac:dyDescent="0.25">
      <c r="A3462">
        <v>3117</v>
      </c>
      <c r="B3462" t="s">
        <v>4599</v>
      </c>
      <c r="C3462" t="s">
        <v>7272</v>
      </c>
      <c r="D3462" t="s">
        <v>9</v>
      </c>
      <c r="E3462" t="s">
        <v>10</v>
      </c>
      <c r="F3462" t="s">
        <v>7273</v>
      </c>
      <c r="G3462">
        <v>2088</v>
      </c>
      <c r="H3462" t="s">
        <v>8</v>
      </c>
      <c r="I3462" t="s">
        <v>8</v>
      </c>
      <c r="J3462" t="s">
        <v>8</v>
      </c>
      <c r="K3462" t="s">
        <v>12169</v>
      </c>
    </row>
    <row r="3463" spans="1:11" x14ac:dyDescent="0.25">
      <c r="A3463">
        <v>3117</v>
      </c>
      <c r="B3463" t="s">
        <v>4599</v>
      </c>
      <c r="C3463" t="s">
        <v>7272</v>
      </c>
      <c r="D3463" t="s">
        <v>9</v>
      </c>
      <c r="E3463" t="s">
        <v>10</v>
      </c>
      <c r="F3463" t="s">
        <v>7273</v>
      </c>
      <c r="G3463">
        <v>2088</v>
      </c>
      <c r="H3463" t="s">
        <v>8</v>
      </c>
      <c r="I3463" t="s">
        <v>8</v>
      </c>
      <c r="J3463" t="s">
        <v>8</v>
      </c>
      <c r="K3463" t="s">
        <v>12169</v>
      </c>
    </row>
    <row r="3464" spans="1:11" x14ac:dyDescent="0.25">
      <c r="A3464">
        <v>3118</v>
      </c>
      <c r="B3464" t="s">
        <v>4600</v>
      </c>
      <c r="C3464" t="s">
        <v>7433</v>
      </c>
      <c r="D3464" t="s">
        <v>937</v>
      </c>
      <c r="E3464" t="s">
        <v>457</v>
      </c>
      <c r="F3464" t="s">
        <v>4601</v>
      </c>
      <c r="G3464">
        <v>2089</v>
      </c>
      <c r="H3464" t="s">
        <v>8</v>
      </c>
      <c r="I3464" t="s">
        <v>8</v>
      </c>
      <c r="J3464" t="s">
        <v>8</v>
      </c>
      <c r="K3464" t="s">
        <v>12169</v>
      </c>
    </row>
    <row r="3465" spans="1:11" x14ac:dyDescent="0.25">
      <c r="A3465">
        <v>3119</v>
      </c>
      <c r="B3465" t="s">
        <v>4602</v>
      </c>
      <c r="C3465" t="s">
        <v>4603</v>
      </c>
      <c r="D3465" t="s">
        <v>4415</v>
      </c>
      <c r="E3465" t="s">
        <v>148</v>
      </c>
      <c r="F3465" t="s">
        <v>4416</v>
      </c>
      <c r="G3465">
        <v>2090</v>
      </c>
      <c r="H3465" t="s">
        <v>8</v>
      </c>
      <c r="I3465" t="s">
        <v>8</v>
      </c>
      <c r="J3465" t="s">
        <v>8</v>
      </c>
      <c r="K3465" t="s">
        <v>12169</v>
      </c>
    </row>
    <row r="3466" spans="1:11" x14ac:dyDescent="0.25">
      <c r="A3466">
        <v>3120</v>
      </c>
      <c r="B3466" t="s">
        <v>4604</v>
      </c>
      <c r="C3466" t="s">
        <v>4605</v>
      </c>
      <c r="D3466" t="s">
        <v>4606</v>
      </c>
      <c r="E3466" t="s">
        <v>153</v>
      </c>
      <c r="F3466" t="s">
        <v>4607</v>
      </c>
      <c r="G3466">
        <v>2091</v>
      </c>
      <c r="H3466" t="s">
        <v>8</v>
      </c>
      <c r="I3466" t="s">
        <v>8</v>
      </c>
      <c r="J3466" t="s">
        <v>8</v>
      </c>
      <c r="K3466" t="s">
        <v>12169</v>
      </c>
    </row>
    <row r="3467" spans="1:11" x14ac:dyDescent="0.25">
      <c r="A3467">
        <v>3121</v>
      </c>
      <c r="B3467" t="s">
        <v>4608</v>
      </c>
      <c r="C3467" t="s">
        <v>4609</v>
      </c>
      <c r="D3467" t="s">
        <v>375</v>
      </c>
      <c r="E3467" t="s">
        <v>10</v>
      </c>
      <c r="F3467" t="s">
        <v>376</v>
      </c>
      <c r="G3467">
        <v>2092</v>
      </c>
      <c r="H3467" t="s">
        <v>8</v>
      </c>
      <c r="I3467" t="s">
        <v>8</v>
      </c>
      <c r="J3467" t="s">
        <v>8</v>
      </c>
      <c r="K3467" t="s">
        <v>12169</v>
      </c>
    </row>
    <row r="3468" spans="1:11" x14ac:dyDescent="0.25">
      <c r="A3468">
        <v>3122</v>
      </c>
      <c r="B3468" t="s">
        <v>4610</v>
      </c>
      <c r="C3468" t="s">
        <v>4611</v>
      </c>
      <c r="D3468" t="s">
        <v>2476</v>
      </c>
      <c r="E3468" t="s">
        <v>452</v>
      </c>
      <c r="F3468" t="s">
        <v>4612</v>
      </c>
      <c r="G3468">
        <v>2093</v>
      </c>
      <c r="H3468" t="s">
        <v>8</v>
      </c>
      <c r="I3468" t="s">
        <v>8</v>
      </c>
      <c r="J3468" t="s">
        <v>8</v>
      </c>
      <c r="K3468" t="s">
        <v>12169</v>
      </c>
    </row>
    <row r="3469" spans="1:11" x14ac:dyDescent="0.25">
      <c r="A3469">
        <v>3123</v>
      </c>
      <c r="B3469" t="s">
        <v>4613</v>
      </c>
      <c r="C3469" t="s">
        <v>4614</v>
      </c>
      <c r="D3469" t="s">
        <v>258</v>
      </c>
      <c r="E3469" t="s">
        <v>10</v>
      </c>
      <c r="F3469" t="s">
        <v>259</v>
      </c>
      <c r="G3469">
        <v>2094</v>
      </c>
      <c r="H3469" t="s">
        <v>8</v>
      </c>
      <c r="I3469" t="s">
        <v>8</v>
      </c>
      <c r="J3469" t="s">
        <v>8</v>
      </c>
      <c r="K3469" t="s">
        <v>12169</v>
      </c>
    </row>
    <row r="3470" spans="1:11" x14ac:dyDescent="0.25">
      <c r="A3470">
        <v>3124</v>
      </c>
      <c r="B3470" t="s">
        <v>4615</v>
      </c>
      <c r="C3470" t="s">
        <v>4616</v>
      </c>
      <c r="D3470" t="s">
        <v>43</v>
      </c>
      <c r="E3470" t="s">
        <v>10</v>
      </c>
      <c r="F3470" t="s">
        <v>44</v>
      </c>
      <c r="G3470">
        <v>2095</v>
      </c>
      <c r="H3470" t="s">
        <v>8</v>
      </c>
      <c r="I3470" t="s">
        <v>8</v>
      </c>
      <c r="J3470" t="s">
        <v>8</v>
      </c>
      <c r="K3470" t="s">
        <v>12169</v>
      </c>
    </row>
    <row r="3471" spans="1:11" x14ac:dyDescent="0.25">
      <c r="A3471">
        <v>3125</v>
      </c>
      <c r="B3471" t="s">
        <v>4617</v>
      </c>
      <c r="C3471" t="s">
        <v>4618</v>
      </c>
      <c r="D3471" t="s">
        <v>173</v>
      </c>
      <c r="E3471" t="s">
        <v>1681</v>
      </c>
      <c r="F3471" t="s">
        <v>4619</v>
      </c>
      <c r="G3471">
        <v>2096</v>
      </c>
      <c r="H3471" t="s">
        <v>8</v>
      </c>
      <c r="I3471" t="s">
        <v>8</v>
      </c>
      <c r="J3471" t="s">
        <v>8</v>
      </c>
      <c r="K3471" t="s">
        <v>12169</v>
      </c>
    </row>
    <row r="3472" spans="1:11" x14ac:dyDescent="0.25">
      <c r="A3472">
        <v>3126</v>
      </c>
      <c r="B3472" t="s">
        <v>4620</v>
      </c>
      <c r="C3472" t="s">
        <v>4621</v>
      </c>
      <c r="D3472" t="s">
        <v>211</v>
      </c>
      <c r="E3472" t="s">
        <v>174</v>
      </c>
      <c r="F3472" t="s">
        <v>2311</v>
      </c>
      <c r="G3472">
        <v>2097</v>
      </c>
      <c r="H3472" t="s">
        <v>8</v>
      </c>
      <c r="I3472" t="s">
        <v>8</v>
      </c>
      <c r="J3472" t="s">
        <v>8</v>
      </c>
      <c r="K3472" t="s">
        <v>12169</v>
      </c>
    </row>
    <row r="3473" spans="1:11" x14ac:dyDescent="0.25">
      <c r="A3473">
        <v>3126</v>
      </c>
      <c r="B3473" t="s">
        <v>4620</v>
      </c>
      <c r="C3473" t="s">
        <v>4621</v>
      </c>
      <c r="D3473" t="s">
        <v>211</v>
      </c>
      <c r="E3473" t="s">
        <v>174</v>
      </c>
      <c r="F3473" t="s">
        <v>2311</v>
      </c>
      <c r="G3473">
        <v>2097</v>
      </c>
      <c r="H3473" t="s">
        <v>8</v>
      </c>
      <c r="I3473" t="s">
        <v>8</v>
      </c>
      <c r="J3473" t="s">
        <v>8</v>
      </c>
      <c r="K3473" t="s">
        <v>12169</v>
      </c>
    </row>
    <row r="3474" spans="1:11" x14ac:dyDescent="0.25">
      <c r="A3474">
        <v>3126</v>
      </c>
      <c r="B3474" t="s">
        <v>4620</v>
      </c>
      <c r="C3474" t="s">
        <v>4621</v>
      </c>
      <c r="D3474" t="s">
        <v>211</v>
      </c>
      <c r="E3474" t="s">
        <v>174</v>
      </c>
      <c r="F3474" t="s">
        <v>2311</v>
      </c>
      <c r="G3474">
        <v>2097</v>
      </c>
      <c r="H3474" t="s">
        <v>8</v>
      </c>
      <c r="I3474" t="s">
        <v>8</v>
      </c>
      <c r="J3474" t="s">
        <v>8</v>
      </c>
      <c r="K3474" t="s">
        <v>12169</v>
      </c>
    </row>
    <row r="3475" spans="1:11" x14ac:dyDescent="0.25">
      <c r="A3475">
        <v>3127</v>
      </c>
      <c r="B3475" t="s">
        <v>4622</v>
      </c>
      <c r="C3475" t="s">
        <v>4623</v>
      </c>
      <c r="D3475" t="s">
        <v>119</v>
      </c>
      <c r="E3475" t="s">
        <v>10</v>
      </c>
      <c r="F3475" t="s">
        <v>120</v>
      </c>
      <c r="G3475">
        <v>2098</v>
      </c>
      <c r="H3475" t="s">
        <v>8</v>
      </c>
      <c r="I3475" t="s">
        <v>8</v>
      </c>
      <c r="J3475" t="s">
        <v>8</v>
      </c>
      <c r="K3475" t="s">
        <v>12169</v>
      </c>
    </row>
    <row r="3476" spans="1:11" x14ac:dyDescent="0.25">
      <c r="A3476">
        <v>3128</v>
      </c>
      <c r="B3476" t="s">
        <v>4624</v>
      </c>
      <c r="C3476" t="s">
        <v>4625</v>
      </c>
      <c r="D3476" t="s">
        <v>9</v>
      </c>
      <c r="E3476" t="s">
        <v>10</v>
      </c>
      <c r="F3476" t="s">
        <v>4626</v>
      </c>
      <c r="G3476">
        <v>2099</v>
      </c>
      <c r="H3476" t="s">
        <v>8</v>
      </c>
      <c r="I3476" t="s">
        <v>8</v>
      </c>
      <c r="J3476" t="s">
        <v>8</v>
      </c>
      <c r="K3476" t="s">
        <v>12169</v>
      </c>
    </row>
    <row r="3477" spans="1:11" x14ac:dyDescent="0.25">
      <c r="A3477">
        <v>3128</v>
      </c>
      <c r="B3477" t="s">
        <v>4624</v>
      </c>
      <c r="C3477" t="s">
        <v>4625</v>
      </c>
      <c r="D3477" t="s">
        <v>9</v>
      </c>
      <c r="E3477" t="s">
        <v>10</v>
      </c>
      <c r="F3477" t="s">
        <v>4626</v>
      </c>
      <c r="G3477">
        <v>2099</v>
      </c>
      <c r="H3477" t="s">
        <v>8</v>
      </c>
      <c r="I3477" t="s">
        <v>8</v>
      </c>
      <c r="J3477" t="s">
        <v>8</v>
      </c>
      <c r="K3477" t="s">
        <v>12169</v>
      </c>
    </row>
    <row r="3478" spans="1:11" x14ac:dyDescent="0.25">
      <c r="A3478">
        <v>3128</v>
      </c>
      <c r="B3478" t="s">
        <v>4624</v>
      </c>
      <c r="C3478" t="s">
        <v>4625</v>
      </c>
      <c r="D3478" t="s">
        <v>9</v>
      </c>
      <c r="E3478" t="s">
        <v>10</v>
      </c>
      <c r="F3478" t="s">
        <v>4626</v>
      </c>
      <c r="G3478">
        <v>2099</v>
      </c>
      <c r="H3478" t="s">
        <v>8</v>
      </c>
      <c r="I3478" t="s">
        <v>8</v>
      </c>
      <c r="J3478" t="s">
        <v>8</v>
      </c>
      <c r="K3478" t="s">
        <v>12169</v>
      </c>
    </row>
    <row r="3479" spans="1:11" x14ac:dyDescent="0.25">
      <c r="A3479">
        <v>3128</v>
      </c>
      <c r="B3479" t="s">
        <v>4624</v>
      </c>
      <c r="C3479" t="s">
        <v>4625</v>
      </c>
      <c r="D3479" t="s">
        <v>9</v>
      </c>
      <c r="E3479" t="s">
        <v>10</v>
      </c>
      <c r="F3479" t="s">
        <v>4626</v>
      </c>
      <c r="G3479">
        <v>2099</v>
      </c>
      <c r="H3479" t="s">
        <v>8</v>
      </c>
      <c r="I3479" t="s">
        <v>8</v>
      </c>
      <c r="J3479" t="s">
        <v>8</v>
      </c>
      <c r="K3479" t="s">
        <v>12169</v>
      </c>
    </row>
    <row r="3480" spans="1:11" x14ac:dyDescent="0.25">
      <c r="A3480">
        <v>3128</v>
      </c>
      <c r="B3480" t="s">
        <v>4624</v>
      </c>
      <c r="C3480" t="s">
        <v>4625</v>
      </c>
      <c r="D3480" t="s">
        <v>9</v>
      </c>
      <c r="E3480" t="s">
        <v>10</v>
      </c>
      <c r="F3480" t="s">
        <v>4626</v>
      </c>
      <c r="G3480">
        <v>2099</v>
      </c>
      <c r="H3480" t="s">
        <v>8</v>
      </c>
      <c r="I3480" t="s">
        <v>8</v>
      </c>
      <c r="J3480" t="s">
        <v>8</v>
      </c>
      <c r="K3480" t="s">
        <v>12169</v>
      </c>
    </row>
    <row r="3481" spans="1:11" x14ac:dyDescent="0.25">
      <c r="A3481">
        <v>3128</v>
      </c>
      <c r="B3481" t="s">
        <v>4624</v>
      </c>
      <c r="C3481" t="s">
        <v>4625</v>
      </c>
      <c r="D3481" t="s">
        <v>9</v>
      </c>
      <c r="E3481" t="s">
        <v>10</v>
      </c>
      <c r="F3481" t="s">
        <v>4626</v>
      </c>
      <c r="G3481">
        <v>2099</v>
      </c>
      <c r="H3481" t="s">
        <v>8</v>
      </c>
      <c r="I3481" t="s">
        <v>8</v>
      </c>
      <c r="J3481" t="s">
        <v>8</v>
      </c>
      <c r="K3481" t="s">
        <v>12169</v>
      </c>
    </row>
    <row r="3482" spans="1:11" x14ac:dyDescent="0.25">
      <c r="A3482">
        <v>3128</v>
      </c>
      <c r="B3482" t="s">
        <v>4624</v>
      </c>
      <c r="C3482" t="s">
        <v>4625</v>
      </c>
      <c r="D3482" t="s">
        <v>9</v>
      </c>
      <c r="E3482" t="s">
        <v>10</v>
      </c>
      <c r="F3482" t="s">
        <v>4626</v>
      </c>
      <c r="G3482">
        <v>2099</v>
      </c>
      <c r="H3482" t="s">
        <v>8</v>
      </c>
      <c r="I3482" t="s">
        <v>8</v>
      </c>
      <c r="J3482" t="s">
        <v>8</v>
      </c>
      <c r="K3482" t="s">
        <v>12169</v>
      </c>
    </row>
    <row r="3483" spans="1:11" x14ac:dyDescent="0.25">
      <c r="A3483">
        <v>3128</v>
      </c>
      <c r="B3483" t="s">
        <v>4624</v>
      </c>
      <c r="C3483" t="s">
        <v>4625</v>
      </c>
      <c r="D3483" t="s">
        <v>9</v>
      </c>
      <c r="E3483" t="s">
        <v>10</v>
      </c>
      <c r="F3483" t="s">
        <v>4626</v>
      </c>
      <c r="G3483">
        <v>2099</v>
      </c>
      <c r="H3483" t="s">
        <v>8</v>
      </c>
      <c r="I3483" t="s">
        <v>8</v>
      </c>
      <c r="J3483" t="s">
        <v>8</v>
      </c>
      <c r="K3483" t="s">
        <v>12169</v>
      </c>
    </row>
    <row r="3484" spans="1:11" x14ac:dyDescent="0.25">
      <c r="A3484">
        <v>3128</v>
      </c>
      <c r="B3484" t="s">
        <v>4624</v>
      </c>
      <c r="C3484" t="s">
        <v>4625</v>
      </c>
      <c r="D3484" t="s">
        <v>9</v>
      </c>
      <c r="E3484" t="s">
        <v>10</v>
      </c>
      <c r="F3484" t="s">
        <v>4626</v>
      </c>
      <c r="G3484">
        <v>2099</v>
      </c>
      <c r="H3484" t="s">
        <v>8</v>
      </c>
      <c r="I3484" t="s">
        <v>8</v>
      </c>
      <c r="J3484" t="s">
        <v>8</v>
      </c>
      <c r="K3484" t="s">
        <v>12169</v>
      </c>
    </row>
    <row r="3485" spans="1:11" x14ac:dyDescent="0.25">
      <c r="A3485">
        <v>3128</v>
      </c>
      <c r="B3485" t="s">
        <v>4624</v>
      </c>
      <c r="C3485" t="s">
        <v>4625</v>
      </c>
      <c r="D3485" t="s">
        <v>9</v>
      </c>
      <c r="E3485" t="s">
        <v>10</v>
      </c>
      <c r="F3485" t="s">
        <v>4626</v>
      </c>
      <c r="G3485">
        <v>2099</v>
      </c>
      <c r="H3485" t="s">
        <v>8</v>
      </c>
      <c r="I3485" t="s">
        <v>8</v>
      </c>
      <c r="J3485" t="s">
        <v>8</v>
      </c>
      <c r="K3485" t="s">
        <v>12169</v>
      </c>
    </row>
    <row r="3486" spans="1:11" x14ac:dyDescent="0.25">
      <c r="A3486">
        <v>3128</v>
      </c>
      <c r="B3486" t="s">
        <v>4624</v>
      </c>
      <c r="C3486" t="s">
        <v>4625</v>
      </c>
      <c r="D3486" t="s">
        <v>9</v>
      </c>
      <c r="E3486" t="s">
        <v>10</v>
      </c>
      <c r="F3486" t="s">
        <v>4626</v>
      </c>
      <c r="G3486">
        <v>2099</v>
      </c>
      <c r="H3486" t="s">
        <v>8</v>
      </c>
      <c r="I3486" t="s">
        <v>8</v>
      </c>
      <c r="J3486" t="s">
        <v>8</v>
      </c>
      <c r="K3486" t="s">
        <v>12169</v>
      </c>
    </row>
    <row r="3487" spans="1:11" x14ac:dyDescent="0.25">
      <c r="A3487">
        <v>3128</v>
      </c>
      <c r="B3487" t="s">
        <v>4624</v>
      </c>
      <c r="C3487" t="s">
        <v>4625</v>
      </c>
      <c r="D3487" t="s">
        <v>9</v>
      </c>
      <c r="E3487" t="s">
        <v>10</v>
      </c>
      <c r="F3487" t="s">
        <v>4626</v>
      </c>
      <c r="G3487">
        <v>2099</v>
      </c>
      <c r="H3487" t="s">
        <v>8</v>
      </c>
      <c r="I3487" t="s">
        <v>8</v>
      </c>
      <c r="J3487" t="s">
        <v>8</v>
      </c>
      <c r="K3487" t="s">
        <v>12169</v>
      </c>
    </row>
    <row r="3488" spans="1:11" x14ac:dyDescent="0.25">
      <c r="A3488">
        <v>3128</v>
      </c>
      <c r="B3488" t="s">
        <v>4624</v>
      </c>
      <c r="C3488" t="s">
        <v>4625</v>
      </c>
      <c r="D3488" t="s">
        <v>9</v>
      </c>
      <c r="E3488" t="s">
        <v>10</v>
      </c>
      <c r="F3488" t="s">
        <v>4626</v>
      </c>
      <c r="G3488">
        <v>2099</v>
      </c>
      <c r="H3488" t="s">
        <v>8</v>
      </c>
      <c r="I3488" t="s">
        <v>8</v>
      </c>
      <c r="J3488" t="s">
        <v>8</v>
      </c>
      <c r="K3488" t="s">
        <v>12169</v>
      </c>
    </row>
    <row r="3489" spans="1:11" x14ac:dyDescent="0.25">
      <c r="A3489">
        <v>3128</v>
      </c>
      <c r="B3489" t="s">
        <v>4624</v>
      </c>
      <c r="C3489" t="s">
        <v>4625</v>
      </c>
      <c r="D3489" t="s">
        <v>9</v>
      </c>
      <c r="E3489" t="s">
        <v>10</v>
      </c>
      <c r="F3489" t="s">
        <v>4626</v>
      </c>
      <c r="G3489">
        <v>2099</v>
      </c>
      <c r="H3489" t="s">
        <v>8</v>
      </c>
      <c r="I3489" t="s">
        <v>8</v>
      </c>
      <c r="J3489" t="s">
        <v>8</v>
      </c>
      <c r="K3489" t="s">
        <v>12169</v>
      </c>
    </row>
    <row r="3490" spans="1:11" x14ac:dyDescent="0.25">
      <c r="A3490">
        <v>3128</v>
      </c>
      <c r="B3490" t="s">
        <v>4624</v>
      </c>
      <c r="C3490" t="s">
        <v>4625</v>
      </c>
      <c r="D3490" t="s">
        <v>9</v>
      </c>
      <c r="E3490" t="s">
        <v>10</v>
      </c>
      <c r="F3490" t="s">
        <v>4626</v>
      </c>
      <c r="G3490">
        <v>2099</v>
      </c>
      <c r="H3490" t="s">
        <v>8</v>
      </c>
      <c r="I3490" t="s">
        <v>8</v>
      </c>
      <c r="J3490" t="s">
        <v>8</v>
      </c>
      <c r="K3490" t="s">
        <v>12169</v>
      </c>
    </row>
    <row r="3491" spans="1:11" x14ac:dyDescent="0.25">
      <c r="A3491">
        <v>3128</v>
      </c>
      <c r="B3491" t="s">
        <v>4624</v>
      </c>
      <c r="C3491" t="s">
        <v>4625</v>
      </c>
      <c r="D3491" t="s">
        <v>9</v>
      </c>
      <c r="E3491" t="s">
        <v>10</v>
      </c>
      <c r="F3491" t="s">
        <v>4626</v>
      </c>
      <c r="G3491">
        <v>2099</v>
      </c>
      <c r="H3491" t="s">
        <v>8</v>
      </c>
      <c r="I3491" t="s">
        <v>8</v>
      </c>
      <c r="J3491" t="s">
        <v>8</v>
      </c>
      <c r="K3491" t="s">
        <v>12169</v>
      </c>
    </row>
    <row r="3492" spans="1:11" x14ac:dyDescent="0.25">
      <c r="A3492">
        <v>3128</v>
      </c>
      <c r="B3492" t="s">
        <v>4624</v>
      </c>
      <c r="C3492" t="s">
        <v>4625</v>
      </c>
      <c r="D3492" t="s">
        <v>9</v>
      </c>
      <c r="E3492" t="s">
        <v>10</v>
      </c>
      <c r="F3492" t="s">
        <v>4626</v>
      </c>
      <c r="G3492">
        <v>2099</v>
      </c>
      <c r="H3492" t="s">
        <v>8</v>
      </c>
      <c r="I3492" t="s">
        <v>8</v>
      </c>
      <c r="J3492" t="s">
        <v>8</v>
      </c>
      <c r="K3492" t="s">
        <v>12169</v>
      </c>
    </row>
    <row r="3493" spans="1:11" x14ac:dyDescent="0.25">
      <c r="A3493">
        <v>3128</v>
      </c>
      <c r="B3493" t="s">
        <v>4624</v>
      </c>
      <c r="C3493" t="s">
        <v>4625</v>
      </c>
      <c r="D3493" t="s">
        <v>9</v>
      </c>
      <c r="E3493" t="s">
        <v>10</v>
      </c>
      <c r="F3493" t="s">
        <v>4626</v>
      </c>
      <c r="G3493">
        <v>2099</v>
      </c>
      <c r="H3493" t="s">
        <v>8</v>
      </c>
      <c r="I3493" t="s">
        <v>8</v>
      </c>
      <c r="J3493" t="s">
        <v>8</v>
      </c>
      <c r="K3493" t="s">
        <v>12169</v>
      </c>
    </row>
    <row r="3494" spans="1:11" x14ac:dyDescent="0.25">
      <c r="A3494">
        <v>3128</v>
      </c>
      <c r="B3494" t="s">
        <v>4624</v>
      </c>
      <c r="C3494" t="s">
        <v>4625</v>
      </c>
      <c r="D3494" t="s">
        <v>9</v>
      </c>
      <c r="E3494" t="s">
        <v>10</v>
      </c>
      <c r="F3494" t="s">
        <v>4626</v>
      </c>
      <c r="G3494">
        <v>2099</v>
      </c>
      <c r="H3494" t="s">
        <v>8</v>
      </c>
      <c r="I3494" t="s">
        <v>8</v>
      </c>
      <c r="J3494" t="s">
        <v>8</v>
      </c>
      <c r="K3494" t="s">
        <v>12169</v>
      </c>
    </row>
    <row r="3495" spans="1:11" x14ac:dyDescent="0.25">
      <c r="A3495">
        <v>3128</v>
      </c>
      <c r="B3495" t="s">
        <v>4624</v>
      </c>
      <c r="C3495" t="s">
        <v>4625</v>
      </c>
      <c r="D3495" t="s">
        <v>9</v>
      </c>
      <c r="E3495" t="s">
        <v>10</v>
      </c>
      <c r="F3495" t="s">
        <v>4626</v>
      </c>
      <c r="G3495">
        <v>2099</v>
      </c>
      <c r="H3495" t="s">
        <v>8</v>
      </c>
      <c r="I3495" t="s">
        <v>8</v>
      </c>
      <c r="J3495" t="s">
        <v>8</v>
      </c>
      <c r="K3495" t="s">
        <v>12169</v>
      </c>
    </row>
    <row r="3496" spans="1:11" x14ac:dyDescent="0.25">
      <c r="A3496">
        <v>3128</v>
      </c>
      <c r="B3496" t="s">
        <v>4624</v>
      </c>
      <c r="C3496" t="s">
        <v>4625</v>
      </c>
      <c r="D3496" t="s">
        <v>9</v>
      </c>
      <c r="E3496" t="s">
        <v>10</v>
      </c>
      <c r="F3496" t="s">
        <v>4626</v>
      </c>
      <c r="G3496">
        <v>2099</v>
      </c>
      <c r="H3496" t="s">
        <v>8</v>
      </c>
      <c r="I3496" t="s">
        <v>8</v>
      </c>
      <c r="J3496" t="s">
        <v>8</v>
      </c>
      <c r="K3496" t="s">
        <v>12169</v>
      </c>
    </row>
    <row r="3497" spans="1:11" x14ac:dyDescent="0.25">
      <c r="A3497">
        <v>3128</v>
      </c>
      <c r="B3497" t="s">
        <v>4624</v>
      </c>
      <c r="C3497" t="s">
        <v>4625</v>
      </c>
      <c r="D3497" t="s">
        <v>9</v>
      </c>
      <c r="E3497" t="s">
        <v>10</v>
      </c>
      <c r="F3497" t="s">
        <v>4626</v>
      </c>
      <c r="G3497">
        <v>2099</v>
      </c>
      <c r="H3497" t="s">
        <v>8</v>
      </c>
      <c r="I3497" t="s">
        <v>8</v>
      </c>
      <c r="J3497" t="s">
        <v>8</v>
      </c>
      <c r="K3497" t="s">
        <v>12169</v>
      </c>
    </row>
    <row r="3498" spans="1:11" x14ac:dyDescent="0.25">
      <c r="A3498">
        <v>3128</v>
      </c>
      <c r="B3498" t="s">
        <v>4624</v>
      </c>
      <c r="C3498" t="s">
        <v>4625</v>
      </c>
      <c r="D3498" t="s">
        <v>9</v>
      </c>
      <c r="E3498" t="s">
        <v>10</v>
      </c>
      <c r="F3498" t="s">
        <v>4626</v>
      </c>
      <c r="G3498">
        <v>2099</v>
      </c>
      <c r="H3498" t="s">
        <v>8</v>
      </c>
      <c r="I3498" t="s">
        <v>8</v>
      </c>
      <c r="J3498" t="s">
        <v>8</v>
      </c>
      <c r="K3498" t="s">
        <v>12169</v>
      </c>
    </row>
    <row r="3499" spans="1:11" x14ac:dyDescent="0.25">
      <c r="A3499">
        <v>3128</v>
      </c>
      <c r="B3499" t="s">
        <v>4624</v>
      </c>
      <c r="C3499" t="s">
        <v>4625</v>
      </c>
      <c r="D3499" t="s">
        <v>9</v>
      </c>
      <c r="E3499" t="s">
        <v>10</v>
      </c>
      <c r="F3499" t="s">
        <v>4626</v>
      </c>
      <c r="G3499">
        <v>2099</v>
      </c>
      <c r="H3499" t="s">
        <v>8</v>
      </c>
      <c r="I3499" t="s">
        <v>8</v>
      </c>
      <c r="J3499" t="s">
        <v>8</v>
      </c>
      <c r="K3499" t="s">
        <v>12169</v>
      </c>
    </row>
    <row r="3500" spans="1:11" x14ac:dyDescent="0.25">
      <c r="A3500">
        <v>3128</v>
      </c>
      <c r="B3500" t="s">
        <v>4624</v>
      </c>
      <c r="C3500" t="s">
        <v>4625</v>
      </c>
      <c r="D3500" t="s">
        <v>9</v>
      </c>
      <c r="E3500" t="s">
        <v>10</v>
      </c>
      <c r="F3500" t="s">
        <v>4626</v>
      </c>
      <c r="G3500">
        <v>2099</v>
      </c>
      <c r="H3500" t="s">
        <v>8</v>
      </c>
      <c r="I3500" t="s">
        <v>8</v>
      </c>
      <c r="J3500" t="s">
        <v>8</v>
      </c>
      <c r="K3500" t="s">
        <v>12169</v>
      </c>
    </row>
    <row r="3501" spans="1:11" x14ac:dyDescent="0.25">
      <c r="A3501">
        <v>3128</v>
      </c>
      <c r="B3501" t="s">
        <v>4624</v>
      </c>
      <c r="C3501" t="s">
        <v>4625</v>
      </c>
      <c r="D3501" t="s">
        <v>9</v>
      </c>
      <c r="E3501" t="s">
        <v>10</v>
      </c>
      <c r="F3501" t="s">
        <v>4626</v>
      </c>
      <c r="G3501">
        <v>2099</v>
      </c>
      <c r="H3501" t="s">
        <v>8</v>
      </c>
      <c r="I3501" t="s">
        <v>8</v>
      </c>
      <c r="J3501" t="s">
        <v>8</v>
      </c>
      <c r="K3501" t="s">
        <v>12169</v>
      </c>
    </row>
    <row r="3502" spans="1:11" x14ac:dyDescent="0.25">
      <c r="A3502">
        <v>3128</v>
      </c>
      <c r="B3502" t="s">
        <v>4624</v>
      </c>
      <c r="C3502" t="s">
        <v>4625</v>
      </c>
      <c r="D3502" t="s">
        <v>9</v>
      </c>
      <c r="E3502" t="s">
        <v>10</v>
      </c>
      <c r="F3502" t="s">
        <v>4626</v>
      </c>
      <c r="G3502">
        <v>2099</v>
      </c>
      <c r="H3502" t="s">
        <v>8</v>
      </c>
      <c r="I3502" t="s">
        <v>8</v>
      </c>
      <c r="J3502" t="s">
        <v>8</v>
      </c>
      <c r="K3502" t="s">
        <v>12169</v>
      </c>
    </row>
    <row r="3503" spans="1:11" x14ac:dyDescent="0.25">
      <c r="A3503">
        <v>3128</v>
      </c>
      <c r="B3503" t="s">
        <v>4624</v>
      </c>
      <c r="C3503" t="s">
        <v>4625</v>
      </c>
      <c r="D3503" t="s">
        <v>9</v>
      </c>
      <c r="E3503" t="s">
        <v>10</v>
      </c>
      <c r="F3503" t="s">
        <v>4626</v>
      </c>
      <c r="G3503">
        <v>2099</v>
      </c>
      <c r="H3503" t="s">
        <v>8</v>
      </c>
      <c r="I3503" t="s">
        <v>8</v>
      </c>
      <c r="J3503" t="s">
        <v>8</v>
      </c>
      <c r="K3503" t="s">
        <v>12169</v>
      </c>
    </row>
    <row r="3504" spans="1:11" x14ac:dyDescent="0.25">
      <c r="A3504">
        <v>3128</v>
      </c>
      <c r="B3504" t="s">
        <v>4624</v>
      </c>
      <c r="C3504" t="s">
        <v>4625</v>
      </c>
      <c r="D3504" t="s">
        <v>9</v>
      </c>
      <c r="E3504" t="s">
        <v>10</v>
      </c>
      <c r="F3504" t="s">
        <v>4626</v>
      </c>
      <c r="G3504">
        <v>2099</v>
      </c>
      <c r="H3504" t="s">
        <v>8</v>
      </c>
      <c r="I3504" t="s">
        <v>8</v>
      </c>
      <c r="J3504" t="s">
        <v>8</v>
      </c>
      <c r="K3504" t="s">
        <v>12169</v>
      </c>
    </row>
    <row r="3505" spans="1:11" x14ac:dyDescent="0.25">
      <c r="A3505">
        <v>3128</v>
      </c>
      <c r="B3505" t="s">
        <v>4624</v>
      </c>
      <c r="C3505" t="s">
        <v>4625</v>
      </c>
      <c r="D3505" t="s">
        <v>9</v>
      </c>
      <c r="E3505" t="s">
        <v>10</v>
      </c>
      <c r="F3505" t="s">
        <v>4626</v>
      </c>
      <c r="G3505">
        <v>2099</v>
      </c>
      <c r="H3505" t="s">
        <v>8</v>
      </c>
      <c r="I3505" t="s">
        <v>8</v>
      </c>
      <c r="J3505" t="s">
        <v>8</v>
      </c>
      <c r="K3505" t="s">
        <v>12169</v>
      </c>
    </row>
    <row r="3506" spans="1:11" x14ac:dyDescent="0.25">
      <c r="A3506">
        <v>3128</v>
      </c>
      <c r="B3506" t="s">
        <v>4624</v>
      </c>
      <c r="C3506" t="s">
        <v>4625</v>
      </c>
      <c r="D3506" t="s">
        <v>9</v>
      </c>
      <c r="E3506" t="s">
        <v>10</v>
      </c>
      <c r="F3506" t="s">
        <v>4626</v>
      </c>
      <c r="G3506">
        <v>2099</v>
      </c>
      <c r="H3506" t="s">
        <v>8</v>
      </c>
      <c r="I3506" t="s">
        <v>8</v>
      </c>
      <c r="J3506" t="s">
        <v>8</v>
      </c>
      <c r="K3506" t="s">
        <v>12169</v>
      </c>
    </row>
    <row r="3507" spans="1:11" x14ac:dyDescent="0.25">
      <c r="A3507">
        <v>3128</v>
      </c>
      <c r="B3507" t="s">
        <v>4624</v>
      </c>
      <c r="C3507" t="s">
        <v>4625</v>
      </c>
      <c r="D3507" t="s">
        <v>9</v>
      </c>
      <c r="E3507" t="s">
        <v>10</v>
      </c>
      <c r="F3507" t="s">
        <v>4626</v>
      </c>
      <c r="G3507">
        <v>2099</v>
      </c>
      <c r="H3507" t="s">
        <v>8</v>
      </c>
      <c r="I3507" t="s">
        <v>8</v>
      </c>
      <c r="J3507" t="s">
        <v>8</v>
      </c>
      <c r="K3507" t="s">
        <v>12169</v>
      </c>
    </row>
    <row r="3508" spans="1:11" x14ac:dyDescent="0.25">
      <c r="A3508">
        <v>3128</v>
      </c>
      <c r="B3508" t="s">
        <v>4624</v>
      </c>
      <c r="C3508" t="s">
        <v>4625</v>
      </c>
      <c r="D3508" t="s">
        <v>9</v>
      </c>
      <c r="E3508" t="s">
        <v>10</v>
      </c>
      <c r="F3508" t="s">
        <v>4626</v>
      </c>
      <c r="G3508">
        <v>2099</v>
      </c>
      <c r="H3508" t="s">
        <v>8</v>
      </c>
      <c r="I3508" t="s">
        <v>8</v>
      </c>
      <c r="J3508" t="s">
        <v>8</v>
      </c>
      <c r="K3508" t="s">
        <v>12169</v>
      </c>
    </row>
    <row r="3509" spans="1:11" x14ac:dyDescent="0.25">
      <c r="A3509">
        <v>3128</v>
      </c>
      <c r="B3509" t="s">
        <v>4624</v>
      </c>
      <c r="C3509" t="s">
        <v>4625</v>
      </c>
      <c r="D3509" t="s">
        <v>9</v>
      </c>
      <c r="E3509" t="s">
        <v>10</v>
      </c>
      <c r="F3509" t="s">
        <v>4626</v>
      </c>
      <c r="G3509">
        <v>2099</v>
      </c>
      <c r="H3509" t="s">
        <v>8</v>
      </c>
      <c r="I3509" t="s">
        <v>8</v>
      </c>
      <c r="J3509" t="s">
        <v>8</v>
      </c>
      <c r="K3509" t="s">
        <v>12169</v>
      </c>
    </row>
    <row r="3510" spans="1:11" x14ac:dyDescent="0.25">
      <c r="A3510">
        <v>3128</v>
      </c>
      <c r="B3510" t="s">
        <v>4624</v>
      </c>
      <c r="C3510" t="s">
        <v>4625</v>
      </c>
      <c r="D3510" t="s">
        <v>9</v>
      </c>
      <c r="E3510" t="s">
        <v>10</v>
      </c>
      <c r="F3510" t="s">
        <v>4626</v>
      </c>
      <c r="G3510">
        <v>2099</v>
      </c>
      <c r="H3510" t="s">
        <v>8</v>
      </c>
      <c r="I3510" t="s">
        <v>8</v>
      </c>
      <c r="J3510" t="s">
        <v>8</v>
      </c>
      <c r="K3510" t="s">
        <v>12169</v>
      </c>
    </row>
    <row r="3511" spans="1:11" x14ac:dyDescent="0.25">
      <c r="A3511">
        <v>3129</v>
      </c>
      <c r="B3511" t="s">
        <v>4627</v>
      </c>
      <c r="C3511" t="s">
        <v>4628</v>
      </c>
      <c r="D3511" t="s">
        <v>593</v>
      </c>
      <c r="E3511" t="s">
        <v>153</v>
      </c>
      <c r="F3511" t="s">
        <v>1730</v>
      </c>
      <c r="G3511">
        <v>2100</v>
      </c>
      <c r="H3511" t="s">
        <v>8</v>
      </c>
      <c r="I3511" t="s">
        <v>8</v>
      </c>
      <c r="J3511" t="s">
        <v>8</v>
      </c>
      <c r="K3511" t="s">
        <v>12169</v>
      </c>
    </row>
    <row r="3512" spans="1:11" x14ac:dyDescent="0.25">
      <c r="A3512">
        <v>3129</v>
      </c>
      <c r="B3512" t="s">
        <v>4627</v>
      </c>
      <c r="C3512" t="s">
        <v>4628</v>
      </c>
      <c r="D3512" t="s">
        <v>593</v>
      </c>
      <c r="E3512" t="s">
        <v>153</v>
      </c>
      <c r="F3512" t="s">
        <v>1730</v>
      </c>
      <c r="G3512">
        <v>2100</v>
      </c>
      <c r="H3512" t="s">
        <v>8</v>
      </c>
      <c r="I3512" t="s">
        <v>8</v>
      </c>
      <c r="J3512" t="s">
        <v>8</v>
      </c>
      <c r="K3512" t="s">
        <v>12169</v>
      </c>
    </row>
    <row r="3513" spans="1:11" x14ac:dyDescent="0.25">
      <c r="A3513">
        <v>3129</v>
      </c>
      <c r="B3513" t="s">
        <v>4627</v>
      </c>
      <c r="C3513" t="s">
        <v>4628</v>
      </c>
      <c r="D3513" t="s">
        <v>593</v>
      </c>
      <c r="E3513" t="s">
        <v>153</v>
      </c>
      <c r="F3513" t="s">
        <v>1730</v>
      </c>
      <c r="G3513">
        <v>2100</v>
      </c>
      <c r="H3513" t="s">
        <v>8</v>
      </c>
      <c r="I3513" t="s">
        <v>8</v>
      </c>
      <c r="J3513" t="s">
        <v>8</v>
      </c>
      <c r="K3513" t="s">
        <v>12169</v>
      </c>
    </row>
    <row r="3514" spans="1:11" x14ac:dyDescent="0.25">
      <c r="A3514">
        <v>3129</v>
      </c>
      <c r="B3514" t="s">
        <v>4627</v>
      </c>
      <c r="C3514" t="s">
        <v>4628</v>
      </c>
      <c r="D3514" t="s">
        <v>593</v>
      </c>
      <c r="E3514" t="s">
        <v>153</v>
      </c>
      <c r="F3514" t="s">
        <v>1730</v>
      </c>
      <c r="G3514">
        <v>2100</v>
      </c>
      <c r="H3514" t="s">
        <v>8</v>
      </c>
      <c r="I3514" t="s">
        <v>8</v>
      </c>
      <c r="J3514" t="s">
        <v>8</v>
      </c>
      <c r="K3514" t="s">
        <v>12169</v>
      </c>
    </row>
    <row r="3515" spans="1:11" x14ac:dyDescent="0.25">
      <c r="A3515">
        <v>3129</v>
      </c>
      <c r="B3515" t="s">
        <v>4627</v>
      </c>
      <c r="C3515" t="s">
        <v>4628</v>
      </c>
      <c r="D3515" t="s">
        <v>593</v>
      </c>
      <c r="E3515" t="s">
        <v>153</v>
      </c>
      <c r="F3515" t="s">
        <v>1730</v>
      </c>
      <c r="G3515">
        <v>2100</v>
      </c>
      <c r="H3515" t="s">
        <v>8</v>
      </c>
      <c r="I3515" t="s">
        <v>8</v>
      </c>
      <c r="J3515" t="s">
        <v>8</v>
      </c>
      <c r="K3515" t="s">
        <v>12169</v>
      </c>
    </row>
    <row r="3516" spans="1:11" x14ac:dyDescent="0.25">
      <c r="A3516">
        <v>3129</v>
      </c>
      <c r="B3516" t="s">
        <v>4627</v>
      </c>
      <c r="C3516" t="s">
        <v>4628</v>
      </c>
      <c r="D3516" t="s">
        <v>593</v>
      </c>
      <c r="E3516" t="s">
        <v>153</v>
      </c>
      <c r="F3516" t="s">
        <v>1730</v>
      </c>
      <c r="G3516">
        <v>2100</v>
      </c>
      <c r="H3516" t="s">
        <v>8</v>
      </c>
      <c r="I3516" t="s">
        <v>8</v>
      </c>
      <c r="J3516" t="s">
        <v>8</v>
      </c>
      <c r="K3516" t="s">
        <v>12169</v>
      </c>
    </row>
    <row r="3517" spans="1:11" x14ac:dyDescent="0.25">
      <c r="A3517">
        <v>3129</v>
      </c>
      <c r="B3517" t="s">
        <v>4627</v>
      </c>
      <c r="C3517" t="s">
        <v>4628</v>
      </c>
      <c r="D3517" t="s">
        <v>593</v>
      </c>
      <c r="E3517" t="s">
        <v>153</v>
      </c>
      <c r="F3517" t="s">
        <v>1730</v>
      </c>
      <c r="G3517">
        <v>2100</v>
      </c>
      <c r="H3517" t="s">
        <v>8</v>
      </c>
      <c r="I3517" t="s">
        <v>8</v>
      </c>
      <c r="J3517" t="s">
        <v>8</v>
      </c>
      <c r="K3517" t="s">
        <v>12169</v>
      </c>
    </row>
    <row r="3518" spans="1:11" x14ac:dyDescent="0.25">
      <c r="A3518">
        <v>3129</v>
      </c>
      <c r="B3518" t="s">
        <v>4627</v>
      </c>
      <c r="C3518" t="s">
        <v>4628</v>
      </c>
      <c r="D3518" t="s">
        <v>593</v>
      </c>
      <c r="E3518" t="s">
        <v>153</v>
      </c>
      <c r="F3518" t="s">
        <v>1730</v>
      </c>
      <c r="G3518">
        <v>2100</v>
      </c>
      <c r="H3518" t="s">
        <v>8</v>
      </c>
      <c r="I3518" t="s">
        <v>8</v>
      </c>
      <c r="J3518" t="s">
        <v>8</v>
      </c>
      <c r="K3518" t="s">
        <v>12169</v>
      </c>
    </row>
    <row r="3519" spans="1:11" x14ac:dyDescent="0.25">
      <c r="A3519">
        <v>3129</v>
      </c>
      <c r="B3519" t="s">
        <v>4627</v>
      </c>
      <c r="C3519" t="s">
        <v>4628</v>
      </c>
      <c r="D3519" t="s">
        <v>593</v>
      </c>
      <c r="E3519" t="s">
        <v>153</v>
      </c>
      <c r="F3519" t="s">
        <v>1730</v>
      </c>
      <c r="G3519">
        <v>2100</v>
      </c>
      <c r="H3519" t="s">
        <v>8</v>
      </c>
      <c r="I3519" t="s">
        <v>8</v>
      </c>
      <c r="J3519" t="s">
        <v>8</v>
      </c>
      <c r="K3519" t="s">
        <v>12169</v>
      </c>
    </row>
    <row r="3520" spans="1:11" x14ac:dyDescent="0.25">
      <c r="A3520">
        <v>3129</v>
      </c>
      <c r="B3520" t="s">
        <v>4627</v>
      </c>
      <c r="C3520" t="s">
        <v>4628</v>
      </c>
      <c r="D3520" t="s">
        <v>593</v>
      </c>
      <c r="E3520" t="s">
        <v>153</v>
      </c>
      <c r="F3520" t="s">
        <v>1730</v>
      </c>
      <c r="G3520">
        <v>2100</v>
      </c>
      <c r="H3520" t="s">
        <v>8</v>
      </c>
      <c r="I3520" t="s">
        <v>8</v>
      </c>
      <c r="J3520" t="s">
        <v>8</v>
      </c>
      <c r="K3520" t="s">
        <v>12169</v>
      </c>
    </row>
    <row r="3521" spans="1:11" x14ac:dyDescent="0.25">
      <c r="A3521">
        <v>3129</v>
      </c>
      <c r="B3521" t="s">
        <v>4627</v>
      </c>
      <c r="C3521" t="s">
        <v>4628</v>
      </c>
      <c r="D3521" t="s">
        <v>593</v>
      </c>
      <c r="E3521" t="s">
        <v>153</v>
      </c>
      <c r="F3521" t="s">
        <v>1730</v>
      </c>
      <c r="G3521">
        <v>2100</v>
      </c>
      <c r="H3521" t="s">
        <v>8</v>
      </c>
      <c r="I3521" t="s">
        <v>8</v>
      </c>
      <c r="J3521" t="s">
        <v>8</v>
      </c>
      <c r="K3521" t="s">
        <v>12169</v>
      </c>
    </row>
    <row r="3522" spans="1:11" x14ac:dyDescent="0.25">
      <c r="A3522">
        <v>3129</v>
      </c>
      <c r="B3522" t="s">
        <v>4627</v>
      </c>
      <c r="C3522" t="s">
        <v>4628</v>
      </c>
      <c r="D3522" t="s">
        <v>593</v>
      </c>
      <c r="E3522" t="s">
        <v>153</v>
      </c>
      <c r="F3522" t="s">
        <v>1730</v>
      </c>
      <c r="G3522">
        <v>2100</v>
      </c>
      <c r="H3522" t="s">
        <v>8</v>
      </c>
      <c r="I3522" t="s">
        <v>8</v>
      </c>
      <c r="J3522" t="s">
        <v>8</v>
      </c>
      <c r="K3522" t="s">
        <v>12169</v>
      </c>
    </row>
    <row r="3523" spans="1:11" x14ac:dyDescent="0.25">
      <c r="A3523">
        <v>3129</v>
      </c>
      <c r="B3523" t="s">
        <v>4627</v>
      </c>
      <c r="C3523" t="s">
        <v>4628</v>
      </c>
      <c r="D3523" t="s">
        <v>593</v>
      </c>
      <c r="E3523" t="s">
        <v>153</v>
      </c>
      <c r="F3523" t="s">
        <v>1730</v>
      </c>
      <c r="G3523">
        <v>2100</v>
      </c>
      <c r="H3523" t="s">
        <v>8</v>
      </c>
      <c r="I3523" t="s">
        <v>8</v>
      </c>
      <c r="J3523" t="s">
        <v>8</v>
      </c>
      <c r="K3523" t="s">
        <v>12169</v>
      </c>
    </row>
    <row r="3524" spans="1:11" x14ac:dyDescent="0.25">
      <c r="A3524">
        <v>3129</v>
      </c>
      <c r="B3524" t="s">
        <v>4627</v>
      </c>
      <c r="C3524" t="s">
        <v>4628</v>
      </c>
      <c r="D3524" t="s">
        <v>593</v>
      </c>
      <c r="E3524" t="s">
        <v>153</v>
      </c>
      <c r="F3524" t="s">
        <v>1730</v>
      </c>
      <c r="G3524">
        <v>2100</v>
      </c>
      <c r="H3524" t="s">
        <v>8</v>
      </c>
      <c r="I3524" t="s">
        <v>8</v>
      </c>
      <c r="J3524" t="s">
        <v>8</v>
      </c>
      <c r="K3524" t="s">
        <v>12169</v>
      </c>
    </row>
    <row r="3525" spans="1:11" x14ac:dyDescent="0.25">
      <c r="A3525">
        <v>3129</v>
      </c>
      <c r="B3525" t="s">
        <v>4627</v>
      </c>
      <c r="C3525" t="s">
        <v>4628</v>
      </c>
      <c r="D3525" t="s">
        <v>593</v>
      </c>
      <c r="E3525" t="s">
        <v>153</v>
      </c>
      <c r="F3525" t="s">
        <v>1730</v>
      </c>
      <c r="G3525">
        <v>2100</v>
      </c>
      <c r="H3525" t="s">
        <v>8</v>
      </c>
      <c r="I3525" t="s">
        <v>8</v>
      </c>
      <c r="J3525" t="s">
        <v>8</v>
      </c>
      <c r="K3525" t="s">
        <v>12169</v>
      </c>
    </row>
    <row r="3526" spans="1:11" x14ac:dyDescent="0.25">
      <c r="A3526">
        <v>3129</v>
      </c>
      <c r="B3526" t="s">
        <v>4627</v>
      </c>
      <c r="C3526" t="s">
        <v>4628</v>
      </c>
      <c r="D3526" t="s">
        <v>593</v>
      </c>
      <c r="E3526" t="s">
        <v>153</v>
      </c>
      <c r="F3526" t="s">
        <v>1730</v>
      </c>
      <c r="G3526">
        <v>2100</v>
      </c>
      <c r="H3526" t="s">
        <v>8</v>
      </c>
      <c r="I3526" t="s">
        <v>8</v>
      </c>
      <c r="J3526" t="s">
        <v>8</v>
      </c>
      <c r="K3526" t="s">
        <v>12169</v>
      </c>
    </row>
    <row r="3527" spans="1:11" x14ac:dyDescent="0.25">
      <c r="A3527">
        <v>3129</v>
      </c>
      <c r="B3527" t="s">
        <v>4627</v>
      </c>
      <c r="C3527" t="s">
        <v>4628</v>
      </c>
      <c r="D3527" t="s">
        <v>593</v>
      </c>
      <c r="E3527" t="s">
        <v>153</v>
      </c>
      <c r="F3527" t="s">
        <v>1730</v>
      </c>
      <c r="G3527">
        <v>2100</v>
      </c>
      <c r="H3527" t="s">
        <v>8</v>
      </c>
      <c r="I3527" t="s">
        <v>8</v>
      </c>
      <c r="J3527" t="s">
        <v>8</v>
      </c>
      <c r="K3527" t="s">
        <v>12169</v>
      </c>
    </row>
    <row r="3528" spans="1:11" x14ac:dyDescent="0.25">
      <c r="A3528">
        <v>3129</v>
      </c>
      <c r="B3528" t="s">
        <v>4627</v>
      </c>
      <c r="C3528" t="s">
        <v>4628</v>
      </c>
      <c r="D3528" t="s">
        <v>593</v>
      </c>
      <c r="E3528" t="s">
        <v>153</v>
      </c>
      <c r="F3528" t="s">
        <v>1730</v>
      </c>
      <c r="G3528">
        <v>2100</v>
      </c>
      <c r="H3528" t="s">
        <v>8</v>
      </c>
      <c r="I3528" t="s">
        <v>8</v>
      </c>
      <c r="J3528" t="s">
        <v>8</v>
      </c>
      <c r="K3528" t="s">
        <v>12169</v>
      </c>
    </row>
    <row r="3529" spans="1:11" x14ac:dyDescent="0.25">
      <c r="A3529">
        <v>3129</v>
      </c>
      <c r="B3529" t="s">
        <v>4627</v>
      </c>
      <c r="C3529" t="s">
        <v>4628</v>
      </c>
      <c r="D3529" t="s">
        <v>593</v>
      </c>
      <c r="E3529" t="s">
        <v>153</v>
      </c>
      <c r="F3529" t="s">
        <v>1730</v>
      </c>
      <c r="G3529">
        <v>2100</v>
      </c>
      <c r="H3529" t="s">
        <v>8</v>
      </c>
      <c r="I3529" t="s">
        <v>8</v>
      </c>
      <c r="J3529" t="s">
        <v>8</v>
      </c>
      <c r="K3529" t="s">
        <v>12169</v>
      </c>
    </row>
    <row r="3530" spans="1:11" x14ac:dyDescent="0.25">
      <c r="A3530">
        <v>3129</v>
      </c>
      <c r="B3530" t="s">
        <v>4627</v>
      </c>
      <c r="C3530" t="s">
        <v>4628</v>
      </c>
      <c r="D3530" t="s">
        <v>593</v>
      </c>
      <c r="E3530" t="s">
        <v>153</v>
      </c>
      <c r="F3530" t="s">
        <v>1730</v>
      </c>
      <c r="G3530">
        <v>2100</v>
      </c>
      <c r="H3530" t="s">
        <v>8</v>
      </c>
      <c r="I3530" t="s">
        <v>8</v>
      </c>
      <c r="J3530" t="s">
        <v>8</v>
      </c>
      <c r="K3530" t="s">
        <v>12169</v>
      </c>
    </row>
    <row r="3531" spans="1:11" x14ac:dyDescent="0.25">
      <c r="A3531">
        <v>3129</v>
      </c>
      <c r="B3531" t="s">
        <v>4627</v>
      </c>
      <c r="C3531" t="s">
        <v>4628</v>
      </c>
      <c r="D3531" t="s">
        <v>593</v>
      </c>
      <c r="E3531" t="s">
        <v>153</v>
      </c>
      <c r="F3531" t="s">
        <v>1730</v>
      </c>
      <c r="G3531">
        <v>2100</v>
      </c>
      <c r="H3531" t="s">
        <v>8</v>
      </c>
      <c r="I3531" t="s">
        <v>8</v>
      </c>
      <c r="J3531" t="s">
        <v>8</v>
      </c>
      <c r="K3531" t="s">
        <v>12169</v>
      </c>
    </row>
    <row r="3532" spans="1:11" x14ac:dyDescent="0.25">
      <c r="A3532">
        <v>3129</v>
      </c>
      <c r="B3532" t="s">
        <v>4627</v>
      </c>
      <c r="C3532" t="s">
        <v>4628</v>
      </c>
      <c r="D3532" t="s">
        <v>593</v>
      </c>
      <c r="E3532" t="s">
        <v>153</v>
      </c>
      <c r="F3532" t="s">
        <v>1730</v>
      </c>
      <c r="G3532">
        <v>2100</v>
      </c>
      <c r="H3532" t="s">
        <v>8</v>
      </c>
      <c r="I3532" t="s">
        <v>8</v>
      </c>
      <c r="J3532" t="s">
        <v>8</v>
      </c>
      <c r="K3532" t="s">
        <v>12169</v>
      </c>
    </row>
    <row r="3533" spans="1:11" x14ac:dyDescent="0.25">
      <c r="A3533">
        <v>3129</v>
      </c>
      <c r="B3533" t="s">
        <v>4627</v>
      </c>
      <c r="C3533" t="s">
        <v>4628</v>
      </c>
      <c r="D3533" t="s">
        <v>593</v>
      </c>
      <c r="E3533" t="s">
        <v>153</v>
      </c>
      <c r="F3533" t="s">
        <v>1730</v>
      </c>
      <c r="G3533">
        <v>2100</v>
      </c>
      <c r="H3533" t="s">
        <v>8</v>
      </c>
      <c r="I3533" t="s">
        <v>8</v>
      </c>
      <c r="J3533" t="s">
        <v>8</v>
      </c>
      <c r="K3533" t="s">
        <v>12169</v>
      </c>
    </row>
    <row r="3534" spans="1:11" x14ac:dyDescent="0.25">
      <c r="A3534">
        <v>3129</v>
      </c>
      <c r="B3534" t="s">
        <v>4627</v>
      </c>
      <c r="C3534" t="s">
        <v>4628</v>
      </c>
      <c r="D3534" t="s">
        <v>593</v>
      </c>
      <c r="E3534" t="s">
        <v>153</v>
      </c>
      <c r="F3534" t="s">
        <v>1730</v>
      </c>
      <c r="G3534">
        <v>2100</v>
      </c>
      <c r="H3534" t="s">
        <v>8</v>
      </c>
      <c r="I3534" t="s">
        <v>8</v>
      </c>
      <c r="J3534" t="s">
        <v>8</v>
      </c>
      <c r="K3534" t="s">
        <v>12169</v>
      </c>
    </row>
    <row r="3535" spans="1:11" x14ac:dyDescent="0.25">
      <c r="A3535">
        <v>3129</v>
      </c>
      <c r="B3535" t="s">
        <v>4627</v>
      </c>
      <c r="C3535" t="s">
        <v>4628</v>
      </c>
      <c r="D3535" t="s">
        <v>593</v>
      </c>
      <c r="E3535" t="s">
        <v>153</v>
      </c>
      <c r="F3535" t="s">
        <v>1730</v>
      </c>
      <c r="G3535">
        <v>2100</v>
      </c>
      <c r="H3535" t="s">
        <v>8</v>
      </c>
      <c r="I3535" t="s">
        <v>8</v>
      </c>
      <c r="J3535" t="s">
        <v>8</v>
      </c>
      <c r="K3535" t="s">
        <v>12169</v>
      </c>
    </row>
    <row r="3536" spans="1:11" x14ac:dyDescent="0.25">
      <c r="A3536">
        <v>3129</v>
      </c>
      <c r="B3536" t="s">
        <v>4627</v>
      </c>
      <c r="C3536" t="s">
        <v>4628</v>
      </c>
      <c r="D3536" t="s">
        <v>593</v>
      </c>
      <c r="E3536" t="s">
        <v>153</v>
      </c>
      <c r="F3536" t="s">
        <v>1730</v>
      </c>
      <c r="G3536">
        <v>2100</v>
      </c>
      <c r="H3536" t="s">
        <v>8</v>
      </c>
      <c r="I3536" t="s">
        <v>8</v>
      </c>
      <c r="J3536" t="s">
        <v>8</v>
      </c>
      <c r="K3536" t="s">
        <v>12169</v>
      </c>
    </row>
    <row r="3537" spans="1:11" x14ac:dyDescent="0.25">
      <c r="A3537">
        <v>3129</v>
      </c>
      <c r="B3537" t="s">
        <v>4627</v>
      </c>
      <c r="C3537" t="s">
        <v>4628</v>
      </c>
      <c r="D3537" t="s">
        <v>593</v>
      </c>
      <c r="E3537" t="s">
        <v>153</v>
      </c>
      <c r="F3537" t="s">
        <v>1730</v>
      </c>
      <c r="G3537">
        <v>2100</v>
      </c>
      <c r="H3537" t="s">
        <v>8</v>
      </c>
      <c r="I3537" t="s">
        <v>8</v>
      </c>
      <c r="J3537" t="s">
        <v>8</v>
      </c>
      <c r="K3537" t="s">
        <v>12169</v>
      </c>
    </row>
    <row r="3538" spans="1:11" x14ac:dyDescent="0.25">
      <c r="A3538">
        <v>3129</v>
      </c>
      <c r="B3538" t="s">
        <v>4627</v>
      </c>
      <c r="C3538" t="s">
        <v>4628</v>
      </c>
      <c r="D3538" t="s">
        <v>593</v>
      </c>
      <c r="E3538" t="s">
        <v>153</v>
      </c>
      <c r="F3538" t="s">
        <v>1730</v>
      </c>
      <c r="G3538">
        <v>2100</v>
      </c>
      <c r="H3538" t="s">
        <v>8</v>
      </c>
      <c r="I3538" t="s">
        <v>8</v>
      </c>
      <c r="J3538" t="s">
        <v>8</v>
      </c>
      <c r="K3538" t="s">
        <v>12169</v>
      </c>
    </row>
    <row r="3539" spans="1:11" x14ac:dyDescent="0.25">
      <c r="A3539">
        <v>3129</v>
      </c>
      <c r="B3539" t="s">
        <v>4627</v>
      </c>
      <c r="C3539" t="s">
        <v>4628</v>
      </c>
      <c r="D3539" t="s">
        <v>593</v>
      </c>
      <c r="E3539" t="s">
        <v>153</v>
      </c>
      <c r="F3539" t="s">
        <v>1730</v>
      </c>
      <c r="G3539">
        <v>2100</v>
      </c>
      <c r="H3539" t="s">
        <v>8</v>
      </c>
      <c r="I3539" t="s">
        <v>8</v>
      </c>
      <c r="J3539" t="s">
        <v>8</v>
      </c>
      <c r="K3539" t="s">
        <v>12169</v>
      </c>
    </row>
    <row r="3540" spans="1:11" x14ac:dyDescent="0.25">
      <c r="A3540">
        <v>3129</v>
      </c>
      <c r="B3540" t="s">
        <v>4627</v>
      </c>
      <c r="C3540" t="s">
        <v>4628</v>
      </c>
      <c r="D3540" t="s">
        <v>593</v>
      </c>
      <c r="E3540" t="s">
        <v>153</v>
      </c>
      <c r="F3540" t="s">
        <v>1730</v>
      </c>
      <c r="G3540">
        <v>2100</v>
      </c>
      <c r="H3540" t="s">
        <v>8</v>
      </c>
      <c r="I3540" t="s">
        <v>8</v>
      </c>
      <c r="J3540" t="s">
        <v>8</v>
      </c>
      <c r="K3540" t="s">
        <v>12169</v>
      </c>
    </row>
    <row r="3541" spans="1:11" x14ac:dyDescent="0.25">
      <c r="A3541">
        <v>3129</v>
      </c>
      <c r="B3541" t="s">
        <v>4627</v>
      </c>
      <c r="C3541" t="s">
        <v>4628</v>
      </c>
      <c r="D3541" t="s">
        <v>593</v>
      </c>
      <c r="E3541" t="s">
        <v>153</v>
      </c>
      <c r="F3541" t="s">
        <v>1730</v>
      </c>
      <c r="G3541">
        <v>2100</v>
      </c>
      <c r="H3541" t="s">
        <v>8</v>
      </c>
      <c r="I3541" t="s">
        <v>8</v>
      </c>
      <c r="J3541" t="s">
        <v>8</v>
      </c>
      <c r="K3541" t="s">
        <v>12169</v>
      </c>
    </row>
    <row r="3542" spans="1:11" x14ac:dyDescent="0.25">
      <c r="A3542">
        <v>3129</v>
      </c>
      <c r="B3542" t="s">
        <v>4627</v>
      </c>
      <c r="C3542" t="s">
        <v>4628</v>
      </c>
      <c r="D3542" t="s">
        <v>593</v>
      </c>
      <c r="E3542" t="s">
        <v>153</v>
      </c>
      <c r="F3542" t="s">
        <v>1730</v>
      </c>
      <c r="G3542">
        <v>2100</v>
      </c>
      <c r="H3542" t="s">
        <v>8</v>
      </c>
      <c r="I3542" t="s">
        <v>8</v>
      </c>
      <c r="J3542" t="s">
        <v>8</v>
      </c>
      <c r="K3542" t="s">
        <v>12169</v>
      </c>
    </row>
    <row r="3543" spans="1:11" x14ac:dyDescent="0.25">
      <c r="A3543">
        <v>3129</v>
      </c>
      <c r="B3543" t="s">
        <v>4627</v>
      </c>
      <c r="C3543" t="s">
        <v>4628</v>
      </c>
      <c r="D3543" t="s">
        <v>593</v>
      </c>
      <c r="E3543" t="s">
        <v>153</v>
      </c>
      <c r="F3543" t="s">
        <v>1730</v>
      </c>
      <c r="G3543">
        <v>2100</v>
      </c>
      <c r="H3543" t="s">
        <v>8</v>
      </c>
      <c r="I3543" t="s">
        <v>8</v>
      </c>
      <c r="J3543" t="s">
        <v>8</v>
      </c>
      <c r="K3543" t="s">
        <v>12169</v>
      </c>
    </row>
    <row r="3544" spans="1:11" x14ac:dyDescent="0.25">
      <c r="A3544">
        <v>3129</v>
      </c>
      <c r="B3544" t="s">
        <v>4627</v>
      </c>
      <c r="C3544" t="s">
        <v>4628</v>
      </c>
      <c r="D3544" t="s">
        <v>593</v>
      </c>
      <c r="E3544" t="s">
        <v>153</v>
      </c>
      <c r="F3544" t="s">
        <v>1730</v>
      </c>
      <c r="G3544">
        <v>2100</v>
      </c>
      <c r="H3544" t="s">
        <v>8</v>
      </c>
      <c r="I3544" t="s">
        <v>8</v>
      </c>
      <c r="J3544" t="s">
        <v>8</v>
      </c>
      <c r="K3544" t="s">
        <v>12169</v>
      </c>
    </row>
    <row r="3545" spans="1:11" x14ac:dyDescent="0.25">
      <c r="A3545">
        <v>3129</v>
      </c>
      <c r="B3545" t="s">
        <v>4627</v>
      </c>
      <c r="C3545" t="s">
        <v>4628</v>
      </c>
      <c r="D3545" t="s">
        <v>593</v>
      </c>
      <c r="E3545" t="s">
        <v>153</v>
      </c>
      <c r="F3545" t="s">
        <v>1730</v>
      </c>
      <c r="G3545">
        <v>2100</v>
      </c>
      <c r="H3545" t="s">
        <v>8</v>
      </c>
      <c r="I3545" t="s">
        <v>8</v>
      </c>
      <c r="J3545" t="s">
        <v>8</v>
      </c>
      <c r="K3545" t="s">
        <v>12169</v>
      </c>
    </row>
    <row r="3546" spans="1:11" x14ac:dyDescent="0.25">
      <c r="A3546">
        <v>3129</v>
      </c>
      <c r="B3546" t="s">
        <v>4627</v>
      </c>
      <c r="C3546" t="s">
        <v>4628</v>
      </c>
      <c r="D3546" t="s">
        <v>593</v>
      </c>
      <c r="E3546" t="s">
        <v>153</v>
      </c>
      <c r="F3546" t="s">
        <v>1730</v>
      </c>
      <c r="G3546">
        <v>2100</v>
      </c>
      <c r="H3546" t="s">
        <v>8</v>
      </c>
      <c r="I3546" t="s">
        <v>8</v>
      </c>
      <c r="J3546" t="s">
        <v>8</v>
      </c>
      <c r="K3546" t="s">
        <v>12169</v>
      </c>
    </row>
    <row r="3547" spans="1:11" x14ac:dyDescent="0.25">
      <c r="A3547">
        <v>3129</v>
      </c>
      <c r="B3547" t="s">
        <v>4627</v>
      </c>
      <c r="C3547" t="s">
        <v>4628</v>
      </c>
      <c r="D3547" t="s">
        <v>593</v>
      </c>
      <c r="E3547" t="s">
        <v>153</v>
      </c>
      <c r="F3547" t="s">
        <v>1730</v>
      </c>
      <c r="G3547">
        <v>2100</v>
      </c>
      <c r="H3547" t="s">
        <v>8</v>
      </c>
      <c r="I3547" t="s">
        <v>8</v>
      </c>
      <c r="J3547" t="s">
        <v>8</v>
      </c>
      <c r="K3547" t="s">
        <v>12169</v>
      </c>
    </row>
    <row r="3548" spans="1:11" x14ac:dyDescent="0.25">
      <c r="A3548">
        <v>3129</v>
      </c>
      <c r="B3548" t="s">
        <v>4627</v>
      </c>
      <c r="C3548" t="s">
        <v>4628</v>
      </c>
      <c r="D3548" t="s">
        <v>593</v>
      </c>
      <c r="E3548" t="s">
        <v>153</v>
      </c>
      <c r="F3548" t="s">
        <v>1730</v>
      </c>
      <c r="G3548">
        <v>2100</v>
      </c>
      <c r="H3548" t="s">
        <v>8</v>
      </c>
      <c r="I3548" t="s">
        <v>8</v>
      </c>
      <c r="J3548" t="s">
        <v>8</v>
      </c>
      <c r="K3548" t="s">
        <v>12169</v>
      </c>
    </row>
    <row r="3549" spans="1:11" x14ac:dyDescent="0.25">
      <c r="A3549">
        <v>3129</v>
      </c>
      <c r="B3549" t="s">
        <v>4627</v>
      </c>
      <c r="C3549" t="s">
        <v>4628</v>
      </c>
      <c r="D3549" t="s">
        <v>593</v>
      </c>
      <c r="E3549" t="s">
        <v>153</v>
      </c>
      <c r="F3549" t="s">
        <v>1730</v>
      </c>
      <c r="G3549">
        <v>2100</v>
      </c>
      <c r="H3549" t="s">
        <v>8</v>
      </c>
      <c r="I3549" t="s">
        <v>8</v>
      </c>
      <c r="J3549" t="s">
        <v>8</v>
      </c>
      <c r="K3549" t="s">
        <v>12169</v>
      </c>
    </row>
    <row r="3550" spans="1:11" x14ac:dyDescent="0.25">
      <c r="A3550">
        <v>3129</v>
      </c>
      <c r="B3550" t="s">
        <v>4627</v>
      </c>
      <c r="C3550" t="s">
        <v>4628</v>
      </c>
      <c r="D3550" t="s">
        <v>593</v>
      </c>
      <c r="E3550" t="s">
        <v>153</v>
      </c>
      <c r="F3550" t="s">
        <v>1730</v>
      </c>
      <c r="G3550">
        <v>2100</v>
      </c>
      <c r="H3550" t="s">
        <v>8</v>
      </c>
      <c r="I3550" t="s">
        <v>8</v>
      </c>
      <c r="J3550" t="s">
        <v>8</v>
      </c>
      <c r="K3550" t="s">
        <v>12169</v>
      </c>
    </row>
    <row r="3551" spans="1:11" x14ac:dyDescent="0.25">
      <c r="A3551">
        <v>3129</v>
      </c>
      <c r="B3551" t="s">
        <v>4627</v>
      </c>
      <c r="C3551" t="s">
        <v>4628</v>
      </c>
      <c r="D3551" t="s">
        <v>593</v>
      </c>
      <c r="E3551" t="s">
        <v>153</v>
      </c>
      <c r="F3551" t="s">
        <v>1730</v>
      </c>
      <c r="G3551">
        <v>2100</v>
      </c>
      <c r="H3551" t="s">
        <v>8</v>
      </c>
      <c r="I3551" t="s">
        <v>8</v>
      </c>
      <c r="J3551" t="s">
        <v>8</v>
      </c>
      <c r="K3551" t="s">
        <v>12169</v>
      </c>
    </row>
    <row r="3552" spans="1:11" x14ac:dyDescent="0.25">
      <c r="A3552">
        <v>3129</v>
      </c>
      <c r="B3552" t="s">
        <v>4627</v>
      </c>
      <c r="C3552" t="s">
        <v>4628</v>
      </c>
      <c r="D3552" t="s">
        <v>593</v>
      </c>
      <c r="E3552" t="s">
        <v>153</v>
      </c>
      <c r="F3552" t="s">
        <v>1730</v>
      </c>
      <c r="G3552">
        <v>2100</v>
      </c>
      <c r="H3552" t="s">
        <v>8</v>
      </c>
      <c r="I3552" t="s">
        <v>8</v>
      </c>
      <c r="J3552" t="s">
        <v>8</v>
      </c>
      <c r="K3552" t="s">
        <v>12169</v>
      </c>
    </row>
    <row r="3553" spans="1:11" x14ac:dyDescent="0.25">
      <c r="A3553">
        <v>3129</v>
      </c>
      <c r="B3553" t="s">
        <v>4627</v>
      </c>
      <c r="C3553" t="s">
        <v>4628</v>
      </c>
      <c r="D3553" t="s">
        <v>593</v>
      </c>
      <c r="E3553" t="s">
        <v>153</v>
      </c>
      <c r="F3553" t="s">
        <v>1730</v>
      </c>
      <c r="G3553">
        <v>2100</v>
      </c>
      <c r="H3553" t="s">
        <v>8</v>
      </c>
      <c r="I3553" t="s">
        <v>8</v>
      </c>
      <c r="J3553" t="s">
        <v>8</v>
      </c>
      <c r="K3553" t="s">
        <v>12169</v>
      </c>
    </row>
    <row r="3554" spans="1:11" x14ac:dyDescent="0.25">
      <c r="A3554">
        <v>3129</v>
      </c>
      <c r="B3554" t="s">
        <v>4627</v>
      </c>
      <c r="C3554" t="s">
        <v>4628</v>
      </c>
      <c r="D3554" t="s">
        <v>593</v>
      </c>
      <c r="E3554" t="s">
        <v>153</v>
      </c>
      <c r="F3554" t="s">
        <v>1730</v>
      </c>
      <c r="G3554">
        <v>2100</v>
      </c>
      <c r="H3554" t="s">
        <v>8</v>
      </c>
      <c r="I3554" t="s">
        <v>8</v>
      </c>
      <c r="J3554" t="s">
        <v>8</v>
      </c>
      <c r="K3554" t="s">
        <v>12169</v>
      </c>
    </row>
    <row r="3555" spans="1:11" x14ac:dyDescent="0.25">
      <c r="A3555">
        <v>3129</v>
      </c>
      <c r="B3555" t="s">
        <v>4627</v>
      </c>
      <c r="C3555" t="s">
        <v>4628</v>
      </c>
      <c r="D3555" t="s">
        <v>593</v>
      </c>
      <c r="E3555" t="s">
        <v>153</v>
      </c>
      <c r="F3555" t="s">
        <v>1730</v>
      </c>
      <c r="G3555">
        <v>2100</v>
      </c>
      <c r="H3555" t="s">
        <v>8</v>
      </c>
      <c r="I3555" t="s">
        <v>8</v>
      </c>
      <c r="J3555" t="s">
        <v>8</v>
      </c>
      <c r="K3555" t="s">
        <v>12169</v>
      </c>
    </row>
    <row r="3556" spans="1:11" x14ac:dyDescent="0.25">
      <c r="A3556">
        <v>3129</v>
      </c>
      <c r="B3556" t="s">
        <v>4627</v>
      </c>
      <c r="C3556" t="s">
        <v>4628</v>
      </c>
      <c r="D3556" t="s">
        <v>593</v>
      </c>
      <c r="E3556" t="s">
        <v>153</v>
      </c>
      <c r="F3556" t="s">
        <v>1730</v>
      </c>
      <c r="G3556">
        <v>2100</v>
      </c>
      <c r="H3556" t="s">
        <v>8</v>
      </c>
      <c r="I3556" t="s">
        <v>8</v>
      </c>
      <c r="J3556" t="s">
        <v>8</v>
      </c>
      <c r="K3556" t="s">
        <v>12169</v>
      </c>
    </row>
    <row r="3557" spans="1:11" x14ac:dyDescent="0.25">
      <c r="A3557">
        <v>3129</v>
      </c>
      <c r="B3557" t="s">
        <v>4627</v>
      </c>
      <c r="C3557" t="s">
        <v>4628</v>
      </c>
      <c r="D3557" t="s">
        <v>593</v>
      </c>
      <c r="E3557" t="s">
        <v>153</v>
      </c>
      <c r="F3557" t="s">
        <v>1730</v>
      </c>
      <c r="G3557">
        <v>2100</v>
      </c>
      <c r="H3557" t="s">
        <v>8</v>
      </c>
      <c r="I3557" t="s">
        <v>8</v>
      </c>
      <c r="J3557" t="s">
        <v>8</v>
      </c>
      <c r="K3557" t="s">
        <v>12169</v>
      </c>
    </row>
    <row r="3558" spans="1:11" x14ac:dyDescent="0.25">
      <c r="A3558">
        <v>3129</v>
      </c>
      <c r="B3558" t="s">
        <v>4627</v>
      </c>
      <c r="C3558" t="s">
        <v>4628</v>
      </c>
      <c r="D3558" t="s">
        <v>593</v>
      </c>
      <c r="E3558" t="s">
        <v>153</v>
      </c>
      <c r="F3558" t="s">
        <v>1730</v>
      </c>
      <c r="G3558">
        <v>2100</v>
      </c>
      <c r="H3558" t="s">
        <v>8</v>
      </c>
      <c r="I3558" t="s">
        <v>8</v>
      </c>
      <c r="J3558" t="s">
        <v>8</v>
      </c>
      <c r="K3558" t="s">
        <v>12169</v>
      </c>
    </row>
    <row r="3559" spans="1:11" x14ac:dyDescent="0.25">
      <c r="A3559">
        <v>3129</v>
      </c>
      <c r="B3559" t="s">
        <v>4627</v>
      </c>
      <c r="C3559" t="s">
        <v>4628</v>
      </c>
      <c r="D3559" t="s">
        <v>593</v>
      </c>
      <c r="E3559" t="s">
        <v>153</v>
      </c>
      <c r="F3559" t="s">
        <v>1730</v>
      </c>
      <c r="G3559">
        <v>2100</v>
      </c>
      <c r="H3559" t="s">
        <v>8</v>
      </c>
      <c r="I3559" t="s">
        <v>8</v>
      </c>
      <c r="J3559" t="s">
        <v>8</v>
      </c>
      <c r="K3559" t="s">
        <v>12169</v>
      </c>
    </row>
    <row r="3560" spans="1:11" x14ac:dyDescent="0.25">
      <c r="A3560">
        <v>3129</v>
      </c>
      <c r="B3560" t="s">
        <v>4627</v>
      </c>
      <c r="C3560" t="s">
        <v>4628</v>
      </c>
      <c r="D3560" t="s">
        <v>593</v>
      </c>
      <c r="E3560" t="s">
        <v>153</v>
      </c>
      <c r="F3560" t="s">
        <v>1730</v>
      </c>
      <c r="G3560">
        <v>2100</v>
      </c>
      <c r="H3560" t="s">
        <v>8</v>
      </c>
      <c r="I3560" t="s">
        <v>8</v>
      </c>
      <c r="J3560" t="s">
        <v>8</v>
      </c>
      <c r="K3560" t="s">
        <v>12169</v>
      </c>
    </row>
    <row r="3561" spans="1:11" x14ac:dyDescent="0.25">
      <c r="A3561">
        <v>3129</v>
      </c>
      <c r="B3561" t="s">
        <v>4627</v>
      </c>
      <c r="C3561" t="s">
        <v>4628</v>
      </c>
      <c r="D3561" t="s">
        <v>593</v>
      </c>
      <c r="E3561" t="s">
        <v>153</v>
      </c>
      <c r="F3561" t="s">
        <v>1730</v>
      </c>
      <c r="G3561">
        <v>2100</v>
      </c>
      <c r="H3561" t="s">
        <v>8</v>
      </c>
      <c r="I3561" t="s">
        <v>8</v>
      </c>
      <c r="J3561" t="s">
        <v>8</v>
      </c>
      <c r="K3561" t="s">
        <v>12169</v>
      </c>
    </row>
    <row r="3562" spans="1:11" x14ac:dyDescent="0.25">
      <c r="A3562">
        <v>3129</v>
      </c>
      <c r="B3562" t="s">
        <v>4627</v>
      </c>
      <c r="C3562" t="s">
        <v>4628</v>
      </c>
      <c r="D3562" t="s">
        <v>593</v>
      </c>
      <c r="E3562" t="s">
        <v>153</v>
      </c>
      <c r="F3562" t="s">
        <v>1730</v>
      </c>
      <c r="G3562">
        <v>2100</v>
      </c>
      <c r="H3562" t="s">
        <v>8</v>
      </c>
      <c r="I3562" t="s">
        <v>8</v>
      </c>
      <c r="J3562" t="s">
        <v>8</v>
      </c>
      <c r="K3562" t="s">
        <v>12169</v>
      </c>
    </row>
    <row r="3563" spans="1:11" x14ac:dyDescent="0.25">
      <c r="A3563">
        <v>3129</v>
      </c>
      <c r="B3563" t="s">
        <v>4627</v>
      </c>
      <c r="C3563" t="s">
        <v>4628</v>
      </c>
      <c r="D3563" t="s">
        <v>593</v>
      </c>
      <c r="E3563" t="s">
        <v>153</v>
      </c>
      <c r="F3563" t="s">
        <v>1730</v>
      </c>
      <c r="G3563">
        <v>2100</v>
      </c>
      <c r="H3563" t="s">
        <v>8</v>
      </c>
      <c r="I3563" t="s">
        <v>8</v>
      </c>
      <c r="J3563" t="s">
        <v>8</v>
      </c>
      <c r="K3563" t="s">
        <v>12169</v>
      </c>
    </row>
    <row r="3564" spans="1:11" x14ac:dyDescent="0.25">
      <c r="A3564">
        <v>3129</v>
      </c>
      <c r="B3564" t="s">
        <v>4627</v>
      </c>
      <c r="C3564" t="s">
        <v>4628</v>
      </c>
      <c r="D3564" t="s">
        <v>593</v>
      </c>
      <c r="E3564" t="s">
        <v>153</v>
      </c>
      <c r="F3564" t="s">
        <v>1730</v>
      </c>
      <c r="G3564">
        <v>2100</v>
      </c>
      <c r="H3564" t="s">
        <v>8</v>
      </c>
      <c r="I3564" t="s">
        <v>8</v>
      </c>
      <c r="J3564" t="s">
        <v>8</v>
      </c>
      <c r="K3564" t="s">
        <v>12169</v>
      </c>
    </row>
    <row r="3565" spans="1:11" x14ac:dyDescent="0.25">
      <c r="A3565">
        <v>3129</v>
      </c>
      <c r="B3565" t="s">
        <v>4627</v>
      </c>
      <c r="C3565" t="s">
        <v>4628</v>
      </c>
      <c r="D3565" t="s">
        <v>593</v>
      </c>
      <c r="E3565" t="s">
        <v>153</v>
      </c>
      <c r="F3565" t="s">
        <v>1730</v>
      </c>
      <c r="G3565">
        <v>2100</v>
      </c>
      <c r="H3565" t="s">
        <v>8</v>
      </c>
      <c r="I3565" t="s">
        <v>8</v>
      </c>
      <c r="J3565" t="s">
        <v>8</v>
      </c>
      <c r="K3565" t="s">
        <v>12169</v>
      </c>
    </row>
    <row r="3566" spans="1:11" x14ac:dyDescent="0.25">
      <c r="A3566">
        <v>3129</v>
      </c>
      <c r="B3566" t="s">
        <v>4627</v>
      </c>
      <c r="C3566" t="s">
        <v>4628</v>
      </c>
      <c r="D3566" t="s">
        <v>593</v>
      </c>
      <c r="E3566" t="s">
        <v>153</v>
      </c>
      <c r="F3566" t="s">
        <v>1730</v>
      </c>
      <c r="G3566">
        <v>2100</v>
      </c>
      <c r="H3566" t="s">
        <v>8</v>
      </c>
      <c r="I3566" t="s">
        <v>8</v>
      </c>
      <c r="J3566" t="s">
        <v>8</v>
      </c>
      <c r="K3566" t="s">
        <v>12169</v>
      </c>
    </row>
    <row r="3567" spans="1:11" x14ac:dyDescent="0.25">
      <c r="A3567">
        <v>3129</v>
      </c>
      <c r="B3567" t="s">
        <v>4627</v>
      </c>
      <c r="C3567" t="s">
        <v>4628</v>
      </c>
      <c r="D3567" t="s">
        <v>593</v>
      </c>
      <c r="E3567" t="s">
        <v>153</v>
      </c>
      <c r="F3567" t="s">
        <v>1730</v>
      </c>
      <c r="G3567">
        <v>2100</v>
      </c>
      <c r="H3567" t="s">
        <v>8</v>
      </c>
      <c r="I3567" t="s">
        <v>8</v>
      </c>
      <c r="J3567" t="s">
        <v>8</v>
      </c>
      <c r="K3567" t="s">
        <v>12169</v>
      </c>
    </row>
    <row r="3568" spans="1:11" x14ac:dyDescent="0.25">
      <c r="A3568">
        <v>3129</v>
      </c>
      <c r="B3568" t="s">
        <v>4627</v>
      </c>
      <c r="C3568" t="s">
        <v>4628</v>
      </c>
      <c r="D3568" t="s">
        <v>593</v>
      </c>
      <c r="E3568" t="s">
        <v>153</v>
      </c>
      <c r="F3568" t="s">
        <v>1730</v>
      </c>
      <c r="G3568">
        <v>2100</v>
      </c>
      <c r="H3568" t="s">
        <v>8</v>
      </c>
      <c r="I3568" t="s">
        <v>8</v>
      </c>
      <c r="J3568" t="s">
        <v>8</v>
      </c>
      <c r="K3568" t="s">
        <v>12169</v>
      </c>
    </row>
    <row r="3569" spans="1:11" x14ac:dyDescent="0.25">
      <c r="A3569">
        <v>3129</v>
      </c>
      <c r="B3569" t="s">
        <v>4627</v>
      </c>
      <c r="C3569" t="s">
        <v>4628</v>
      </c>
      <c r="D3569" t="s">
        <v>593</v>
      </c>
      <c r="E3569" t="s">
        <v>153</v>
      </c>
      <c r="F3569" t="s">
        <v>1730</v>
      </c>
      <c r="G3569">
        <v>2100</v>
      </c>
      <c r="H3569" t="s">
        <v>8</v>
      </c>
      <c r="I3569" t="s">
        <v>8</v>
      </c>
      <c r="J3569" t="s">
        <v>8</v>
      </c>
      <c r="K3569" t="s">
        <v>12169</v>
      </c>
    </row>
    <row r="3570" spans="1:11" x14ac:dyDescent="0.25">
      <c r="A3570">
        <v>3129</v>
      </c>
      <c r="B3570" t="s">
        <v>4627</v>
      </c>
      <c r="C3570" t="s">
        <v>4628</v>
      </c>
      <c r="D3570" t="s">
        <v>593</v>
      </c>
      <c r="E3570" t="s">
        <v>153</v>
      </c>
      <c r="F3570" t="s">
        <v>1730</v>
      </c>
      <c r="G3570">
        <v>2100</v>
      </c>
      <c r="H3570" t="s">
        <v>8</v>
      </c>
      <c r="I3570" t="s">
        <v>8</v>
      </c>
      <c r="J3570" t="s">
        <v>8</v>
      </c>
      <c r="K3570" t="s">
        <v>12169</v>
      </c>
    </row>
    <row r="3571" spans="1:11" x14ac:dyDescent="0.25">
      <c r="A3571">
        <v>3129</v>
      </c>
      <c r="B3571" t="s">
        <v>4627</v>
      </c>
      <c r="C3571" t="s">
        <v>4628</v>
      </c>
      <c r="D3571" t="s">
        <v>593</v>
      </c>
      <c r="E3571" t="s">
        <v>153</v>
      </c>
      <c r="F3571" t="s">
        <v>1730</v>
      </c>
      <c r="G3571">
        <v>2100</v>
      </c>
      <c r="H3571" t="s">
        <v>8</v>
      </c>
      <c r="I3571" t="s">
        <v>8</v>
      </c>
      <c r="J3571" t="s">
        <v>8</v>
      </c>
      <c r="K3571" t="s">
        <v>12169</v>
      </c>
    </row>
    <row r="3572" spans="1:11" x14ac:dyDescent="0.25">
      <c r="A3572">
        <v>3129</v>
      </c>
      <c r="B3572" t="s">
        <v>4627</v>
      </c>
      <c r="C3572" t="s">
        <v>4628</v>
      </c>
      <c r="D3572" t="s">
        <v>593</v>
      </c>
      <c r="E3572" t="s">
        <v>153</v>
      </c>
      <c r="F3572" t="s">
        <v>1730</v>
      </c>
      <c r="G3572">
        <v>2100</v>
      </c>
      <c r="H3572" t="s">
        <v>8</v>
      </c>
      <c r="I3572" t="s">
        <v>8</v>
      </c>
      <c r="J3572" t="s">
        <v>8</v>
      </c>
      <c r="K3572" t="s">
        <v>12169</v>
      </c>
    </row>
    <row r="3573" spans="1:11" x14ac:dyDescent="0.25">
      <c r="A3573">
        <v>3129</v>
      </c>
      <c r="B3573" t="s">
        <v>4627</v>
      </c>
      <c r="C3573" t="s">
        <v>4628</v>
      </c>
      <c r="D3573" t="s">
        <v>593</v>
      </c>
      <c r="E3573" t="s">
        <v>153</v>
      </c>
      <c r="F3573" t="s">
        <v>1730</v>
      </c>
      <c r="G3573">
        <v>2100</v>
      </c>
      <c r="H3573" t="s">
        <v>8</v>
      </c>
      <c r="I3573" t="s">
        <v>8</v>
      </c>
      <c r="J3573" t="s">
        <v>8</v>
      </c>
      <c r="K3573" t="s">
        <v>12169</v>
      </c>
    </row>
    <row r="3574" spans="1:11" x14ac:dyDescent="0.25">
      <c r="A3574">
        <v>3129</v>
      </c>
      <c r="B3574" t="s">
        <v>4627</v>
      </c>
      <c r="C3574" t="s">
        <v>4628</v>
      </c>
      <c r="D3574" t="s">
        <v>593</v>
      </c>
      <c r="E3574" t="s">
        <v>153</v>
      </c>
      <c r="F3574" t="s">
        <v>1730</v>
      </c>
      <c r="G3574">
        <v>2100</v>
      </c>
      <c r="H3574" t="s">
        <v>8</v>
      </c>
      <c r="I3574" t="s">
        <v>8</v>
      </c>
      <c r="J3574" t="s">
        <v>8</v>
      </c>
      <c r="K3574" t="s">
        <v>12169</v>
      </c>
    </row>
    <row r="3575" spans="1:11" x14ac:dyDescent="0.25">
      <c r="A3575">
        <v>3129</v>
      </c>
      <c r="B3575" t="s">
        <v>4627</v>
      </c>
      <c r="C3575" t="s">
        <v>4628</v>
      </c>
      <c r="D3575" t="s">
        <v>593</v>
      </c>
      <c r="E3575" t="s">
        <v>153</v>
      </c>
      <c r="F3575" t="s">
        <v>1730</v>
      </c>
      <c r="G3575">
        <v>2100</v>
      </c>
      <c r="H3575" t="s">
        <v>8</v>
      </c>
      <c r="I3575" t="s">
        <v>8</v>
      </c>
      <c r="J3575" t="s">
        <v>8</v>
      </c>
      <c r="K3575" t="s">
        <v>12169</v>
      </c>
    </row>
    <row r="3576" spans="1:11" x14ac:dyDescent="0.25">
      <c r="A3576">
        <v>3129</v>
      </c>
      <c r="B3576" t="s">
        <v>4627</v>
      </c>
      <c r="C3576" t="s">
        <v>4628</v>
      </c>
      <c r="D3576" t="s">
        <v>593</v>
      </c>
      <c r="E3576" t="s">
        <v>153</v>
      </c>
      <c r="F3576" t="s">
        <v>1730</v>
      </c>
      <c r="G3576">
        <v>2100</v>
      </c>
      <c r="H3576" t="s">
        <v>8</v>
      </c>
      <c r="I3576" t="s">
        <v>8</v>
      </c>
      <c r="J3576" t="s">
        <v>8</v>
      </c>
      <c r="K3576" t="s">
        <v>12169</v>
      </c>
    </row>
    <row r="3577" spans="1:11" x14ac:dyDescent="0.25">
      <c r="A3577">
        <v>3129</v>
      </c>
      <c r="B3577" t="s">
        <v>4627</v>
      </c>
      <c r="C3577" t="s">
        <v>4628</v>
      </c>
      <c r="D3577" t="s">
        <v>593</v>
      </c>
      <c r="E3577" t="s">
        <v>153</v>
      </c>
      <c r="F3577" t="s">
        <v>1730</v>
      </c>
      <c r="G3577">
        <v>2100</v>
      </c>
      <c r="H3577" t="s">
        <v>8</v>
      </c>
      <c r="I3577" t="s">
        <v>8</v>
      </c>
      <c r="J3577" t="s">
        <v>8</v>
      </c>
      <c r="K3577" t="s">
        <v>12169</v>
      </c>
    </row>
    <row r="3578" spans="1:11" x14ac:dyDescent="0.25">
      <c r="A3578">
        <v>3129</v>
      </c>
      <c r="B3578" t="s">
        <v>4627</v>
      </c>
      <c r="C3578" t="s">
        <v>4628</v>
      </c>
      <c r="D3578" t="s">
        <v>593</v>
      </c>
      <c r="E3578" t="s">
        <v>153</v>
      </c>
      <c r="F3578" t="s">
        <v>1730</v>
      </c>
      <c r="G3578">
        <v>2100</v>
      </c>
      <c r="H3578" t="s">
        <v>8</v>
      </c>
      <c r="I3578" t="s">
        <v>8</v>
      </c>
      <c r="J3578" t="s">
        <v>8</v>
      </c>
      <c r="K3578" t="s">
        <v>12169</v>
      </c>
    </row>
    <row r="3579" spans="1:11" x14ac:dyDescent="0.25">
      <c r="A3579">
        <v>3129</v>
      </c>
      <c r="B3579" t="s">
        <v>4627</v>
      </c>
      <c r="C3579" t="s">
        <v>4628</v>
      </c>
      <c r="D3579" t="s">
        <v>593</v>
      </c>
      <c r="E3579" t="s">
        <v>153</v>
      </c>
      <c r="F3579" t="s">
        <v>1730</v>
      </c>
      <c r="G3579">
        <v>2100</v>
      </c>
      <c r="H3579" t="s">
        <v>8</v>
      </c>
      <c r="I3579" t="s">
        <v>8</v>
      </c>
      <c r="J3579" t="s">
        <v>8</v>
      </c>
      <c r="K3579" t="s">
        <v>12169</v>
      </c>
    </row>
    <row r="3580" spans="1:11" x14ac:dyDescent="0.25">
      <c r="A3580">
        <v>3129</v>
      </c>
      <c r="B3580" t="s">
        <v>4627</v>
      </c>
      <c r="C3580" t="s">
        <v>4628</v>
      </c>
      <c r="D3580" t="s">
        <v>593</v>
      </c>
      <c r="E3580" t="s">
        <v>153</v>
      </c>
      <c r="F3580" t="s">
        <v>1730</v>
      </c>
      <c r="G3580">
        <v>2100</v>
      </c>
      <c r="H3580" t="s">
        <v>8</v>
      </c>
      <c r="I3580" t="s">
        <v>8</v>
      </c>
      <c r="J3580" t="s">
        <v>8</v>
      </c>
      <c r="K3580" t="s">
        <v>12169</v>
      </c>
    </row>
    <row r="3581" spans="1:11" x14ac:dyDescent="0.25">
      <c r="A3581">
        <v>3129</v>
      </c>
      <c r="B3581" t="s">
        <v>4627</v>
      </c>
      <c r="C3581" t="s">
        <v>4628</v>
      </c>
      <c r="D3581" t="s">
        <v>593</v>
      </c>
      <c r="E3581" t="s">
        <v>153</v>
      </c>
      <c r="F3581" t="s">
        <v>1730</v>
      </c>
      <c r="G3581">
        <v>2100</v>
      </c>
      <c r="H3581" t="s">
        <v>8</v>
      </c>
      <c r="I3581" t="s">
        <v>8</v>
      </c>
      <c r="J3581" t="s">
        <v>8</v>
      </c>
      <c r="K3581" t="s">
        <v>12169</v>
      </c>
    </row>
    <row r="3582" spans="1:11" x14ac:dyDescent="0.25">
      <c r="A3582">
        <v>3129</v>
      </c>
      <c r="B3582" t="s">
        <v>4627</v>
      </c>
      <c r="C3582" t="s">
        <v>4628</v>
      </c>
      <c r="D3582" t="s">
        <v>593</v>
      </c>
      <c r="E3582" t="s">
        <v>153</v>
      </c>
      <c r="F3582" t="s">
        <v>1730</v>
      </c>
      <c r="G3582">
        <v>2100</v>
      </c>
      <c r="H3582" t="s">
        <v>8</v>
      </c>
      <c r="I3582" t="s">
        <v>8</v>
      </c>
      <c r="J3582" t="s">
        <v>8</v>
      </c>
      <c r="K3582" t="s">
        <v>12169</v>
      </c>
    </row>
    <row r="3583" spans="1:11" x14ac:dyDescent="0.25">
      <c r="A3583">
        <v>3129</v>
      </c>
      <c r="B3583" t="s">
        <v>4627</v>
      </c>
      <c r="C3583" t="s">
        <v>4628</v>
      </c>
      <c r="D3583" t="s">
        <v>593</v>
      </c>
      <c r="E3583" t="s">
        <v>153</v>
      </c>
      <c r="F3583" t="s">
        <v>1730</v>
      </c>
      <c r="G3583">
        <v>2100</v>
      </c>
      <c r="H3583" t="s">
        <v>8</v>
      </c>
      <c r="I3583" t="s">
        <v>8</v>
      </c>
      <c r="J3583" t="s">
        <v>8</v>
      </c>
      <c r="K3583" t="s">
        <v>12169</v>
      </c>
    </row>
    <row r="3584" spans="1:11" x14ac:dyDescent="0.25">
      <c r="A3584">
        <v>3129</v>
      </c>
      <c r="B3584" t="s">
        <v>4627</v>
      </c>
      <c r="C3584" t="s">
        <v>4628</v>
      </c>
      <c r="D3584" t="s">
        <v>593</v>
      </c>
      <c r="E3584" t="s">
        <v>153</v>
      </c>
      <c r="F3584" t="s">
        <v>1730</v>
      </c>
      <c r="G3584">
        <v>2100</v>
      </c>
      <c r="H3584" t="s">
        <v>8</v>
      </c>
      <c r="I3584" t="s">
        <v>8</v>
      </c>
      <c r="J3584" t="s">
        <v>8</v>
      </c>
      <c r="K3584" t="s">
        <v>12169</v>
      </c>
    </row>
    <row r="3585" spans="1:11" x14ac:dyDescent="0.25">
      <c r="A3585">
        <v>3129</v>
      </c>
      <c r="B3585" t="s">
        <v>4627</v>
      </c>
      <c r="C3585" t="s">
        <v>4628</v>
      </c>
      <c r="D3585" t="s">
        <v>593</v>
      </c>
      <c r="E3585" t="s">
        <v>153</v>
      </c>
      <c r="F3585" t="s">
        <v>1730</v>
      </c>
      <c r="G3585">
        <v>2100</v>
      </c>
      <c r="H3585" t="s">
        <v>8</v>
      </c>
      <c r="I3585" t="s">
        <v>8</v>
      </c>
      <c r="J3585" t="s">
        <v>8</v>
      </c>
      <c r="K3585" t="s">
        <v>12169</v>
      </c>
    </row>
    <row r="3586" spans="1:11" x14ac:dyDescent="0.25">
      <c r="A3586">
        <v>3129</v>
      </c>
      <c r="B3586" t="s">
        <v>4627</v>
      </c>
      <c r="C3586" t="s">
        <v>4628</v>
      </c>
      <c r="D3586" t="s">
        <v>593</v>
      </c>
      <c r="E3586" t="s">
        <v>153</v>
      </c>
      <c r="F3586" t="s">
        <v>1730</v>
      </c>
      <c r="G3586">
        <v>2100</v>
      </c>
      <c r="H3586" t="s">
        <v>8</v>
      </c>
      <c r="I3586" t="s">
        <v>8</v>
      </c>
      <c r="J3586" t="s">
        <v>8</v>
      </c>
      <c r="K3586" t="s">
        <v>12169</v>
      </c>
    </row>
    <row r="3587" spans="1:11" x14ac:dyDescent="0.25">
      <c r="A3587">
        <v>3129</v>
      </c>
      <c r="B3587" t="s">
        <v>4627</v>
      </c>
      <c r="C3587" t="s">
        <v>4628</v>
      </c>
      <c r="D3587" t="s">
        <v>593</v>
      </c>
      <c r="E3587" t="s">
        <v>153</v>
      </c>
      <c r="F3587" t="s">
        <v>1730</v>
      </c>
      <c r="G3587">
        <v>2100</v>
      </c>
      <c r="H3587" t="s">
        <v>8</v>
      </c>
      <c r="I3587" t="s">
        <v>8</v>
      </c>
      <c r="J3587" t="s">
        <v>8</v>
      </c>
      <c r="K3587" t="s">
        <v>12169</v>
      </c>
    </row>
    <row r="3588" spans="1:11" x14ac:dyDescent="0.25">
      <c r="A3588">
        <v>3129</v>
      </c>
      <c r="B3588" t="s">
        <v>4627</v>
      </c>
      <c r="C3588" t="s">
        <v>4628</v>
      </c>
      <c r="D3588" t="s">
        <v>593</v>
      </c>
      <c r="E3588" t="s">
        <v>153</v>
      </c>
      <c r="F3588" t="s">
        <v>1730</v>
      </c>
      <c r="G3588">
        <v>2100</v>
      </c>
      <c r="H3588" t="s">
        <v>8</v>
      </c>
      <c r="I3588" t="s">
        <v>8</v>
      </c>
      <c r="J3588" t="s">
        <v>8</v>
      </c>
      <c r="K3588" t="s">
        <v>12169</v>
      </c>
    </row>
    <row r="3589" spans="1:11" x14ac:dyDescent="0.25">
      <c r="A3589">
        <v>3129</v>
      </c>
      <c r="B3589" t="s">
        <v>4627</v>
      </c>
      <c r="C3589" t="s">
        <v>4628</v>
      </c>
      <c r="D3589" t="s">
        <v>593</v>
      </c>
      <c r="E3589" t="s">
        <v>153</v>
      </c>
      <c r="F3589" t="s">
        <v>1730</v>
      </c>
      <c r="G3589">
        <v>2100</v>
      </c>
      <c r="H3589" t="s">
        <v>8</v>
      </c>
      <c r="I3589" t="s">
        <v>8</v>
      </c>
      <c r="J3589" t="s">
        <v>8</v>
      </c>
      <c r="K3589" t="s">
        <v>12169</v>
      </c>
    </row>
    <row r="3590" spans="1:11" x14ac:dyDescent="0.25">
      <c r="A3590">
        <v>3129</v>
      </c>
      <c r="B3590" t="s">
        <v>4627</v>
      </c>
      <c r="C3590" t="s">
        <v>4628</v>
      </c>
      <c r="D3590" t="s">
        <v>593</v>
      </c>
      <c r="E3590" t="s">
        <v>153</v>
      </c>
      <c r="F3590" t="s">
        <v>1730</v>
      </c>
      <c r="G3590">
        <v>2100</v>
      </c>
      <c r="H3590" t="s">
        <v>8</v>
      </c>
      <c r="I3590" t="s">
        <v>8</v>
      </c>
      <c r="J3590" t="s">
        <v>8</v>
      </c>
      <c r="K3590" t="s">
        <v>12169</v>
      </c>
    </row>
    <row r="3591" spans="1:11" x14ac:dyDescent="0.25">
      <c r="A3591">
        <v>3129</v>
      </c>
      <c r="B3591" t="s">
        <v>4627</v>
      </c>
      <c r="C3591" t="s">
        <v>4628</v>
      </c>
      <c r="D3591" t="s">
        <v>593</v>
      </c>
      <c r="E3591" t="s">
        <v>153</v>
      </c>
      <c r="F3591" t="s">
        <v>1730</v>
      </c>
      <c r="G3591">
        <v>2100</v>
      </c>
      <c r="H3591" t="s">
        <v>8</v>
      </c>
      <c r="I3591" t="s">
        <v>8</v>
      </c>
      <c r="J3591" t="s">
        <v>8</v>
      </c>
      <c r="K3591" t="s">
        <v>12169</v>
      </c>
    </row>
    <row r="3592" spans="1:11" x14ac:dyDescent="0.25">
      <c r="A3592">
        <v>3129</v>
      </c>
      <c r="B3592" t="s">
        <v>4627</v>
      </c>
      <c r="C3592" t="s">
        <v>4628</v>
      </c>
      <c r="D3592" t="s">
        <v>593</v>
      </c>
      <c r="E3592" t="s">
        <v>153</v>
      </c>
      <c r="F3592" t="s">
        <v>1730</v>
      </c>
      <c r="G3592">
        <v>2100</v>
      </c>
      <c r="H3592" t="s">
        <v>8</v>
      </c>
      <c r="I3592" t="s">
        <v>8</v>
      </c>
      <c r="J3592" t="s">
        <v>8</v>
      </c>
      <c r="K3592" t="s">
        <v>12169</v>
      </c>
    </row>
    <row r="3593" spans="1:11" x14ac:dyDescent="0.25">
      <c r="A3593">
        <v>3129</v>
      </c>
      <c r="B3593" t="s">
        <v>4627</v>
      </c>
      <c r="C3593" t="s">
        <v>4628</v>
      </c>
      <c r="D3593" t="s">
        <v>593</v>
      </c>
      <c r="E3593" t="s">
        <v>153</v>
      </c>
      <c r="F3593" t="s">
        <v>1730</v>
      </c>
      <c r="G3593">
        <v>2100</v>
      </c>
      <c r="H3593" t="s">
        <v>8</v>
      </c>
      <c r="I3593" t="s">
        <v>8</v>
      </c>
      <c r="J3593" t="s">
        <v>8</v>
      </c>
      <c r="K3593" t="s">
        <v>12169</v>
      </c>
    </row>
    <row r="3594" spans="1:11" x14ac:dyDescent="0.25">
      <c r="A3594">
        <v>3129</v>
      </c>
      <c r="B3594" t="s">
        <v>4627</v>
      </c>
      <c r="C3594" t="s">
        <v>4628</v>
      </c>
      <c r="D3594" t="s">
        <v>593</v>
      </c>
      <c r="E3594" t="s">
        <v>153</v>
      </c>
      <c r="F3594" t="s">
        <v>1730</v>
      </c>
      <c r="G3594">
        <v>2100</v>
      </c>
      <c r="H3594" t="s">
        <v>8</v>
      </c>
      <c r="I3594" t="s">
        <v>8</v>
      </c>
      <c r="J3594" t="s">
        <v>8</v>
      </c>
      <c r="K3594" t="s">
        <v>12169</v>
      </c>
    </row>
    <row r="3595" spans="1:11" x14ac:dyDescent="0.25">
      <c r="A3595">
        <v>3129</v>
      </c>
      <c r="B3595" t="s">
        <v>4627</v>
      </c>
      <c r="C3595" t="s">
        <v>4628</v>
      </c>
      <c r="D3595" t="s">
        <v>593</v>
      </c>
      <c r="E3595" t="s">
        <v>153</v>
      </c>
      <c r="F3595" t="s">
        <v>1730</v>
      </c>
      <c r="G3595">
        <v>2100</v>
      </c>
      <c r="H3595" t="s">
        <v>8</v>
      </c>
      <c r="I3595" t="s">
        <v>8</v>
      </c>
      <c r="J3595" t="s">
        <v>8</v>
      </c>
      <c r="K3595" t="s">
        <v>12169</v>
      </c>
    </row>
    <row r="3596" spans="1:11" x14ac:dyDescent="0.25">
      <c r="A3596">
        <v>3129</v>
      </c>
      <c r="B3596" t="s">
        <v>4627</v>
      </c>
      <c r="C3596" t="s">
        <v>4628</v>
      </c>
      <c r="D3596" t="s">
        <v>593</v>
      </c>
      <c r="E3596" t="s">
        <v>153</v>
      </c>
      <c r="F3596" t="s">
        <v>1730</v>
      </c>
      <c r="G3596">
        <v>2100</v>
      </c>
      <c r="H3596" t="s">
        <v>8</v>
      </c>
      <c r="I3596" t="s">
        <v>8</v>
      </c>
      <c r="J3596" t="s">
        <v>8</v>
      </c>
      <c r="K3596" t="s">
        <v>12169</v>
      </c>
    </row>
    <row r="3597" spans="1:11" x14ac:dyDescent="0.25">
      <c r="A3597">
        <v>3129</v>
      </c>
      <c r="B3597" t="s">
        <v>4627</v>
      </c>
      <c r="C3597" t="s">
        <v>4628</v>
      </c>
      <c r="D3597" t="s">
        <v>593</v>
      </c>
      <c r="E3597" t="s">
        <v>153</v>
      </c>
      <c r="F3597" t="s">
        <v>1730</v>
      </c>
      <c r="G3597">
        <v>2100</v>
      </c>
      <c r="H3597" t="s">
        <v>8</v>
      </c>
      <c r="I3597" t="s">
        <v>8</v>
      </c>
      <c r="J3597" t="s">
        <v>8</v>
      </c>
      <c r="K3597" t="s">
        <v>12169</v>
      </c>
    </row>
    <row r="3598" spans="1:11" x14ac:dyDescent="0.25">
      <c r="A3598">
        <v>3129</v>
      </c>
      <c r="B3598" t="s">
        <v>4627</v>
      </c>
      <c r="C3598" t="s">
        <v>4628</v>
      </c>
      <c r="D3598" t="s">
        <v>593</v>
      </c>
      <c r="E3598" t="s">
        <v>153</v>
      </c>
      <c r="F3598" t="s">
        <v>1730</v>
      </c>
      <c r="G3598">
        <v>2100</v>
      </c>
      <c r="H3598" t="s">
        <v>8</v>
      </c>
      <c r="I3598" t="s">
        <v>8</v>
      </c>
      <c r="J3598" t="s">
        <v>8</v>
      </c>
      <c r="K3598" t="s">
        <v>12169</v>
      </c>
    </row>
    <row r="3599" spans="1:11" x14ac:dyDescent="0.25">
      <c r="A3599">
        <v>3129</v>
      </c>
      <c r="B3599" t="s">
        <v>4627</v>
      </c>
      <c r="C3599" t="s">
        <v>4628</v>
      </c>
      <c r="D3599" t="s">
        <v>593</v>
      </c>
      <c r="E3599" t="s">
        <v>153</v>
      </c>
      <c r="F3599" t="s">
        <v>1730</v>
      </c>
      <c r="G3599">
        <v>2100</v>
      </c>
      <c r="H3599" t="s">
        <v>8</v>
      </c>
      <c r="I3599" t="s">
        <v>8</v>
      </c>
      <c r="J3599" t="s">
        <v>8</v>
      </c>
      <c r="K3599" t="s">
        <v>12169</v>
      </c>
    </row>
    <row r="3600" spans="1:11" x14ac:dyDescent="0.25">
      <c r="A3600">
        <v>3129</v>
      </c>
      <c r="B3600" t="s">
        <v>4627</v>
      </c>
      <c r="C3600" t="s">
        <v>4628</v>
      </c>
      <c r="D3600" t="s">
        <v>593</v>
      </c>
      <c r="E3600" t="s">
        <v>153</v>
      </c>
      <c r="F3600" t="s">
        <v>1730</v>
      </c>
      <c r="G3600">
        <v>2100</v>
      </c>
      <c r="H3600" t="s">
        <v>8</v>
      </c>
      <c r="I3600" t="s">
        <v>8</v>
      </c>
      <c r="J3600" t="s">
        <v>8</v>
      </c>
      <c r="K3600" t="s">
        <v>12169</v>
      </c>
    </row>
    <row r="3601" spans="1:11" x14ac:dyDescent="0.25">
      <c r="A3601">
        <v>3129</v>
      </c>
      <c r="B3601" t="s">
        <v>4627</v>
      </c>
      <c r="C3601" t="s">
        <v>4628</v>
      </c>
      <c r="D3601" t="s">
        <v>593</v>
      </c>
      <c r="E3601" t="s">
        <v>153</v>
      </c>
      <c r="F3601" t="s">
        <v>1730</v>
      </c>
      <c r="G3601">
        <v>2100</v>
      </c>
      <c r="H3601" t="s">
        <v>8</v>
      </c>
      <c r="I3601" t="s">
        <v>8</v>
      </c>
      <c r="J3601" t="s">
        <v>8</v>
      </c>
      <c r="K3601" t="s">
        <v>12169</v>
      </c>
    </row>
    <row r="3602" spans="1:11" x14ac:dyDescent="0.25">
      <c r="A3602">
        <v>3129</v>
      </c>
      <c r="B3602" t="s">
        <v>4627</v>
      </c>
      <c r="C3602" t="s">
        <v>4628</v>
      </c>
      <c r="D3602" t="s">
        <v>593</v>
      </c>
      <c r="E3602" t="s">
        <v>153</v>
      </c>
      <c r="F3602" t="s">
        <v>1730</v>
      </c>
      <c r="G3602">
        <v>2100</v>
      </c>
      <c r="H3602" t="s">
        <v>8</v>
      </c>
      <c r="I3602" t="s">
        <v>8</v>
      </c>
      <c r="J3602" t="s">
        <v>8</v>
      </c>
      <c r="K3602" t="s">
        <v>12169</v>
      </c>
    </row>
    <row r="3603" spans="1:11" x14ac:dyDescent="0.25">
      <c r="A3603">
        <v>3129</v>
      </c>
      <c r="B3603" t="s">
        <v>4627</v>
      </c>
      <c r="C3603" t="s">
        <v>4628</v>
      </c>
      <c r="D3603" t="s">
        <v>593</v>
      </c>
      <c r="E3603" t="s">
        <v>153</v>
      </c>
      <c r="F3603" t="s">
        <v>1730</v>
      </c>
      <c r="G3603">
        <v>2100</v>
      </c>
      <c r="H3603" t="s">
        <v>8</v>
      </c>
      <c r="I3603" t="s">
        <v>8</v>
      </c>
      <c r="J3603" t="s">
        <v>8</v>
      </c>
      <c r="K3603" t="s">
        <v>12169</v>
      </c>
    </row>
    <row r="3604" spans="1:11" x14ac:dyDescent="0.25">
      <c r="A3604">
        <v>3129</v>
      </c>
      <c r="B3604" t="s">
        <v>4627</v>
      </c>
      <c r="C3604" t="s">
        <v>4628</v>
      </c>
      <c r="D3604" t="s">
        <v>593</v>
      </c>
      <c r="E3604" t="s">
        <v>153</v>
      </c>
      <c r="F3604" t="s">
        <v>1730</v>
      </c>
      <c r="G3604">
        <v>2100</v>
      </c>
      <c r="H3604" t="s">
        <v>8</v>
      </c>
      <c r="I3604" t="s">
        <v>8</v>
      </c>
      <c r="J3604" t="s">
        <v>8</v>
      </c>
      <c r="K3604" t="s">
        <v>12169</v>
      </c>
    </row>
    <row r="3605" spans="1:11" x14ac:dyDescent="0.25">
      <c r="A3605">
        <v>3129</v>
      </c>
      <c r="B3605" t="s">
        <v>4627</v>
      </c>
      <c r="C3605" t="s">
        <v>4628</v>
      </c>
      <c r="D3605" t="s">
        <v>593</v>
      </c>
      <c r="E3605" t="s">
        <v>153</v>
      </c>
      <c r="F3605" t="s">
        <v>1730</v>
      </c>
      <c r="G3605">
        <v>2100</v>
      </c>
      <c r="H3605" t="s">
        <v>8</v>
      </c>
      <c r="I3605" t="s">
        <v>8</v>
      </c>
      <c r="J3605" t="s">
        <v>8</v>
      </c>
      <c r="K3605" t="s">
        <v>12169</v>
      </c>
    </row>
    <row r="3606" spans="1:11" x14ac:dyDescent="0.25">
      <c r="A3606">
        <v>3129</v>
      </c>
      <c r="B3606" t="s">
        <v>4627</v>
      </c>
      <c r="C3606" t="s">
        <v>4628</v>
      </c>
      <c r="D3606" t="s">
        <v>593</v>
      </c>
      <c r="E3606" t="s">
        <v>153</v>
      </c>
      <c r="F3606" t="s">
        <v>1730</v>
      </c>
      <c r="G3606">
        <v>2100</v>
      </c>
      <c r="H3606" t="s">
        <v>8</v>
      </c>
      <c r="I3606" t="s">
        <v>8</v>
      </c>
      <c r="J3606" t="s">
        <v>8</v>
      </c>
      <c r="K3606" t="s">
        <v>12169</v>
      </c>
    </row>
    <row r="3607" spans="1:11" x14ac:dyDescent="0.25">
      <c r="A3607">
        <v>3129</v>
      </c>
      <c r="B3607" t="s">
        <v>4627</v>
      </c>
      <c r="C3607" t="s">
        <v>4628</v>
      </c>
      <c r="D3607" t="s">
        <v>593</v>
      </c>
      <c r="E3607" t="s">
        <v>153</v>
      </c>
      <c r="F3607" t="s">
        <v>1730</v>
      </c>
      <c r="G3607">
        <v>2100</v>
      </c>
      <c r="H3607" t="s">
        <v>8</v>
      </c>
      <c r="I3607" t="s">
        <v>8</v>
      </c>
      <c r="J3607" t="s">
        <v>8</v>
      </c>
      <c r="K3607" t="s">
        <v>12169</v>
      </c>
    </row>
    <row r="3608" spans="1:11" x14ac:dyDescent="0.25">
      <c r="A3608">
        <v>3129</v>
      </c>
      <c r="B3608" t="s">
        <v>4627</v>
      </c>
      <c r="C3608" t="s">
        <v>4628</v>
      </c>
      <c r="D3608" t="s">
        <v>593</v>
      </c>
      <c r="E3608" t="s">
        <v>153</v>
      </c>
      <c r="F3608" t="s">
        <v>1730</v>
      </c>
      <c r="G3608">
        <v>2100</v>
      </c>
      <c r="H3608" t="s">
        <v>8</v>
      </c>
      <c r="I3608" t="s">
        <v>8</v>
      </c>
      <c r="J3608" t="s">
        <v>8</v>
      </c>
      <c r="K3608" t="s">
        <v>12169</v>
      </c>
    </row>
    <row r="3609" spans="1:11" x14ac:dyDescent="0.25">
      <c r="A3609">
        <v>3129</v>
      </c>
      <c r="B3609" t="s">
        <v>4627</v>
      </c>
      <c r="C3609" t="s">
        <v>4628</v>
      </c>
      <c r="D3609" t="s">
        <v>593</v>
      </c>
      <c r="E3609" t="s">
        <v>153</v>
      </c>
      <c r="F3609" t="s">
        <v>1730</v>
      </c>
      <c r="G3609">
        <v>2100</v>
      </c>
      <c r="H3609" t="s">
        <v>8</v>
      </c>
      <c r="I3609" t="s">
        <v>8</v>
      </c>
      <c r="J3609" t="s">
        <v>8</v>
      </c>
      <c r="K3609" t="s">
        <v>12169</v>
      </c>
    </row>
    <row r="3610" spans="1:11" x14ac:dyDescent="0.25">
      <c r="A3610">
        <v>3129</v>
      </c>
      <c r="B3610" t="s">
        <v>4627</v>
      </c>
      <c r="C3610" t="s">
        <v>4628</v>
      </c>
      <c r="D3610" t="s">
        <v>593</v>
      </c>
      <c r="E3610" t="s">
        <v>153</v>
      </c>
      <c r="F3610" t="s">
        <v>1730</v>
      </c>
      <c r="G3610">
        <v>2100</v>
      </c>
      <c r="H3610" t="s">
        <v>8</v>
      </c>
      <c r="I3610" t="s">
        <v>8</v>
      </c>
      <c r="J3610" t="s">
        <v>8</v>
      </c>
      <c r="K3610" t="s">
        <v>12169</v>
      </c>
    </row>
    <row r="3611" spans="1:11" x14ac:dyDescent="0.25">
      <c r="A3611">
        <v>3129</v>
      </c>
      <c r="B3611" t="s">
        <v>4627</v>
      </c>
      <c r="C3611" t="s">
        <v>4628</v>
      </c>
      <c r="D3611" t="s">
        <v>593</v>
      </c>
      <c r="E3611" t="s">
        <v>153</v>
      </c>
      <c r="F3611" t="s">
        <v>1730</v>
      </c>
      <c r="G3611">
        <v>2100</v>
      </c>
      <c r="H3611" t="s">
        <v>8</v>
      </c>
      <c r="I3611" t="s">
        <v>8</v>
      </c>
      <c r="J3611" t="s">
        <v>8</v>
      </c>
      <c r="K3611" t="s">
        <v>12169</v>
      </c>
    </row>
    <row r="3612" spans="1:11" x14ac:dyDescent="0.25">
      <c r="A3612">
        <v>3129</v>
      </c>
      <c r="B3612" t="s">
        <v>4627</v>
      </c>
      <c r="C3612" t="s">
        <v>4628</v>
      </c>
      <c r="D3612" t="s">
        <v>593</v>
      </c>
      <c r="E3612" t="s">
        <v>153</v>
      </c>
      <c r="F3612" t="s">
        <v>1730</v>
      </c>
      <c r="G3612">
        <v>2100</v>
      </c>
      <c r="H3612" t="s">
        <v>8</v>
      </c>
      <c r="I3612" t="s">
        <v>8</v>
      </c>
      <c r="J3612" t="s">
        <v>8</v>
      </c>
      <c r="K3612" t="s">
        <v>12169</v>
      </c>
    </row>
    <row r="3613" spans="1:11" x14ac:dyDescent="0.25">
      <c r="A3613">
        <v>3129</v>
      </c>
      <c r="B3613" t="s">
        <v>4627</v>
      </c>
      <c r="C3613" t="s">
        <v>4628</v>
      </c>
      <c r="D3613" t="s">
        <v>593</v>
      </c>
      <c r="E3613" t="s">
        <v>153</v>
      </c>
      <c r="F3613" t="s">
        <v>1730</v>
      </c>
      <c r="G3613">
        <v>2100</v>
      </c>
      <c r="H3613" t="s">
        <v>8</v>
      </c>
      <c r="I3613" t="s">
        <v>8</v>
      </c>
      <c r="J3613" t="s">
        <v>8</v>
      </c>
      <c r="K3613" t="s">
        <v>12169</v>
      </c>
    </row>
    <row r="3614" spans="1:11" x14ac:dyDescent="0.25">
      <c r="A3614">
        <v>3129</v>
      </c>
      <c r="B3614" t="s">
        <v>4627</v>
      </c>
      <c r="C3614" t="s">
        <v>4628</v>
      </c>
      <c r="D3614" t="s">
        <v>593</v>
      </c>
      <c r="E3614" t="s">
        <v>153</v>
      </c>
      <c r="F3614" t="s">
        <v>1730</v>
      </c>
      <c r="G3614">
        <v>2100</v>
      </c>
      <c r="H3614" t="s">
        <v>8</v>
      </c>
      <c r="I3614" t="s">
        <v>8</v>
      </c>
      <c r="J3614" t="s">
        <v>8</v>
      </c>
      <c r="K3614" t="s">
        <v>12169</v>
      </c>
    </row>
    <row r="3615" spans="1:11" x14ac:dyDescent="0.25">
      <c r="A3615">
        <v>3129</v>
      </c>
      <c r="B3615" t="s">
        <v>4627</v>
      </c>
      <c r="C3615" t="s">
        <v>4628</v>
      </c>
      <c r="D3615" t="s">
        <v>593</v>
      </c>
      <c r="E3615" t="s">
        <v>153</v>
      </c>
      <c r="F3615" t="s">
        <v>1730</v>
      </c>
      <c r="G3615">
        <v>2100</v>
      </c>
      <c r="H3615" t="s">
        <v>8</v>
      </c>
      <c r="I3615" t="s">
        <v>8</v>
      </c>
      <c r="J3615" t="s">
        <v>8</v>
      </c>
      <c r="K3615" t="s">
        <v>12169</v>
      </c>
    </row>
    <row r="3616" spans="1:11" x14ac:dyDescent="0.25">
      <c r="A3616">
        <v>3129</v>
      </c>
      <c r="B3616" t="s">
        <v>4627</v>
      </c>
      <c r="C3616" t="s">
        <v>4628</v>
      </c>
      <c r="D3616" t="s">
        <v>593</v>
      </c>
      <c r="E3616" t="s">
        <v>153</v>
      </c>
      <c r="F3616" t="s">
        <v>1730</v>
      </c>
      <c r="G3616">
        <v>2100</v>
      </c>
      <c r="H3616" t="s">
        <v>8</v>
      </c>
      <c r="I3616" t="s">
        <v>8</v>
      </c>
      <c r="J3616" t="s">
        <v>8</v>
      </c>
      <c r="K3616" t="s">
        <v>12169</v>
      </c>
    </row>
    <row r="3617" spans="1:11" x14ac:dyDescent="0.25">
      <c r="A3617">
        <v>3129</v>
      </c>
      <c r="B3617" t="s">
        <v>4627</v>
      </c>
      <c r="C3617" t="s">
        <v>4628</v>
      </c>
      <c r="D3617" t="s">
        <v>593</v>
      </c>
      <c r="E3617" t="s">
        <v>153</v>
      </c>
      <c r="F3617" t="s">
        <v>1730</v>
      </c>
      <c r="G3617">
        <v>2100</v>
      </c>
      <c r="H3617" t="s">
        <v>8</v>
      </c>
      <c r="I3617" t="s">
        <v>8</v>
      </c>
      <c r="J3617" t="s">
        <v>8</v>
      </c>
      <c r="K3617" t="s">
        <v>12169</v>
      </c>
    </row>
    <row r="3618" spans="1:11" x14ac:dyDescent="0.25">
      <c r="A3618">
        <v>3129</v>
      </c>
      <c r="B3618" t="s">
        <v>4627</v>
      </c>
      <c r="C3618" t="s">
        <v>4628</v>
      </c>
      <c r="D3618" t="s">
        <v>593</v>
      </c>
      <c r="E3618" t="s">
        <v>153</v>
      </c>
      <c r="F3618" t="s">
        <v>1730</v>
      </c>
      <c r="G3618">
        <v>2100</v>
      </c>
      <c r="H3618" t="s">
        <v>8</v>
      </c>
      <c r="I3618" t="s">
        <v>8</v>
      </c>
      <c r="J3618" t="s">
        <v>8</v>
      </c>
      <c r="K3618" t="s">
        <v>12169</v>
      </c>
    </row>
    <row r="3619" spans="1:11" x14ac:dyDescent="0.25">
      <c r="A3619">
        <v>3129</v>
      </c>
      <c r="B3619" t="s">
        <v>4627</v>
      </c>
      <c r="C3619" t="s">
        <v>4628</v>
      </c>
      <c r="D3619" t="s">
        <v>593</v>
      </c>
      <c r="E3619" t="s">
        <v>153</v>
      </c>
      <c r="F3619" t="s">
        <v>1730</v>
      </c>
      <c r="G3619">
        <v>2100</v>
      </c>
      <c r="H3619" t="s">
        <v>8</v>
      </c>
      <c r="I3619" t="s">
        <v>8</v>
      </c>
      <c r="J3619" t="s">
        <v>8</v>
      </c>
      <c r="K3619" t="s">
        <v>12169</v>
      </c>
    </row>
    <row r="3620" spans="1:11" x14ac:dyDescent="0.25">
      <c r="A3620">
        <v>3129</v>
      </c>
      <c r="B3620" t="s">
        <v>4627</v>
      </c>
      <c r="C3620" t="s">
        <v>4628</v>
      </c>
      <c r="D3620" t="s">
        <v>593</v>
      </c>
      <c r="E3620" t="s">
        <v>153</v>
      </c>
      <c r="F3620" t="s">
        <v>1730</v>
      </c>
      <c r="G3620">
        <v>2100</v>
      </c>
      <c r="H3620" t="s">
        <v>8</v>
      </c>
      <c r="I3620" t="s">
        <v>8</v>
      </c>
      <c r="J3620" t="s">
        <v>8</v>
      </c>
      <c r="K3620" t="s">
        <v>12169</v>
      </c>
    </row>
    <row r="3621" spans="1:11" x14ac:dyDescent="0.25">
      <c r="A3621">
        <v>3129</v>
      </c>
      <c r="B3621" t="s">
        <v>4627</v>
      </c>
      <c r="C3621" t="s">
        <v>4628</v>
      </c>
      <c r="D3621" t="s">
        <v>593</v>
      </c>
      <c r="E3621" t="s">
        <v>153</v>
      </c>
      <c r="F3621" t="s">
        <v>1730</v>
      </c>
      <c r="G3621">
        <v>2100</v>
      </c>
      <c r="H3621" t="s">
        <v>8</v>
      </c>
      <c r="I3621" t="s">
        <v>8</v>
      </c>
      <c r="J3621" t="s">
        <v>8</v>
      </c>
      <c r="K3621" t="s">
        <v>12169</v>
      </c>
    </row>
    <row r="3622" spans="1:11" x14ac:dyDescent="0.25">
      <c r="A3622">
        <v>3129</v>
      </c>
      <c r="B3622" t="s">
        <v>4627</v>
      </c>
      <c r="C3622" t="s">
        <v>4628</v>
      </c>
      <c r="D3622" t="s">
        <v>593</v>
      </c>
      <c r="E3622" t="s">
        <v>153</v>
      </c>
      <c r="F3622" t="s">
        <v>1730</v>
      </c>
      <c r="G3622">
        <v>2100</v>
      </c>
      <c r="H3622" t="s">
        <v>8</v>
      </c>
      <c r="I3622" t="s">
        <v>8</v>
      </c>
      <c r="J3622" t="s">
        <v>8</v>
      </c>
      <c r="K3622" t="s">
        <v>12169</v>
      </c>
    </row>
    <row r="3623" spans="1:11" x14ac:dyDescent="0.25">
      <c r="A3623">
        <v>3129</v>
      </c>
      <c r="B3623" t="s">
        <v>4627</v>
      </c>
      <c r="C3623" t="s">
        <v>4628</v>
      </c>
      <c r="D3623" t="s">
        <v>593</v>
      </c>
      <c r="E3623" t="s">
        <v>153</v>
      </c>
      <c r="F3623" t="s">
        <v>1730</v>
      </c>
      <c r="G3623">
        <v>2100</v>
      </c>
      <c r="H3623" t="s">
        <v>8</v>
      </c>
      <c r="I3623" t="s">
        <v>8</v>
      </c>
      <c r="J3623" t="s">
        <v>8</v>
      </c>
      <c r="K3623" t="s">
        <v>12169</v>
      </c>
    </row>
    <row r="3624" spans="1:11" x14ac:dyDescent="0.25">
      <c r="A3624">
        <v>3129</v>
      </c>
      <c r="B3624" t="s">
        <v>4627</v>
      </c>
      <c r="C3624" t="s">
        <v>4628</v>
      </c>
      <c r="D3624" t="s">
        <v>593</v>
      </c>
      <c r="E3624" t="s">
        <v>153</v>
      </c>
      <c r="F3624" t="s">
        <v>1730</v>
      </c>
      <c r="G3624">
        <v>2100</v>
      </c>
      <c r="H3624" t="s">
        <v>8</v>
      </c>
      <c r="I3624" t="s">
        <v>8</v>
      </c>
      <c r="J3624" t="s">
        <v>8</v>
      </c>
      <c r="K3624" t="s">
        <v>12169</v>
      </c>
    </row>
    <row r="3625" spans="1:11" x14ac:dyDescent="0.25">
      <c r="A3625">
        <v>3129</v>
      </c>
      <c r="B3625" t="s">
        <v>4627</v>
      </c>
      <c r="C3625" t="s">
        <v>4628</v>
      </c>
      <c r="D3625" t="s">
        <v>593</v>
      </c>
      <c r="E3625" t="s">
        <v>153</v>
      </c>
      <c r="F3625" t="s">
        <v>1730</v>
      </c>
      <c r="G3625">
        <v>2100</v>
      </c>
      <c r="H3625" t="s">
        <v>8</v>
      </c>
      <c r="I3625" t="s">
        <v>8</v>
      </c>
      <c r="J3625" t="s">
        <v>8</v>
      </c>
      <c r="K3625" t="s">
        <v>12169</v>
      </c>
    </row>
    <row r="3626" spans="1:11" x14ac:dyDescent="0.25">
      <c r="A3626">
        <v>3129</v>
      </c>
      <c r="B3626" t="s">
        <v>4627</v>
      </c>
      <c r="C3626" t="s">
        <v>4628</v>
      </c>
      <c r="D3626" t="s">
        <v>593</v>
      </c>
      <c r="E3626" t="s">
        <v>153</v>
      </c>
      <c r="F3626" t="s">
        <v>1730</v>
      </c>
      <c r="G3626">
        <v>2100</v>
      </c>
      <c r="H3626" t="s">
        <v>8</v>
      </c>
      <c r="I3626" t="s">
        <v>8</v>
      </c>
      <c r="J3626" t="s">
        <v>8</v>
      </c>
      <c r="K3626" t="s">
        <v>12169</v>
      </c>
    </row>
    <row r="3627" spans="1:11" x14ac:dyDescent="0.25">
      <c r="A3627">
        <v>3129</v>
      </c>
      <c r="B3627" t="s">
        <v>4627</v>
      </c>
      <c r="C3627" t="s">
        <v>4628</v>
      </c>
      <c r="D3627" t="s">
        <v>593</v>
      </c>
      <c r="E3627" t="s">
        <v>153</v>
      </c>
      <c r="F3627" t="s">
        <v>1730</v>
      </c>
      <c r="G3627">
        <v>2100</v>
      </c>
      <c r="H3627" t="s">
        <v>8</v>
      </c>
      <c r="I3627" t="s">
        <v>8</v>
      </c>
      <c r="J3627" t="s">
        <v>8</v>
      </c>
      <c r="K3627" t="s">
        <v>12169</v>
      </c>
    </row>
    <row r="3628" spans="1:11" x14ac:dyDescent="0.25">
      <c r="A3628">
        <v>3129</v>
      </c>
      <c r="B3628" t="s">
        <v>4627</v>
      </c>
      <c r="C3628" t="s">
        <v>4628</v>
      </c>
      <c r="D3628" t="s">
        <v>593</v>
      </c>
      <c r="E3628" t="s">
        <v>153</v>
      </c>
      <c r="F3628" t="s">
        <v>1730</v>
      </c>
      <c r="G3628">
        <v>2100</v>
      </c>
      <c r="H3628" t="s">
        <v>8</v>
      </c>
      <c r="I3628" t="s">
        <v>8</v>
      </c>
      <c r="J3628" t="s">
        <v>8</v>
      </c>
      <c r="K3628" t="s">
        <v>12169</v>
      </c>
    </row>
    <row r="3629" spans="1:11" x14ac:dyDescent="0.25">
      <c r="A3629">
        <v>3129</v>
      </c>
      <c r="B3629" t="s">
        <v>4627</v>
      </c>
      <c r="C3629" t="s">
        <v>4628</v>
      </c>
      <c r="D3629" t="s">
        <v>593</v>
      </c>
      <c r="E3629" t="s">
        <v>153</v>
      </c>
      <c r="F3629" t="s">
        <v>1730</v>
      </c>
      <c r="G3629">
        <v>2100</v>
      </c>
      <c r="H3629" t="s">
        <v>8</v>
      </c>
      <c r="I3629" t="s">
        <v>8</v>
      </c>
      <c r="J3629" t="s">
        <v>8</v>
      </c>
      <c r="K3629" t="s">
        <v>12169</v>
      </c>
    </row>
    <row r="3630" spans="1:11" x14ac:dyDescent="0.25">
      <c r="A3630">
        <v>3129</v>
      </c>
      <c r="B3630" t="s">
        <v>4627</v>
      </c>
      <c r="C3630" t="s">
        <v>4628</v>
      </c>
      <c r="D3630" t="s">
        <v>593</v>
      </c>
      <c r="E3630" t="s">
        <v>153</v>
      </c>
      <c r="F3630" t="s">
        <v>1730</v>
      </c>
      <c r="G3630">
        <v>2100</v>
      </c>
      <c r="H3630" t="s">
        <v>8</v>
      </c>
      <c r="I3630" t="s">
        <v>8</v>
      </c>
      <c r="J3630" t="s">
        <v>8</v>
      </c>
      <c r="K3630" t="s">
        <v>12169</v>
      </c>
    </row>
    <row r="3631" spans="1:11" x14ac:dyDescent="0.25">
      <c r="A3631">
        <v>3129</v>
      </c>
      <c r="B3631" t="s">
        <v>4627</v>
      </c>
      <c r="C3631" t="s">
        <v>4628</v>
      </c>
      <c r="D3631" t="s">
        <v>593</v>
      </c>
      <c r="E3631" t="s">
        <v>153</v>
      </c>
      <c r="F3631" t="s">
        <v>1730</v>
      </c>
      <c r="G3631">
        <v>2100</v>
      </c>
      <c r="H3631" t="s">
        <v>8</v>
      </c>
      <c r="I3631" t="s">
        <v>8</v>
      </c>
      <c r="J3631" t="s">
        <v>8</v>
      </c>
      <c r="K3631" t="s">
        <v>12169</v>
      </c>
    </row>
    <row r="3632" spans="1:11" x14ac:dyDescent="0.25">
      <c r="A3632">
        <v>3129</v>
      </c>
      <c r="B3632" t="s">
        <v>4627</v>
      </c>
      <c r="C3632" t="s">
        <v>4628</v>
      </c>
      <c r="D3632" t="s">
        <v>593</v>
      </c>
      <c r="E3632" t="s">
        <v>153</v>
      </c>
      <c r="F3632" t="s">
        <v>1730</v>
      </c>
      <c r="G3632">
        <v>2100</v>
      </c>
      <c r="H3632" t="s">
        <v>8</v>
      </c>
      <c r="I3632" t="s">
        <v>8</v>
      </c>
      <c r="J3632" t="s">
        <v>8</v>
      </c>
      <c r="K3632" t="s">
        <v>12169</v>
      </c>
    </row>
    <row r="3633" spans="1:11" x14ac:dyDescent="0.25">
      <c r="A3633">
        <v>3129</v>
      </c>
      <c r="B3633" t="s">
        <v>4627</v>
      </c>
      <c r="C3633" t="s">
        <v>4628</v>
      </c>
      <c r="D3633" t="s">
        <v>593</v>
      </c>
      <c r="E3633" t="s">
        <v>153</v>
      </c>
      <c r="F3633" t="s">
        <v>1730</v>
      </c>
      <c r="G3633">
        <v>2100</v>
      </c>
      <c r="H3633" t="s">
        <v>8</v>
      </c>
      <c r="I3633" t="s">
        <v>8</v>
      </c>
      <c r="J3633" t="s">
        <v>8</v>
      </c>
      <c r="K3633" t="s">
        <v>12169</v>
      </c>
    </row>
    <row r="3634" spans="1:11" x14ac:dyDescent="0.25">
      <c r="A3634">
        <v>3129</v>
      </c>
      <c r="B3634" t="s">
        <v>4627</v>
      </c>
      <c r="C3634" t="s">
        <v>4628</v>
      </c>
      <c r="D3634" t="s">
        <v>593</v>
      </c>
      <c r="E3634" t="s">
        <v>153</v>
      </c>
      <c r="F3634" t="s">
        <v>1730</v>
      </c>
      <c r="G3634">
        <v>2100</v>
      </c>
      <c r="H3634" t="s">
        <v>8</v>
      </c>
      <c r="I3634" t="s">
        <v>8</v>
      </c>
      <c r="J3634" t="s">
        <v>8</v>
      </c>
      <c r="K3634" t="s">
        <v>12169</v>
      </c>
    </row>
    <row r="3635" spans="1:11" x14ac:dyDescent="0.25">
      <c r="A3635">
        <v>3129</v>
      </c>
      <c r="B3635" t="s">
        <v>4627</v>
      </c>
      <c r="C3635" t="s">
        <v>4628</v>
      </c>
      <c r="D3635" t="s">
        <v>593</v>
      </c>
      <c r="E3635" t="s">
        <v>153</v>
      </c>
      <c r="F3635" t="s">
        <v>1730</v>
      </c>
      <c r="G3635">
        <v>2100</v>
      </c>
      <c r="H3635" t="s">
        <v>8</v>
      </c>
      <c r="I3635" t="s">
        <v>8</v>
      </c>
      <c r="J3635" t="s">
        <v>8</v>
      </c>
      <c r="K3635" t="s">
        <v>12169</v>
      </c>
    </row>
    <row r="3636" spans="1:11" x14ac:dyDescent="0.25">
      <c r="A3636">
        <v>3129</v>
      </c>
      <c r="B3636" t="s">
        <v>4627</v>
      </c>
      <c r="C3636" t="s">
        <v>4628</v>
      </c>
      <c r="D3636" t="s">
        <v>593</v>
      </c>
      <c r="E3636" t="s">
        <v>153</v>
      </c>
      <c r="F3636" t="s">
        <v>1730</v>
      </c>
      <c r="G3636">
        <v>2100</v>
      </c>
      <c r="H3636" t="s">
        <v>8</v>
      </c>
      <c r="I3636" t="s">
        <v>8</v>
      </c>
      <c r="J3636" t="s">
        <v>8</v>
      </c>
      <c r="K3636" t="s">
        <v>12169</v>
      </c>
    </row>
    <row r="3637" spans="1:11" x14ac:dyDescent="0.25">
      <c r="A3637">
        <v>3129</v>
      </c>
      <c r="B3637" t="s">
        <v>4627</v>
      </c>
      <c r="C3637" t="s">
        <v>4628</v>
      </c>
      <c r="D3637" t="s">
        <v>593</v>
      </c>
      <c r="E3637" t="s">
        <v>153</v>
      </c>
      <c r="F3637" t="s">
        <v>1730</v>
      </c>
      <c r="G3637">
        <v>2100</v>
      </c>
      <c r="H3637" t="s">
        <v>8</v>
      </c>
      <c r="I3637" t="s">
        <v>8</v>
      </c>
      <c r="J3637" t="s">
        <v>8</v>
      </c>
      <c r="K3637" t="s">
        <v>12169</v>
      </c>
    </row>
    <row r="3638" spans="1:11" x14ac:dyDescent="0.25">
      <c r="A3638">
        <v>3129</v>
      </c>
      <c r="B3638" t="s">
        <v>4627</v>
      </c>
      <c r="C3638" t="s">
        <v>4628</v>
      </c>
      <c r="D3638" t="s">
        <v>593</v>
      </c>
      <c r="E3638" t="s">
        <v>153</v>
      </c>
      <c r="F3638" t="s">
        <v>1730</v>
      </c>
      <c r="G3638">
        <v>2100</v>
      </c>
      <c r="H3638" t="s">
        <v>8</v>
      </c>
      <c r="I3638" t="s">
        <v>8</v>
      </c>
      <c r="J3638" t="s">
        <v>8</v>
      </c>
      <c r="K3638" t="s">
        <v>12169</v>
      </c>
    </row>
    <row r="3639" spans="1:11" x14ac:dyDescent="0.25">
      <c r="A3639">
        <v>3129</v>
      </c>
      <c r="B3639" t="s">
        <v>4627</v>
      </c>
      <c r="C3639" t="s">
        <v>4628</v>
      </c>
      <c r="D3639" t="s">
        <v>593</v>
      </c>
      <c r="E3639" t="s">
        <v>153</v>
      </c>
      <c r="F3639" t="s">
        <v>1730</v>
      </c>
      <c r="G3639">
        <v>2100</v>
      </c>
      <c r="H3639" t="s">
        <v>8</v>
      </c>
      <c r="I3639" t="s">
        <v>8</v>
      </c>
      <c r="J3639" t="s">
        <v>8</v>
      </c>
      <c r="K3639" t="s">
        <v>12169</v>
      </c>
    </row>
    <row r="3640" spans="1:11" x14ac:dyDescent="0.25">
      <c r="A3640">
        <v>3129</v>
      </c>
      <c r="B3640" t="s">
        <v>4627</v>
      </c>
      <c r="C3640" t="s">
        <v>4628</v>
      </c>
      <c r="D3640" t="s">
        <v>593</v>
      </c>
      <c r="E3640" t="s">
        <v>153</v>
      </c>
      <c r="F3640" t="s">
        <v>1730</v>
      </c>
      <c r="G3640">
        <v>2100</v>
      </c>
      <c r="H3640" t="s">
        <v>8</v>
      </c>
      <c r="I3640" t="s">
        <v>8</v>
      </c>
      <c r="J3640" t="s">
        <v>8</v>
      </c>
      <c r="K3640" t="s">
        <v>12169</v>
      </c>
    </row>
    <row r="3641" spans="1:11" x14ac:dyDescent="0.25">
      <c r="A3641">
        <v>3129</v>
      </c>
      <c r="B3641" t="s">
        <v>4627</v>
      </c>
      <c r="C3641" t="s">
        <v>4628</v>
      </c>
      <c r="D3641" t="s">
        <v>593</v>
      </c>
      <c r="E3641" t="s">
        <v>153</v>
      </c>
      <c r="F3641" t="s">
        <v>1730</v>
      </c>
      <c r="G3641">
        <v>2100</v>
      </c>
      <c r="H3641" t="s">
        <v>8</v>
      </c>
      <c r="I3641" t="s">
        <v>8</v>
      </c>
      <c r="J3641" t="s">
        <v>8</v>
      </c>
      <c r="K3641" t="s">
        <v>12169</v>
      </c>
    </row>
    <row r="3642" spans="1:11" x14ac:dyDescent="0.25">
      <c r="A3642">
        <v>3129</v>
      </c>
      <c r="B3642" t="s">
        <v>4627</v>
      </c>
      <c r="C3642" t="s">
        <v>4628</v>
      </c>
      <c r="D3642" t="s">
        <v>593</v>
      </c>
      <c r="E3642" t="s">
        <v>153</v>
      </c>
      <c r="F3642" t="s">
        <v>1730</v>
      </c>
      <c r="G3642">
        <v>2100</v>
      </c>
      <c r="H3642" t="s">
        <v>8</v>
      </c>
      <c r="I3642" t="s">
        <v>8</v>
      </c>
      <c r="J3642" t="s">
        <v>8</v>
      </c>
      <c r="K3642" t="s">
        <v>12169</v>
      </c>
    </row>
    <row r="3643" spans="1:11" x14ac:dyDescent="0.25">
      <c r="A3643">
        <v>3129</v>
      </c>
      <c r="B3643" t="s">
        <v>4627</v>
      </c>
      <c r="C3643" t="s">
        <v>4628</v>
      </c>
      <c r="D3643" t="s">
        <v>593</v>
      </c>
      <c r="E3643" t="s">
        <v>153</v>
      </c>
      <c r="F3643" t="s">
        <v>1730</v>
      </c>
      <c r="G3643">
        <v>2100</v>
      </c>
      <c r="H3643" t="s">
        <v>8</v>
      </c>
      <c r="I3643" t="s">
        <v>8</v>
      </c>
      <c r="J3643" t="s">
        <v>8</v>
      </c>
      <c r="K3643" t="s">
        <v>12169</v>
      </c>
    </row>
    <row r="3644" spans="1:11" x14ac:dyDescent="0.25">
      <c r="A3644">
        <v>3129</v>
      </c>
      <c r="B3644" t="s">
        <v>4627</v>
      </c>
      <c r="C3644" t="s">
        <v>4628</v>
      </c>
      <c r="D3644" t="s">
        <v>593</v>
      </c>
      <c r="E3644" t="s">
        <v>153</v>
      </c>
      <c r="F3644" t="s">
        <v>1730</v>
      </c>
      <c r="G3644">
        <v>2100</v>
      </c>
      <c r="H3644" t="s">
        <v>8</v>
      </c>
      <c r="I3644" t="s">
        <v>8</v>
      </c>
      <c r="J3644" t="s">
        <v>8</v>
      </c>
      <c r="K3644" t="s">
        <v>12169</v>
      </c>
    </row>
    <row r="3645" spans="1:11" x14ac:dyDescent="0.25">
      <c r="A3645">
        <v>3129</v>
      </c>
      <c r="B3645" t="s">
        <v>4627</v>
      </c>
      <c r="C3645" t="s">
        <v>4628</v>
      </c>
      <c r="D3645" t="s">
        <v>593</v>
      </c>
      <c r="E3645" t="s">
        <v>153</v>
      </c>
      <c r="F3645" t="s">
        <v>1730</v>
      </c>
      <c r="G3645">
        <v>2100</v>
      </c>
      <c r="H3645" t="s">
        <v>8</v>
      </c>
      <c r="I3645" t="s">
        <v>8</v>
      </c>
      <c r="J3645" t="s">
        <v>8</v>
      </c>
      <c r="K3645" t="s">
        <v>12169</v>
      </c>
    </row>
    <row r="3646" spans="1:11" x14ac:dyDescent="0.25">
      <c r="A3646">
        <v>3129</v>
      </c>
      <c r="B3646" t="s">
        <v>4627</v>
      </c>
      <c r="C3646" t="s">
        <v>4628</v>
      </c>
      <c r="D3646" t="s">
        <v>593</v>
      </c>
      <c r="E3646" t="s">
        <v>153</v>
      </c>
      <c r="F3646" t="s">
        <v>1730</v>
      </c>
      <c r="G3646">
        <v>2100</v>
      </c>
      <c r="H3646" t="s">
        <v>8</v>
      </c>
      <c r="I3646" t="s">
        <v>8</v>
      </c>
      <c r="J3646" t="s">
        <v>8</v>
      </c>
      <c r="K3646" t="s">
        <v>12169</v>
      </c>
    </row>
    <row r="3647" spans="1:11" x14ac:dyDescent="0.25">
      <c r="A3647">
        <v>3129</v>
      </c>
      <c r="B3647" t="s">
        <v>4627</v>
      </c>
      <c r="C3647" t="s">
        <v>4628</v>
      </c>
      <c r="D3647" t="s">
        <v>593</v>
      </c>
      <c r="E3647" t="s">
        <v>153</v>
      </c>
      <c r="F3647" t="s">
        <v>1730</v>
      </c>
      <c r="G3647">
        <v>2100</v>
      </c>
      <c r="H3647" t="s">
        <v>8</v>
      </c>
      <c r="I3647" t="s">
        <v>8</v>
      </c>
      <c r="J3647" t="s">
        <v>8</v>
      </c>
      <c r="K3647" t="s">
        <v>12169</v>
      </c>
    </row>
    <row r="3648" spans="1:11" x14ac:dyDescent="0.25">
      <c r="A3648">
        <v>3129</v>
      </c>
      <c r="B3648" t="s">
        <v>4627</v>
      </c>
      <c r="C3648" t="s">
        <v>4628</v>
      </c>
      <c r="D3648" t="s">
        <v>593</v>
      </c>
      <c r="E3648" t="s">
        <v>153</v>
      </c>
      <c r="F3648" t="s">
        <v>1730</v>
      </c>
      <c r="G3648">
        <v>2100</v>
      </c>
      <c r="H3648" t="s">
        <v>8</v>
      </c>
      <c r="I3648" t="s">
        <v>8</v>
      </c>
      <c r="J3648" t="s">
        <v>8</v>
      </c>
      <c r="K3648" t="s">
        <v>12169</v>
      </c>
    </row>
    <row r="3649" spans="1:11" x14ac:dyDescent="0.25">
      <c r="A3649">
        <v>3129</v>
      </c>
      <c r="B3649" t="s">
        <v>4627</v>
      </c>
      <c r="C3649" t="s">
        <v>4628</v>
      </c>
      <c r="D3649" t="s">
        <v>593</v>
      </c>
      <c r="E3649" t="s">
        <v>153</v>
      </c>
      <c r="F3649" t="s">
        <v>1730</v>
      </c>
      <c r="G3649">
        <v>2100</v>
      </c>
      <c r="H3649" t="s">
        <v>8</v>
      </c>
      <c r="I3649" t="s">
        <v>8</v>
      </c>
      <c r="J3649" t="s">
        <v>8</v>
      </c>
      <c r="K3649" t="s">
        <v>12169</v>
      </c>
    </row>
    <row r="3650" spans="1:11" x14ac:dyDescent="0.25">
      <c r="A3650">
        <v>3129</v>
      </c>
      <c r="B3650" t="s">
        <v>4627</v>
      </c>
      <c r="C3650" t="s">
        <v>4628</v>
      </c>
      <c r="D3650" t="s">
        <v>593</v>
      </c>
      <c r="E3650" t="s">
        <v>153</v>
      </c>
      <c r="F3650" t="s">
        <v>1730</v>
      </c>
      <c r="G3650">
        <v>2100</v>
      </c>
      <c r="H3650" t="s">
        <v>8</v>
      </c>
      <c r="I3650" t="s">
        <v>8</v>
      </c>
      <c r="J3650" t="s">
        <v>8</v>
      </c>
      <c r="K3650" t="s">
        <v>12169</v>
      </c>
    </row>
    <row r="3651" spans="1:11" x14ac:dyDescent="0.25">
      <c r="A3651">
        <v>3129</v>
      </c>
      <c r="B3651" t="s">
        <v>4627</v>
      </c>
      <c r="C3651" t="s">
        <v>4628</v>
      </c>
      <c r="D3651" t="s">
        <v>593</v>
      </c>
      <c r="E3651" t="s">
        <v>153</v>
      </c>
      <c r="F3651" t="s">
        <v>1730</v>
      </c>
      <c r="G3651">
        <v>2100</v>
      </c>
      <c r="H3651" t="s">
        <v>8</v>
      </c>
      <c r="I3651" t="s">
        <v>8</v>
      </c>
      <c r="J3651" t="s">
        <v>8</v>
      </c>
      <c r="K3651" t="s">
        <v>12169</v>
      </c>
    </row>
    <row r="3652" spans="1:11" x14ac:dyDescent="0.25">
      <c r="A3652">
        <v>3129</v>
      </c>
      <c r="B3652" t="s">
        <v>4627</v>
      </c>
      <c r="C3652" t="s">
        <v>4628</v>
      </c>
      <c r="D3652" t="s">
        <v>593</v>
      </c>
      <c r="E3652" t="s">
        <v>153</v>
      </c>
      <c r="F3652" t="s">
        <v>1730</v>
      </c>
      <c r="G3652">
        <v>2100</v>
      </c>
      <c r="H3652" t="s">
        <v>8</v>
      </c>
      <c r="I3652" t="s">
        <v>8</v>
      </c>
      <c r="J3652" t="s">
        <v>8</v>
      </c>
      <c r="K3652" t="s">
        <v>12169</v>
      </c>
    </row>
    <row r="3653" spans="1:11" x14ac:dyDescent="0.25">
      <c r="A3653">
        <v>3129</v>
      </c>
      <c r="B3653" t="s">
        <v>4627</v>
      </c>
      <c r="C3653" t="s">
        <v>4628</v>
      </c>
      <c r="D3653" t="s">
        <v>593</v>
      </c>
      <c r="E3653" t="s">
        <v>153</v>
      </c>
      <c r="F3653" t="s">
        <v>1730</v>
      </c>
      <c r="G3653">
        <v>2100</v>
      </c>
      <c r="H3653" t="s">
        <v>8</v>
      </c>
      <c r="I3653" t="s">
        <v>8</v>
      </c>
      <c r="J3653" t="s">
        <v>8</v>
      </c>
      <c r="K3653" t="s">
        <v>12169</v>
      </c>
    </row>
    <row r="3654" spans="1:11" x14ac:dyDescent="0.25">
      <c r="A3654">
        <v>3129</v>
      </c>
      <c r="B3654" t="s">
        <v>4627</v>
      </c>
      <c r="C3654" t="s">
        <v>4628</v>
      </c>
      <c r="D3654" t="s">
        <v>593</v>
      </c>
      <c r="E3654" t="s">
        <v>153</v>
      </c>
      <c r="F3654" t="s">
        <v>1730</v>
      </c>
      <c r="G3654">
        <v>2100</v>
      </c>
      <c r="H3654" t="s">
        <v>8</v>
      </c>
      <c r="I3654" t="s">
        <v>8</v>
      </c>
      <c r="J3654" t="s">
        <v>8</v>
      </c>
      <c r="K3654" t="s">
        <v>12169</v>
      </c>
    </row>
    <row r="3655" spans="1:11" x14ac:dyDescent="0.25">
      <c r="A3655">
        <v>3129</v>
      </c>
      <c r="B3655" t="s">
        <v>4627</v>
      </c>
      <c r="C3655" t="s">
        <v>4628</v>
      </c>
      <c r="D3655" t="s">
        <v>593</v>
      </c>
      <c r="E3655" t="s">
        <v>153</v>
      </c>
      <c r="F3655" t="s">
        <v>1730</v>
      </c>
      <c r="G3655">
        <v>2100</v>
      </c>
      <c r="H3655" t="s">
        <v>8</v>
      </c>
      <c r="I3655" t="s">
        <v>8</v>
      </c>
      <c r="J3655" t="s">
        <v>8</v>
      </c>
      <c r="K3655" t="s">
        <v>12169</v>
      </c>
    </row>
    <row r="3656" spans="1:11" x14ac:dyDescent="0.25">
      <c r="A3656">
        <v>3129</v>
      </c>
      <c r="B3656" t="s">
        <v>4627</v>
      </c>
      <c r="C3656" t="s">
        <v>4628</v>
      </c>
      <c r="D3656" t="s">
        <v>593</v>
      </c>
      <c r="E3656" t="s">
        <v>153</v>
      </c>
      <c r="F3656" t="s">
        <v>1730</v>
      </c>
      <c r="G3656">
        <v>2100</v>
      </c>
      <c r="H3656" t="s">
        <v>8</v>
      </c>
      <c r="I3656" t="s">
        <v>8</v>
      </c>
      <c r="J3656" t="s">
        <v>8</v>
      </c>
      <c r="K3656" t="s">
        <v>12169</v>
      </c>
    </row>
    <row r="3657" spans="1:11" x14ac:dyDescent="0.25">
      <c r="A3657">
        <v>3129</v>
      </c>
      <c r="B3657" t="s">
        <v>4627</v>
      </c>
      <c r="C3657" t="s">
        <v>4628</v>
      </c>
      <c r="D3657" t="s">
        <v>593</v>
      </c>
      <c r="E3657" t="s">
        <v>153</v>
      </c>
      <c r="F3657" t="s">
        <v>1730</v>
      </c>
      <c r="G3657">
        <v>2100</v>
      </c>
      <c r="H3657" t="s">
        <v>8</v>
      </c>
      <c r="I3657" t="s">
        <v>8</v>
      </c>
      <c r="J3657" t="s">
        <v>8</v>
      </c>
      <c r="K3657" t="s">
        <v>12169</v>
      </c>
    </row>
    <row r="3658" spans="1:11" x14ac:dyDescent="0.25">
      <c r="A3658">
        <v>3129</v>
      </c>
      <c r="B3658" t="s">
        <v>4627</v>
      </c>
      <c r="C3658" t="s">
        <v>4628</v>
      </c>
      <c r="D3658" t="s">
        <v>593</v>
      </c>
      <c r="E3658" t="s">
        <v>153</v>
      </c>
      <c r="F3658" t="s">
        <v>1730</v>
      </c>
      <c r="G3658">
        <v>2100</v>
      </c>
      <c r="H3658" t="s">
        <v>8</v>
      </c>
      <c r="I3658" t="s">
        <v>8</v>
      </c>
      <c r="J3658" t="s">
        <v>8</v>
      </c>
      <c r="K3658" t="s">
        <v>12169</v>
      </c>
    </row>
    <row r="3659" spans="1:11" x14ac:dyDescent="0.25">
      <c r="A3659">
        <v>3129</v>
      </c>
      <c r="B3659" t="s">
        <v>4627</v>
      </c>
      <c r="C3659" t="s">
        <v>4628</v>
      </c>
      <c r="D3659" t="s">
        <v>593</v>
      </c>
      <c r="E3659" t="s">
        <v>153</v>
      </c>
      <c r="F3659" t="s">
        <v>1730</v>
      </c>
      <c r="G3659">
        <v>2100</v>
      </c>
      <c r="H3659" t="s">
        <v>8</v>
      </c>
      <c r="I3659" t="s">
        <v>8</v>
      </c>
      <c r="J3659" t="s">
        <v>8</v>
      </c>
      <c r="K3659" t="s">
        <v>12169</v>
      </c>
    </row>
    <row r="3660" spans="1:11" x14ac:dyDescent="0.25">
      <c r="A3660">
        <v>3129</v>
      </c>
      <c r="B3660" t="s">
        <v>4627</v>
      </c>
      <c r="C3660" t="s">
        <v>4628</v>
      </c>
      <c r="D3660" t="s">
        <v>593</v>
      </c>
      <c r="E3660" t="s">
        <v>153</v>
      </c>
      <c r="F3660" t="s">
        <v>1730</v>
      </c>
      <c r="G3660">
        <v>2100</v>
      </c>
      <c r="H3660" t="s">
        <v>8</v>
      </c>
      <c r="I3660" t="s">
        <v>8</v>
      </c>
      <c r="J3660" t="s">
        <v>8</v>
      </c>
      <c r="K3660" t="s">
        <v>12169</v>
      </c>
    </row>
    <row r="3661" spans="1:11" x14ac:dyDescent="0.25">
      <c r="A3661">
        <v>3129</v>
      </c>
      <c r="B3661" t="s">
        <v>4627</v>
      </c>
      <c r="C3661" t="s">
        <v>4628</v>
      </c>
      <c r="D3661" t="s">
        <v>593</v>
      </c>
      <c r="E3661" t="s">
        <v>153</v>
      </c>
      <c r="F3661" t="s">
        <v>1730</v>
      </c>
      <c r="G3661">
        <v>2100</v>
      </c>
      <c r="H3661" t="s">
        <v>8</v>
      </c>
      <c r="I3661" t="s">
        <v>8</v>
      </c>
      <c r="J3661" t="s">
        <v>8</v>
      </c>
      <c r="K3661" t="s">
        <v>12169</v>
      </c>
    </row>
    <row r="3662" spans="1:11" x14ac:dyDescent="0.25">
      <c r="A3662">
        <v>3129</v>
      </c>
      <c r="B3662" t="s">
        <v>4627</v>
      </c>
      <c r="C3662" t="s">
        <v>4628</v>
      </c>
      <c r="D3662" t="s">
        <v>593</v>
      </c>
      <c r="E3662" t="s">
        <v>153</v>
      </c>
      <c r="F3662" t="s">
        <v>1730</v>
      </c>
      <c r="G3662">
        <v>2100</v>
      </c>
      <c r="H3662" t="s">
        <v>8</v>
      </c>
      <c r="I3662" t="s">
        <v>8</v>
      </c>
      <c r="J3662" t="s">
        <v>8</v>
      </c>
      <c r="K3662" t="s">
        <v>12169</v>
      </c>
    </row>
    <row r="3663" spans="1:11" x14ac:dyDescent="0.25">
      <c r="A3663">
        <v>3129</v>
      </c>
      <c r="B3663" t="s">
        <v>4627</v>
      </c>
      <c r="C3663" t="s">
        <v>4628</v>
      </c>
      <c r="D3663" t="s">
        <v>593</v>
      </c>
      <c r="E3663" t="s">
        <v>153</v>
      </c>
      <c r="F3663" t="s">
        <v>1730</v>
      </c>
      <c r="G3663">
        <v>2100</v>
      </c>
      <c r="H3663" t="s">
        <v>8</v>
      </c>
      <c r="I3663" t="s">
        <v>8</v>
      </c>
      <c r="J3663" t="s">
        <v>8</v>
      </c>
      <c r="K3663" t="s">
        <v>12169</v>
      </c>
    </row>
    <row r="3664" spans="1:11" x14ac:dyDescent="0.25">
      <c r="A3664">
        <v>3129</v>
      </c>
      <c r="B3664" t="s">
        <v>4627</v>
      </c>
      <c r="C3664" t="s">
        <v>4628</v>
      </c>
      <c r="D3664" t="s">
        <v>593</v>
      </c>
      <c r="E3664" t="s">
        <v>153</v>
      </c>
      <c r="F3664" t="s">
        <v>1730</v>
      </c>
      <c r="G3664">
        <v>2100</v>
      </c>
      <c r="H3664" t="s">
        <v>8</v>
      </c>
      <c r="I3664" t="s">
        <v>8</v>
      </c>
      <c r="J3664" t="s">
        <v>8</v>
      </c>
      <c r="K3664" t="s">
        <v>12169</v>
      </c>
    </row>
    <row r="3665" spans="1:11" x14ac:dyDescent="0.25">
      <c r="A3665">
        <v>3129</v>
      </c>
      <c r="B3665" t="s">
        <v>4627</v>
      </c>
      <c r="C3665" t="s">
        <v>4628</v>
      </c>
      <c r="D3665" t="s">
        <v>593</v>
      </c>
      <c r="E3665" t="s">
        <v>153</v>
      </c>
      <c r="F3665" t="s">
        <v>1730</v>
      </c>
      <c r="G3665">
        <v>2100</v>
      </c>
      <c r="H3665" t="s">
        <v>8</v>
      </c>
      <c r="I3665" t="s">
        <v>8</v>
      </c>
      <c r="J3665" t="s">
        <v>8</v>
      </c>
      <c r="K3665" t="s">
        <v>12169</v>
      </c>
    </row>
    <row r="3666" spans="1:11" x14ac:dyDescent="0.25">
      <c r="A3666">
        <v>3129</v>
      </c>
      <c r="B3666" t="s">
        <v>4627</v>
      </c>
      <c r="C3666" t="s">
        <v>4628</v>
      </c>
      <c r="D3666" t="s">
        <v>593</v>
      </c>
      <c r="E3666" t="s">
        <v>153</v>
      </c>
      <c r="F3666" t="s">
        <v>1730</v>
      </c>
      <c r="G3666">
        <v>2100</v>
      </c>
      <c r="H3666" t="s">
        <v>8</v>
      </c>
      <c r="I3666" t="s">
        <v>8</v>
      </c>
      <c r="J3666" t="s">
        <v>8</v>
      </c>
      <c r="K3666" t="s">
        <v>12169</v>
      </c>
    </row>
    <row r="3667" spans="1:11" x14ac:dyDescent="0.25">
      <c r="A3667">
        <v>3129</v>
      </c>
      <c r="B3667" t="s">
        <v>4627</v>
      </c>
      <c r="C3667" t="s">
        <v>4628</v>
      </c>
      <c r="D3667" t="s">
        <v>593</v>
      </c>
      <c r="E3667" t="s">
        <v>153</v>
      </c>
      <c r="F3667" t="s">
        <v>1730</v>
      </c>
      <c r="G3667">
        <v>2100</v>
      </c>
      <c r="H3667" t="s">
        <v>8</v>
      </c>
      <c r="I3667" t="s">
        <v>8</v>
      </c>
      <c r="J3667" t="s">
        <v>8</v>
      </c>
      <c r="K3667" t="s">
        <v>12169</v>
      </c>
    </row>
    <row r="3668" spans="1:11" x14ac:dyDescent="0.25">
      <c r="A3668">
        <v>3129</v>
      </c>
      <c r="B3668" t="s">
        <v>4627</v>
      </c>
      <c r="C3668" t="s">
        <v>4628</v>
      </c>
      <c r="D3668" t="s">
        <v>593</v>
      </c>
      <c r="E3668" t="s">
        <v>153</v>
      </c>
      <c r="F3668" t="s">
        <v>1730</v>
      </c>
      <c r="G3668">
        <v>2100</v>
      </c>
      <c r="H3668" t="s">
        <v>8</v>
      </c>
      <c r="I3668" t="s">
        <v>8</v>
      </c>
      <c r="J3668" t="s">
        <v>8</v>
      </c>
      <c r="K3668" t="s">
        <v>12169</v>
      </c>
    </row>
    <row r="3669" spans="1:11" x14ac:dyDescent="0.25">
      <c r="A3669">
        <v>3129</v>
      </c>
      <c r="B3669" t="s">
        <v>4627</v>
      </c>
      <c r="C3669" t="s">
        <v>4628</v>
      </c>
      <c r="D3669" t="s">
        <v>593</v>
      </c>
      <c r="E3669" t="s">
        <v>153</v>
      </c>
      <c r="F3669" t="s">
        <v>1730</v>
      </c>
      <c r="G3669">
        <v>2100</v>
      </c>
      <c r="H3669" t="s">
        <v>8</v>
      </c>
      <c r="I3669" t="s">
        <v>8</v>
      </c>
      <c r="J3669" t="s">
        <v>8</v>
      </c>
      <c r="K3669" t="s">
        <v>12169</v>
      </c>
    </row>
    <row r="3670" spans="1:11" x14ac:dyDescent="0.25">
      <c r="A3670">
        <v>3129</v>
      </c>
      <c r="B3670" t="s">
        <v>4627</v>
      </c>
      <c r="C3670" t="s">
        <v>4628</v>
      </c>
      <c r="D3670" t="s">
        <v>593</v>
      </c>
      <c r="E3670" t="s">
        <v>153</v>
      </c>
      <c r="F3670" t="s">
        <v>1730</v>
      </c>
      <c r="G3670">
        <v>2100</v>
      </c>
      <c r="H3670" t="s">
        <v>8</v>
      </c>
      <c r="I3670" t="s">
        <v>8</v>
      </c>
      <c r="J3670" t="s">
        <v>8</v>
      </c>
      <c r="K3670" t="s">
        <v>12169</v>
      </c>
    </row>
    <row r="3671" spans="1:11" x14ac:dyDescent="0.25">
      <c r="A3671">
        <v>3129</v>
      </c>
      <c r="B3671" t="s">
        <v>4627</v>
      </c>
      <c r="C3671" t="s">
        <v>4628</v>
      </c>
      <c r="D3671" t="s">
        <v>593</v>
      </c>
      <c r="E3671" t="s">
        <v>153</v>
      </c>
      <c r="F3671" t="s">
        <v>1730</v>
      </c>
      <c r="G3671">
        <v>2100</v>
      </c>
      <c r="H3671" t="s">
        <v>8</v>
      </c>
      <c r="I3671" t="s">
        <v>8</v>
      </c>
      <c r="J3671" t="s">
        <v>8</v>
      </c>
      <c r="K3671" t="s">
        <v>12169</v>
      </c>
    </row>
    <row r="3672" spans="1:11" x14ac:dyDescent="0.25">
      <c r="A3672">
        <v>3129</v>
      </c>
      <c r="B3672" t="s">
        <v>4627</v>
      </c>
      <c r="C3672" t="s">
        <v>4628</v>
      </c>
      <c r="D3672" t="s">
        <v>593</v>
      </c>
      <c r="E3672" t="s">
        <v>153</v>
      </c>
      <c r="F3672" t="s">
        <v>1730</v>
      </c>
      <c r="G3672">
        <v>2100</v>
      </c>
      <c r="H3672" t="s">
        <v>8</v>
      </c>
      <c r="I3672" t="s">
        <v>8</v>
      </c>
      <c r="J3672" t="s">
        <v>8</v>
      </c>
      <c r="K3672" t="s">
        <v>12169</v>
      </c>
    </row>
    <row r="3673" spans="1:11" x14ac:dyDescent="0.25">
      <c r="A3673">
        <v>3129</v>
      </c>
      <c r="B3673" t="s">
        <v>4627</v>
      </c>
      <c r="C3673" t="s">
        <v>4628</v>
      </c>
      <c r="D3673" t="s">
        <v>593</v>
      </c>
      <c r="E3673" t="s">
        <v>153</v>
      </c>
      <c r="F3673" t="s">
        <v>1730</v>
      </c>
      <c r="G3673">
        <v>2100</v>
      </c>
      <c r="H3673" t="s">
        <v>8</v>
      </c>
      <c r="I3673" t="s">
        <v>8</v>
      </c>
      <c r="J3673" t="s">
        <v>8</v>
      </c>
      <c r="K3673" t="s">
        <v>12169</v>
      </c>
    </row>
    <row r="3674" spans="1:11" x14ac:dyDescent="0.25">
      <c r="A3674">
        <v>3129</v>
      </c>
      <c r="B3674" t="s">
        <v>4627</v>
      </c>
      <c r="C3674" t="s">
        <v>4628</v>
      </c>
      <c r="D3674" t="s">
        <v>593</v>
      </c>
      <c r="E3674" t="s">
        <v>153</v>
      </c>
      <c r="F3674" t="s">
        <v>1730</v>
      </c>
      <c r="G3674">
        <v>2100</v>
      </c>
      <c r="H3674" t="s">
        <v>8</v>
      </c>
      <c r="I3674" t="s">
        <v>8</v>
      </c>
      <c r="J3674" t="s">
        <v>8</v>
      </c>
      <c r="K3674" t="s">
        <v>12169</v>
      </c>
    </row>
    <row r="3675" spans="1:11" x14ac:dyDescent="0.25">
      <c r="A3675">
        <v>3129</v>
      </c>
      <c r="B3675" t="s">
        <v>4627</v>
      </c>
      <c r="C3675" t="s">
        <v>4628</v>
      </c>
      <c r="D3675" t="s">
        <v>593</v>
      </c>
      <c r="E3675" t="s">
        <v>153</v>
      </c>
      <c r="F3675" t="s">
        <v>1730</v>
      </c>
      <c r="G3675">
        <v>2100</v>
      </c>
      <c r="H3675" t="s">
        <v>8</v>
      </c>
      <c r="I3675" t="s">
        <v>8</v>
      </c>
      <c r="J3675" t="s">
        <v>8</v>
      </c>
      <c r="K3675" t="s">
        <v>12169</v>
      </c>
    </row>
    <row r="3676" spans="1:11" x14ac:dyDescent="0.25">
      <c r="A3676">
        <v>3129</v>
      </c>
      <c r="B3676" t="s">
        <v>4627</v>
      </c>
      <c r="C3676" t="s">
        <v>4628</v>
      </c>
      <c r="D3676" t="s">
        <v>593</v>
      </c>
      <c r="E3676" t="s">
        <v>153</v>
      </c>
      <c r="F3676" t="s">
        <v>1730</v>
      </c>
      <c r="G3676">
        <v>2100</v>
      </c>
      <c r="H3676" t="s">
        <v>8</v>
      </c>
      <c r="I3676" t="s">
        <v>8</v>
      </c>
      <c r="J3676" t="s">
        <v>8</v>
      </c>
      <c r="K3676" t="s">
        <v>12169</v>
      </c>
    </row>
    <row r="3677" spans="1:11" x14ac:dyDescent="0.25">
      <c r="A3677">
        <v>3129</v>
      </c>
      <c r="B3677" t="s">
        <v>4627</v>
      </c>
      <c r="C3677" t="s">
        <v>4628</v>
      </c>
      <c r="D3677" t="s">
        <v>593</v>
      </c>
      <c r="E3677" t="s">
        <v>153</v>
      </c>
      <c r="F3677" t="s">
        <v>1730</v>
      </c>
      <c r="G3677">
        <v>2100</v>
      </c>
      <c r="H3677" t="s">
        <v>8</v>
      </c>
      <c r="I3677" t="s">
        <v>8</v>
      </c>
      <c r="J3677" t="s">
        <v>8</v>
      </c>
      <c r="K3677" t="s">
        <v>12169</v>
      </c>
    </row>
    <row r="3678" spans="1:11" x14ac:dyDescent="0.25">
      <c r="A3678">
        <v>3129</v>
      </c>
      <c r="B3678" t="s">
        <v>4627</v>
      </c>
      <c r="C3678" t="s">
        <v>4628</v>
      </c>
      <c r="D3678" t="s">
        <v>593</v>
      </c>
      <c r="E3678" t="s">
        <v>153</v>
      </c>
      <c r="F3678" t="s">
        <v>1730</v>
      </c>
      <c r="G3678">
        <v>2100</v>
      </c>
      <c r="H3678" t="s">
        <v>8</v>
      </c>
      <c r="I3678" t="s">
        <v>8</v>
      </c>
      <c r="J3678" t="s">
        <v>8</v>
      </c>
      <c r="K3678" t="s">
        <v>12169</v>
      </c>
    </row>
    <row r="3679" spans="1:11" x14ac:dyDescent="0.25">
      <c r="A3679">
        <v>3129</v>
      </c>
      <c r="B3679" t="s">
        <v>4627</v>
      </c>
      <c r="C3679" t="s">
        <v>4628</v>
      </c>
      <c r="D3679" t="s">
        <v>593</v>
      </c>
      <c r="E3679" t="s">
        <v>153</v>
      </c>
      <c r="F3679" t="s">
        <v>1730</v>
      </c>
      <c r="G3679">
        <v>2100</v>
      </c>
      <c r="H3679" t="s">
        <v>8</v>
      </c>
      <c r="I3679" t="s">
        <v>8</v>
      </c>
      <c r="J3679" t="s">
        <v>8</v>
      </c>
      <c r="K3679" t="s">
        <v>12169</v>
      </c>
    </row>
    <row r="3680" spans="1:11" x14ac:dyDescent="0.25">
      <c r="A3680">
        <v>3129</v>
      </c>
      <c r="B3680" t="s">
        <v>4627</v>
      </c>
      <c r="C3680" t="s">
        <v>4628</v>
      </c>
      <c r="D3680" t="s">
        <v>593</v>
      </c>
      <c r="E3680" t="s">
        <v>153</v>
      </c>
      <c r="F3680" t="s">
        <v>1730</v>
      </c>
      <c r="G3680">
        <v>2100</v>
      </c>
      <c r="H3680" t="s">
        <v>8</v>
      </c>
      <c r="I3680" t="s">
        <v>8</v>
      </c>
      <c r="J3680" t="s">
        <v>8</v>
      </c>
      <c r="K3680" t="s">
        <v>12169</v>
      </c>
    </row>
    <row r="3681" spans="1:11" x14ac:dyDescent="0.25">
      <c r="A3681">
        <v>3129</v>
      </c>
      <c r="B3681" t="s">
        <v>4627</v>
      </c>
      <c r="C3681" t="s">
        <v>4628</v>
      </c>
      <c r="D3681" t="s">
        <v>593</v>
      </c>
      <c r="E3681" t="s">
        <v>153</v>
      </c>
      <c r="F3681" t="s">
        <v>1730</v>
      </c>
      <c r="G3681">
        <v>2100</v>
      </c>
      <c r="H3681" t="s">
        <v>8</v>
      </c>
      <c r="I3681" t="s">
        <v>8</v>
      </c>
      <c r="J3681" t="s">
        <v>8</v>
      </c>
      <c r="K3681" t="s">
        <v>12169</v>
      </c>
    </row>
    <row r="3682" spans="1:11" x14ac:dyDescent="0.25">
      <c r="A3682">
        <v>3129</v>
      </c>
      <c r="B3682" t="s">
        <v>4627</v>
      </c>
      <c r="C3682" t="s">
        <v>4628</v>
      </c>
      <c r="D3682" t="s">
        <v>593</v>
      </c>
      <c r="E3682" t="s">
        <v>153</v>
      </c>
      <c r="F3682" t="s">
        <v>1730</v>
      </c>
      <c r="G3682">
        <v>2100</v>
      </c>
      <c r="H3682" t="s">
        <v>8</v>
      </c>
      <c r="I3682" t="s">
        <v>8</v>
      </c>
      <c r="J3682" t="s">
        <v>8</v>
      </c>
      <c r="K3682" t="s">
        <v>12169</v>
      </c>
    </row>
    <row r="3683" spans="1:11" x14ac:dyDescent="0.25">
      <c r="A3683">
        <v>3129</v>
      </c>
      <c r="B3683" t="s">
        <v>4627</v>
      </c>
      <c r="C3683" t="s">
        <v>4628</v>
      </c>
      <c r="D3683" t="s">
        <v>593</v>
      </c>
      <c r="E3683" t="s">
        <v>153</v>
      </c>
      <c r="F3683" t="s">
        <v>1730</v>
      </c>
      <c r="G3683">
        <v>2100</v>
      </c>
      <c r="H3683" t="s">
        <v>8</v>
      </c>
      <c r="I3683" t="s">
        <v>8</v>
      </c>
      <c r="J3683" t="s">
        <v>8</v>
      </c>
      <c r="K3683" t="s">
        <v>12169</v>
      </c>
    </row>
    <row r="3684" spans="1:11" x14ac:dyDescent="0.25">
      <c r="A3684">
        <v>3129</v>
      </c>
      <c r="B3684" t="s">
        <v>4627</v>
      </c>
      <c r="C3684" t="s">
        <v>4628</v>
      </c>
      <c r="D3684" t="s">
        <v>593</v>
      </c>
      <c r="E3684" t="s">
        <v>153</v>
      </c>
      <c r="F3684" t="s">
        <v>1730</v>
      </c>
      <c r="G3684">
        <v>2100</v>
      </c>
      <c r="H3684" t="s">
        <v>8</v>
      </c>
      <c r="I3684" t="s">
        <v>8</v>
      </c>
      <c r="J3684" t="s">
        <v>8</v>
      </c>
      <c r="K3684" t="s">
        <v>12169</v>
      </c>
    </row>
    <row r="3685" spans="1:11" x14ac:dyDescent="0.25">
      <c r="A3685">
        <v>3129</v>
      </c>
      <c r="B3685" t="s">
        <v>4627</v>
      </c>
      <c r="C3685" t="s">
        <v>4628</v>
      </c>
      <c r="D3685" t="s">
        <v>593</v>
      </c>
      <c r="E3685" t="s">
        <v>153</v>
      </c>
      <c r="F3685" t="s">
        <v>1730</v>
      </c>
      <c r="G3685">
        <v>2100</v>
      </c>
      <c r="H3685" t="s">
        <v>8</v>
      </c>
      <c r="I3685" t="s">
        <v>8</v>
      </c>
      <c r="J3685" t="s">
        <v>8</v>
      </c>
      <c r="K3685" t="s">
        <v>12169</v>
      </c>
    </row>
    <row r="3686" spans="1:11" x14ac:dyDescent="0.25">
      <c r="A3686">
        <v>3129</v>
      </c>
      <c r="B3686" t="s">
        <v>4627</v>
      </c>
      <c r="C3686" t="s">
        <v>4628</v>
      </c>
      <c r="D3686" t="s">
        <v>593</v>
      </c>
      <c r="E3686" t="s">
        <v>153</v>
      </c>
      <c r="F3686" t="s">
        <v>1730</v>
      </c>
      <c r="G3686">
        <v>2100</v>
      </c>
      <c r="H3686" t="s">
        <v>8</v>
      </c>
      <c r="I3686" t="s">
        <v>8</v>
      </c>
      <c r="J3686" t="s">
        <v>8</v>
      </c>
      <c r="K3686" t="s">
        <v>12169</v>
      </c>
    </row>
    <row r="3687" spans="1:11" x14ac:dyDescent="0.25">
      <c r="A3687">
        <v>3129</v>
      </c>
      <c r="B3687" t="s">
        <v>4627</v>
      </c>
      <c r="C3687" t="s">
        <v>4628</v>
      </c>
      <c r="D3687" t="s">
        <v>593</v>
      </c>
      <c r="E3687" t="s">
        <v>153</v>
      </c>
      <c r="F3687" t="s">
        <v>1730</v>
      </c>
      <c r="G3687">
        <v>2100</v>
      </c>
      <c r="H3687" t="s">
        <v>8</v>
      </c>
      <c r="I3687" t="s">
        <v>8</v>
      </c>
      <c r="J3687" t="s">
        <v>8</v>
      </c>
      <c r="K3687" t="s">
        <v>12169</v>
      </c>
    </row>
    <row r="3688" spans="1:11" x14ac:dyDescent="0.25">
      <c r="A3688">
        <v>3129</v>
      </c>
      <c r="B3688" t="s">
        <v>4627</v>
      </c>
      <c r="C3688" t="s">
        <v>4628</v>
      </c>
      <c r="D3688" t="s">
        <v>593</v>
      </c>
      <c r="E3688" t="s">
        <v>153</v>
      </c>
      <c r="F3688" t="s">
        <v>1730</v>
      </c>
      <c r="G3688">
        <v>2100</v>
      </c>
      <c r="H3688" t="s">
        <v>8</v>
      </c>
      <c r="I3688" t="s">
        <v>8</v>
      </c>
      <c r="J3688" t="s">
        <v>8</v>
      </c>
      <c r="K3688" t="s">
        <v>12169</v>
      </c>
    </row>
    <row r="3689" spans="1:11" x14ac:dyDescent="0.25">
      <c r="A3689">
        <v>3129</v>
      </c>
      <c r="B3689" t="s">
        <v>4627</v>
      </c>
      <c r="C3689" t="s">
        <v>4628</v>
      </c>
      <c r="D3689" t="s">
        <v>593</v>
      </c>
      <c r="E3689" t="s">
        <v>153</v>
      </c>
      <c r="F3689" t="s">
        <v>1730</v>
      </c>
      <c r="G3689">
        <v>2100</v>
      </c>
      <c r="H3689" t="s">
        <v>8</v>
      </c>
      <c r="I3689" t="s">
        <v>8</v>
      </c>
      <c r="J3689" t="s">
        <v>8</v>
      </c>
      <c r="K3689" t="s">
        <v>12169</v>
      </c>
    </row>
    <row r="3690" spans="1:11" x14ac:dyDescent="0.25">
      <c r="A3690">
        <v>3129</v>
      </c>
      <c r="B3690" t="s">
        <v>4627</v>
      </c>
      <c r="C3690" t="s">
        <v>4628</v>
      </c>
      <c r="D3690" t="s">
        <v>593</v>
      </c>
      <c r="E3690" t="s">
        <v>153</v>
      </c>
      <c r="F3690" t="s">
        <v>1730</v>
      </c>
      <c r="G3690">
        <v>2100</v>
      </c>
      <c r="H3690" t="s">
        <v>8</v>
      </c>
      <c r="I3690" t="s">
        <v>8</v>
      </c>
      <c r="J3690" t="s">
        <v>8</v>
      </c>
      <c r="K3690" t="s">
        <v>12169</v>
      </c>
    </row>
    <row r="3691" spans="1:11" x14ac:dyDescent="0.25">
      <c r="A3691">
        <v>3129</v>
      </c>
      <c r="B3691" t="s">
        <v>4627</v>
      </c>
      <c r="C3691" t="s">
        <v>4628</v>
      </c>
      <c r="D3691" t="s">
        <v>593</v>
      </c>
      <c r="E3691" t="s">
        <v>153</v>
      </c>
      <c r="F3691" t="s">
        <v>1730</v>
      </c>
      <c r="G3691">
        <v>2100</v>
      </c>
      <c r="H3691" t="s">
        <v>8</v>
      </c>
      <c r="I3691" t="s">
        <v>8</v>
      </c>
      <c r="J3691" t="s">
        <v>8</v>
      </c>
      <c r="K3691" t="s">
        <v>12169</v>
      </c>
    </row>
    <row r="3692" spans="1:11" x14ac:dyDescent="0.25">
      <c r="A3692">
        <v>3129</v>
      </c>
      <c r="B3692" t="s">
        <v>4627</v>
      </c>
      <c r="C3692" t="s">
        <v>4628</v>
      </c>
      <c r="D3692" t="s">
        <v>593</v>
      </c>
      <c r="E3692" t="s">
        <v>153</v>
      </c>
      <c r="F3692" t="s">
        <v>1730</v>
      </c>
      <c r="G3692">
        <v>2100</v>
      </c>
      <c r="H3692" t="s">
        <v>8</v>
      </c>
      <c r="I3692" t="s">
        <v>8</v>
      </c>
      <c r="J3692" t="s">
        <v>8</v>
      </c>
      <c r="K3692" t="s">
        <v>12169</v>
      </c>
    </row>
    <row r="3693" spans="1:11" x14ac:dyDescent="0.25">
      <c r="A3693">
        <v>3129</v>
      </c>
      <c r="B3693" t="s">
        <v>4627</v>
      </c>
      <c r="C3693" t="s">
        <v>4628</v>
      </c>
      <c r="D3693" t="s">
        <v>593</v>
      </c>
      <c r="E3693" t="s">
        <v>153</v>
      </c>
      <c r="F3693" t="s">
        <v>1730</v>
      </c>
      <c r="G3693">
        <v>2100</v>
      </c>
      <c r="H3693" t="s">
        <v>8</v>
      </c>
      <c r="I3693" t="s">
        <v>8</v>
      </c>
      <c r="J3693" t="s">
        <v>8</v>
      </c>
      <c r="K3693" t="s">
        <v>12169</v>
      </c>
    </row>
    <row r="3694" spans="1:11" x14ac:dyDescent="0.25">
      <c r="A3694">
        <v>3129</v>
      </c>
      <c r="B3694" t="s">
        <v>4627</v>
      </c>
      <c r="C3694" t="s">
        <v>4628</v>
      </c>
      <c r="D3694" t="s">
        <v>593</v>
      </c>
      <c r="E3694" t="s">
        <v>153</v>
      </c>
      <c r="F3694" t="s">
        <v>1730</v>
      </c>
      <c r="G3694">
        <v>2100</v>
      </c>
      <c r="H3694" t="s">
        <v>8</v>
      </c>
      <c r="I3694" t="s">
        <v>8</v>
      </c>
      <c r="J3694" t="s">
        <v>8</v>
      </c>
      <c r="K3694" t="s">
        <v>12169</v>
      </c>
    </row>
    <row r="3695" spans="1:11" x14ac:dyDescent="0.25">
      <c r="A3695">
        <v>3129</v>
      </c>
      <c r="B3695" t="s">
        <v>4627</v>
      </c>
      <c r="C3695" t="s">
        <v>4628</v>
      </c>
      <c r="D3695" t="s">
        <v>593</v>
      </c>
      <c r="E3695" t="s">
        <v>153</v>
      </c>
      <c r="F3695" t="s">
        <v>1730</v>
      </c>
      <c r="G3695">
        <v>2100</v>
      </c>
      <c r="H3695" t="s">
        <v>8</v>
      </c>
      <c r="I3695" t="s">
        <v>8</v>
      </c>
      <c r="J3695" t="s">
        <v>8</v>
      </c>
      <c r="K3695" t="s">
        <v>12169</v>
      </c>
    </row>
    <row r="3696" spans="1:11" x14ac:dyDescent="0.25">
      <c r="A3696">
        <v>3129</v>
      </c>
      <c r="B3696" t="s">
        <v>4627</v>
      </c>
      <c r="C3696" t="s">
        <v>4628</v>
      </c>
      <c r="D3696" t="s">
        <v>593</v>
      </c>
      <c r="E3696" t="s">
        <v>153</v>
      </c>
      <c r="F3696" t="s">
        <v>1730</v>
      </c>
      <c r="G3696">
        <v>2100</v>
      </c>
      <c r="H3696" t="s">
        <v>8</v>
      </c>
      <c r="I3696" t="s">
        <v>8</v>
      </c>
      <c r="J3696" t="s">
        <v>8</v>
      </c>
      <c r="K3696" t="s">
        <v>12169</v>
      </c>
    </row>
    <row r="3697" spans="1:11" x14ac:dyDescent="0.25">
      <c r="A3697">
        <v>3129</v>
      </c>
      <c r="B3697" t="s">
        <v>4627</v>
      </c>
      <c r="C3697" t="s">
        <v>4628</v>
      </c>
      <c r="D3697" t="s">
        <v>593</v>
      </c>
      <c r="E3697" t="s">
        <v>153</v>
      </c>
      <c r="F3697" t="s">
        <v>1730</v>
      </c>
      <c r="G3697">
        <v>2100</v>
      </c>
      <c r="H3697" t="s">
        <v>8</v>
      </c>
      <c r="I3697" t="s">
        <v>8</v>
      </c>
      <c r="J3697" t="s">
        <v>8</v>
      </c>
      <c r="K3697" t="s">
        <v>12169</v>
      </c>
    </row>
    <row r="3698" spans="1:11" x14ac:dyDescent="0.25">
      <c r="A3698">
        <v>3129</v>
      </c>
      <c r="B3698" t="s">
        <v>4627</v>
      </c>
      <c r="C3698" t="s">
        <v>4628</v>
      </c>
      <c r="D3698" t="s">
        <v>593</v>
      </c>
      <c r="E3698" t="s">
        <v>153</v>
      </c>
      <c r="F3698" t="s">
        <v>1730</v>
      </c>
      <c r="G3698">
        <v>2100</v>
      </c>
      <c r="H3698" t="s">
        <v>8</v>
      </c>
      <c r="I3698" t="s">
        <v>8</v>
      </c>
      <c r="J3698" t="s">
        <v>8</v>
      </c>
      <c r="K3698" t="s">
        <v>12169</v>
      </c>
    </row>
    <row r="3699" spans="1:11" x14ac:dyDescent="0.25">
      <c r="A3699">
        <v>3129</v>
      </c>
      <c r="B3699" t="s">
        <v>4627</v>
      </c>
      <c r="C3699" t="s">
        <v>4628</v>
      </c>
      <c r="D3699" t="s">
        <v>593</v>
      </c>
      <c r="E3699" t="s">
        <v>153</v>
      </c>
      <c r="F3699" t="s">
        <v>1730</v>
      </c>
      <c r="G3699">
        <v>2100</v>
      </c>
      <c r="H3699" t="s">
        <v>8</v>
      </c>
      <c r="I3699" t="s">
        <v>8</v>
      </c>
      <c r="J3699" t="s">
        <v>8</v>
      </c>
      <c r="K3699" t="s">
        <v>12169</v>
      </c>
    </row>
    <row r="3700" spans="1:11" x14ac:dyDescent="0.25">
      <c r="A3700">
        <v>3129</v>
      </c>
      <c r="B3700" t="s">
        <v>4627</v>
      </c>
      <c r="C3700" t="s">
        <v>4628</v>
      </c>
      <c r="D3700" t="s">
        <v>593</v>
      </c>
      <c r="E3700" t="s">
        <v>153</v>
      </c>
      <c r="F3700" t="s">
        <v>1730</v>
      </c>
      <c r="G3700">
        <v>2100</v>
      </c>
      <c r="H3700" t="s">
        <v>8</v>
      </c>
      <c r="I3700" t="s">
        <v>8</v>
      </c>
      <c r="J3700" t="s">
        <v>8</v>
      </c>
      <c r="K3700" t="s">
        <v>12169</v>
      </c>
    </row>
    <row r="3701" spans="1:11" x14ac:dyDescent="0.25">
      <c r="A3701">
        <v>3129</v>
      </c>
      <c r="B3701" t="s">
        <v>4627</v>
      </c>
      <c r="C3701" t="s">
        <v>4628</v>
      </c>
      <c r="D3701" t="s">
        <v>593</v>
      </c>
      <c r="E3701" t="s">
        <v>153</v>
      </c>
      <c r="F3701" t="s">
        <v>1730</v>
      </c>
      <c r="G3701">
        <v>2100</v>
      </c>
      <c r="H3701" t="s">
        <v>8</v>
      </c>
      <c r="I3701" t="s">
        <v>8</v>
      </c>
      <c r="J3701" t="s">
        <v>8</v>
      </c>
      <c r="K3701" t="s">
        <v>12169</v>
      </c>
    </row>
    <row r="3702" spans="1:11" x14ac:dyDescent="0.25">
      <c r="A3702">
        <v>3129</v>
      </c>
      <c r="B3702" t="s">
        <v>4627</v>
      </c>
      <c r="C3702" t="s">
        <v>4628</v>
      </c>
      <c r="D3702" t="s">
        <v>593</v>
      </c>
      <c r="E3702" t="s">
        <v>153</v>
      </c>
      <c r="F3702" t="s">
        <v>1730</v>
      </c>
      <c r="G3702">
        <v>2100</v>
      </c>
      <c r="H3702" t="s">
        <v>8</v>
      </c>
      <c r="I3702" t="s">
        <v>8</v>
      </c>
      <c r="J3702" t="s">
        <v>8</v>
      </c>
      <c r="K3702" t="s">
        <v>12169</v>
      </c>
    </row>
    <row r="3703" spans="1:11" x14ac:dyDescent="0.25">
      <c r="A3703">
        <v>3129</v>
      </c>
      <c r="B3703" t="s">
        <v>4627</v>
      </c>
      <c r="C3703" t="s">
        <v>4628</v>
      </c>
      <c r="D3703" t="s">
        <v>593</v>
      </c>
      <c r="E3703" t="s">
        <v>153</v>
      </c>
      <c r="F3703" t="s">
        <v>1730</v>
      </c>
      <c r="G3703">
        <v>2100</v>
      </c>
      <c r="H3703" t="s">
        <v>8</v>
      </c>
      <c r="I3703" t="s">
        <v>8</v>
      </c>
      <c r="J3703" t="s">
        <v>8</v>
      </c>
      <c r="K3703" t="s">
        <v>12169</v>
      </c>
    </row>
    <row r="3704" spans="1:11" x14ac:dyDescent="0.25">
      <c r="A3704">
        <v>3129</v>
      </c>
      <c r="B3704" t="s">
        <v>4627</v>
      </c>
      <c r="C3704" t="s">
        <v>4628</v>
      </c>
      <c r="D3704" t="s">
        <v>593</v>
      </c>
      <c r="E3704" t="s">
        <v>153</v>
      </c>
      <c r="F3704" t="s">
        <v>1730</v>
      </c>
      <c r="G3704">
        <v>2100</v>
      </c>
      <c r="H3704" t="s">
        <v>8</v>
      </c>
      <c r="I3704" t="s">
        <v>8</v>
      </c>
      <c r="J3704" t="s">
        <v>8</v>
      </c>
      <c r="K3704" t="s">
        <v>12169</v>
      </c>
    </row>
    <row r="3705" spans="1:11" x14ac:dyDescent="0.25">
      <c r="A3705">
        <v>3129</v>
      </c>
      <c r="B3705" t="s">
        <v>4627</v>
      </c>
      <c r="C3705" t="s">
        <v>4628</v>
      </c>
      <c r="D3705" t="s">
        <v>593</v>
      </c>
      <c r="E3705" t="s">
        <v>153</v>
      </c>
      <c r="F3705" t="s">
        <v>1730</v>
      </c>
      <c r="G3705">
        <v>2100</v>
      </c>
      <c r="H3705" t="s">
        <v>8</v>
      </c>
      <c r="I3705" t="s">
        <v>8</v>
      </c>
      <c r="J3705" t="s">
        <v>8</v>
      </c>
      <c r="K3705" t="s">
        <v>12169</v>
      </c>
    </row>
    <row r="3706" spans="1:11" x14ac:dyDescent="0.25">
      <c r="A3706">
        <v>3129</v>
      </c>
      <c r="B3706" t="s">
        <v>4627</v>
      </c>
      <c r="C3706" t="s">
        <v>4628</v>
      </c>
      <c r="D3706" t="s">
        <v>593</v>
      </c>
      <c r="E3706" t="s">
        <v>153</v>
      </c>
      <c r="F3706" t="s">
        <v>1730</v>
      </c>
      <c r="G3706">
        <v>2100</v>
      </c>
      <c r="H3706" t="s">
        <v>8</v>
      </c>
      <c r="I3706" t="s">
        <v>8</v>
      </c>
      <c r="J3706" t="s">
        <v>8</v>
      </c>
      <c r="K3706" t="s">
        <v>12169</v>
      </c>
    </row>
    <row r="3707" spans="1:11" x14ac:dyDescent="0.25">
      <c r="A3707">
        <v>3129</v>
      </c>
      <c r="B3707" t="s">
        <v>4627</v>
      </c>
      <c r="C3707" t="s">
        <v>4628</v>
      </c>
      <c r="D3707" t="s">
        <v>593</v>
      </c>
      <c r="E3707" t="s">
        <v>153</v>
      </c>
      <c r="F3707" t="s">
        <v>1730</v>
      </c>
      <c r="G3707">
        <v>2100</v>
      </c>
      <c r="H3707" t="s">
        <v>8</v>
      </c>
      <c r="I3707" t="s">
        <v>8</v>
      </c>
      <c r="J3707" t="s">
        <v>8</v>
      </c>
      <c r="K3707" t="s">
        <v>12169</v>
      </c>
    </row>
    <row r="3708" spans="1:11" x14ac:dyDescent="0.25">
      <c r="A3708">
        <v>3129</v>
      </c>
      <c r="B3708" t="s">
        <v>4627</v>
      </c>
      <c r="C3708" t="s">
        <v>4628</v>
      </c>
      <c r="D3708" t="s">
        <v>593</v>
      </c>
      <c r="E3708" t="s">
        <v>153</v>
      </c>
      <c r="F3708" t="s">
        <v>1730</v>
      </c>
      <c r="G3708">
        <v>2100</v>
      </c>
      <c r="H3708" t="s">
        <v>8</v>
      </c>
      <c r="I3708" t="s">
        <v>8</v>
      </c>
      <c r="J3708" t="s">
        <v>8</v>
      </c>
      <c r="K3708" t="s">
        <v>12169</v>
      </c>
    </row>
    <row r="3709" spans="1:11" x14ac:dyDescent="0.25">
      <c r="A3709">
        <v>3129</v>
      </c>
      <c r="B3709" t="s">
        <v>4627</v>
      </c>
      <c r="C3709" t="s">
        <v>4628</v>
      </c>
      <c r="D3709" t="s">
        <v>593</v>
      </c>
      <c r="E3709" t="s">
        <v>153</v>
      </c>
      <c r="F3709" t="s">
        <v>1730</v>
      </c>
      <c r="G3709">
        <v>2100</v>
      </c>
      <c r="H3709" t="s">
        <v>8</v>
      </c>
      <c r="I3709" t="s">
        <v>8</v>
      </c>
      <c r="J3709" t="s">
        <v>8</v>
      </c>
      <c r="K3709" t="s">
        <v>12169</v>
      </c>
    </row>
    <row r="3710" spans="1:11" x14ac:dyDescent="0.25">
      <c r="A3710">
        <v>3129</v>
      </c>
      <c r="B3710" t="s">
        <v>4627</v>
      </c>
      <c r="C3710" t="s">
        <v>4628</v>
      </c>
      <c r="D3710" t="s">
        <v>593</v>
      </c>
      <c r="E3710" t="s">
        <v>153</v>
      </c>
      <c r="F3710" t="s">
        <v>1730</v>
      </c>
      <c r="G3710">
        <v>2100</v>
      </c>
      <c r="H3710" t="s">
        <v>8</v>
      </c>
      <c r="I3710" t="s">
        <v>8</v>
      </c>
      <c r="J3710" t="s">
        <v>8</v>
      </c>
      <c r="K3710" t="s">
        <v>12169</v>
      </c>
    </row>
    <row r="3711" spans="1:11" x14ac:dyDescent="0.25">
      <c r="A3711">
        <v>3129</v>
      </c>
      <c r="B3711" t="s">
        <v>4627</v>
      </c>
      <c r="C3711" t="s">
        <v>4628</v>
      </c>
      <c r="D3711" t="s">
        <v>593</v>
      </c>
      <c r="E3711" t="s">
        <v>153</v>
      </c>
      <c r="F3711" t="s">
        <v>1730</v>
      </c>
      <c r="G3711">
        <v>2100</v>
      </c>
      <c r="H3711" t="s">
        <v>8</v>
      </c>
      <c r="I3711" t="s">
        <v>8</v>
      </c>
      <c r="J3711" t="s">
        <v>8</v>
      </c>
      <c r="K3711" t="s">
        <v>12169</v>
      </c>
    </row>
    <row r="3712" spans="1:11" x14ac:dyDescent="0.25">
      <c r="A3712">
        <v>3129</v>
      </c>
      <c r="B3712" t="s">
        <v>4627</v>
      </c>
      <c r="C3712" t="s">
        <v>4628</v>
      </c>
      <c r="D3712" t="s">
        <v>593</v>
      </c>
      <c r="E3712" t="s">
        <v>153</v>
      </c>
      <c r="F3712" t="s">
        <v>1730</v>
      </c>
      <c r="G3712">
        <v>2100</v>
      </c>
      <c r="H3712" t="s">
        <v>8</v>
      </c>
      <c r="I3712" t="s">
        <v>8</v>
      </c>
      <c r="J3712" t="s">
        <v>8</v>
      </c>
      <c r="K3712" t="s">
        <v>12169</v>
      </c>
    </row>
    <row r="3713" spans="1:11" x14ac:dyDescent="0.25">
      <c r="A3713">
        <v>3129</v>
      </c>
      <c r="B3713" t="s">
        <v>4627</v>
      </c>
      <c r="C3713" t="s">
        <v>4628</v>
      </c>
      <c r="D3713" t="s">
        <v>593</v>
      </c>
      <c r="E3713" t="s">
        <v>153</v>
      </c>
      <c r="F3713" t="s">
        <v>1730</v>
      </c>
      <c r="G3713">
        <v>2100</v>
      </c>
      <c r="H3713" t="s">
        <v>8</v>
      </c>
      <c r="I3713" t="s">
        <v>8</v>
      </c>
      <c r="J3713" t="s">
        <v>8</v>
      </c>
      <c r="K3713" t="s">
        <v>12169</v>
      </c>
    </row>
    <row r="3714" spans="1:11" x14ac:dyDescent="0.25">
      <c r="A3714">
        <v>3129</v>
      </c>
      <c r="B3714" t="s">
        <v>4627</v>
      </c>
      <c r="C3714" t="s">
        <v>4628</v>
      </c>
      <c r="D3714" t="s">
        <v>593</v>
      </c>
      <c r="E3714" t="s">
        <v>153</v>
      </c>
      <c r="F3714" t="s">
        <v>1730</v>
      </c>
      <c r="G3714">
        <v>2100</v>
      </c>
      <c r="H3714" t="s">
        <v>8</v>
      </c>
      <c r="I3714" t="s">
        <v>8</v>
      </c>
      <c r="J3714" t="s">
        <v>8</v>
      </c>
      <c r="K3714" t="s">
        <v>12169</v>
      </c>
    </row>
    <row r="3715" spans="1:11" x14ac:dyDescent="0.25">
      <c r="A3715">
        <v>3129</v>
      </c>
      <c r="B3715" t="s">
        <v>4627</v>
      </c>
      <c r="C3715" t="s">
        <v>4628</v>
      </c>
      <c r="D3715" t="s">
        <v>593</v>
      </c>
      <c r="E3715" t="s">
        <v>153</v>
      </c>
      <c r="F3715" t="s">
        <v>1730</v>
      </c>
      <c r="G3715">
        <v>2100</v>
      </c>
      <c r="H3715" t="s">
        <v>8</v>
      </c>
      <c r="I3715" t="s">
        <v>8</v>
      </c>
      <c r="J3715" t="s">
        <v>8</v>
      </c>
      <c r="K3715" t="s">
        <v>12169</v>
      </c>
    </row>
    <row r="3716" spans="1:11" x14ac:dyDescent="0.25">
      <c r="A3716">
        <v>3129</v>
      </c>
      <c r="B3716" t="s">
        <v>4627</v>
      </c>
      <c r="C3716" t="s">
        <v>4628</v>
      </c>
      <c r="D3716" t="s">
        <v>593</v>
      </c>
      <c r="E3716" t="s">
        <v>153</v>
      </c>
      <c r="F3716" t="s">
        <v>1730</v>
      </c>
      <c r="G3716">
        <v>2100</v>
      </c>
      <c r="H3716" t="s">
        <v>8</v>
      </c>
      <c r="I3716" t="s">
        <v>8</v>
      </c>
      <c r="J3716" t="s">
        <v>8</v>
      </c>
      <c r="K3716" t="s">
        <v>12169</v>
      </c>
    </row>
    <row r="3717" spans="1:11" x14ac:dyDescent="0.25">
      <c r="A3717">
        <v>3129</v>
      </c>
      <c r="B3717" t="s">
        <v>4627</v>
      </c>
      <c r="C3717" t="s">
        <v>4628</v>
      </c>
      <c r="D3717" t="s">
        <v>593</v>
      </c>
      <c r="E3717" t="s">
        <v>153</v>
      </c>
      <c r="F3717" t="s">
        <v>1730</v>
      </c>
      <c r="G3717">
        <v>2100</v>
      </c>
      <c r="H3717" t="s">
        <v>8</v>
      </c>
      <c r="I3717" t="s">
        <v>8</v>
      </c>
      <c r="J3717" t="s">
        <v>8</v>
      </c>
      <c r="K3717" t="s">
        <v>12169</v>
      </c>
    </row>
    <row r="3718" spans="1:11" x14ac:dyDescent="0.25">
      <c r="A3718">
        <v>3129</v>
      </c>
      <c r="B3718" t="s">
        <v>4627</v>
      </c>
      <c r="C3718" t="s">
        <v>4628</v>
      </c>
      <c r="D3718" t="s">
        <v>593</v>
      </c>
      <c r="E3718" t="s">
        <v>153</v>
      </c>
      <c r="F3718" t="s">
        <v>1730</v>
      </c>
      <c r="G3718">
        <v>2100</v>
      </c>
      <c r="H3718" t="s">
        <v>8</v>
      </c>
      <c r="I3718" t="s">
        <v>8</v>
      </c>
      <c r="J3718" t="s">
        <v>8</v>
      </c>
      <c r="K3718" t="s">
        <v>12169</v>
      </c>
    </row>
    <row r="3719" spans="1:11" x14ac:dyDescent="0.25">
      <c r="A3719">
        <v>3129</v>
      </c>
      <c r="B3719" t="s">
        <v>4627</v>
      </c>
      <c r="C3719" t="s">
        <v>4628</v>
      </c>
      <c r="D3719" t="s">
        <v>593</v>
      </c>
      <c r="E3719" t="s">
        <v>153</v>
      </c>
      <c r="F3719" t="s">
        <v>1730</v>
      </c>
      <c r="G3719">
        <v>2100</v>
      </c>
      <c r="H3719" t="s">
        <v>8</v>
      </c>
      <c r="I3719" t="s">
        <v>8</v>
      </c>
      <c r="J3719" t="s">
        <v>8</v>
      </c>
      <c r="K3719" t="s">
        <v>12169</v>
      </c>
    </row>
    <row r="3720" spans="1:11" x14ac:dyDescent="0.25">
      <c r="A3720">
        <v>3129</v>
      </c>
      <c r="B3720" t="s">
        <v>4627</v>
      </c>
      <c r="C3720" t="s">
        <v>4628</v>
      </c>
      <c r="D3720" t="s">
        <v>593</v>
      </c>
      <c r="E3720" t="s">
        <v>153</v>
      </c>
      <c r="F3720" t="s">
        <v>1730</v>
      </c>
      <c r="G3720">
        <v>2100</v>
      </c>
      <c r="H3720" t="s">
        <v>8</v>
      </c>
      <c r="I3720" t="s">
        <v>8</v>
      </c>
      <c r="J3720" t="s">
        <v>8</v>
      </c>
      <c r="K3720" t="s">
        <v>12169</v>
      </c>
    </row>
    <row r="3721" spans="1:11" x14ac:dyDescent="0.25">
      <c r="A3721">
        <v>3129</v>
      </c>
      <c r="B3721" t="s">
        <v>4627</v>
      </c>
      <c r="C3721" t="s">
        <v>4628</v>
      </c>
      <c r="D3721" t="s">
        <v>593</v>
      </c>
      <c r="E3721" t="s">
        <v>153</v>
      </c>
      <c r="F3721" t="s">
        <v>1730</v>
      </c>
      <c r="G3721">
        <v>2100</v>
      </c>
      <c r="H3721" t="s">
        <v>8</v>
      </c>
      <c r="I3721" t="s">
        <v>8</v>
      </c>
      <c r="J3721" t="s">
        <v>8</v>
      </c>
      <c r="K3721" t="s">
        <v>12169</v>
      </c>
    </row>
    <row r="3722" spans="1:11" x14ac:dyDescent="0.25">
      <c r="A3722">
        <v>3129</v>
      </c>
      <c r="B3722" t="s">
        <v>4627</v>
      </c>
      <c r="C3722" t="s">
        <v>4628</v>
      </c>
      <c r="D3722" t="s">
        <v>593</v>
      </c>
      <c r="E3722" t="s">
        <v>153</v>
      </c>
      <c r="F3722" t="s">
        <v>1730</v>
      </c>
      <c r="G3722">
        <v>2100</v>
      </c>
      <c r="H3722" t="s">
        <v>8</v>
      </c>
      <c r="I3722" t="s">
        <v>8</v>
      </c>
      <c r="J3722" t="s">
        <v>8</v>
      </c>
      <c r="K3722" t="s">
        <v>12169</v>
      </c>
    </row>
    <row r="3723" spans="1:11" x14ac:dyDescent="0.25">
      <c r="A3723">
        <v>3129</v>
      </c>
      <c r="B3723" t="s">
        <v>4627</v>
      </c>
      <c r="C3723" t="s">
        <v>4628</v>
      </c>
      <c r="D3723" t="s">
        <v>593</v>
      </c>
      <c r="E3723" t="s">
        <v>153</v>
      </c>
      <c r="F3723" t="s">
        <v>1730</v>
      </c>
      <c r="G3723">
        <v>2100</v>
      </c>
      <c r="H3723" t="s">
        <v>8</v>
      </c>
      <c r="I3723" t="s">
        <v>8</v>
      </c>
      <c r="J3723" t="s">
        <v>8</v>
      </c>
      <c r="K3723" t="s">
        <v>12169</v>
      </c>
    </row>
    <row r="3724" spans="1:11" x14ac:dyDescent="0.25">
      <c r="A3724">
        <v>3129</v>
      </c>
      <c r="B3724" t="s">
        <v>4627</v>
      </c>
      <c r="C3724" t="s">
        <v>4628</v>
      </c>
      <c r="D3724" t="s">
        <v>593</v>
      </c>
      <c r="E3724" t="s">
        <v>153</v>
      </c>
      <c r="F3724" t="s">
        <v>1730</v>
      </c>
      <c r="G3724">
        <v>2100</v>
      </c>
      <c r="H3724" t="s">
        <v>8</v>
      </c>
      <c r="I3724" t="s">
        <v>8</v>
      </c>
      <c r="J3724" t="s">
        <v>8</v>
      </c>
      <c r="K3724" t="s">
        <v>12169</v>
      </c>
    </row>
    <row r="3725" spans="1:11" x14ac:dyDescent="0.25">
      <c r="A3725">
        <v>3129</v>
      </c>
      <c r="B3725" t="s">
        <v>4627</v>
      </c>
      <c r="C3725" t="s">
        <v>4628</v>
      </c>
      <c r="D3725" t="s">
        <v>593</v>
      </c>
      <c r="E3725" t="s">
        <v>153</v>
      </c>
      <c r="F3725" t="s">
        <v>1730</v>
      </c>
      <c r="G3725">
        <v>2100</v>
      </c>
      <c r="H3725" t="s">
        <v>8</v>
      </c>
      <c r="I3725" t="s">
        <v>8</v>
      </c>
      <c r="J3725" t="s">
        <v>8</v>
      </c>
      <c r="K3725" t="s">
        <v>12169</v>
      </c>
    </row>
    <row r="3726" spans="1:11" x14ac:dyDescent="0.25">
      <c r="A3726">
        <v>3129</v>
      </c>
      <c r="B3726" t="s">
        <v>4627</v>
      </c>
      <c r="C3726" t="s">
        <v>4628</v>
      </c>
      <c r="D3726" t="s">
        <v>593</v>
      </c>
      <c r="E3726" t="s">
        <v>153</v>
      </c>
      <c r="F3726" t="s">
        <v>1730</v>
      </c>
      <c r="G3726">
        <v>2100</v>
      </c>
      <c r="H3726" t="s">
        <v>8</v>
      </c>
      <c r="I3726" t="s">
        <v>8</v>
      </c>
      <c r="J3726" t="s">
        <v>8</v>
      </c>
      <c r="K3726" t="s">
        <v>12169</v>
      </c>
    </row>
    <row r="3727" spans="1:11" x14ac:dyDescent="0.25">
      <c r="A3727">
        <v>3129</v>
      </c>
      <c r="B3727" t="s">
        <v>4627</v>
      </c>
      <c r="C3727" t="s">
        <v>4628</v>
      </c>
      <c r="D3727" t="s">
        <v>593</v>
      </c>
      <c r="E3727" t="s">
        <v>153</v>
      </c>
      <c r="F3727" t="s">
        <v>1730</v>
      </c>
      <c r="G3727">
        <v>2100</v>
      </c>
      <c r="H3727" t="s">
        <v>8</v>
      </c>
      <c r="I3727" t="s">
        <v>8</v>
      </c>
      <c r="J3727" t="s">
        <v>8</v>
      </c>
      <c r="K3727" t="s">
        <v>12169</v>
      </c>
    </row>
    <row r="3728" spans="1:11" x14ac:dyDescent="0.25">
      <c r="A3728">
        <v>3129</v>
      </c>
      <c r="B3728" t="s">
        <v>4627</v>
      </c>
      <c r="C3728" t="s">
        <v>4628</v>
      </c>
      <c r="D3728" t="s">
        <v>593</v>
      </c>
      <c r="E3728" t="s">
        <v>153</v>
      </c>
      <c r="F3728" t="s">
        <v>1730</v>
      </c>
      <c r="G3728">
        <v>2100</v>
      </c>
      <c r="H3728" t="s">
        <v>8</v>
      </c>
      <c r="I3728" t="s">
        <v>8</v>
      </c>
      <c r="J3728" t="s">
        <v>8</v>
      </c>
      <c r="K3728" t="s">
        <v>12169</v>
      </c>
    </row>
    <row r="3729" spans="1:11" x14ac:dyDescent="0.25">
      <c r="A3729">
        <v>3129</v>
      </c>
      <c r="B3729" t="s">
        <v>4627</v>
      </c>
      <c r="C3729" t="s">
        <v>4628</v>
      </c>
      <c r="D3729" t="s">
        <v>593</v>
      </c>
      <c r="E3729" t="s">
        <v>153</v>
      </c>
      <c r="F3729" t="s">
        <v>1730</v>
      </c>
      <c r="G3729">
        <v>2100</v>
      </c>
      <c r="H3729" t="s">
        <v>8</v>
      </c>
      <c r="I3729" t="s">
        <v>8</v>
      </c>
      <c r="J3729" t="s">
        <v>8</v>
      </c>
      <c r="K3729" t="s">
        <v>12169</v>
      </c>
    </row>
    <row r="3730" spans="1:11" x14ac:dyDescent="0.25">
      <c r="A3730">
        <v>3129</v>
      </c>
      <c r="B3730" t="s">
        <v>4627</v>
      </c>
      <c r="C3730" t="s">
        <v>4628</v>
      </c>
      <c r="D3730" t="s">
        <v>593</v>
      </c>
      <c r="E3730" t="s">
        <v>153</v>
      </c>
      <c r="F3730" t="s">
        <v>1730</v>
      </c>
      <c r="G3730">
        <v>2100</v>
      </c>
      <c r="H3730" t="s">
        <v>8</v>
      </c>
      <c r="I3730" t="s">
        <v>8</v>
      </c>
      <c r="J3730" t="s">
        <v>8</v>
      </c>
      <c r="K3730" t="s">
        <v>12169</v>
      </c>
    </row>
    <row r="3731" spans="1:11" x14ac:dyDescent="0.25">
      <c r="A3731">
        <v>3129</v>
      </c>
      <c r="B3731" t="s">
        <v>4627</v>
      </c>
      <c r="C3731" t="s">
        <v>4628</v>
      </c>
      <c r="D3731" t="s">
        <v>593</v>
      </c>
      <c r="E3731" t="s">
        <v>153</v>
      </c>
      <c r="F3731" t="s">
        <v>1730</v>
      </c>
      <c r="G3731">
        <v>2100</v>
      </c>
      <c r="H3731" t="s">
        <v>8</v>
      </c>
      <c r="I3731" t="s">
        <v>8</v>
      </c>
      <c r="J3731" t="s">
        <v>8</v>
      </c>
      <c r="K3731" t="s">
        <v>12169</v>
      </c>
    </row>
    <row r="3732" spans="1:11" x14ac:dyDescent="0.25">
      <c r="A3732">
        <v>3129</v>
      </c>
      <c r="B3732" t="s">
        <v>4627</v>
      </c>
      <c r="C3732" t="s">
        <v>4628</v>
      </c>
      <c r="D3732" t="s">
        <v>593</v>
      </c>
      <c r="E3732" t="s">
        <v>153</v>
      </c>
      <c r="F3732" t="s">
        <v>1730</v>
      </c>
      <c r="G3732">
        <v>2100</v>
      </c>
      <c r="H3732" t="s">
        <v>8</v>
      </c>
      <c r="I3732" t="s">
        <v>8</v>
      </c>
      <c r="J3732" t="s">
        <v>8</v>
      </c>
      <c r="K3732" t="s">
        <v>12169</v>
      </c>
    </row>
    <row r="3733" spans="1:11" x14ac:dyDescent="0.25">
      <c r="A3733">
        <v>3129</v>
      </c>
      <c r="B3733" t="s">
        <v>4627</v>
      </c>
      <c r="C3733" t="s">
        <v>4628</v>
      </c>
      <c r="D3733" t="s">
        <v>593</v>
      </c>
      <c r="E3733" t="s">
        <v>153</v>
      </c>
      <c r="F3733" t="s">
        <v>1730</v>
      </c>
      <c r="G3733">
        <v>2100</v>
      </c>
      <c r="H3733" t="s">
        <v>8</v>
      </c>
      <c r="I3733" t="s">
        <v>8</v>
      </c>
      <c r="J3733" t="s">
        <v>8</v>
      </c>
      <c r="K3733" t="s">
        <v>12169</v>
      </c>
    </row>
    <row r="3734" spans="1:11" x14ac:dyDescent="0.25">
      <c r="A3734">
        <v>3129</v>
      </c>
      <c r="B3734" t="s">
        <v>4627</v>
      </c>
      <c r="C3734" t="s">
        <v>4628</v>
      </c>
      <c r="D3734" t="s">
        <v>593</v>
      </c>
      <c r="E3734" t="s">
        <v>153</v>
      </c>
      <c r="F3734" t="s">
        <v>1730</v>
      </c>
      <c r="G3734">
        <v>2100</v>
      </c>
      <c r="H3734" t="s">
        <v>8</v>
      </c>
      <c r="I3734" t="s">
        <v>8</v>
      </c>
      <c r="J3734" t="s">
        <v>8</v>
      </c>
      <c r="K3734" t="s">
        <v>12169</v>
      </c>
    </row>
    <row r="3735" spans="1:11" x14ac:dyDescent="0.25">
      <c r="A3735">
        <v>3129</v>
      </c>
      <c r="B3735" t="s">
        <v>4627</v>
      </c>
      <c r="C3735" t="s">
        <v>4628</v>
      </c>
      <c r="D3735" t="s">
        <v>593</v>
      </c>
      <c r="E3735" t="s">
        <v>153</v>
      </c>
      <c r="F3735" t="s">
        <v>1730</v>
      </c>
      <c r="G3735">
        <v>2100</v>
      </c>
      <c r="H3735" t="s">
        <v>8</v>
      </c>
      <c r="I3735" t="s">
        <v>8</v>
      </c>
      <c r="J3735" t="s">
        <v>8</v>
      </c>
      <c r="K3735" t="s">
        <v>12169</v>
      </c>
    </row>
    <row r="3736" spans="1:11" x14ac:dyDescent="0.25">
      <c r="A3736">
        <v>3129</v>
      </c>
      <c r="B3736" t="s">
        <v>4627</v>
      </c>
      <c r="C3736" t="s">
        <v>4628</v>
      </c>
      <c r="D3736" t="s">
        <v>593</v>
      </c>
      <c r="E3736" t="s">
        <v>153</v>
      </c>
      <c r="F3736" t="s">
        <v>1730</v>
      </c>
      <c r="G3736">
        <v>2100</v>
      </c>
      <c r="H3736" t="s">
        <v>8</v>
      </c>
      <c r="I3736" t="s">
        <v>8</v>
      </c>
      <c r="J3736" t="s">
        <v>8</v>
      </c>
      <c r="K3736" t="s">
        <v>12169</v>
      </c>
    </row>
    <row r="3737" spans="1:11" x14ac:dyDescent="0.25">
      <c r="A3737">
        <v>3129</v>
      </c>
      <c r="B3737" t="s">
        <v>4627</v>
      </c>
      <c r="C3737" t="s">
        <v>4628</v>
      </c>
      <c r="D3737" t="s">
        <v>593</v>
      </c>
      <c r="E3737" t="s">
        <v>153</v>
      </c>
      <c r="F3737" t="s">
        <v>1730</v>
      </c>
      <c r="G3737">
        <v>2100</v>
      </c>
      <c r="H3737" t="s">
        <v>8</v>
      </c>
      <c r="I3737" t="s">
        <v>8</v>
      </c>
      <c r="J3737" t="s">
        <v>8</v>
      </c>
      <c r="K3737" t="s">
        <v>12169</v>
      </c>
    </row>
    <row r="3738" spans="1:11" x14ac:dyDescent="0.25">
      <c r="A3738">
        <v>3129</v>
      </c>
      <c r="B3738" t="s">
        <v>4627</v>
      </c>
      <c r="C3738" t="s">
        <v>4628</v>
      </c>
      <c r="D3738" t="s">
        <v>593</v>
      </c>
      <c r="E3738" t="s">
        <v>153</v>
      </c>
      <c r="F3738" t="s">
        <v>1730</v>
      </c>
      <c r="G3738">
        <v>2100</v>
      </c>
      <c r="H3738" t="s">
        <v>8</v>
      </c>
      <c r="I3738" t="s">
        <v>8</v>
      </c>
      <c r="J3738" t="s">
        <v>8</v>
      </c>
      <c r="K3738" t="s">
        <v>12169</v>
      </c>
    </row>
    <row r="3739" spans="1:11" x14ac:dyDescent="0.25">
      <c r="A3739">
        <v>3129</v>
      </c>
      <c r="B3739" t="s">
        <v>4627</v>
      </c>
      <c r="C3739" t="s">
        <v>4628</v>
      </c>
      <c r="D3739" t="s">
        <v>593</v>
      </c>
      <c r="E3739" t="s">
        <v>153</v>
      </c>
      <c r="F3739" t="s">
        <v>1730</v>
      </c>
      <c r="G3739">
        <v>2100</v>
      </c>
      <c r="H3739" t="s">
        <v>8</v>
      </c>
      <c r="I3739" t="s">
        <v>8</v>
      </c>
      <c r="J3739" t="s">
        <v>8</v>
      </c>
      <c r="K3739" t="s">
        <v>12169</v>
      </c>
    </row>
    <row r="3740" spans="1:11" x14ac:dyDescent="0.25">
      <c r="A3740">
        <v>3129</v>
      </c>
      <c r="B3740" t="s">
        <v>4627</v>
      </c>
      <c r="C3740" t="s">
        <v>4628</v>
      </c>
      <c r="D3740" t="s">
        <v>593</v>
      </c>
      <c r="E3740" t="s">
        <v>153</v>
      </c>
      <c r="F3740" t="s">
        <v>1730</v>
      </c>
      <c r="G3740">
        <v>2100</v>
      </c>
      <c r="H3740" t="s">
        <v>8</v>
      </c>
      <c r="I3740" t="s">
        <v>8</v>
      </c>
      <c r="J3740" t="s">
        <v>8</v>
      </c>
      <c r="K3740" t="s">
        <v>12169</v>
      </c>
    </row>
    <row r="3741" spans="1:11" x14ac:dyDescent="0.25">
      <c r="A3741">
        <v>3129</v>
      </c>
      <c r="B3741" t="s">
        <v>4627</v>
      </c>
      <c r="C3741" t="s">
        <v>4628</v>
      </c>
      <c r="D3741" t="s">
        <v>593</v>
      </c>
      <c r="E3741" t="s">
        <v>153</v>
      </c>
      <c r="F3741" t="s">
        <v>1730</v>
      </c>
      <c r="G3741">
        <v>2100</v>
      </c>
      <c r="H3741" t="s">
        <v>8</v>
      </c>
      <c r="I3741" t="s">
        <v>8</v>
      </c>
      <c r="J3741" t="s">
        <v>8</v>
      </c>
      <c r="K3741" t="s">
        <v>12169</v>
      </c>
    </row>
    <row r="3742" spans="1:11" x14ac:dyDescent="0.25">
      <c r="A3742">
        <v>3129</v>
      </c>
      <c r="B3742" t="s">
        <v>4627</v>
      </c>
      <c r="C3742" t="s">
        <v>4628</v>
      </c>
      <c r="D3742" t="s">
        <v>593</v>
      </c>
      <c r="E3742" t="s">
        <v>153</v>
      </c>
      <c r="F3742" t="s">
        <v>1730</v>
      </c>
      <c r="G3742">
        <v>2100</v>
      </c>
      <c r="H3742" t="s">
        <v>8</v>
      </c>
      <c r="I3742" t="s">
        <v>8</v>
      </c>
      <c r="J3742" t="s">
        <v>8</v>
      </c>
      <c r="K3742" t="s">
        <v>12169</v>
      </c>
    </row>
    <row r="3743" spans="1:11" x14ac:dyDescent="0.25">
      <c r="A3743">
        <v>3129</v>
      </c>
      <c r="B3743" t="s">
        <v>4627</v>
      </c>
      <c r="C3743" t="s">
        <v>4628</v>
      </c>
      <c r="D3743" t="s">
        <v>593</v>
      </c>
      <c r="E3743" t="s">
        <v>153</v>
      </c>
      <c r="F3743" t="s">
        <v>1730</v>
      </c>
      <c r="G3743">
        <v>2100</v>
      </c>
      <c r="H3743" t="s">
        <v>8</v>
      </c>
      <c r="I3743" t="s">
        <v>8</v>
      </c>
      <c r="J3743" t="s">
        <v>8</v>
      </c>
      <c r="K3743" t="s">
        <v>12169</v>
      </c>
    </row>
    <row r="3744" spans="1:11" x14ac:dyDescent="0.25">
      <c r="A3744">
        <v>3129</v>
      </c>
      <c r="B3744" t="s">
        <v>4627</v>
      </c>
      <c r="C3744" t="s">
        <v>4628</v>
      </c>
      <c r="D3744" t="s">
        <v>593</v>
      </c>
      <c r="E3744" t="s">
        <v>153</v>
      </c>
      <c r="F3744" t="s">
        <v>1730</v>
      </c>
      <c r="G3744">
        <v>2100</v>
      </c>
      <c r="H3744" t="s">
        <v>8</v>
      </c>
      <c r="I3744" t="s">
        <v>8</v>
      </c>
      <c r="J3744" t="s">
        <v>8</v>
      </c>
      <c r="K3744" t="s">
        <v>12169</v>
      </c>
    </row>
    <row r="3745" spans="1:11" x14ac:dyDescent="0.25">
      <c r="A3745">
        <v>3129</v>
      </c>
      <c r="B3745" t="s">
        <v>4627</v>
      </c>
      <c r="C3745" t="s">
        <v>4628</v>
      </c>
      <c r="D3745" t="s">
        <v>593</v>
      </c>
      <c r="E3745" t="s">
        <v>153</v>
      </c>
      <c r="F3745" t="s">
        <v>1730</v>
      </c>
      <c r="G3745">
        <v>2100</v>
      </c>
      <c r="H3745" t="s">
        <v>8</v>
      </c>
      <c r="I3745" t="s">
        <v>8</v>
      </c>
      <c r="J3745" t="s">
        <v>8</v>
      </c>
      <c r="K3745" t="s">
        <v>12169</v>
      </c>
    </row>
    <row r="3746" spans="1:11" x14ac:dyDescent="0.25">
      <c r="A3746">
        <v>3129</v>
      </c>
      <c r="B3746" t="s">
        <v>4627</v>
      </c>
      <c r="C3746" t="s">
        <v>4628</v>
      </c>
      <c r="D3746" t="s">
        <v>593</v>
      </c>
      <c r="E3746" t="s">
        <v>153</v>
      </c>
      <c r="F3746" t="s">
        <v>1730</v>
      </c>
      <c r="G3746">
        <v>2100</v>
      </c>
      <c r="H3746" t="s">
        <v>8</v>
      </c>
      <c r="I3746" t="s">
        <v>8</v>
      </c>
      <c r="J3746" t="s">
        <v>8</v>
      </c>
      <c r="K3746" t="s">
        <v>12169</v>
      </c>
    </row>
    <row r="3747" spans="1:11" x14ac:dyDescent="0.25">
      <c r="A3747">
        <v>3129</v>
      </c>
      <c r="B3747" t="s">
        <v>4627</v>
      </c>
      <c r="C3747" t="s">
        <v>4628</v>
      </c>
      <c r="D3747" t="s">
        <v>593</v>
      </c>
      <c r="E3747" t="s">
        <v>153</v>
      </c>
      <c r="F3747" t="s">
        <v>1730</v>
      </c>
      <c r="G3747">
        <v>2100</v>
      </c>
      <c r="H3747" t="s">
        <v>8</v>
      </c>
      <c r="I3747" t="s">
        <v>8</v>
      </c>
      <c r="J3747" t="s">
        <v>8</v>
      </c>
      <c r="K3747" t="s">
        <v>12169</v>
      </c>
    </row>
    <row r="3748" spans="1:11" x14ac:dyDescent="0.25">
      <c r="A3748">
        <v>3129</v>
      </c>
      <c r="B3748" t="s">
        <v>4627</v>
      </c>
      <c r="C3748" t="s">
        <v>4628</v>
      </c>
      <c r="D3748" t="s">
        <v>593</v>
      </c>
      <c r="E3748" t="s">
        <v>153</v>
      </c>
      <c r="F3748" t="s">
        <v>1730</v>
      </c>
      <c r="G3748">
        <v>2100</v>
      </c>
      <c r="H3748" t="s">
        <v>8</v>
      </c>
      <c r="I3748" t="s">
        <v>8</v>
      </c>
      <c r="J3748" t="s">
        <v>8</v>
      </c>
      <c r="K3748" t="s">
        <v>12169</v>
      </c>
    </row>
    <row r="3749" spans="1:11" x14ac:dyDescent="0.25">
      <c r="A3749">
        <v>3129</v>
      </c>
      <c r="B3749" t="s">
        <v>4627</v>
      </c>
      <c r="C3749" t="s">
        <v>4628</v>
      </c>
      <c r="D3749" t="s">
        <v>593</v>
      </c>
      <c r="E3749" t="s">
        <v>153</v>
      </c>
      <c r="F3749" t="s">
        <v>1730</v>
      </c>
      <c r="G3749">
        <v>2100</v>
      </c>
      <c r="H3749" t="s">
        <v>8</v>
      </c>
      <c r="I3749" t="s">
        <v>8</v>
      </c>
      <c r="J3749" t="s">
        <v>8</v>
      </c>
      <c r="K3749" t="s">
        <v>12169</v>
      </c>
    </row>
    <row r="3750" spans="1:11" x14ac:dyDescent="0.25">
      <c r="A3750">
        <v>3129</v>
      </c>
      <c r="B3750" t="s">
        <v>4627</v>
      </c>
      <c r="C3750" t="s">
        <v>4628</v>
      </c>
      <c r="D3750" t="s">
        <v>593</v>
      </c>
      <c r="E3750" t="s">
        <v>153</v>
      </c>
      <c r="F3750" t="s">
        <v>1730</v>
      </c>
      <c r="G3750">
        <v>2100</v>
      </c>
      <c r="H3750" t="s">
        <v>8</v>
      </c>
      <c r="I3750" t="s">
        <v>8</v>
      </c>
      <c r="J3750" t="s">
        <v>8</v>
      </c>
      <c r="K3750" t="s">
        <v>12169</v>
      </c>
    </row>
    <row r="3751" spans="1:11" x14ac:dyDescent="0.25">
      <c r="A3751">
        <v>3129</v>
      </c>
      <c r="B3751" t="s">
        <v>4627</v>
      </c>
      <c r="C3751" t="s">
        <v>4628</v>
      </c>
      <c r="D3751" t="s">
        <v>593</v>
      </c>
      <c r="E3751" t="s">
        <v>153</v>
      </c>
      <c r="F3751" t="s">
        <v>1730</v>
      </c>
      <c r="G3751">
        <v>2100</v>
      </c>
      <c r="H3751" t="s">
        <v>8</v>
      </c>
      <c r="I3751" t="s">
        <v>8</v>
      </c>
      <c r="J3751" t="s">
        <v>8</v>
      </c>
      <c r="K3751" t="s">
        <v>12169</v>
      </c>
    </row>
    <row r="3752" spans="1:11" x14ac:dyDescent="0.25">
      <c r="A3752">
        <v>3129</v>
      </c>
      <c r="B3752" t="s">
        <v>4627</v>
      </c>
      <c r="C3752" t="s">
        <v>4628</v>
      </c>
      <c r="D3752" t="s">
        <v>593</v>
      </c>
      <c r="E3752" t="s">
        <v>153</v>
      </c>
      <c r="F3752" t="s">
        <v>1730</v>
      </c>
      <c r="G3752">
        <v>2100</v>
      </c>
      <c r="H3752" t="s">
        <v>8</v>
      </c>
      <c r="I3752" t="s">
        <v>8</v>
      </c>
      <c r="J3752" t="s">
        <v>8</v>
      </c>
      <c r="K3752" t="s">
        <v>12169</v>
      </c>
    </row>
    <row r="3753" spans="1:11" x14ac:dyDescent="0.25">
      <c r="A3753">
        <v>3129</v>
      </c>
      <c r="B3753" t="s">
        <v>4627</v>
      </c>
      <c r="C3753" t="s">
        <v>4628</v>
      </c>
      <c r="D3753" t="s">
        <v>593</v>
      </c>
      <c r="E3753" t="s">
        <v>153</v>
      </c>
      <c r="F3753" t="s">
        <v>1730</v>
      </c>
      <c r="G3753">
        <v>2100</v>
      </c>
      <c r="H3753" t="s">
        <v>8</v>
      </c>
      <c r="I3753" t="s">
        <v>8</v>
      </c>
      <c r="J3753" t="s">
        <v>8</v>
      </c>
      <c r="K3753" t="s">
        <v>12169</v>
      </c>
    </row>
    <row r="3754" spans="1:11" x14ac:dyDescent="0.25">
      <c r="A3754">
        <v>3130</v>
      </c>
      <c r="B3754" t="s">
        <v>4631</v>
      </c>
      <c r="C3754" t="s">
        <v>8879</v>
      </c>
      <c r="D3754" t="s">
        <v>79</v>
      </c>
      <c r="E3754" t="s">
        <v>10</v>
      </c>
      <c r="F3754" t="s">
        <v>40</v>
      </c>
      <c r="G3754">
        <v>2101</v>
      </c>
      <c r="H3754" t="s">
        <v>8</v>
      </c>
      <c r="I3754" t="s">
        <v>8</v>
      </c>
      <c r="J3754" t="s">
        <v>8</v>
      </c>
      <c r="K3754" t="s">
        <v>12169</v>
      </c>
    </row>
    <row r="3755" spans="1:11" x14ac:dyDescent="0.25">
      <c r="A3755">
        <v>3131</v>
      </c>
      <c r="B3755" t="s">
        <v>4632</v>
      </c>
      <c r="C3755" t="s">
        <v>4633</v>
      </c>
      <c r="D3755" t="s">
        <v>851</v>
      </c>
      <c r="E3755" t="s">
        <v>105</v>
      </c>
      <c r="F3755" t="s">
        <v>8</v>
      </c>
      <c r="G3755">
        <v>2102</v>
      </c>
      <c r="H3755" t="s">
        <v>8</v>
      </c>
      <c r="I3755" t="s">
        <v>8</v>
      </c>
      <c r="J3755" t="s">
        <v>8</v>
      </c>
      <c r="K3755" t="s">
        <v>12169</v>
      </c>
    </row>
    <row r="3756" spans="1:11" x14ac:dyDescent="0.25">
      <c r="A3756">
        <v>3132</v>
      </c>
      <c r="B3756" t="s">
        <v>4634</v>
      </c>
      <c r="C3756" t="s">
        <v>4635</v>
      </c>
      <c r="D3756" t="s">
        <v>36</v>
      </c>
      <c r="E3756" t="s">
        <v>10</v>
      </c>
      <c r="F3756" t="s">
        <v>88</v>
      </c>
      <c r="G3756">
        <v>2103</v>
      </c>
      <c r="H3756" t="s">
        <v>8</v>
      </c>
      <c r="I3756" t="s">
        <v>8</v>
      </c>
      <c r="J3756" t="s">
        <v>8</v>
      </c>
      <c r="K3756" t="s">
        <v>12169</v>
      </c>
    </row>
    <row r="3757" spans="1:11" x14ac:dyDescent="0.25">
      <c r="A3757">
        <v>3132</v>
      </c>
      <c r="B3757" t="s">
        <v>4634</v>
      </c>
      <c r="C3757" t="s">
        <v>4635</v>
      </c>
      <c r="D3757" t="s">
        <v>36</v>
      </c>
      <c r="E3757" t="s">
        <v>10</v>
      </c>
      <c r="F3757" t="s">
        <v>88</v>
      </c>
      <c r="G3757">
        <v>2103</v>
      </c>
      <c r="H3757" t="s">
        <v>8</v>
      </c>
      <c r="I3757" t="s">
        <v>8</v>
      </c>
      <c r="J3757" t="s">
        <v>8</v>
      </c>
      <c r="K3757" t="s">
        <v>12169</v>
      </c>
    </row>
    <row r="3758" spans="1:11" x14ac:dyDescent="0.25">
      <c r="A3758">
        <v>3133</v>
      </c>
      <c r="B3758" t="s">
        <v>4636</v>
      </c>
      <c r="C3758" t="s">
        <v>4637</v>
      </c>
      <c r="D3758" t="s">
        <v>4638</v>
      </c>
      <c r="E3758" t="s">
        <v>584</v>
      </c>
      <c r="F3758" t="s">
        <v>4639</v>
      </c>
      <c r="G3758">
        <v>2104</v>
      </c>
      <c r="H3758" t="s">
        <v>8</v>
      </c>
      <c r="I3758" t="s">
        <v>8</v>
      </c>
      <c r="J3758" t="s">
        <v>8</v>
      </c>
      <c r="K3758" t="s">
        <v>12169</v>
      </c>
    </row>
    <row r="3759" spans="1:11" x14ac:dyDescent="0.25">
      <c r="A3759">
        <v>3134</v>
      </c>
      <c r="B3759" t="s">
        <v>4640</v>
      </c>
      <c r="C3759" t="s">
        <v>4641</v>
      </c>
      <c r="D3759" t="s">
        <v>36</v>
      </c>
      <c r="E3759" t="s">
        <v>10</v>
      </c>
      <c r="F3759" t="s">
        <v>40</v>
      </c>
      <c r="G3759">
        <v>2105</v>
      </c>
      <c r="H3759" t="s">
        <v>8</v>
      </c>
      <c r="I3759" t="s">
        <v>8</v>
      </c>
      <c r="J3759" t="s">
        <v>8</v>
      </c>
      <c r="K3759" t="s">
        <v>12169</v>
      </c>
    </row>
    <row r="3760" spans="1:11" x14ac:dyDescent="0.25">
      <c r="A3760">
        <v>3134</v>
      </c>
      <c r="B3760" t="s">
        <v>4640</v>
      </c>
      <c r="C3760" t="s">
        <v>4641</v>
      </c>
      <c r="D3760" t="s">
        <v>36</v>
      </c>
      <c r="E3760" t="s">
        <v>10</v>
      </c>
      <c r="F3760" t="s">
        <v>40</v>
      </c>
      <c r="G3760">
        <v>2105</v>
      </c>
      <c r="H3760" t="s">
        <v>8</v>
      </c>
      <c r="I3760" t="s">
        <v>8</v>
      </c>
      <c r="J3760" t="s">
        <v>8</v>
      </c>
      <c r="K3760" t="s">
        <v>12169</v>
      </c>
    </row>
    <row r="3761" spans="1:11" x14ac:dyDescent="0.25">
      <c r="A3761">
        <v>3135</v>
      </c>
      <c r="B3761" t="s">
        <v>4642</v>
      </c>
      <c r="C3761" t="s">
        <v>4643</v>
      </c>
      <c r="D3761" t="s">
        <v>36</v>
      </c>
      <c r="E3761" t="s">
        <v>10</v>
      </c>
      <c r="F3761" t="s">
        <v>88</v>
      </c>
      <c r="G3761">
        <v>2106</v>
      </c>
      <c r="H3761" t="s">
        <v>8</v>
      </c>
      <c r="I3761" t="s">
        <v>8</v>
      </c>
      <c r="J3761" t="s">
        <v>8</v>
      </c>
      <c r="K3761" t="s">
        <v>12169</v>
      </c>
    </row>
    <row r="3762" spans="1:11" x14ac:dyDescent="0.25">
      <c r="A3762">
        <v>3137</v>
      </c>
      <c r="B3762" t="s">
        <v>4644</v>
      </c>
      <c r="C3762" t="s">
        <v>4645</v>
      </c>
      <c r="D3762" t="s">
        <v>83</v>
      </c>
      <c r="E3762" t="s">
        <v>10</v>
      </c>
      <c r="F3762" t="s">
        <v>84</v>
      </c>
      <c r="G3762">
        <v>2108</v>
      </c>
      <c r="H3762" t="s">
        <v>8</v>
      </c>
      <c r="I3762" t="s">
        <v>8</v>
      </c>
      <c r="J3762" t="s">
        <v>8</v>
      </c>
      <c r="K3762" t="s">
        <v>12169</v>
      </c>
    </row>
    <row r="3763" spans="1:11" x14ac:dyDescent="0.25">
      <c r="A3763">
        <v>3138</v>
      </c>
      <c r="B3763" t="s">
        <v>4646</v>
      </c>
      <c r="C3763" t="s">
        <v>4647</v>
      </c>
      <c r="D3763" t="s">
        <v>4648</v>
      </c>
      <c r="E3763" t="s">
        <v>148</v>
      </c>
      <c r="F3763" t="s">
        <v>4649</v>
      </c>
      <c r="G3763">
        <v>2109</v>
      </c>
      <c r="H3763" t="s">
        <v>8</v>
      </c>
      <c r="I3763" t="s">
        <v>8</v>
      </c>
      <c r="J3763" t="s">
        <v>8</v>
      </c>
      <c r="K3763" t="s">
        <v>12169</v>
      </c>
    </row>
    <row r="3764" spans="1:11" x14ac:dyDescent="0.25">
      <c r="A3764">
        <v>3141</v>
      </c>
      <c r="B3764" t="s">
        <v>4651</v>
      </c>
      <c r="C3764" t="s">
        <v>4652</v>
      </c>
      <c r="D3764" t="s">
        <v>28</v>
      </c>
      <c r="E3764" t="s">
        <v>10</v>
      </c>
      <c r="F3764" t="s">
        <v>29</v>
      </c>
      <c r="G3764">
        <v>2112</v>
      </c>
      <c r="H3764" t="s">
        <v>8</v>
      </c>
      <c r="I3764" t="s">
        <v>8</v>
      </c>
      <c r="J3764" t="s">
        <v>8</v>
      </c>
      <c r="K3764" t="s">
        <v>12169</v>
      </c>
    </row>
    <row r="3765" spans="1:11" x14ac:dyDescent="0.25">
      <c r="A3765">
        <v>3143</v>
      </c>
      <c r="B3765" t="s">
        <v>4653</v>
      </c>
      <c r="C3765" t="s">
        <v>4654</v>
      </c>
      <c r="D3765" t="s">
        <v>3539</v>
      </c>
      <c r="E3765" t="s">
        <v>1058</v>
      </c>
      <c r="F3765" t="s">
        <v>3540</v>
      </c>
      <c r="G3765">
        <v>2114</v>
      </c>
      <c r="H3765" t="s">
        <v>8</v>
      </c>
      <c r="I3765" t="s">
        <v>8</v>
      </c>
      <c r="J3765" t="s">
        <v>8</v>
      </c>
      <c r="K3765" t="s">
        <v>12169</v>
      </c>
    </row>
    <row r="3766" spans="1:11" x14ac:dyDescent="0.25">
      <c r="A3766">
        <v>3144</v>
      </c>
      <c r="B3766" t="s">
        <v>4655</v>
      </c>
      <c r="C3766" t="s">
        <v>4656</v>
      </c>
      <c r="D3766" t="s">
        <v>1013</v>
      </c>
      <c r="E3766" t="s">
        <v>10</v>
      </c>
      <c r="F3766" t="s">
        <v>65</v>
      </c>
      <c r="G3766">
        <v>2115</v>
      </c>
      <c r="H3766" t="s">
        <v>8</v>
      </c>
      <c r="I3766" t="s">
        <v>8</v>
      </c>
      <c r="J3766" t="s">
        <v>8</v>
      </c>
      <c r="K3766" t="s">
        <v>12169</v>
      </c>
    </row>
    <row r="3767" spans="1:11" x14ac:dyDescent="0.25">
      <c r="A3767">
        <v>3145</v>
      </c>
      <c r="B3767" t="s">
        <v>4657</v>
      </c>
      <c r="C3767" t="s">
        <v>4658</v>
      </c>
      <c r="D3767" t="s">
        <v>36</v>
      </c>
      <c r="E3767" t="s">
        <v>10</v>
      </c>
      <c r="F3767" t="s">
        <v>4659</v>
      </c>
      <c r="G3767">
        <v>2116</v>
      </c>
      <c r="H3767" t="s">
        <v>8</v>
      </c>
      <c r="I3767" t="s">
        <v>8</v>
      </c>
      <c r="J3767" t="s">
        <v>8</v>
      </c>
      <c r="K3767" t="s">
        <v>12169</v>
      </c>
    </row>
    <row r="3768" spans="1:11" x14ac:dyDescent="0.25">
      <c r="A3768">
        <v>3146</v>
      </c>
      <c r="B3768" t="s">
        <v>4660</v>
      </c>
      <c r="C3768" t="s">
        <v>4661</v>
      </c>
      <c r="D3768" t="s">
        <v>36</v>
      </c>
      <c r="E3768" t="s">
        <v>10</v>
      </c>
      <c r="F3768" t="s">
        <v>37</v>
      </c>
      <c r="G3768">
        <v>2117</v>
      </c>
      <c r="H3768" t="s">
        <v>8</v>
      </c>
      <c r="I3768" t="s">
        <v>8</v>
      </c>
      <c r="J3768" t="s">
        <v>8</v>
      </c>
      <c r="K3768" t="s">
        <v>12169</v>
      </c>
    </row>
    <row r="3769" spans="1:11" x14ac:dyDescent="0.25">
      <c r="A3769">
        <v>3147</v>
      </c>
      <c r="B3769" t="s">
        <v>4662</v>
      </c>
      <c r="C3769" t="s">
        <v>4663</v>
      </c>
      <c r="D3769" t="s">
        <v>144</v>
      </c>
      <c r="E3769" t="s">
        <v>10</v>
      </c>
      <c r="F3769" t="s">
        <v>44</v>
      </c>
      <c r="G3769">
        <v>2118</v>
      </c>
      <c r="H3769" t="s">
        <v>8</v>
      </c>
      <c r="I3769" t="s">
        <v>8</v>
      </c>
      <c r="J3769" t="s">
        <v>8</v>
      </c>
      <c r="K3769" t="s">
        <v>12169</v>
      </c>
    </row>
    <row r="3770" spans="1:11" x14ac:dyDescent="0.25">
      <c r="A3770">
        <v>3148</v>
      </c>
      <c r="B3770" t="s">
        <v>4664</v>
      </c>
      <c r="C3770" t="s">
        <v>4665</v>
      </c>
      <c r="D3770" t="s">
        <v>9</v>
      </c>
      <c r="E3770" t="s">
        <v>10</v>
      </c>
      <c r="F3770" t="s">
        <v>802</v>
      </c>
      <c r="G3770">
        <v>2119</v>
      </c>
      <c r="H3770" t="s">
        <v>8</v>
      </c>
      <c r="I3770" t="s">
        <v>8</v>
      </c>
      <c r="J3770" t="s">
        <v>8</v>
      </c>
      <c r="K3770" t="s">
        <v>12169</v>
      </c>
    </row>
    <row r="3771" spans="1:11" x14ac:dyDescent="0.25">
      <c r="A3771">
        <v>3149</v>
      </c>
      <c r="B3771" t="s">
        <v>4666</v>
      </c>
      <c r="C3771" t="s">
        <v>4667</v>
      </c>
      <c r="D3771" t="s">
        <v>1057</v>
      </c>
      <c r="E3771" t="s">
        <v>1058</v>
      </c>
      <c r="F3771" t="s">
        <v>4668</v>
      </c>
      <c r="G3771">
        <v>2120</v>
      </c>
      <c r="H3771" t="s">
        <v>8</v>
      </c>
      <c r="I3771" t="s">
        <v>8</v>
      </c>
      <c r="J3771" t="s">
        <v>8</v>
      </c>
      <c r="K3771" t="s">
        <v>12169</v>
      </c>
    </row>
    <row r="3772" spans="1:11" x14ac:dyDescent="0.25">
      <c r="A3772">
        <v>3151</v>
      </c>
      <c r="B3772" t="s">
        <v>4669</v>
      </c>
      <c r="C3772" t="s">
        <v>11429</v>
      </c>
      <c r="D3772" t="s">
        <v>7942</v>
      </c>
      <c r="E3772" t="s">
        <v>10</v>
      </c>
      <c r="F3772" t="s">
        <v>88</v>
      </c>
      <c r="G3772">
        <v>2121</v>
      </c>
      <c r="H3772" t="s">
        <v>8</v>
      </c>
      <c r="I3772" t="s">
        <v>8</v>
      </c>
      <c r="J3772" t="s">
        <v>8</v>
      </c>
      <c r="K3772" t="s">
        <v>12169</v>
      </c>
    </row>
    <row r="3773" spans="1:11" x14ac:dyDescent="0.25">
      <c r="A3773">
        <v>3151</v>
      </c>
      <c r="B3773" t="s">
        <v>4669</v>
      </c>
      <c r="C3773" t="s">
        <v>11429</v>
      </c>
      <c r="D3773" t="s">
        <v>7942</v>
      </c>
      <c r="E3773" t="s">
        <v>10</v>
      </c>
      <c r="F3773" t="s">
        <v>88</v>
      </c>
      <c r="G3773">
        <v>2121</v>
      </c>
      <c r="H3773" t="s">
        <v>8</v>
      </c>
      <c r="I3773" t="s">
        <v>8</v>
      </c>
      <c r="J3773" t="s">
        <v>8</v>
      </c>
      <c r="K3773" t="s">
        <v>12169</v>
      </c>
    </row>
    <row r="3774" spans="1:11" x14ac:dyDescent="0.25">
      <c r="A3774">
        <v>3151</v>
      </c>
      <c r="B3774" t="s">
        <v>4669</v>
      </c>
      <c r="C3774" t="s">
        <v>11429</v>
      </c>
      <c r="D3774" t="s">
        <v>7942</v>
      </c>
      <c r="E3774" t="s">
        <v>10</v>
      </c>
      <c r="F3774" t="s">
        <v>88</v>
      </c>
      <c r="G3774">
        <v>2121</v>
      </c>
      <c r="H3774" t="s">
        <v>8</v>
      </c>
      <c r="I3774" t="s">
        <v>8</v>
      </c>
      <c r="J3774" t="s">
        <v>8</v>
      </c>
      <c r="K3774" t="s">
        <v>12169</v>
      </c>
    </row>
    <row r="3775" spans="1:11" x14ac:dyDescent="0.25">
      <c r="A3775">
        <v>3152</v>
      </c>
      <c r="B3775" t="s">
        <v>4670</v>
      </c>
      <c r="C3775" t="s">
        <v>4671</v>
      </c>
      <c r="D3775" t="s">
        <v>9</v>
      </c>
      <c r="E3775" t="s">
        <v>10</v>
      </c>
      <c r="F3775" t="s">
        <v>802</v>
      </c>
      <c r="G3775">
        <v>2122</v>
      </c>
      <c r="H3775" t="s">
        <v>8</v>
      </c>
      <c r="I3775" t="s">
        <v>8</v>
      </c>
      <c r="J3775" t="s">
        <v>8</v>
      </c>
      <c r="K3775" t="s">
        <v>12169</v>
      </c>
    </row>
    <row r="3776" spans="1:11" x14ac:dyDescent="0.25">
      <c r="A3776">
        <v>3153</v>
      </c>
      <c r="B3776" t="s">
        <v>4672</v>
      </c>
      <c r="C3776" t="s">
        <v>4673</v>
      </c>
      <c r="D3776" t="s">
        <v>992</v>
      </c>
      <c r="E3776" t="s">
        <v>10</v>
      </c>
      <c r="F3776" t="s">
        <v>431</v>
      </c>
      <c r="G3776">
        <v>2123</v>
      </c>
      <c r="H3776" t="s">
        <v>8</v>
      </c>
      <c r="I3776" t="s">
        <v>8</v>
      </c>
      <c r="J3776" t="s">
        <v>8</v>
      </c>
      <c r="K3776" t="s">
        <v>12169</v>
      </c>
    </row>
    <row r="3777" spans="1:11" x14ac:dyDescent="0.25">
      <c r="A3777">
        <v>3154</v>
      </c>
      <c r="B3777" t="s">
        <v>4674</v>
      </c>
      <c r="C3777" t="s">
        <v>4675</v>
      </c>
      <c r="D3777" t="s">
        <v>36</v>
      </c>
      <c r="E3777" t="s">
        <v>10</v>
      </c>
      <c r="F3777" t="s">
        <v>88</v>
      </c>
      <c r="G3777">
        <v>2124</v>
      </c>
      <c r="H3777" t="s">
        <v>8</v>
      </c>
      <c r="I3777" t="s">
        <v>8</v>
      </c>
      <c r="J3777" t="s">
        <v>8</v>
      </c>
      <c r="K3777" t="s">
        <v>12169</v>
      </c>
    </row>
    <row r="3778" spans="1:11" x14ac:dyDescent="0.25">
      <c r="A3778">
        <v>3156</v>
      </c>
      <c r="B3778" t="s">
        <v>4676</v>
      </c>
      <c r="C3778" t="s">
        <v>7936</v>
      </c>
      <c r="D3778" t="s">
        <v>4677</v>
      </c>
      <c r="E3778" t="s">
        <v>105</v>
      </c>
      <c r="F3778" t="s">
        <v>4678</v>
      </c>
      <c r="G3778">
        <v>2126</v>
      </c>
      <c r="H3778" t="s">
        <v>8</v>
      </c>
      <c r="I3778" t="s">
        <v>8</v>
      </c>
      <c r="J3778" t="s">
        <v>8</v>
      </c>
      <c r="K3778" t="s">
        <v>12169</v>
      </c>
    </row>
    <row r="3779" spans="1:11" x14ac:dyDescent="0.25">
      <c r="A3779">
        <v>3156</v>
      </c>
      <c r="B3779" t="s">
        <v>4676</v>
      </c>
      <c r="C3779" t="s">
        <v>7936</v>
      </c>
      <c r="D3779" t="s">
        <v>4677</v>
      </c>
      <c r="E3779" t="s">
        <v>105</v>
      </c>
      <c r="F3779" t="s">
        <v>4678</v>
      </c>
      <c r="G3779">
        <v>2126</v>
      </c>
      <c r="H3779" t="s">
        <v>8</v>
      </c>
      <c r="I3779" t="s">
        <v>8</v>
      </c>
      <c r="J3779" t="s">
        <v>8</v>
      </c>
      <c r="K3779" t="s">
        <v>12169</v>
      </c>
    </row>
    <row r="3780" spans="1:11" x14ac:dyDescent="0.25">
      <c r="A3780">
        <v>3156</v>
      </c>
      <c r="B3780" t="s">
        <v>4676</v>
      </c>
      <c r="C3780" t="s">
        <v>7936</v>
      </c>
      <c r="D3780" t="s">
        <v>4677</v>
      </c>
      <c r="E3780" t="s">
        <v>105</v>
      </c>
      <c r="F3780" t="s">
        <v>4678</v>
      </c>
      <c r="G3780">
        <v>2126</v>
      </c>
      <c r="H3780" t="s">
        <v>8</v>
      </c>
      <c r="I3780" t="s">
        <v>8</v>
      </c>
      <c r="J3780" t="s">
        <v>8</v>
      </c>
      <c r="K3780" t="s">
        <v>12169</v>
      </c>
    </row>
    <row r="3781" spans="1:11" x14ac:dyDescent="0.25">
      <c r="A3781">
        <v>3157</v>
      </c>
      <c r="B3781" t="s">
        <v>4679</v>
      </c>
      <c r="C3781" t="s">
        <v>4680</v>
      </c>
      <c r="D3781" t="s">
        <v>197</v>
      </c>
      <c r="E3781" t="s">
        <v>10</v>
      </c>
      <c r="F3781" t="s">
        <v>65</v>
      </c>
      <c r="G3781">
        <v>2127</v>
      </c>
      <c r="H3781" t="s">
        <v>8</v>
      </c>
      <c r="I3781" t="s">
        <v>8</v>
      </c>
      <c r="J3781" t="s">
        <v>8</v>
      </c>
      <c r="K3781" t="s">
        <v>12169</v>
      </c>
    </row>
    <row r="3782" spans="1:11" x14ac:dyDescent="0.25">
      <c r="A3782">
        <v>3157</v>
      </c>
      <c r="B3782" t="s">
        <v>4679</v>
      </c>
      <c r="C3782" t="s">
        <v>4680</v>
      </c>
      <c r="D3782" t="s">
        <v>197</v>
      </c>
      <c r="E3782" t="s">
        <v>10</v>
      </c>
      <c r="F3782" t="s">
        <v>65</v>
      </c>
      <c r="G3782">
        <v>2127</v>
      </c>
      <c r="H3782" t="s">
        <v>8</v>
      </c>
      <c r="I3782" t="s">
        <v>8</v>
      </c>
      <c r="J3782" t="s">
        <v>8</v>
      </c>
      <c r="K3782" t="s">
        <v>12169</v>
      </c>
    </row>
    <row r="3783" spans="1:11" x14ac:dyDescent="0.25">
      <c r="A3783">
        <v>3158</v>
      </c>
      <c r="B3783" t="s">
        <v>4681</v>
      </c>
      <c r="C3783" t="s">
        <v>4682</v>
      </c>
      <c r="D3783" t="s">
        <v>4075</v>
      </c>
      <c r="E3783" t="s">
        <v>153</v>
      </c>
      <c r="F3783" t="s">
        <v>4683</v>
      </c>
      <c r="G3783">
        <v>2128</v>
      </c>
      <c r="H3783" t="s">
        <v>8</v>
      </c>
      <c r="I3783" t="s">
        <v>8</v>
      </c>
      <c r="J3783" t="s">
        <v>8</v>
      </c>
      <c r="K3783" t="s">
        <v>12169</v>
      </c>
    </row>
    <row r="3784" spans="1:11" x14ac:dyDescent="0.25">
      <c r="A3784">
        <v>3160</v>
      </c>
      <c r="B3784" t="s">
        <v>4686</v>
      </c>
      <c r="C3784" t="s">
        <v>4687</v>
      </c>
      <c r="D3784" t="s">
        <v>237</v>
      </c>
      <c r="E3784" t="s">
        <v>10</v>
      </c>
      <c r="F3784" t="s">
        <v>80</v>
      </c>
      <c r="G3784">
        <v>2130</v>
      </c>
      <c r="H3784" t="s">
        <v>8</v>
      </c>
      <c r="I3784" t="s">
        <v>8</v>
      </c>
      <c r="J3784" t="s">
        <v>8</v>
      </c>
      <c r="K3784" t="s">
        <v>12169</v>
      </c>
    </row>
    <row r="3785" spans="1:11" x14ac:dyDescent="0.25">
      <c r="A3785">
        <v>3161</v>
      </c>
      <c r="B3785" t="s">
        <v>4688</v>
      </c>
      <c r="C3785" t="s">
        <v>4689</v>
      </c>
      <c r="D3785" t="s">
        <v>4690</v>
      </c>
      <c r="E3785" t="s">
        <v>10</v>
      </c>
      <c r="F3785" t="s">
        <v>40</v>
      </c>
      <c r="G3785">
        <v>2131</v>
      </c>
      <c r="H3785" t="s">
        <v>8</v>
      </c>
      <c r="I3785" t="s">
        <v>8</v>
      </c>
      <c r="J3785" t="s">
        <v>8</v>
      </c>
      <c r="K3785" t="s">
        <v>12169</v>
      </c>
    </row>
    <row r="3786" spans="1:11" x14ac:dyDescent="0.25">
      <c r="A3786">
        <v>3162</v>
      </c>
      <c r="B3786" t="s">
        <v>4691</v>
      </c>
      <c r="C3786" t="s">
        <v>4692</v>
      </c>
      <c r="D3786" t="s">
        <v>1642</v>
      </c>
      <c r="E3786" t="s">
        <v>1040</v>
      </c>
      <c r="F3786" t="s">
        <v>8530</v>
      </c>
      <c r="G3786">
        <v>2132</v>
      </c>
      <c r="H3786" t="s">
        <v>8</v>
      </c>
      <c r="I3786" t="s">
        <v>8</v>
      </c>
      <c r="J3786" t="s">
        <v>8</v>
      </c>
      <c r="K3786" t="s">
        <v>12169</v>
      </c>
    </row>
    <row r="3787" spans="1:11" x14ac:dyDescent="0.25">
      <c r="A3787">
        <v>3163</v>
      </c>
      <c r="B3787" t="s">
        <v>4693</v>
      </c>
      <c r="C3787" t="s">
        <v>9989</v>
      </c>
      <c r="D3787" t="s">
        <v>36</v>
      </c>
      <c r="E3787" t="s">
        <v>10</v>
      </c>
      <c r="F3787" t="s">
        <v>88</v>
      </c>
      <c r="G3787">
        <v>2133</v>
      </c>
      <c r="H3787" t="s">
        <v>8</v>
      </c>
      <c r="I3787" t="s">
        <v>8</v>
      </c>
      <c r="J3787" t="s">
        <v>8</v>
      </c>
      <c r="K3787" t="s">
        <v>12169</v>
      </c>
    </row>
    <row r="3788" spans="1:11" x14ac:dyDescent="0.25">
      <c r="A3788">
        <v>3164</v>
      </c>
      <c r="B3788" t="s">
        <v>4694</v>
      </c>
      <c r="C3788" t="s">
        <v>4695</v>
      </c>
      <c r="D3788" t="s">
        <v>36</v>
      </c>
      <c r="E3788" t="s">
        <v>10</v>
      </c>
      <c r="F3788" t="s">
        <v>40</v>
      </c>
      <c r="G3788">
        <v>2134</v>
      </c>
      <c r="H3788" t="s">
        <v>8</v>
      </c>
      <c r="I3788" t="s">
        <v>8</v>
      </c>
      <c r="J3788" t="s">
        <v>8</v>
      </c>
      <c r="K3788" t="s">
        <v>12169</v>
      </c>
    </row>
    <row r="3789" spans="1:11" x14ac:dyDescent="0.25">
      <c r="A3789">
        <v>3165</v>
      </c>
      <c r="B3789" t="s">
        <v>4696</v>
      </c>
      <c r="C3789" t="s">
        <v>4697</v>
      </c>
      <c r="D3789" t="s">
        <v>36</v>
      </c>
      <c r="E3789" t="s">
        <v>10</v>
      </c>
      <c r="F3789" t="s">
        <v>40</v>
      </c>
      <c r="G3789">
        <v>2135</v>
      </c>
      <c r="H3789" t="s">
        <v>8</v>
      </c>
      <c r="I3789" t="s">
        <v>8</v>
      </c>
      <c r="J3789" t="s">
        <v>8</v>
      </c>
      <c r="K3789" t="s">
        <v>12169</v>
      </c>
    </row>
    <row r="3790" spans="1:11" x14ac:dyDescent="0.25">
      <c r="A3790">
        <v>3165</v>
      </c>
      <c r="B3790" t="s">
        <v>4696</v>
      </c>
      <c r="C3790" t="s">
        <v>4697</v>
      </c>
      <c r="D3790" t="s">
        <v>36</v>
      </c>
      <c r="E3790" t="s">
        <v>10</v>
      </c>
      <c r="F3790" t="s">
        <v>40</v>
      </c>
      <c r="G3790">
        <v>2135</v>
      </c>
      <c r="H3790" t="s">
        <v>8</v>
      </c>
      <c r="I3790" t="s">
        <v>8</v>
      </c>
      <c r="J3790" t="s">
        <v>8</v>
      </c>
      <c r="K3790" t="s">
        <v>12169</v>
      </c>
    </row>
    <row r="3791" spans="1:11" x14ac:dyDescent="0.25">
      <c r="A3791">
        <v>3165</v>
      </c>
      <c r="B3791" t="s">
        <v>4696</v>
      </c>
      <c r="C3791" t="s">
        <v>4697</v>
      </c>
      <c r="D3791" t="s">
        <v>36</v>
      </c>
      <c r="E3791" t="s">
        <v>10</v>
      </c>
      <c r="F3791" t="s">
        <v>40</v>
      </c>
      <c r="G3791">
        <v>2135</v>
      </c>
      <c r="H3791" t="s">
        <v>8</v>
      </c>
      <c r="I3791" t="s">
        <v>8</v>
      </c>
      <c r="J3791" t="s">
        <v>8</v>
      </c>
      <c r="K3791" t="s">
        <v>12169</v>
      </c>
    </row>
    <row r="3792" spans="1:11" x14ac:dyDescent="0.25">
      <c r="A3792">
        <v>3165</v>
      </c>
      <c r="B3792" t="s">
        <v>4696</v>
      </c>
      <c r="C3792" t="s">
        <v>4697</v>
      </c>
      <c r="D3792" t="s">
        <v>36</v>
      </c>
      <c r="E3792" t="s">
        <v>10</v>
      </c>
      <c r="F3792" t="s">
        <v>40</v>
      </c>
      <c r="G3792">
        <v>2135</v>
      </c>
      <c r="H3792" t="s">
        <v>8</v>
      </c>
      <c r="I3792" t="s">
        <v>8</v>
      </c>
      <c r="J3792" t="s">
        <v>8</v>
      </c>
      <c r="K3792" t="s">
        <v>12169</v>
      </c>
    </row>
    <row r="3793" spans="1:11" x14ac:dyDescent="0.25">
      <c r="A3793">
        <v>3166</v>
      </c>
      <c r="B3793" t="s">
        <v>4698</v>
      </c>
      <c r="C3793" t="s">
        <v>4699</v>
      </c>
      <c r="D3793" t="s">
        <v>4700</v>
      </c>
      <c r="E3793" t="s">
        <v>25</v>
      </c>
      <c r="F3793" t="s">
        <v>4701</v>
      </c>
      <c r="G3793">
        <v>2136</v>
      </c>
      <c r="H3793" t="s">
        <v>8</v>
      </c>
      <c r="I3793" t="s">
        <v>8</v>
      </c>
      <c r="J3793" t="s">
        <v>8</v>
      </c>
      <c r="K3793" t="s">
        <v>12169</v>
      </c>
    </row>
    <row r="3794" spans="1:11" x14ac:dyDescent="0.25">
      <c r="A3794">
        <v>3166</v>
      </c>
      <c r="B3794" t="s">
        <v>4698</v>
      </c>
      <c r="C3794" t="s">
        <v>4699</v>
      </c>
      <c r="D3794" t="s">
        <v>4700</v>
      </c>
      <c r="E3794" t="s">
        <v>25</v>
      </c>
      <c r="F3794" t="s">
        <v>4701</v>
      </c>
      <c r="G3794">
        <v>2136</v>
      </c>
      <c r="H3794" t="s">
        <v>8</v>
      </c>
      <c r="I3794" t="s">
        <v>8</v>
      </c>
      <c r="J3794" t="s">
        <v>8</v>
      </c>
      <c r="K3794" t="s">
        <v>12169</v>
      </c>
    </row>
    <row r="3795" spans="1:11" x14ac:dyDescent="0.25">
      <c r="A3795">
        <v>3166</v>
      </c>
      <c r="B3795" t="s">
        <v>4698</v>
      </c>
      <c r="C3795" t="s">
        <v>4699</v>
      </c>
      <c r="D3795" t="s">
        <v>4700</v>
      </c>
      <c r="E3795" t="s">
        <v>25</v>
      </c>
      <c r="F3795" t="s">
        <v>4701</v>
      </c>
      <c r="G3795">
        <v>2136</v>
      </c>
      <c r="H3795" t="s">
        <v>8</v>
      </c>
      <c r="I3795" t="s">
        <v>8</v>
      </c>
      <c r="J3795" t="s">
        <v>8</v>
      </c>
      <c r="K3795" t="s">
        <v>12169</v>
      </c>
    </row>
    <row r="3796" spans="1:11" x14ac:dyDescent="0.25">
      <c r="A3796">
        <v>3168</v>
      </c>
      <c r="B3796" t="s">
        <v>4702</v>
      </c>
      <c r="C3796" t="s">
        <v>4703</v>
      </c>
      <c r="D3796" t="s">
        <v>36</v>
      </c>
      <c r="E3796" t="s">
        <v>10</v>
      </c>
      <c r="F3796" t="s">
        <v>40</v>
      </c>
      <c r="G3796">
        <v>2137</v>
      </c>
      <c r="H3796" t="s">
        <v>8</v>
      </c>
      <c r="I3796" t="s">
        <v>8</v>
      </c>
      <c r="J3796" t="s">
        <v>8</v>
      </c>
      <c r="K3796" t="s">
        <v>12169</v>
      </c>
    </row>
    <row r="3797" spans="1:11" x14ac:dyDescent="0.25">
      <c r="A3797">
        <v>3169</v>
      </c>
      <c r="B3797" t="s">
        <v>4704</v>
      </c>
      <c r="C3797" t="s">
        <v>4705</v>
      </c>
      <c r="D3797" t="s">
        <v>9</v>
      </c>
      <c r="E3797" t="s">
        <v>10</v>
      </c>
      <c r="F3797" t="s">
        <v>229</v>
      </c>
      <c r="G3797">
        <v>2138</v>
      </c>
      <c r="H3797" t="s">
        <v>8</v>
      </c>
      <c r="I3797" t="s">
        <v>8</v>
      </c>
      <c r="J3797" t="s">
        <v>8</v>
      </c>
      <c r="K3797" t="s">
        <v>12169</v>
      </c>
    </row>
    <row r="3798" spans="1:11" x14ac:dyDescent="0.25">
      <c r="A3798">
        <v>3170</v>
      </c>
      <c r="B3798" t="s">
        <v>4706</v>
      </c>
      <c r="C3798" t="s">
        <v>8880</v>
      </c>
      <c r="D3798" t="s">
        <v>28</v>
      </c>
      <c r="E3798" t="s">
        <v>10</v>
      </c>
      <c r="F3798" t="s">
        <v>62</v>
      </c>
      <c r="G3798">
        <v>2139</v>
      </c>
      <c r="H3798" t="s">
        <v>8</v>
      </c>
      <c r="I3798" t="s">
        <v>8</v>
      </c>
      <c r="J3798" t="s">
        <v>8</v>
      </c>
      <c r="K3798" t="s">
        <v>12169</v>
      </c>
    </row>
    <row r="3799" spans="1:11" x14ac:dyDescent="0.25">
      <c r="A3799">
        <v>3170</v>
      </c>
      <c r="B3799" t="s">
        <v>4706</v>
      </c>
      <c r="C3799" t="s">
        <v>8880</v>
      </c>
      <c r="D3799" t="s">
        <v>28</v>
      </c>
      <c r="E3799" t="s">
        <v>10</v>
      </c>
      <c r="F3799" t="s">
        <v>62</v>
      </c>
      <c r="G3799">
        <v>2139</v>
      </c>
      <c r="H3799" t="s">
        <v>8</v>
      </c>
      <c r="I3799" t="s">
        <v>8</v>
      </c>
      <c r="J3799" t="s">
        <v>8</v>
      </c>
      <c r="K3799" t="s">
        <v>12169</v>
      </c>
    </row>
    <row r="3800" spans="1:11" x14ac:dyDescent="0.25">
      <c r="A3800">
        <v>3170</v>
      </c>
      <c r="B3800" t="s">
        <v>4706</v>
      </c>
      <c r="C3800" t="s">
        <v>8880</v>
      </c>
      <c r="D3800" t="s">
        <v>28</v>
      </c>
      <c r="E3800" t="s">
        <v>10</v>
      </c>
      <c r="F3800" t="s">
        <v>62</v>
      </c>
      <c r="G3800">
        <v>2139</v>
      </c>
      <c r="H3800" t="s">
        <v>8</v>
      </c>
      <c r="I3800" t="s">
        <v>8</v>
      </c>
      <c r="J3800" t="s">
        <v>8</v>
      </c>
      <c r="K3800" t="s">
        <v>12169</v>
      </c>
    </row>
    <row r="3801" spans="1:11" x14ac:dyDescent="0.25">
      <c r="A3801">
        <v>3173</v>
      </c>
      <c r="B3801" t="s">
        <v>4708</v>
      </c>
      <c r="C3801" t="s">
        <v>4709</v>
      </c>
      <c r="D3801" t="s">
        <v>476</v>
      </c>
      <c r="E3801" t="s">
        <v>10</v>
      </c>
      <c r="F3801" t="s">
        <v>553</v>
      </c>
      <c r="G3801">
        <v>2142</v>
      </c>
      <c r="H3801" t="s">
        <v>8</v>
      </c>
      <c r="I3801" t="s">
        <v>8</v>
      </c>
      <c r="J3801" t="s">
        <v>8</v>
      </c>
      <c r="K3801" t="s">
        <v>12169</v>
      </c>
    </row>
    <row r="3802" spans="1:11" x14ac:dyDescent="0.25">
      <c r="A3802">
        <v>3174</v>
      </c>
      <c r="B3802" t="s">
        <v>4710</v>
      </c>
      <c r="C3802" t="s">
        <v>4711</v>
      </c>
      <c r="D3802" t="s">
        <v>129</v>
      </c>
      <c r="E3802" t="s">
        <v>10</v>
      </c>
      <c r="F3802" t="s">
        <v>88</v>
      </c>
      <c r="G3802">
        <v>2143</v>
      </c>
      <c r="H3802" t="s">
        <v>8</v>
      </c>
      <c r="I3802" t="s">
        <v>8</v>
      </c>
      <c r="J3802" t="s">
        <v>8</v>
      </c>
      <c r="K3802" t="s">
        <v>12169</v>
      </c>
    </row>
    <row r="3803" spans="1:11" x14ac:dyDescent="0.25">
      <c r="A3803">
        <v>3175</v>
      </c>
      <c r="B3803" t="s">
        <v>4712</v>
      </c>
      <c r="C3803" t="s">
        <v>4713</v>
      </c>
      <c r="D3803" t="s">
        <v>237</v>
      </c>
      <c r="E3803" t="s">
        <v>10</v>
      </c>
      <c r="F3803" t="s">
        <v>80</v>
      </c>
      <c r="G3803">
        <v>2144</v>
      </c>
      <c r="H3803" t="s">
        <v>8</v>
      </c>
      <c r="I3803" t="s">
        <v>8</v>
      </c>
      <c r="J3803" t="s">
        <v>8</v>
      </c>
      <c r="K3803" t="s">
        <v>12169</v>
      </c>
    </row>
    <row r="3804" spans="1:11" x14ac:dyDescent="0.25">
      <c r="A3804">
        <v>3176</v>
      </c>
      <c r="B3804" t="s">
        <v>4714</v>
      </c>
      <c r="C3804" t="s">
        <v>4715</v>
      </c>
      <c r="D3804" t="s">
        <v>237</v>
      </c>
      <c r="E3804" t="s">
        <v>10</v>
      </c>
      <c r="F3804" t="s">
        <v>80</v>
      </c>
      <c r="G3804">
        <v>2145</v>
      </c>
      <c r="H3804" t="s">
        <v>8</v>
      </c>
      <c r="I3804" t="s">
        <v>8</v>
      </c>
      <c r="J3804" t="s">
        <v>8</v>
      </c>
      <c r="K3804" t="s">
        <v>12169</v>
      </c>
    </row>
    <row r="3805" spans="1:11" x14ac:dyDescent="0.25">
      <c r="A3805">
        <v>3177</v>
      </c>
      <c r="B3805" t="s">
        <v>4716</v>
      </c>
      <c r="C3805" t="s">
        <v>4717</v>
      </c>
      <c r="D3805" t="s">
        <v>4718</v>
      </c>
      <c r="E3805" t="s">
        <v>158</v>
      </c>
      <c r="F3805" t="s">
        <v>4719</v>
      </c>
      <c r="G3805">
        <v>2146</v>
      </c>
      <c r="H3805" t="s">
        <v>8</v>
      </c>
      <c r="I3805" t="s">
        <v>8</v>
      </c>
      <c r="J3805" t="s">
        <v>8</v>
      </c>
      <c r="K3805" t="s">
        <v>12169</v>
      </c>
    </row>
    <row r="3806" spans="1:11" x14ac:dyDescent="0.25">
      <c r="A3806">
        <v>3179</v>
      </c>
      <c r="B3806" t="s">
        <v>4720</v>
      </c>
      <c r="C3806" t="s">
        <v>4721</v>
      </c>
      <c r="D3806" t="s">
        <v>4722</v>
      </c>
      <c r="E3806" t="s">
        <v>1040</v>
      </c>
      <c r="F3806" t="s">
        <v>4723</v>
      </c>
      <c r="G3806">
        <v>2148</v>
      </c>
      <c r="H3806" t="s">
        <v>8</v>
      </c>
      <c r="I3806" t="s">
        <v>8</v>
      </c>
      <c r="J3806" t="s">
        <v>8</v>
      </c>
      <c r="K3806" t="s">
        <v>12169</v>
      </c>
    </row>
    <row r="3807" spans="1:11" x14ac:dyDescent="0.25">
      <c r="A3807">
        <v>3179</v>
      </c>
      <c r="B3807" t="s">
        <v>4720</v>
      </c>
      <c r="C3807" t="s">
        <v>4721</v>
      </c>
      <c r="D3807" t="s">
        <v>4722</v>
      </c>
      <c r="E3807" t="s">
        <v>1040</v>
      </c>
      <c r="F3807" t="s">
        <v>4723</v>
      </c>
      <c r="G3807">
        <v>2148</v>
      </c>
      <c r="H3807" t="s">
        <v>8</v>
      </c>
      <c r="I3807" t="s">
        <v>8</v>
      </c>
      <c r="J3807" t="s">
        <v>8</v>
      </c>
      <c r="K3807" t="s">
        <v>12169</v>
      </c>
    </row>
    <row r="3808" spans="1:11" x14ac:dyDescent="0.25">
      <c r="A3808">
        <v>3179</v>
      </c>
      <c r="B3808" t="s">
        <v>4720</v>
      </c>
      <c r="C3808" t="s">
        <v>4721</v>
      </c>
      <c r="D3808" t="s">
        <v>4722</v>
      </c>
      <c r="E3808" t="s">
        <v>1040</v>
      </c>
      <c r="F3808" t="s">
        <v>4723</v>
      </c>
      <c r="G3808">
        <v>2148</v>
      </c>
      <c r="H3808" t="s">
        <v>8</v>
      </c>
      <c r="I3808" t="s">
        <v>8</v>
      </c>
      <c r="J3808" t="s">
        <v>8</v>
      </c>
      <c r="K3808" t="s">
        <v>12169</v>
      </c>
    </row>
    <row r="3809" spans="1:11" x14ac:dyDescent="0.25">
      <c r="A3809">
        <v>3180</v>
      </c>
      <c r="B3809" t="s">
        <v>4724</v>
      </c>
      <c r="C3809" t="s">
        <v>4725</v>
      </c>
      <c r="D3809" t="s">
        <v>336</v>
      </c>
      <c r="E3809" t="s">
        <v>10</v>
      </c>
      <c r="F3809" t="s">
        <v>337</v>
      </c>
      <c r="G3809">
        <v>2149</v>
      </c>
      <c r="H3809" t="s">
        <v>8</v>
      </c>
      <c r="I3809" t="s">
        <v>8</v>
      </c>
      <c r="J3809" t="s">
        <v>8</v>
      </c>
      <c r="K3809" t="s">
        <v>12169</v>
      </c>
    </row>
    <row r="3810" spans="1:11" x14ac:dyDescent="0.25">
      <c r="A3810">
        <v>3181</v>
      </c>
      <c r="B3810" t="s">
        <v>4726</v>
      </c>
      <c r="C3810" t="s">
        <v>9282</v>
      </c>
      <c r="D3810" t="s">
        <v>9</v>
      </c>
      <c r="E3810" t="s">
        <v>10</v>
      </c>
      <c r="F3810" t="s">
        <v>1210</v>
      </c>
      <c r="G3810">
        <v>2150</v>
      </c>
      <c r="H3810" t="s">
        <v>8</v>
      </c>
      <c r="I3810" t="s">
        <v>8</v>
      </c>
      <c r="J3810" t="s">
        <v>8</v>
      </c>
      <c r="K3810" t="s">
        <v>12169</v>
      </c>
    </row>
    <row r="3811" spans="1:11" x14ac:dyDescent="0.25">
      <c r="A3811">
        <v>3182</v>
      </c>
      <c r="B3811" t="s">
        <v>4727</v>
      </c>
      <c r="C3811" t="s">
        <v>4728</v>
      </c>
      <c r="D3811" t="s">
        <v>36</v>
      </c>
      <c r="E3811" t="s">
        <v>10</v>
      </c>
      <c r="F3811" t="s">
        <v>406</v>
      </c>
      <c r="G3811">
        <v>2151</v>
      </c>
      <c r="H3811" t="s">
        <v>8</v>
      </c>
      <c r="I3811" t="s">
        <v>8</v>
      </c>
      <c r="J3811" t="s">
        <v>8</v>
      </c>
      <c r="K3811" t="s">
        <v>12169</v>
      </c>
    </row>
    <row r="3812" spans="1:11" x14ac:dyDescent="0.25">
      <c r="A3812">
        <v>3182</v>
      </c>
      <c r="B3812" t="s">
        <v>4727</v>
      </c>
      <c r="C3812" t="s">
        <v>4728</v>
      </c>
      <c r="D3812" t="s">
        <v>36</v>
      </c>
      <c r="E3812" t="s">
        <v>10</v>
      </c>
      <c r="F3812" t="s">
        <v>406</v>
      </c>
      <c r="G3812">
        <v>2151</v>
      </c>
      <c r="H3812" t="s">
        <v>8</v>
      </c>
      <c r="I3812" t="s">
        <v>8</v>
      </c>
      <c r="J3812" t="s">
        <v>8</v>
      </c>
      <c r="K3812" t="s">
        <v>12169</v>
      </c>
    </row>
    <row r="3813" spans="1:11" x14ac:dyDescent="0.25">
      <c r="A3813">
        <v>3182</v>
      </c>
      <c r="B3813" t="s">
        <v>4727</v>
      </c>
      <c r="C3813" t="s">
        <v>4728</v>
      </c>
      <c r="D3813" t="s">
        <v>36</v>
      </c>
      <c r="E3813" t="s">
        <v>10</v>
      </c>
      <c r="F3813" t="s">
        <v>406</v>
      </c>
      <c r="G3813">
        <v>2151</v>
      </c>
      <c r="H3813" t="s">
        <v>8</v>
      </c>
      <c r="I3813" t="s">
        <v>8</v>
      </c>
      <c r="J3813" t="s">
        <v>8</v>
      </c>
      <c r="K3813" t="s">
        <v>12169</v>
      </c>
    </row>
    <row r="3814" spans="1:11" x14ac:dyDescent="0.25">
      <c r="A3814">
        <v>3182</v>
      </c>
      <c r="B3814" t="s">
        <v>4727</v>
      </c>
      <c r="C3814" t="s">
        <v>4728</v>
      </c>
      <c r="D3814" t="s">
        <v>36</v>
      </c>
      <c r="E3814" t="s">
        <v>10</v>
      </c>
      <c r="F3814" t="s">
        <v>406</v>
      </c>
      <c r="G3814">
        <v>2151</v>
      </c>
      <c r="H3814" t="s">
        <v>8</v>
      </c>
      <c r="I3814" t="s">
        <v>8</v>
      </c>
      <c r="J3814" t="s">
        <v>8</v>
      </c>
      <c r="K3814" t="s">
        <v>12169</v>
      </c>
    </row>
    <row r="3815" spans="1:11" x14ac:dyDescent="0.25">
      <c r="A3815">
        <v>3183</v>
      </c>
      <c r="B3815" t="s">
        <v>4729</v>
      </c>
      <c r="C3815" t="s">
        <v>4730</v>
      </c>
      <c r="D3815" t="s">
        <v>9</v>
      </c>
      <c r="E3815" t="s">
        <v>10</v>
      </c>
      <c r="F3815" t="s">
        <v>722</v>
      </c>
      <c r="G3815">
        <v>2152</v>
      </c>
      <c r="H3815" t="s">
        <v>8</v>
      </c>
      <c r="I3815" t="s">
        <v>8</v>
      </c>
      <c r="J3815" t="s">
        <v>8</v>
      </c>
      <c r="K3815" t="s">
        <v>12169</v>
      </c>
    </row>
    <row r="3816" spans="1:11" x14ac:dyDescent="0.25">
      <c r="A3816">
        <v>3184</v>
      </c>
      <c r="B3816" t="s">
        <v>4731</v>
      </c>
      <c r="C3816" t="s">
        <v>4732</v>
      </c>
      <c r="D3816" t="s">
        <v>4733</v>
      </c>
      <c r="E3816" t="s">
        <v>148</v>
      </c>
      <c r="F3816" t="s">
        <v>4734</v>
      </c>
      <c r="G3816">
        <v>2153</v>
      </c>
      <c r="H3816" t="s">
        <v>8</v>
      </c>
      <c r="I3816" t="s">
        <v>8</v>
      </c>
      <c r="J3816" t="s">
        <v>8</v>
      </c>
      <c r="K3816" t="s">
        <v>12169</v>
      </c>
    </row>
    <row r="3817" spans="1:11" x14ac:dyDescent="0.25">
      <c r="A3817">
        <v>3185</v>
      </c>
      <c r="B3817" t="s">
        <v>4735</v>
      </c>
      <c r="C3817" t="s">
        <v>8881</v>
      </c>
      <c r="D3817" t="s">
        <v>36</v>
      </c>
      <c r="E3817" t="s">
        <v>10</v>
      </c>
      <c r="F3817" t="s">
        <v>40</v>
      </c>
      <c r="G3817">
        <v>2154</v>
      </c>
      <c r="H3817" t="s">
        <v>8</v>
      </c>
      <c r="I3817" t="s">
        <v>8</v>
      </c>
      <c r="J3817" t="s">
        <v>8</v>
      </c>
      <c r="K3817" t="s">
        <v>12169</v>
      </c>
    </row>
    <row r="3818" spans="1:11" x14ac:dyDescent="0.25">
      <c r="A3818">
        <v>3187</v>
      </c>
      <c r="B3818" t="s">
        <v>4736</v>
      </c>
      <c r="C3818" t="s">
        <v>4737</v>
      </c>
      <c r="D3818" t="s">
        <v>2623</v>
      </c>
      <c r="E3818" t="s">
        <v>148</v>
      </c>
      <c r="F3818" t="s">
        <v>4738</v>
      </c>
      <c r="G3818">
        <v>2156</v>
      </c>
      <c r="H3818" t="s">
        <v>8</v>
      </c>
      <c r="I3818" t="s">
        <v>8</v>
      </c>
      <c r="J3818" t="s">
        <v>8</v>
      </c>
      <c r="K3818" t="s">
        <v>12169</v>
      </c>
    </row>
    <row r="3819" spans="1:11" x14ac:dyDescent="0.25">
      <c r="A3819">
        <v>3188</v>
      </c>
      <c r="B3819" t="s">
        <v>4739</v>
      </c>
      <c r="C3819" t="s">
        <v>4740</v>
      </c>
      <c r="D3819" t="s">
        <v>4741</v>
      </c>
      <c r="E3819" t="s">
        <v>148</v>
      </c>
      <c r="F3819" t="s">
        <v>4742</v>
      </c>
      <c r="G3819">
        <v>2157</v>
      </c>
      <c r="H3819" t="s">
        <v>8</v>
      </c>
      <c r="I3819" t="s">
        <v>8</v>
      </c>
      <c r="J3819" t="s">
        <v>8</v>
      </c>
      <c r="K3819" t="s">
        <v>12169</v>
      </c>
    </row>
    <row r="3820" spans="1:11" x14ac:dyDescent="0.25">
      <c r="A3820">
        <v>3189</v>
      </c>
      <c r="B3820" t="s">
        <v>4743</v>
      </c>
      <c r="C3820" t="s">
        <v>4744</v>
      </c>
      <c r="D3820" t="s">
        <v>4745</v>
      </c>
      <c r="E3820" t="s">
        <v>25</v>
      </c>
      <c r="F3820" t="s">
        <v>4746</v>
      </c>
      <c r="G3820">
        <v>2158</v>
      </c>
      <c r="H3820" t="s">
        <v>8</v>
      </c>
      <c r="I3820" t="s">
        <v>8</v>
      </c>
      <c r="J3820" t="s">
        <v>8</v>
      </c>
      <c r="K3820" t="s">
        <v>12169</v>
      </c>
    </row>
    <row r="3821" spans="1:11" x14ac:dyDescent="0.25">
      <c r="A3821">
        <v>3191</v>
      </c>
      <c r="B3821" t="s">
        <v>4747</v>
      </c>
      <c r="C3821" t="s">
        <v>4748</v>
      </c>
      <c r="D3821" t="s">
        <v>4749</v>
      </c>
      <c r="E3821" t="s">
        <v>148</v>
      </c>
      <c r="F3821" t="s">
        <v>4750</v>
      </c>
      <c r="G3821">
        <v>2160</v>
      </c>
      <c r="H3821" t="s">
        <v>8</v>
      </c>
      <c r="I3821" t="s">
        <v>8</v>
      </c>
      <c r="J3821" t="s">
        <v>8</v>
      </c>
      <c r="K3821" t="s">
        <v>12169</v>
      </c>
    </row>
    <row r="3822" spans="1:11" x14ac:dyDescent="0.25">
      <c r="A3822">
        <v>3193</v>
      </c>
      <c r="B3822" t="s">
        <v>4751</v>
      </c>
      <c r="C3822" t="s">
        <v>4752</v>
      </c>
      <c r="D3822" t="s">
        <v>258</v>
      </c>
      <c r="E3822" t="s">
        <v>10</v>
      </c>
      <c r="F3822" t="s">
        <v>1657</v>
      </c>
      <c r="G3822">
        <v>2161</v>
      </c>
      <c r="H3822" t="s">
        <v>8</v>
      </c>
      <c r="I3822" t="s">
        <v>8</v>
      </c>
      <c r="J3822" t="s">
        <v>8</v>
      </c>
      <c r="K3822" t="s">
        <v>12169</v>
      </c>
    </row>
    <row r="3823" spans="1:11" x14ac:dyDescent="0.25">
      <c r="A3823">
        <v>3194</v>
      </c>
      <c r="B3823" t="s">
        <v>4753</v>
      </c>
      <c r="C3823" t="s">
        <v>4754</v>
      </c>
      <c r="D3823" t="s">
        <v>4755</v>
      </c>
      <c r="E3823" t="s">
        <v>341</v>
      </c>
      <c r="F3823" t="s">
        <v>4756</v>
      </c>
      <c r="G3823">
        <v>2162</v>
      </c>
      <c r="H3823" t="s">
        <v>8</v>
      </c>
      <c r="I3823" t="s">
        <v>8</v>
      </c>
      <c r="J3823" t="s">
        <v>8</v>
      </c>
      <c r="K3823" t="s">
        <v>12169</v>
      </c>
    </row>
    <row r="3824" spans="1:11" x14ac:dyDescent="0.25">
      <c r="A3824">
        <v>3195</v>
      </c>
      <c r="B3824" t="s">
        <v>4757</v>
      </c>
      <c r="C3824" t="s">
        <v>4758</v>
      </c>
      <c r="D3824" t="s">
        <v>9</v>
      </c>
      <c r="E3824" t="s">
        <v>10</v>
      </c>
      <c r="F3824" t="s">
        <v>1210</v>
      </c>
      <c r="G3824">
        <v>2163</v>
      </c>
      <c r="H3824" t="s">
        <v>8</v>
      </c>
      <c r="I3824" t="s">
        <v>8</v>
      </c>
      <c r="J3824" t="s">
        <v>8</v>
      </c>
      <c r="K3824" t="s">
        <v>12169</v>
      </c>
    </row>
    <row r="3825" spans="1:11" x14ac:dyDescent="0.25">
      <c r="A3825">
        <v>3196</v>
      </c>
      <c r="B3825" t="s">
        <v>4759</v>
      </c>
      <c r="C3825" t="s">
        <v>4760</v>
      </c>
      <c r="D3825" t="s">
        <v>419</v>
      </c>
      <c r="E3825" t="s">
        <v>153</v>
      </c>
      <c r="F3825" t="s">
        <v>420</v>
      </c>
      <c r="G3825">
        <v>2164</v>
      </c>
      <c r="H3825" t="s">
        <v>8</v>
      </c>
      <c r="I3825" t="s">
        <v>8</v>
      </c>
      <c r="J3825" t="s">
        <v>8</v>
      </c>
      <c r="K3825" t="s">
        <v>12169</v>
      </c>
    </row>
    <row r="3826" spans="1:11" x14ac:dyDescent="0.25">
      <c r="A3826">
        <v>3197</v>
      </c>
      <c r="B3826" t="s">
        <v>4761</v>
      </c>
      <c r="C3826" t="s">
        <v>1794</v>
      </c>
      <c r="D3826" t="s">
        <v>1795</v>
      </c>
      <c r="E3826" t="s">
        <v>1410</v>
      </c>
      <c r="F3826" t="s">
        <v>1796</v>
      </c>
      <c r="G3826">
        <v>2165</v>
      </c>
      <c r="H3826" t="s">
        <v>8</v>
      </c>
      <c r="I3826" t="s">
        <v>8</v>
      </c>
      <c r="J3826" t="s">
        <v>8</v>
      </c>
      <c r="K3826" t="s">
        <v>12169</v>
      </c>
    </row>
    <row r="3827" spans="1:11" x14ac:dyDescent="0.25">
      <c r="A3827">
        <v>3198</v>
      </c>
      <c r="B3827" t="s">
        <v>4762</v>
      </c>
      <c r="C3827" t="s">
        <v>4763</v>
      </c>
      <c r="D3827" t="s">
        <v>375</v>
      </c>
      <c r="E3827" t="s">
        <v>10</v>
      </c>
      <c r="F3827" t="s">
        <v>3851</v>
      </c>
      <c r="G3827">
        <v>2166</v>
      </c>
      <c r="H3827" t="s">
        <v>8</v>
      </c>
      <c r="I3827" t="s">
        <v>8</v>
      </c>
      <c r="J3827" t="s">
        <v>8</v>
      </c>
      <c r="K3827" t="s">
        <v>12169</v>
      </c>
    </row>
    <row r="3828" spans="1:11" x14ac:dyDescent="0.25">
      <c r="A3828">
        <v>3199</v>
      </c>
      <c r="B3828" t="s">
        <v>4764</v>
      </c>
      <c r="C3828" t="s">
        <v>4765</v>
      </c>
      <c r="D3828" t="s">
        <v>535</v>
      </c>
      <c r="E3828" t="s">
        <v>10</v>
      </c>
      <c r="F3828" t="s">
        <v>536</v>
      </c>
      <c r="G3828">
        <v>2167</v>
      </c>
      <c r="H3828" t="s">
        <v>8</v>
      </c>
      <c r="I3828" t="s">
        <v>8</v>
      </c>
      <c r="J3828" t="s">
        <v>8</v>
      </c>
      <c r="K3828" t="s">
        <v>12169</v>
      </c>
    </row>
    <row r="3829" spans="1:11" x14ac:dyDescent="0.25">
      <c r="A3829">
        <v>3200</v>
      </c>
      <c r="B3829" t="s">
        <v>4766</v>
      </c>
      <c r="C3829" t="s">
        <v>4767</v>
      </c>
      <c r="D3829" t="s">
        <v>4768</v>
      </c>
      <c r="E3829" t="s">
        <v>25</v>
      </c>
      <c r="F3829" t="s">
        <v>4769</v>
      </c>
      <c r="G3829">
        <v>2168</v>
      </c>
      <c r="H3829" t="s">
        <v>8</v>
      </c>
      <c r="I3829" t="s">
        <v>8</v>
      </c>
      <c r="J3829" t="s">
        <v>8</v>
      </c>
      <c r="K3829" t="s">
        <v>12169</v>
      </c>
    </row>
    <row r="3830" spans="1:11" x14ac:dyDescent="0.25">
      <c r="A3830">
        <v>3203</v>
      </c>
      <c r="B3830" t="s">
        <v>4770</v>
      </c>
      <c r="C3830" t="s">
        <v>4771</v>
      </c>
      <c r="D3830" t="s">
        <v>9</v>
      </c>
      <c r="E3830" t="s">
        <v>10</v>
      </c>
      <c r="F3830" t="s">
        <v>305</v>
      </c>
      <c r="G3830">
        <v>2170</v>
      </c>
      <c r="H3830" t="s">
        <v>8</v>
      </c>
      <c r="I3830" t="s">
        <v>8</v>
      </c>
      <c r="J3830" t="s">
        <v>8</v>
      </c>
      <c r="K3830" t="s">
        <v>12169</v>
      </c>
    </row>
    <row r="3831" spans="1:11" x14ac:dyDescent="0.25">
      <c r="A3831">
        <v>3204</v>
      </c>
      <c r="B3831" t="s">
        <v>4772</v>
      </c>
      <c r="C3831" t="s">
        <v>4773</v>
      </c>
      <c r="D3831" t="s">
        <v>375</v>
      </c>
      <c r="E3831" t="s">
        <v>10</v>
      </c>
      <c r="F3831" t="s">
        <v>376</v>
      </c>
      <c r="G3831">
        <v>2171</v>
      </c>
      <c r="H3831" t="s">
        <v>8</v>
      </c>
      <c r="I3831" t="s">
        <v>8</v>
      </c>
      <c r="J3831" t="s">
        <v>8</v>
      </c>
      <c r="K3831" t="s">
        <v>12169</v>
      </c>
    </row>
    <row r="3832" spans="1:11" x14ac:dyDescent="0.25">
      <c r="A3832">
        <v>3205</v>
      </c>
      <c r="B3832" t="s">
        <v>4774</v>
      </c>
      <c r="C3832" t="s">
        <v>4820</v>
      </c>
      <c r="D3832" t="s">
        <v>279</v>
      </c>
      <c r="E3832" t="s">
        <v>10</v>
      </c>
      <c r="F3832" t="s">
        <v>280</v>
      </c>
      <c r="G3832">
        <v>2172</v>
      </c>
      <c r="H3832" t="s">
        <v>8</v>
      </c>
      <c r="I3832" t="s">
        <v>8</v>
      </c>
      <c r="J3832" t="s">
        <v>8</v>
      </c>
      <c r="K3832" t="s">
        <v>12169</v>
      </c>
    </row>
    <row r="3833" spans="1:11" x14ac:dyDescent="0.25">
      <c r="A3833">
        <v>3205</v>
      </c>
      <c r="B3833" t="s">
        <v>4774</v>
      </c>
      <c r="C3833" t="s">
        <v>4820</v>
      </c>
      <c r="D3833" t="s">
        <v>279</v>
      </c>
      <c r="E3833" t="s">
        <v>10</v>
      </c>
      <c r="F3833" t="s">
        <v>280</v>
      </c>
      <c r="G3833">
        <v>2172</v>
      </c>
      <c r="H3833" t="s">
        <v>8</v>
      </c>
      <c r="I3833" t="s">
        <v>8</v>
      </c>
      <c r="J3833" t="s">
        <v>8</v>
      </c>
      <c r="K3833" t="s">
        <v>12169</v>
      </c>
    </row>
    <row r="3834" spans="1:11" x14ac:dyDescent="0.25">
      <c r="A3834">
        <v>3206</v>
      </c>
      <c r="B3834" t="s">
        <v>4775</v>
      </c>
      <c r="C3834" t="s">
        <v>4776</v>
      </c>
      <c r="D3834" t="s">
        <v>83</v>
      </c>
      <c r="E3834" t="s">
        <v>10</v>
      </c>
      <c r="F3834" t="s">
        <v>84</v>
      </c>
      <c r="G3834">
        <v>2173</v>
      </c>
      <c r="H3834" t="s">
        <v>8</v>
      </c>
      <c r="I3834" t="s">
        <v>8</v>
      </c>
      <c r="J3834" t="s">
        <v>8</v>
      </c>
      <c r="K3834" t="s">
        <v>12169</v>
      </c>
    </row>
    <row r="3835" spans="1:11" x14ac:dyDescent="0.25">
      <c r="A3835">
        <v>3207</v>
      </c>
      <c r="B3835" t="s">
        <v>4777</v>
      </c>
      <c r="C3835" t="s">
        <v>4778</v>
      </c>
      <c r="D3835" t="s">
        <v>36</v>
      </c>
      <c r="E3835" t="s">
        <v>10</v>
      </c>
      <c r="F3835" t="s">
        <v>88</v>
      </c>
      <c r="G3835">
        <v>2174</v>
      </c>
      <c r="H3835" t="s">
        <v>8</v>
      </c>
      <c r="I3835" t="s">
        <v>8</v>
      </c>
      <c r="J3835" t="s">
        <v>8</v>
      </c>
      <c r="K3835" t="s">
        <v>12169</v>
      </c>
    </row>
    <row r="3836" spans="1:11" x14ac:dyDescent="0.25">
      <c r="A3836">
        <v>3208</v>
      </c>
      <c r="B3836" t="s">
        <v>4779</v>
      </c>
      <c r="C3836" t="s">
        <v>3401</v>
      </c>
      <c r="D3836" t="s">
        <v>9</v>
      </c>
      <c r="E3836" t="s">
        <v>10</v>
      </c>
      <c r="F3836" t="s">
        <v>560</v>
      </c>
      <c r="G3836">
        <v>2175</v>
      </c>
      <c r="H3836" t="s">
        <v>8</v>
      </c>
      <c r="I3836" t="s">
        <v>8</v>
      </c>
      <c r="J3836" t="s">
        <v>8</v>
      </c>
      <c r="K3836" t="s">
        <v>12169</v>
      </c>
    </row>
    <row r="3837" spans="1:11" x14ac:dyDescent="0.25">
      <c r="A3837">
        <v>3208</v>
      </c>
      <c r="B3837" t="s">
        <v>4779</v>
      </c>
      <c r="C3837" t="s">
        <v>3401</v>
      </c>
      <c r="D3837" t="s">
        <v>9</v>
      </c>
      <c r="E3837" t="s">
        <v>10</v>
      </c>
      <c r="F3837" t="s">
        <v>560</v>
      </c>
      <c r="G3837">
        <v>2175</v>
      </c>
      <c r="H3837" t="s">
        <v>8</v>
      </c>
      <c r="I3837" t="s">
        <v>8</v>
      </c>
      <c r="J3837" t="s">
        <v>8</v>
      </c>
      <c r="K3837" t="s">
        <v>12169</v>
      </c>
    </row>
    <row r="3838" spans="1:11" x14ac:dyDescent="0.25">
      <c r="A3838">
        <v>3208</v>
      </c>
      <c r="B3838" t="s">
        <v>4779</v>
      </c>
      <c r="C3838" t="s">
        <v>3401</v>
      </c>
      <c r="D3838" t="s">
        <v>9</v>
      </c>
      <c r="E3838" t="s">
        <v>10</v>
      </c>
      <c r="F3838" t="s">
        <v>560</v>
      </c>
      <c r="G3838">
        <v>2175</v>
      </c>
      <c r="H3838" t="s">
        <v>8</v>
      </c>
      <c r="I3838" t="s">
        <v>8</v>
      </c>
      <c r="J3838" t="s">
        <v>8</v>
      </c>
      <c r="K3838" t="s">
        <v>12169</v>
      </c>
    </row>
    <row r="3839" spans="1:11" x14ac:dyDescent="0.25">
      <c r="A3839">
        <v>3208</v>
      </c>
      <c r="B3839" t="s">
        <v>4779</v>
      </c>
      <c r="C3839" t="s">
        <v>3401</v>
      </c>
      <c r="D3839" t="s">
        <v>9</v>
      </c>
      <c r="E3839" t="s">
        <v>10</v>
      </c>
      <c r="F3839" t="s">
        <v>560</v>
      </c>
      <c r="G3839">
        <v>2175</v>
      </c>
      <c r="H3839" t="s">
        <v>8</v>
      </c>
      <c r="I3839" t="s">
        <v>8</v>
      </c>
      <c r="J3839" t="s">
        <v>8</v>
      </c>
      <c r="K3839" t="s">
        <v>12169</v>
      </c>
    </row>
    <row r="3840" spans="1:11" x14ac:dyDescent="0.25">
      <c r="A3840">
        <v>3208</v>
      </c>
      <c r="B3840" t="s">
        <v>4779</v>
      </c>
      <c r="C3840" t="s">
        <v>3401</v>
      </c>
      <c r="D3840" t="s">
        <v>9</v>
      </c>
      <c r="E3840" t="s">
        <v>10</v>
      </c>
      <c r="F3840" t="s">
        <v>560</v>
      </c>
      <c r="G3840">
        <v>2175</v>
      </c>
      <c r="H3840" t="s">
        <v>8</v>
      </c>
      <c r="I3840" t="s">
        <v>8</v>
      </c>
      <c r="J3840" t="s">
        <v>8</v>
      </c>
      <c r="K3840" t="s">
        <v>12169</v>
      </c>
    </row>
    <row r="3841" spans="1:11" x14ac:dyDescent="0.25">
      <c r="A3841">
        <v>3208</v>
      </c>
      <c r="B3841" t="s">
        <v>4779</v>
      </c>
      <c r="C3841" t="s">
        <v>3401</v>
      </c>
      <c r="D3841" t="s">
        <v>9</v>
      </c>
      <c r="E3841" t="s">
        <v>10</v>
      </c>
      <c r="F3841" t="s">
        <v>560</v>
      </c>
      <c r="G3841">
        <v>2175</v>
      </c>
      <c r="H3841" t="s">
        <v>8</v>
      </c>
      <c r="I3841" t="s">
        <v>8</v>
      </c>
      <c r="J3841" t="s">
        <v>8</v>
      </c>
      <c r="K3841" t="s">
        <v>12169</v>
      </c>
    </row>
    <row r="3842" spans="1:11" x14ac:dyDescent="0.25">
      <c r="A3842">
        <v>3208</v>
      </c>
      <c r="B3842" t="s">
        <v>4779</v>
      </c>
      <c r="C3842" t="s">
        <v>3401</v>
      </c>
      <c r="D3842" t="s">
        <v>9</v>
      </c>
      <c r="E3842" t="s">
        <v>10</v>
      </c>
      <c r="F3842" t="s">
        <v>560</v>
      </c>
      <c r="G3842">
        <v>2175</v>
      </c>
      <c r="H3842" t="s">
        <v>8</v>
      </c>
      <c r="I3842" t="s">
        <v>8</v>
      </c>
      <c r="J3842" t="s">
        <v>8</v>
      </c>
      <c r="K3842" t="s">
        <v>12169</v>
      </c>
    </row>
    <row r="3843" spans="1:11" x14ac:dyDescent="0.25">
      <c r="A3843">
        <v>3208</v>
      </c>
      <c r="B3843" t="s">
        <v>4779</v>
      </c>
      <c r="C3843" t="s">
        <v>3401</v>
      </c>
      <c r="D3843" t="s">
        <v>9</v>
      </c>
      <c r="E3843" t="s">
        <v>10</v>
      </c>
      <c r="F3843" t="s">
        <v>560</v>
      </c>
      <c r="G3843">
        <v>2175</v>
      </c>
      <c r="H3843" t="s">
        <v>8</v>
      </c>
      <c r="I3843" t="s">
        <v>8</v>
      </c>
      <c r="J3843" t="s">
        <v>8</v>
      </c>
      <c r="K3843" t="s">
        <v>12169</v>
      </c>
    </row>
    <row r="3844" spans="1:11" x14ac:dyDescent="0.25">
      <c r="A3844">
        <v>3208</v>
      </c>
      <c r="B3844" t="s">
        <v>4779</v>
      </c>
      <c r="C3844" t="s">
        <v>3401</v>
      </c>
      <c r="D3844" t="s">
        <v>9</v>
      </c>
      <c r="E3844" t="s">
        <v>10</v>
      </c>
      <c r="F3844" t="s">
        <v>560</v>
      </c>
      <c r="G3844">
        <v>2175</v>
      </c>
      <c r="H3844" t="s">
        <v>8</v>
      </c>
      <c r="I3844" t="s">
        <v>8</v>
      </c>
      <c r="J3844" t="s">
        <v>8</v>
      </c>
      <c r="K3844" t="s">
        <v>12169</v>
      </c>
    </row>
    <row r="3845" spans="1:11" x14ac:dyDescent="0.25">
      <c r="A3845">
        <v>3208</v>
      </c>
      <c r="B3845" t="s">
        <v>4779</v>
      </c>
      <c r="C3845" t="s">
        <v>3401</v>
      </c>
      <c r="D3845" t="s">
        <v>9</v>
      </c>
      <c r="E3845" t="s">
        <v>10</v>
      </c>
      <c r="F3845" t="s">
        <v>560</v>
      </c>
      <c r="G3845">
        <v>2175</v>
      </c>
      <c r="H3845" t="s">
        <v>8</v>
      </c>
      <c r="I3845" t="s">
        <v>8</v>
      </c>
      <c r="J3845" t="s">
        <v>8</v>
      </c>
      <c r="K3845" t="s">
        <v>12169</v>
      </c>
    </row>
    <row r="3846" spans="1:11" x14ac:dyDescent="0.25">
      <c r="A3846">
        <v>3208</v>
      </c>
      <c r="B3846" t="s">
        <v>4779</v>
      </c>
      <c r="C3846" t="s">
        <v>3401</v>
      </c>
      <c r="D3846" t="s">
        <v>9</v>
      </c>
      <c r="E3846" t="s">
        <v>10</v>
      </c>
      <c r="F3846" t="s">
        <v>560</v>
      </c>
      <c r="G3846">
        <v>2175</v>
      </c>
      <c r="H3846" t="s">
        <v>8</v>
      </c>
      <c r="I3846" t="s">
        <v>8</v>
      </c>
      <c r="J3846" t="s">
        <v>8</v>
      </c>
      <c r="K3846" t="s">
        <v>12169</v>
      </c>
    </row>
    <row r="3847" spans="1:11" x14ac:dyDescent="0.25">
      <c r="A3847">
        <v>3208</v>
      </c>
      <c r="B3847" t="s">
        <v>4779</v>
      </c>
      <c r="C3847" t="s">
        <v>3401</v>
      </c>
      <c r="D3847" t="s">
        <v>9</v>
      </c>
      <c r="E3847" t="s">
        <v>10</v>
      </c>
      <c r="F3847" t="s">
        <v>560</v>
      </c>
      <c r="G3847">
        <v>2175</v>
      </c>
      <c r="H3847" t="s">
        <v>8</v>
      </c>
      <c r="I3847" t="s">
        <v>8</v>
      </c>
      <c r="J3847" t="s">
        <v>8</v>
      </c>
      <c r="K3847" t="s">
        <v>12169</v>
      </c>
    </row>
    <row r="3848" spans="1:11" x14ac:dyDescent="0.25">
      <c r="A3848">
        <v>3208</v>
      </c>
      <c r="B3848" t="s">
        <v>4779</v>
      </c>
      <c r="C3848" t="s">
        <v>3401</v>
      </c>
      <c r="D3848" t="s">
        <v>9</v>
      </c>
      <c r="E3848" t="s">
        <v>10</v>
      </c>
      <c r="F3848" t="s">
        <v>560</v>
      </c>
      <c r="G3848">
        <v>2175</v>
      </c>
      <c r="H3848" t="s">
        <v>8</v>
      </c>
      <c r="I3848" t="s">
        <v>8</v>
      </c>
      <c r="J3848" t="s">
        <v>8</v>
      </c>
      <c r="K3848" t="s">
        <v>12169</v>
      </c>
    </row>
    <row r="3849" spans="1:11" x14ac:dyDescent="0.25">
      <c r="A3849">
        <v>3208</v>
      </c>
      <c r="B3849" t="s">
        <v>4779</v>
      </c>
      <c r="C3849" t="s">
        <v>3401</v>
      </c>
      <c r="D3849" t="s">
        <v>9</v>
      </c>
      <c r="E3849" t="s">
        <v>10</v>
      </c>
      <c r="F3849" t="s">
        <v>560</v>
      </c>
      <c r="G3849">
        <v>2175</v>
      </c>
      <c r="H3849" t="s">
        <v>8</v>
      </c>
      <c r="I3849" t="s">
        <v>8</v>
      </c>
      <c r="J3849" t="s">
        <v>8</v>
      </c>
      <c r="K3849" t="s">
        <v>12169</v>
      </c>
    </row>
    <row r="3850" spans="1:11" x14ac:dyDescent="0.25">
      <c r="A3850">
        <v>3209</v>
      </c>
      <c r="B3850" t="s">
        <v>7434</v>
      </c>
      <c r="C3850" t="s">
        <v>785</v>
      </c>
      <c r="D3850" t="s">
        <v>28</v>
      </c>
      <c r="E3850" t="s">
        <v>10</v>
      </c>
      <c r="F3850" t="s">
        <v>62</v>
      </c>
      <c r="G3850">
        <v>2176</v>
      </c>
      <c r="H3850" t="s">
        <v>8</v>
      </c>
      <c r="I3850" t="s">
        <v>8</v>
      </c>
      <c r="J3850" t="s">
        <v>8</v>
      </c>
      <c r="K3850" t="s">
        <v>12169</v>
      </c>
    </row>
    <row r="3851" spans="1:11" x14ac:dyDescent="0.25">
      <c r="A3851">
        <v>3209</v>
      </c>
      <c r="B3851" t="s">
        <v>7434</v>
      </c>
      <c r="C3851" t="s">
        <v>785</v>
      </c>
      <c r="D3851" t="s">
        <v>28</v>
      </c>
      <c r="E3851" t="s">
        <v>10</v>
      </c>
      <c r="F3851" t="s">
        <v>62</v>
      </c>
      <c r="G3851">
        <v>2176</v>
      </c>
      <c r="H3851" t="s">
        <v>8</v>
      </c>
      <c r="I3851" t="s">
        <v>8</v>
      </c>
      <c r="J3851" t="s">
        <v>8</v>
      </c>
      <c r="K3851" t="s">
        <v>12169</v>
      </c>
    </row>
    <row r="3852" spans="1:11" x14ac:dyDescent="0.25">
      <c r="A3852">
        <v>3209</v>
      </c>
      <c r="B3852" t="s">
        <v>7434</v>
      </c>
      <c r="C3852" t="s">
        <v>785</v>
      </c>
      <c r="D3852" t="s">
        <v>28</v>
      </c>
      <c r="E3852" t="s">
        <v>10</v>
      </c>
      <c r="F3852" t="s">
        <v>62</v>
      </c>
      <c r="G3852">
        <v>2176</v>
      </c>
      <c r="H3852" t="s">
        <v>8</v>
      </c>
      <c r="I3852" t="s">
        <v>8</v>
      </c>
      <c r="J3852" t="s">
        <v>8</v>
      </c>
      <c r="K3852" t="s">
        <v>12169</v>
      </c>
    </row>
    <row r="3853" spans="1:11" x14ac:dyDescent="0.25">
      <c r="A3853">
        <v>3210</v>
      </c>
      <c r="B3853" t="s">
        <v>4780</v>
      </c>
      <c r="C3853" t="s">
        <v>4781</v>
      </c>
      <c r="D3853" t="s">
        <v>522</v>
      </c>
      <c r="E3853" t="s">
        <v>10</v>
      </c>
      <c r="F3853" t="s">
        <v>40</v>
      </c>
      <c r="G3853">
        <v>2177</v>
      </c>
      <c r="H3853" t="s">
        <v>8</v>
      </c>
      <c r="I3853" t="s">
        <v>8</v>
      </c>
      <c r="J3853" t="s">
        <v>8</v>
      </c>
      <c r="K3853" t="s">
        <v>12169</v>
      </c>
    </row>
    <row r="3854" spans="1:11" x14ac:dyDescent="0.25">
      <c r="A3854">
        <v>3211</v>
      </c>
      <c r="B3854" t="s">
        <v>4782</v>
      </c>
      <c r="C3854" t="s">
        <v>4783</v>
      </c>
      <c r="D3854" t="s">
        <v>568</v>
      </c>
      <c r="E3854" t="s">
        <v>569</v>
      </c>
      <c r="F3854" t="s">
        <v>4784</v>
      </c>
      <c r="G3854">
        <v>2178</v>
      </c>
      <c r="H3854" t="s">
        <v>8</v>
      </c>
      <c r="I3854" t="s">
        <v>8</v>
      </c>
      <c r="J3854" t="s">
        <v>8</v>
      </c>
      <c r="K3854" t="s">
        <v>12169</v>
      </c>
    </row>
    <row r="3855" spans="1:11" x14ac:dyDescent="0.25">
      <c r="A3855">
        <v>3213</v>
      </c>
      <c r="B3855" t="s">
        <v>4785</v>
      </c>
      <c r="C3855" t="s">
        <v>4786</v>
      </c>
      <c r="D3855" t="s">
        <v>4787</v>
      </c>
      <c r="E3855" t="s">
        <v>148</v>
      </c>
      <c r="F3855" t="s">
        <v>4788</v>
      </c>
      <c r="G3855">
        <v>2180</v>
      </c>
      <c r="H3855" t="s">
        <v>8</v>
      </c>
      <c r="I3855" t="s">
        <v>8</v>
      </c>
      <c r="J3855" t="s">
        <v>8</v>
      </c>
      <c r="K3855" t="s">
        <v>12169</v>
      </c>
    </row>
    <row r="3856" spans="1:11" x14ac:dyDescent="0.25">
      <c r="A3856">
        <v>3213</v>
      </c>
      <c r="B3856" t="s">
        <v>4785</v>
      </c>
      <c r="C3856" t="s">
        <v>4786</v>
      </c>
      <c r="D3856" t="s">
        <v>4787</v>
      </c>
      <c r="E3856" t="s">
        <v>148</v>
      </c>
      <c r="F3856" t="s">
        <v>4788</v>
      </c>
      <c r="G3856">
        <v>2180</v>
      </c>
      <c r="H3856" t="s">
        <v>8</v>
      </c>
      <c r="I3856" t="s">
        <v>8</v>
      </c>
      <c r="J3856" t="s">
        <v>8</v>
      </c>
      <c r="K3856" t="s">
        <v>12169</v>
      </c>
    </row>
    <row r="3857" spans="1:11" x14ac:dyDescent="0.25">
      <c r="A3857">
        <v>3213</v>
      </c>
      <c r="B3857" t="s">
        <v>4785</v>
      </c>
      <c r="C3857" t="s">
        <v>4786</v>
      </c>
      <c r="D3857" t="s">
        <v>4787</v>
      </c>
      <c r="E3857" t="s">
        <v>148</v>
      </c>
      <c r="F3857" t="s">
        <v>4788</v>
      </c>
      <c r="G3857">
        <v>2180</v>
      </c>
      <c r="H3857" t="s">
        <v>8</v>
      </c>
      <c r="I3857" t="s">
        <v>8</v>
      </c>
      <c r="J3857" t="s">
        <v>8</v>
      </c>
      <c r="K3857" t="s">
        <v>12169</v>
      </c>
    </row>
    <row r="3858" spans="1:11" x14ac:dyDescent="0.25">
      <c r="A3858">
        <v>3214</v>
      </c>
      <c r="B3858" t="s">
        <v>4789</v>
      </c>
      <c r="C3858" t="s">
        <v>7435</v>
      </c>
      <c r="D3858" t="s">
        <v>173</v>
      </c>
      <c r="E3858" t="s">
        <v>821</v>
      </c>
      <c r="F3858" t="s">
        <v>822</v>
      </c>
      <c r="G3858">
        <v>2181</v>
      </c>
      <c r="H3858" t="s">
        <v>8</v>
      </c>
      <c r="I3858" t="s">
        <v>8</v>
      </c>
      <c r="J3858" t="s">
        <v>8</v>
      </c>
      <c r="K3858" t="s">
        <v>12169</v>
      </c>
    </row>
    <row r="3859" spans="1:11" x14ac:dyDescent="0.25">
      <c r="A3859">
        <v>3216</v>
      </c>
      <c r="B3859" t="s">
        <v>4790</v>
      </c>
      <c r="C3859" t="s">
        <v>4791</v>
      </c>
      <c r="D3859" t="s">
        <v>362</v>
      </c>
      <c r="E3859" t="s">
        <v>10</v>
      </c>
      <c r="F3859" t="s">
        <v>363</v>
      </c>
      <c r="G3859">
        <v>2182</v>
      </c>
      <c r="H3859" t="s">
        <v>8</v>
      </c>
      <c r="I3859" t="s">
        <v>8</v>
      </c>
      <c r="J3859" t="s">
        <v>8</v>
      </c>
      <c r="K3859" t="s">
        <v>12169</v>
      </c>
    </row>
    <row r="3860" spans="1:11" x14ac:dyDescent="0.25">
      <c r="A3860">
        <v>3217</v>
      </c>
      <c r="B3860" t="s">
        <v>4792</v>
      </c>
      <c r="C3860" t="s">
        <v>4793</v>
      </c>
      <c r="D3860" t="s">
        <v>36</v>
      </c>
      <c r="E3860" t="s">
        <v>10</v>
      </c>
      <c r="F3860" t="s">
        <v>37</v>
      </c>
      <c r="G3860">
        <v>2183</v>
      </c>
      <c r="H3860" t="s">
        <v>8</v>
      </c>
      <c r="I3860" t="s">
        <v>8</v>
      </c>
      <c r="J3860" t="s">
        <v>8</v>
      </c>
      <c r="K3860" t="s">
        <v>12169</v>
      </c>
    </row>
    <row r="3861" spans="1:11" x14ac:dyDescent="0.25">
      <c r="A3861">
        <v>3218</v>
      </c>
      <c r="B3861" t="s">
        <v>4794</v>
      </c>
      <c r="C3861" t="s">
        <v>4795</v>
      </c>
      <c r="D3861" t="s">
        <v>4796</v>
      </c>
      <c r="E3861" t="s">
        <v>584</v>
      </c>
      <c r="F3861" t="s">
        <v>4797</v>
      </c>
      <c r="G3861">
        <v>2184</v>
      </c>
      <c r="H3861" t="s">
        <v>8</v>
      </c>
      <c r="I3861" t="s">
        <v>8</v>
      </c>
      <c r="J3861" t="s">
        <v>8</v>
      </c>
      <c r="K3861" t="s">
        <v>12169</v>
      </c>
    </row>
    <row r="3862" spans="1:11" x14ac:dyDescent="0.25">
      <c r="A3862">
        <v>3224</v>
      </c>
      <c r="B3862" t="s">
        <v>4799</v>
      </c>
      <c r="C3862" t="s">
        <v>4800</v>
      </c>
      <c r="D3862" t="s">
        <v>391</v>
      </c>
      <c r="E3862" t="s">
        <v>10</v>
      </c>
      <c r="F3862" t="s">
        <v>392</v>
      </c>
      <c r="G3862">
        <v>2190</v>
      </c>
      <c r="H3862" t="s">
        <v>8</v>
      </c>
      <c r="I3862" t="s">
        <v>8</v>
      </c>
      <c r="J3862" t="s">
        <v>8</v>
      </c>
      <c r="K3862" t="s">
        <v>12169</v>
      </c>
    </row>
    <row r="3863" spans="1:11" x14ac:dyDescent="0.25">
      <c r="A3863">
        <v>3225</v>
      </c>
      <c r="B3863" t="s">
        <v>4801</v>
      </c>
      <c r="C3863" t="s">
        <v>4802</v>
      </c>
      <c r="D3863" t="s">
        <v>237</v>
      </c>
      <c r="E3863" t="s">
        <v>10</v>
      </c>
      <c r="F3863" t="s">
        <v>80</v>
      </c>
      <c r="G3863">
        <v>2191</v>
      </c>
      <c r="H3863" t="s">
        <v>8</v>
      </c>
      <c r="I3863" t="s">
        <v>8</v>
      </c>
      <c r="J3863" t="s">
        <v>8</v>
      </c>
      <c r="K3863" t="s">
        <v>12169</v>
      </c>
    </row>
    <row r="3864" spans="1:11" x14ac:dyDescent="0.25">
      <c r="A3864">
        <v>3226</v>
      </c>
      <c r="B3864" t="s">
        <v>4803</v>
      </c>
      <c r="C3864" t="s">
        <v>4804</v>
      </c>
      <c r="D3864" t="s">
        <v>1942</v>
      </c>
      <c r="E3864" t="s">
        <v>10</v>
      </c>
      <c r="F3864" t="s">
        <v>1943</v>
      </c>
      <c r="G3864">
        <v>2192</v>
      </c>
      <c r="H3864" t="s">
        <v>8</v>
      </c>
      <c r="I3864" t="s">
        <v>8</v>
      </c>
      <c r="J3864" t="s">
        <v>8</v>
      </c>
      <c r="K3864" t="s">
        <v>12169</v>
      </c>
    </row>
    <row r="3865" spans="1:11" x14ac:dyDescent="0.25">
      <c r="A3865">
        <v>3227</v>
      </c>
      <c r="B3865" t="s">
        <v>4805</v>
      </c>
      <c r="C3865" t="s">
        <v>7436</v>
      </c>
      <c r="D3865" t="s">
        <v>83</v>
      </c>
      <c r="E3865" t="s">
        <v>10</v>
      </c>
      <c r="F3865" t="s">
        <v>84</v>
      </c>
      <c r="G3865">
        <v>2193</v>
      </c>
      <c r="H3865" t="s">
        <v>8</v>
      </c>
      <c r="I3865" t="s">
        <v>8</v>
      </c>
      <c r="J3865" t="s">
        <v>8</v>
      </c>
      <c r="K3865" t="s">
        <v>12169</v>
      </c>
    </row>
    <row r="3866" spans="1:11" x14ac:dyDescent="0.25">
      <c r="A3866">
        <v>3228</v>
      </c>
      <c r="B3866" t="s">
        <v>4806</v>
      </c>
      <c r="C3866" t="s">
        <v>4807</v>
      </c>
      <c r="D3866" t="s">
        <v>36</v>
      </c>
      <c r="E3866" t="s">
        <v>10</v>
      </c>
      <c r="F3866" t="s">
        <v>37</v>
      </c>
      <c r="G3866">
        <v>2194</v>
      </c>
      <c r="H3866" t="s">
        <v>8</v>
      </c>
      <c r="I3866" t="s">
        <v>8</v>
      </c>
      <c r="J3866" t="s">
        <v>8</v>
      </c>
      <c r="K3866" t="s">
        <v>12169</v>
      </c>
    </row>
    <row r="3867" spans="1:11" x14ac:dyDescent="0.25">
      <c r="A3867">
        <v>3228</v>
      </c>
      <c r="B3867" t="s">
        <v>4806</v>
      </c>
      <c r="C3867" t="s">
        <v>4807</v>
      </c>
      <c r="D3867" t="s">
        <v>36</v>
      </c>
      <c r="E3867" t="s">
        <v>10</v>
      </c>
      <c r="F3867" t="s">
        <v>37</v>
      </c>
      <c r="G3867">
        <v>2194</v>
      </c>
      <c r="H3867" t="s">
        <v>8</v>
      </c>
      <c r="I3867" t="s">
        <v>8</v>
      </c>
      <c r="J3867" t="s">
        <v>8</v>
      </c>
      <c r="K3867" t="s">
        <v>12169</v>
      </c>
    </row>
    <row r="3868" spans="1:11" x14ac:dyDescent="0.25">
      <c r="A3868">
        <v>3228</v>
      </c>
      <c r="B3868" t="s">
        <v>4806</v>
      </c>
      <c r="C3868" t="s">
        <v>4807</v>
      </c>
      <c r="D3868" t="s">
        <v>36</v>
      </c>
      <c r="E3868" t="s">
        <v>10</v>
      </c>
      <c r="F3868" t="s">
        <v>37</v>
      </c>
      <c r="G3868">
        <v>2194</v>
      </c>
      <c r="H3868" t="s">
        <v>8</v>
      </c>
      <c r="I3868" t="s">
        <v>8</v>
      </c>
      <c r="J3868" t="s">
        <v>8</v>
      </c>
      <c r="K3868" t="s">
        <v>12169</v>
      </c>
    </row>
    <row r="3869" spans="1:11" x14ac:dyDescent="0.25">
      <c r="A3869">
        <v>3229</v>
      </c>
      <c r="B3869" t="s">
        <v>4808</v>
      </c>
      <c r="C3869" t="s">
        <v>7274</v>
      </c>
      <c r="D3869" t="s">
        <v>36</v>
      </c>
      <c r="E3869" t="s">
        <v>10</v>
      </c>
      <c r="F3869" t="s">
        <v>37</v>
      </c>
      <c r="G3869">
        <v>2195</v>
      </c>
      <c r="H3869" t="s">
        <v>8</v>
      </c>
      <c r="I3869" t="s">
        <v>8</v>
      </c>
      <c r="J3869" t="s">
        <v>8</v>
      </c>
      <c r="K3869" t="s">
        <v>12169</v>
      </c>
    </row>
    <row r="3870" spans="1:11" x14ac:dyDescent="0.25">
      <c r="A3870">
        <v>3229</v>
      </c>
      <c r="B3870" t="s">
        <v>4808</v>
      </c>
      <c r="C3870" t="s">
        <v>7274</v>
      </c>
      <c r="D3870" t="s">
        <v>36</v>
      </c>
      <c r="E3870" t="s">
        <v>10</v>
      </c>
      <c r="F3870" t="s">
        <v>37</v>
      </c>
      <c r="G3870">
        <v>2195</v>
      </c>
      <c r="H3870" t="s">
        <v>8</v>
      </c>
      <c r="I3870" t="s">
        <v>8</v>
      </c>
      <c r="J3870" t="s">
        <v>8</v>
      </c>
      <c r="K3870" t="s">
        <v>12169</v>
      </c>
    </row>
    <row r="3871" spans="1:11" x14ac:dyDescent="0.25">
      <c r="A3871">
        <v>3229</v>
      </c>
      <c r="B3871" t="s">
        <v>4808</v>
      </c>
      <c r="C3871" t="s">
        <v>7274</v>
      </c>
      <c r="D3871" t="s">
        <v>36</v>
      </c>
      <c r="E3871" t="s">
        <v>10</v>
      </c>
      <c r="F3871" t="s">
        <v>37</v>
      </c>
      <c r="G3871">
        <v>2195</v>
      </c>
      <c r="H3871" t="s">
        <v>8</v>
      </c>
      <c r="I3871" t="s">
        <v>8</v>
      </c>
      <c r="J3871" t="s">
        <v>8</v>
      </c>
      <c r="K3871" t="s">
        <v>12169</v>
      </c>
    </row>
    <row r="3872" spans="1:11" x14ac:dyDescent="0.25">
      <c r="A3872">
        <v>3229</v>
      </c>
      <c r="B3872" t="s">
        <v>4808</v>
      </c>
      <c r="C3872" t="s">
        <v>7274</v>
      </c>
      <c r="D3872" t="s">
        <v>36</v>
      </c>
      <c r="E3872" t="s">
        <v>10</v>
      </c>
      <c r="F3872" t="s">
        <v>37</v>
      </c>
      <c r="G3872">
        <v>2195</v>
      </c>
      <c r="H3872" t="s">
        <v>8</v>
      </c>
      <c r="I3872" t="s">
        <v>8</v>
      </c>
      <c r="J3872" t="s">
        <v>8</v>
      </c>
      <c r="K3872" t="s">
        <v>12169</v>
      </c>
    </row>
    <row r="3873" spans="1:11" x14ac:dyDescent="0.25">
      <c r="A3873">
        <v>3229</v>
      </c>
      <c r="B3873" t="s">
        <v>4808</v>
      </c>
      <c r="C3873" t="s">
        <v>7274</v>
      </c>
      <c r="D3873" t="s">
        <v>36</v>
      </c>
      <c r="E3873" t="s">
        <v>10</v>
      </c>
      <c r="F3873" t="s">
        <v>37</v>
      </c>
      <c r="G3873">
        <v>2195</v>
      </c>
      <c r="H3873" t="s">
        <v>8</v>
      </c>
      <c r="I3873" t="s">
        <v>8</v>
      </c>
      <c r="J3873" t="s">
        <v>8</v>
      </c>
      <c r="K3873" t="s">
        <v>12169</v>
      </c>
    </row>
    <row r="3874" spans="1:11" x14ac:dyDescent="0.25">
      <c r="A3874">
        <v>3229</v>
      </c>
      <c r="B3874" t="s">
        <v>4808</v>
      </c>
      <c r="C3874" t="s">
        <v>7274</v>
      </c>
      <c r="D3874" t="s">
        <v>36</v>
      </c>
      <c r="E3874" t="s">
        <v>10</v>
      </c>
      <c r="F3874" t="s">
        <v>37</v>
      </c>
      <c r="G3874">
        <v>2195</v>
      </c>
      <c r="H3874" t="s">
        <v>8</v>
      </c>
      <c r="I3874" t="s">
        <v>8</v>
      </c>
      <c r="J3874" t="s">
        <v>8</v>
      </c>
      <c r="K3874" t="s">
        <v>12169</v>
      </c>
    </row>
    <row r="3875" spans="1:11" x14ac:dyDescent="0.25">
      <c r="A3875">
        <v>3229</v>
      </c>
      <c r="B3875" t="s">
        <v>4808</v>
      </c>
      <c r="C3875" t="s">
        <v>7274</v>
      </c>
      <c r="D3875" t="s">
        <v>36</v>
      </c>
      <c r="E3875" t="s">
        <v>10</v>
      </c>
      <c r="F3875" t="s">
        <v>37</v>
      </c>
      <c r="G3875">
        <v>2195</v>
      </c>
      <c r="H3875" t="s">
        <v>8</v>
      </c>
      <c r="I3875" t="s">
        <v>8</v>
      </c>
      <c r="J3875" t="s">
        <v>8</v>
      </c>
      <c r="K3875" t="s">
        <v>12169</v>
      </c>
    </row>
    <row r="3876" spans="1:11" x14ac:dyDescent="0.25">
      <c r="A3876">
        <v>3229</v>
      </c>
      <c r="B3876" t="s">
        <v>4808</v>
      </c>
      <c r="C3876" t="s">
        <v>7274</v>
      </c>
      <c r="D3876" t="s">
        <v>36</v>
      </c>
      <c r="E3876" t="s">
        <v>10</v>
      </c>
      <c r="F3876" t="s">
        <v>37</v>
      </c>
      <c r="G3876">
        <v>2195</v>
      </c>
      <c r="H3876" t="s">
        <v>8</v>
      </c>
      <c r="I3876" t="s">
        <v>8</v>
      </c>
      <c r="J3876" t="s">
        <v>8</v>
      </c>
      <c r="K3876" t="s">
        <v>12169</v>
      </c>
    </row>
    <row r="3877" spans="1:11" x14ac:dyDescent="0.25">
      <c r="A3877">
        <v>3230</v>
      </c>
      <c r="B3877" t="s">
        <v>4809</v>
      </c>
      <c r="C3877" t="s">
        <v>4810</v>
      </c>
      <c r="D3877" t="s">
        <v>83</v>
      </c>
      <c r="E3877" t="s">
        <v>10</v>
      </c>
      <c r="F3877" t="s">
        <v>84</v>
      </c>
      <c r="G3877">
        <v>2196</v>
      </c>
      <c r="H3877" t="s">
        <v>8</v>
      </c>
      <c r="I3877" t="s">
        <v>8</v>
      </c>
      <c r="J3877" t="s">
        <v>8</v>
      </c>
      <c r="K3877" t="s">
        <v>12169</v>
      </c>
    </row>
    <row r="3878" spans="1:11" x14ac:dyDescent="0.25">
      <c r="A3878">
        <v>3231</v>
      </c>
      <c r="B3878" t="s">
        <v>4811</v>
      </c>
      <c r="C3878" t="s">
        <v>4812</v>
      </c>
      <c r="D3878" t="s">
        <v>4813</v>
      </c>
      <c r="E3878" t="s">
        <v>148</v>
      </c>
      <c r="F3878" t="s">
        <v>4814</v>
      </c>
      <c r="G3878">
        <v>2197</v>
      </c>
      <c r="H3878" t="s">
        <v>8</v>
      </c>
      <c r="I3878" t="s">
        <v>8</v>
      </c>
      <c r="J3878" t="s">
        <v>8</v>
      </c>
      <c r="K3878" t="s">
        <v>12169</v>
      </c>
    </row>
    <row r="3879" spans="1:11" x14ac:dyDescent="0.25">
      <c r="A3879">
        <v>3232</v>
      </c>
      <c r="B3879" t="s">
        <v>4815</v>
      </c>
      <c r="C3879" t="s">
        <v>4816</v>
      </c>
      <c r="D3879" t="s">
        <v>36</v>
      </c>
      <c r="E3879" t="s">
        <v>10</v>
      </c>
      <c r="F3879" t="s">
        <v>88</v>
      </c>
      <c r="G3879">
        <v>2198</v>
      </c>
      <c r="H3879" t="s">
        <v>8</v>
      </c>
      <c r="I3879" t="s">
        <v>8</v>
      </c>
      <c r="J3879" t="s">
        <v>8</v>
      </c>
      <c r="K3879" t="s">
        <v>12169</v>
      </c>
    </row>
    <row r="3880" spans="1:11" x14ac:dyDescent="0.25">
      <c r="A3880">
        <v>3234</v>
      </c>
      <c r="B3880" t="s">
        <v>4817</v>
      </c>
      <c r="C3880" t="s">
        <v>4818</v>
      </c>
      <c r="D3880" t="s">
        <v>68</v>
      </c>
      <c r="E3880" t="s">
        <v>69</v>
      </c>
      <c r="F3880" t="s">
        <v>4819</v>
      </c>
      <c r="G3880">
        <v>2199</v>
      </c>
      <c r="H3880" t="s">
        <v>8</v>
      </c>
      <c r="I3880" t="s">
        <v>8</v>
      </c>
      <c r="J3880" t="s">
        <v>8</v>
      </c>
      <c r="K3880" t="s">
        <v>12169</v>
      </c>
    </row>
    <row r="3881" spans="1:11" x14ac:dyDescent="0.25">
      <c r="A3881">
        <v>3234</v>
      </c>
      <c r="B3881" t="s">
        <v>4817</v>
      </c>
      <c r="C3881" t="s">
        <v>4818</v>
      </c>
      <c r="D3881" t="s">
        <v>68</v>
      </c>
      <c r="E3881" t="s">
        <v>69</v>
      </c>
      <c r="F3881" t="s">
        <v>4819</v>
      </c>
      <c r="G3881">
        <v>2199</v>
      </c>
      <c r="H3881" t="s">
        <v>8</v>
      </c>
      <c r="I3881" t="s">
        <v>8</v>
      </c>
      <c r="J3881" t="s">
        <v>8</v>
      </c>
      <c r="K3881" t="s">
        <v>12169</v>
      </c>
    </row>
    <row r="3882" spans="1:11" x14ac:dyDescent="0.25">
      <c r="A3882">
        <v>3234</v>
      </c>
      <c r="B3882" t="s">
        <v>4817</v>
      </c>
      <c r="C3882" t="s">
        <v>4818</v>
      </c>
      <c r="D3882" t="s">
        <v>68</v>
      </c>
      <c r="E3882" t="s">
        <v>69</v>
      </c>
      <c r="F3882" t="s">
        <v>4819</v>
      </c>
      <c r="G3882">
        <v>2199</v>
      </c>
      <c r="H3882" t="s">
        <v>8</v>
      </c>
      <c r="I3882" t="s">
        <v>8</v>
      </c>
      <c r="J3882" t="s">
        <v>8</v>
      </c>
      <c r="K3882" t="s">
        <v>12169</v>
      </c>
    </row>
    <row r="3883" spans="1:11" x14ac:dyDescent="0.25">
      <c r="A3883">
        <v>3234</v>
      </c>
      <c r="B3883" t="s">
        <v>4817</v>
      </c>
      <c r="C3883" t="s">
        <v>4818</v>
      </c>
      <c r="D3883" t="s">
        <v>68</v>
      </c>
      <c r="E3883" t="s">
        <v>69</v>
      </c>
      <c r="F3883" t="s">
        <v>4819</v>
      </c>
      <c r="G3883">
        <v>2199</v>
      </c>
      <c r="H3883" t="s">
        <v>8</v>
      </c>
      <c r="I3883" t="s">
        <v>8</v>
      </c>
      <c r="J3883" t="s">
        <v>8</v>
      </c>
      <c r="K3883" t="s">
        <v>12169</v>
      </c>
    </row>
    <row r="3884" spans="1:11" x14ac:dyDescent="0.25">
      <c r="A3884">
        <v>3234</v>
      </c>
      <c r="B3884" t="s">
        <v>4817</v>
      </c>
      <c r="C3884" t="s">
        <v>4818</v>
      </c>
      <c r="D3884" t="s">
        <v>68</v>
      </c>
      <c r="E3884" t="s">
        <v>69</v>
      </c>
      <c r="F3884" t="s">
        <v>4819</v>
      </c>
      <c r="G3884">
        <v>2199</v>
      </c>
      <c r="H3884" t="s">
        <v>8</v>
      </c>
      <c r="I3884" t="s">
        <v>8</v>
      </c>
      <c r="J3884" t="s">
        <v>8</v>
      </c>
      <c r="K3884" t="s">
        <v>12169</v>
      </c>
    </row>
    <row r="3885" spans="1:11" x14ac:dyDescent="0.25">
      <c r="A3885">
        <v>3234</v>
      </c>
      <c r="B3885" t="s">
        <v>4817</v>
      </c>
      <c r="C3885" t="s">
        <v>4818</v>
      </c>
      <c r="D3885" t="s">
        <v>68</v>
      </c>
      <c r="E3885" t="s">
        <v>69</v>
      </c>
      <c r="F3885" t="s">
        <v>4819</v>
      </c>
      <c r="G3885">
        <v>2199</v>
      </c>
      <c r="H3885" t="s">
        <v>8</v>
      </c>
      <c r="I3885" t="s">
        <v>8</v>
      </c>
      <c r="J3885" t="s">
        <v>8</v>
      </c>
      <c r="K3885" t="s">
        <v>12169</v>
      </c>
    </row>
    <row r="3886" spans="1:11" x14ac:dyDescent="0.25">
      <c r="A3886">
        <v>3234</v>
      </c>
      <c r="B3886" t="s">
        <v>4817</v>
      </c>
      <c r="C3886" t="s">
        <v>4818</v>
      </c>
      <c r="D3886" t="s">
        <v>68</v>
      </c>
      <c r="E3886" t="s">
        <v>69</v>
      </c>
      <c r="F3886" t="s">
        <v>4819</v>
      </c>
      <c r="G3886">
        <v>2199</v>
      </c>
      <c r="H3886" t="s">
        <v>8</v>
      </c>
      <c r="I3886" t="s">
        <v>8</v>
      </c>
      <c r="J3886" t="s">
        <v>8</v>
      </c>
      <c r="K3886" t="s">
        <v>12169</v>
      </c>
    </row>
    <row r="3887" spans="1:11" x14ac:dyDescent="0.25">
      <c r="A3887">
        <v>3236</v>
      </c>
      <c r="B3887" t="s">
        <v>4821</v>
      </c>
      <c r="C3887" t="s">
        <v>4822</v>
      </c>
      <c r="D3887" t="s">
        <v>129</v>
      </c>
      <c r="E3887" t="s">
        <v>10</v>
      </c>
      <c r="F3887" t="s">
        <v>273</v>
      </c>
      <c r="G3887">
        <v>2201</v>
      </c>
      <c r="H3887" t="s">
        <v>8</v>
      </c>
      <c r="I3887" t="s">
        <v>8</v>
      </c>
      <c r="J3887" t="s">
        <v>8</v>
      </c>
      <c r="K3887" t="s">
        <v>12169</v>
      </c>
    </row>
    <row r="3888" spans="1:11" x14ac:dyDescent="0.25">
      <c r="A3888">
        <v>3237</v>
      </c>
      <c r="B3888" t="s">
        <v>4823</v>
      </c>
      <c r="C3888" t="s">
        <v>4824</v>
      </c>
      <c r="D3888" t="s">
        <v>36</v>
      </c>
      <c r="E3888" t="s">
        <v>10</v>
      </c>
      <c r="F3888" t="s">
        <v>40</v>
      </c>
      <c r="G3888">
        <v>2202</v>
      </c>
      <c r="H3888" t="s">
        <v>8</v>
      </c>
      <c r="I3888" t="s">
        <v>8</v>
      </c>
      <c r="J3888" t="s">
        <v>8</v>
      </c>
      <c r="K3888" t="s">
        <v>12169</v>
      </c>
    </row>
    <row r="3889" spans="1:11" x14ac:dyDescent="0.25">
      <c r="A3889">
        <v>3237</v>
      </c>
      <c r="B3889" t="s">
        <v>4823</v>
      </c>
      <c r="C3889" t="s">
        <v>4824</v>
      </c>
      <c r="D3889" t="s">
        <v>36</v>
      </c>
      <c r="E3889" t="s">
        <v>10</v>
      </c>
      <c r="F3889" t="s">
        <v>40</v>
      </c>
      <c r="G3889">
        <v>2202</v>
      </c>
      <c r="H3889" t="s">
        <v>8</v>
      </c>
      <c r="I3889" t="s">
        <v>8</v>
      </c>
      <c r="J3889" t="s">
        <v>8</v>
      </c>
      <c r="K3889" t="s">
        <v>12169</v>
      </c>
    </row>
    <row r="3890" spans="1:11" x14ac:dyDescent="0.25">
      <c r="A3890">
        <v>3237</v>
      </c>
      <c r="B3890" t="s">
        <v>4823</v>
      </c>
      <c r="C3890" t="s">
        <v>4824</v>
      </c>
      <c r="D3890" t="s">
        <v>36</v>
      </c>
      <c r="E3890" t="s">
        <v>10</v>
      </c>
      <c r="F3890" t="s">
        <v>40</v>
      </c>
      <c r="G3890">
        <v>2202</v>
      </c>
      <c r="H3890" t="s">
        <v>8</v>
      </c>
      <c r="I3890" t="s">
        <v>8</v>
      </c>
      <c r="J3890" t="s">
        <v>8</v>
      </c>
      <c r="K3890" t="s">
        <v>12169</v>
      </c>
    </row>
    <row r="3891" spans="1:11" x14ac:dyDescent="0.25">
      <c r="A3891">
        <v>3238</v>
      </c>
      <c r="B3891" t="s">
        <v>4825</v>
      </c>
      <c r="C3891" t="s">
        <v>4826</v>
      </c>
      <c r="D3891" t="s">
        <v>4827</v>
      </c>
      <c r="E3891" t="s">
        <v>1055</v>
      </c>
      <c r="F3891" t="s">
        <v>4828</v>
      </c>
      <c r="G3891">
        <v>2203</v>
      </c>
      <c r="H3891" t="s">
        <v>8</v>
      </c>
      <c r="I3891" t="s">
        <v>8</v>
      </c>
      <c r="J3891" t="s">
        <v>8</v>
      </c>
      <c r="K3891" t="s">
        <v>12169</v>
      </c>
    </row>
    <row r="3892" spans="1:11" x14ac:dyDescent="0.25">
      <c r="A3892">
        <v>3239</v>
      </c>
      <c r="B3892" t="s">
        <v>4829</v>
      </c>
      <c r="C3892" t="s">
        <v>4830</v>
      </c>
      <c r="D3892" t="s">
        <v>4831</v>
      </c>
      <c r="E3892" t="s">
        <v>1055</v>
      </c>
      <c r="F3892" t="s">
        <v>4832</v>
      </c>
      <c r="G3892">
        <v>2204</v>
      </c>
      <c r="H3892" t="s">
        <v>8</v>
      </c>
      <c r="I3892" t="s">
        <v>8</v>
      </c>
      <c r="J3892" t="s">
        <v>8</v>
      </c>
      <c r="K3892" t="s">
        <v>12169</v>
      </c>
    </row>
    <row r="3893" spans="1:11" x14ac:dyDescent="0.25">
      <c r="A3893">
        <v>3240</v>
      </c>
      <c r="B3893" t="s">
        <v>4833</v>
      </c>
      <c r="C3893" t="s">
        <v>4834</v>
      </c>
      <c r="D3893" t="s">
        <v>714</v>
      </c>
      <c r="E3893" t="s">
        <v>10</v>
      </c>
      <c r="F3893" t="s">
        <v>1821</v>
      </c>
      <c r="G3893">
        <v>2205</v>
      </c>
      <c r="H3893" t="s">
        <v>8</v>
      </c>
      <c r="I3893" t="s">
        <v>8</v>
      </c>
      <c r="J3893" t="s">
        <v>8</v>
      </c>
      <c r="K3893" t="s">
        <v>12169</v>
      </c>
    </row>
    <row r="3894" spans="1:11" x14ac:dyDescent="0.25">
      <c r="A3894">
        <v>3240</v>
      </c>
      <c r="B3894" t="s">
        <v>4833</v>
      </c>
      <c r="C3894" t="s">
        <v>4834</v>
      </c>
      <c r="D3894" t="s">
        <v>714</v>
      </c>
      <c r="E3894" t="s">
        <v>10</v>
      </c>
      <c r="F3894" t="s">
        <v>1821</v>
      </c>
      <c r="G3894">
        <v>2205</v>
      </c>
      <c r="H3894" t="s">
        <v>8</v>
      </c>
      <c r="I3894" t="s">
        <v>8</v>
      </c>
      <c r="J3894" t="s">
        <v>8</v>
      </c>
      <c r="K3894" t="s">
        <v>12169</v>
      </c>
    </row>
    <row r="3895" spans="1:11" x14ac:dyDescent="0.25">
      <c r="A3895">
        <v>3240</v>
      </c>
      <c r="B3895" t="s">
        <v>4833</v>
      </c>
      <c r="C3895" t="s">
        <v>4834</v>
      </c>
      <c r="D3895" t="s">
        <v>714</v>
      </c>
      <c r="E3895" t="s">
        <v>10</v>
      </c>
      <c r="F3895" t="s">
        <v>1821</v>
      </c>
      <c r="G3895">
        <v>2205</v>
      </c>
      <c r="H3895" t="s">
        <v>8</v>
      </c>
      <c r="I3895" t="s">
        <v>8</v>
      </c>
      <c r="J3895" t="s">
        <v>8</v>
      </c>
      <c r="K3895" t="s">
        <v>12169</v>
      </c>
    </row>
    <row r="3896" spans="1:11" x14ac:dyDescent="0.25">
      <c r="A3896">
        <v>3241</v>
      </c>
      <c r="B3896" t="s">
        <v>9662</v>
      </c>
      <c r="C3896" t="s">
        <v>9283</v>
      </c>
      <c r="D3896" t="s">
        <v>908</v>
      </c>
      <c r="E3896" t="s">
        <v>10</v>
      </c>
      <c r="F3896" t="s">
        <v>816</v>
      </c>
      <c r="G3896">
        <v>2206</v>
      </c>
      <c r="H3896" t="s">
        <v>8</v>
      </c>
      <c r="I3896" t="s">
        <v>8</v>
      </c>
      <c r="J3896" t="s">
        <v>8</v>
      </c>
      <c r="K3896" t="s">
        <v>12169</v>
      </c>
    </row>
    <row r="3897" spans="1:11" x14ac:dyDescent="0.25">
      <c r="A3897">
        <v>3242</v>
      </c>
      <c r="B3897" t="s">
        <v>4835</v>
      </c>
      <c r="C3897" t="s">
        <v>7200</v>
      </c>
      <c r="D3897" t="s">
        <v>36</v>
      </c>
      <c r="E3897" t="s">
        <v>10</v>
      </c>
      <c r="F3897" t="s">
        <v>37</v>
      </c>
      <c r="G3897">
        <v>2207</v>
      </c>
      <c r="H3897" t="s">
        <v>8</v>
      </c>
      <c r="I3897" t="s">
        <v>8</v>
      </c>
      <c r="J3897" t="s">
        <v>8</v>
      </c>
      <c r="K3897" t="s">
        <v>12169</v>
      </c>
    </row>
    <row r="3898" spans="1:11" x14ac:dyDescent="0.25">
      <c r="A3898">
        <v>3242</v>
      </c>
      <c r="B3898" t="s">
        <v>4835</v>
      </c>
      <c r="C3898" t="s">
        <v>7200</v>
      </c>
      <c r="D3898" t="s">
        <v>36</v>
      </c>
      <c r="E3898" t="s">
        <v>10</v>
      </c>
      <c r="F3898" t="s">
        <v>37</v>
      </c>
      <c r="G3898">
        <v>2207</v>
      </c>
      <c r="H3898" t="s">
        <v>8</v>
      </c>
      <c r="I3898" t="s">
        <v>8</v>
      </c>
      <c r="J3898" t="s">
        <v>8</v>
      </c>
      <c r="K3898" t="s">
        <v>12169</v>
      </c>
    </row>
    <row r="3899" spans="1:11" x14ac:dyDescent="0.25">
      <c r="A3899">
        <v>3242</v>
      </c>
      <c r="B3899" t="s">
        <v>4835</v>
      </c>
      <c r="C3899" t="s">
        <v>7200</v>
      </c>
      <c r="D3899" t="s">
        <v>36</v>
      </c>
      <c r="E3899" t="s">
        <v>10</v>
      </c>
      <c r="F3899" t="s">
        <v>37</v>
      </c>
      <c r="G3899">
        <v>2207</v>
      </c>
      <c r="H3899" t="s">
        <v>8</v>
      </c>
      <c r="I3899" t="s">
        <v>8</v>
      </c>
      <c r="J3899" t="s">
        <v>8</v>
      </c>
      <c r="K3899" t="s">
        <v>12169</v>
      </c>
    </row>
    <row r="3900" spans="1:11" x14ac:dyDescent="0.25">
      <c r="A3900">
        <v>3242</v>
      </c>
      <c r="B3900" t="s">
        <v>4835</v>
      </c>
      <c r="C3900" t="s">
        <v>7200</v>
      </c>
      <c r="D3900" t="s">
        <v>36</v>
      </c>
      <c r="E3900" t="s">
        <v>10</v>
      </c>
      <c r="F3900" t="s">
        <v>37</v>
      </c>
      <c r="G3900">
        <v>2207</v>
      </c>
      <c r="H3900" t="s">
        <v>8</v>
      </c>
      <c r="I3900" t="s">
        <v>8</v>
      </c>
      <c r="J3900" t="s">
        <v>8</v>
      </c>
      <c r="K3900" t="s">
        <v>12169</v>
      </c>
    </row>
    <row r="3901" spans="1:11" x14ac:dyDescent="0.25">
      <c r="A3901">
        <v>3242</v>
      </c>
      <c r="B3901" t="s">
        <v>4835</v>
      </c>
      <c r="C3901" t="s">
        <v>7200</v>
      </c>
      <c r="D3901" t="s">
        <v>36</v>
      </c>
      <c r="E3901" t="s">
        <v>10</v>
      </c>
      <c r="F3901" t="s">
        <v>37</v>
      </c>
      <c r="G3901">
        <v>2207</v>
      </c>
      <c r="H3901" t="s">
        <v>8</v>
      </c>
      <c r="I3901" t="s">
        <v>8</v>
      </c>
      <c r="J3901" t="s">
        <v>8</v>
      </c>
      <c r="K3901" t="s">
        <v>12169</v>
      </c>
    </row>
    <row r="3902" spans="1:11" x14ac:dyDescent="0.25">
      <c r="A3902">
        <v>3242</v>
      </c>
      <c r="B3902" t="s">
        <v>4835</v>
      </c>
      <c r="C3902" t="s">
        <v>7200</v>
      </c>
      <c r="D3902" t="s">
        <v>36</v>
      </c>
      <c r="E3902" t="s">
        <v>10</v>
      </c>
      <c r="F3902" t="s">
        <v>37</v>
      </c>
      <c r="G3902">
        <v>2207</v>
      </c>
      <c r="H3902" t="s">
        <v>8</v>
      </c>
      <c r="I3902" t="s">
        <v>8</v>
      </c>
      <c r="J3902" t="s">
        <v>8</v>
      </c>
      <c r="K3902" t="s">
        <v>12169</v>
      </c>
    </row>
    <row r="3903" spans="1:11" x14ac:dyDescent="0.25">
      <c r="A3903">
        <v>3242</v>
      </c>
      <c r="B3903" t="s">
        <v>4835</v>
      </c>
      <c r="C3903" t="s">
        <v>7200</v>
      </c>
      <c r="D3903" t="s">
        <v>36</v>
      </c>
      <c r="E3903" t="s">
        <v>10</v>
      </c>
      <c r="F3903" t="s">
        <v>37</v>
      </c>
      <c r="G3903">
        <v>2207</v>
      </c>
      <c r="H3903" t="s">
        <v>8</v>
      </c>
      <c r="I3903" t="s">
        <v>8</v>
      </c>
      <c r="J3903" t="s">
        <v>8</v>
      </c>
      <c r="K3903" t="s">
        <v>12169</v>
      </c>
    </row>
    <row r="3904" spans="1:11" x14ac:dyDescent="0.25">
      <c r="A3904">
        <v>3242</v>
      </c>
      <c r="B3904" t="s">
        <v>4835</v>
      </c>
      <c r="C3904" t="s">
        <v>7200</v>
      </c>
      <c r="D3904" t="s">
        <v>36</v>
      </c>
      <c r="E3904" t="s">
        <v>10</v>
      </c>
      <c r="F3904" t="s">
        <v>37</v>
      </c>
      <c r="G3904">
        <v>2207</v>
      </c>
      <c r="H3904" t="s">
        <v>8</v>
      </c>
      <c r="I3904" t="s">
        <v>8</v>
      </c>
      <c r="J3904" t="s">
        <v>8</v>
      </c>
      <c r="K3904" t="s">
        <v>12169</v>
      </c>
    </row>
    <row r="3905" spans="1:11" x14ac:dyDescent="0.25">
      <c r="A3905">
        <v>3242</v>
      </c>
      <c r="B3905" t="s">
        <v>4835</v>
      </c>
      <c r="C3905" t="s">
        <v>7200</v>
      </c>
      <c r="D3905" t="s">
        <v>36</v>
      </c>
      <c r="E3905" t="s">
        <v>10</v>
      </c>
      <c r="F3905" t="s">
        <v>37</v>
      </c>
      <c r="G3905">
        <v>2207</v>
      </c>
      <c r="H3905" t="s">
        <v>8</v>
      </c>
      <c r="I3905" t="s">
        <v>8</v>
      </c>
      <c r="J3905" t="s">
        <v>8</v>
      </c>
      <c r="K3905" t="s">
        <v>12169</v>
      </c>
    </row>
    <row r="3906" spans="1:11" x14ac:dyDescent="0.25">
      <c r="A3906">
        <v>3242</v>
      </c>
      <c r="B3906" t="s">
        <v>4835</v>
      </c>
      <c r="C3906" t="s">
        <v>7200</v>
      </c>
      <c r="D3906" t="s">
        <v>36</v>
      </c>
      <c r="E3906" t="s">
        <v>10</v>
      </c>
      <c r="F3906" t="s">
        <v>37</v>
      </c>
      <c r="G3906">
        <v>2207</v>
      </c>
      <c r="H3906" t="s">
        <v>8</v>
      </c>
      <c r="I3906" t="s">
        <v>8</v>
      </c>
      <c r="J3906" t="s">
        <v>8</v>
      </c>
      <c r="K3906" t="s">
        <v>12169</v>
      </c>
    </row>
    <row r="3907" spans="1:11" x14ac:dyDescent="0.25">
      <c r="A3907">
        <v>3242</v>
      </c>
      <c r="B3907" t="s">
        <v>4835</v>
      </c>
      <c r="C3907" t="s">
        <v>7200</v>
      </c>
      <c r="D3907" t="s">
        <v>36</v>
      </c>
      <c r="E3907" t="s">
        <v>10</v>
      </c>
      <c r="F3907" t="s">
        <v>37</v>
      </c>
      <c r="G3907">
        <v>2207</v>
      </c>
      <c r="H3907" t="s">
        <v>8</v>
      </c>
      <c r="I3907" t="s">
        <v>8</v>
      </c>
      <c r="J3907" t="s">
        <v>8</v>
      </c>
      <c r="K3907" t="s">
        <v>12169</v>
      </c>
    </row>
    <row r="3908" spans="1:11" x14ac:dyDescent="0.25">
      <c r="A3908">
        <v>3242</v>
      </c>
      <c r="B3908" t="s">
        <v>4835</v>
      </c>
      <c r="C3908" t="s">
        <v>7200</v>
      </c>
      <c r="D3908" t="s">
        <v>36</v>
      </c>
      <c r="E3908" t="s">
        <v>10</v>
      </c>
      <c r="F3908" t="s">
        <v>37</v>
      </c>
      <c r="G3908">
        <v>2207</v>
      </c>
      <c r="H3908" t="s">
        <v>8</v>
      </c>
      <c r="I3908" t="s">
        <v>8</v>
      </c>
      <c r="J3908" t="s">
        <v>8</v>
      </c>
      <c r="K3908" t="s">
        <v>12169</v>
      </c>
    </row>
    <row r="3909" spans="1:11" x14ac:dyDescent="0.25">
      <c r="A3909">
        <v>3242</v>
      </c>
      <c r="B3909" t="s">
        <v>4835</v>
      </c>
      <c r="C3909" t="s">
        <v>7200</v>
      </c>
      <c r="D3909" t="s">
        <v>36</v>
      </c>
      <c r="E3909" t="s">
        <v>10</v>
      </c>
      <c r="F3909" t="s">
        <v>37</v>
      </c>
      <c r="G3909">
        <v>2207</v>
      </c>
      <c r="H3909" t="s">
        <v>8</v>
      </c>
      <c r="I3909" t="s">
        <v>8</v>
      </c>
      <c r="J3909" t="s">
        <v>8</v>
      </c>
      <c r="K3909" t="s">
        <v>12169</v>
      </c>
    </row>
    <row r="3910" spans="1:11" x14ac:dyDescent="0.25">
      <c r="A3910">
        <v>3242</v>
      </c>
      <c r="B3910" t="s">
        <v>4835</v>
      </c>
      <c r="C3910" t="s">
        <v>7200</v>
      </c>
      <c r="D3910" t="s">
        <v>36</v>
      </c>
      <c r="E3910" t="s">
        <v>10</v>
      </c>
      <c r="F3910" t="s">
        <v>37</v>
      </c>
      <c r="G3910">
        <v>2207</v>
      </c>
      <c r="H3910" t="s">
        <v>8</v>
      </c>
      <c r="I3910" t="s">
        <v>8</v>
      </c>
      <c r="J3910" t="s">
        <v>8</v>
      </c>
      <c r="K3910" t="s">
        <v>12169</v>
      </c>
    </row>
    <row r="3911" spans="1:11" x14ac:dyDescent="0.25">
      <c r="A3911">
        <v>3242</v>
      </c>
      <c r="B3911" t="s">
        <v>4835</v>
      </c>
      <c r="C3911" t="s">
        <v>7200</v>
      </c>
      <c r="D3911" t="s">
        <v>36</v>
      </c>
      <c r="E3911" t="s">
        <v>10</v>
      </c>
      <c r="F3911" t="s">
        <v>37</v>
      </c>
      <c r="G3911">
        <v>2207</v>
      </c>
      <c r="H3911" t="s">
        <v>8</v>
      </c>
      <c r="I3911" t="s">
        <v>8</v>
      </c>
      <c r="J3911" t="s">
        <v>8</v>
      </c>
      <c r="K3911" t="s">
        <v>12169</v>
      </c>
    </row>
    <row r="3912" spans="1:11" x14ac:dyDescent="0.25">
      <c r="A3912">
        <v>3242</v>
      </c>
      <c r="B3912" t="s">
        <v>4835</v>
      </c>
      <c r="C3912" t="s">
        <v>7200</v>
      </c>
      <c r="D3912" t="s">
        <v>36</v>
      </c>
      <c r="E3912" t="s">
        <v>10</v>
      </c>
      <c r="F3912" t="s">
        <v>37</v>
      </c>
      <c r="G3912">
        <v>2207</v>
      </c>
      <c r="H3912" t="s">
        <v>8</v>
      </c>
      <c r="I3912" t="s">
        <v>8</v>
      </c>
      <c r="J3912" t="s">
        <v>8</v>
      </c>
      <c r="K3912" t="s">
        <v>12169</v>
      </c>
    </row>
    <row r="3913" spans="1:11" x14ac:dyDescent="0.25">
      <c r="A3913">
        <v>3242</v>
      </c>
      <c r="B3913" t="s">
        <v>4835</v>
      </c>
      <c r="C3913" t="s">
        <v>7200</v>
      </c>
      <c r="D3913" t="s">
        <v>36</v>
      </c>
      <c r="E3913" t="s">
        <v>10</v>
      </c>
      <c r="F3913" t="s">
        <v>37</v>
      </c>
      <c r="G3913">
        <v>2207</v>
      </c>
      <c r="H3913" t="s">
        <v>8</v>
      </c>
      <c r="I3913" t="s">
        <v>8</v>
      </c>
      <c r="J3913" t="s">
        <v>8</v>
      </c>
      <c r="K3913" t="s">
        <v>12169</v>
      </c>
    </row>
    <row r="3914" spans="1:11" x14ac:dyDescent="0.25">
      <c r="A3914">
        <v>3242</v>
      </c>
      <c r="B3914" t="s">
        <v>4835</v>
      </c>
      <c r="C3914" t="s">
        <v>7200</v>
      </c>
      <c r="D3914" t="s">
        <v>36</v>
      </c>
      <c r="E3914" t="s">
        <v>10</v>
      </c>
      <c r="F3914" t="s">
        <v>37</v>
      </c>
      <c r="G3914">
        <v>2207</v>
      </c>
      <c r="H3914" t="s">
        <v>8</v>
      </c>
      <c r="I3914" t="s">
        <v>8</v>
      </c>
      <c r="J3914" t="s">
        <v>8</v>
      </c>
      <c r="K3914" t="s">
        <v>12169</v>
      </c>
    </row>
    <row r="3915" spans="1:11" x14ac:dyDescent="0.25">
      <c r="A3915">
        <v>3242</v>
      </c>
      <c r="B3915" t="s">
        <v>4835</v>
      </c>
      <c r="C3915" t="s">
        <v>7200</v>
      </c>
      <c r="D3915" t="s">
        <v>36</v>
      </c>
      <c r="E3915" t="s">
        <v>10</v>
      </c>
      <c r="F3915" t="s">
        <v>37</v>
      </c>
      <c r="G3915">
        <v>2207</v>
      </c>
      <c r="H3915" t="s">
        <v>8</v>
      </c>
      <c r="I3915" t="s">
        <v>8</v>
      </c>
      <c r="J3915" t="s">
        <v>8</v>
      </c>
      <c r="K3915" t="s">
        <v>12169</v>
      </c>
    </row>
    <row r="3916" spans="1:11" x14ac:dyDescent="0.25">
      <c r="A3916">
        <v>3242</v>
      </c>
      <c r="B3916" t="s">
        <v>4835</v>
      </c>
      <c r="C3916" t="s">
        <v>7200</v>
      </c>
      <c r="D3916" t="s">
        <v>36</v>
      </c>
      <c r="E3916" t="s">
        <v>10</v>
      </c>
      <c r="F3916" t="s">
        <v>37</v>
      </c>
      <c r="G3916">
        <v>2207</v>
      </c>
      <c r="H3916" t="s">
        <v>8</v>
      </c>
      <c r="I3916" t="s">
        <v>8</v>
      </c>
      <c r="J3916" t="s">
        <v>8</v>
      </c>
      <c r="K3916" t="s">
        <v>12169</v>
      </c>
    </row>
    <row r="3917" spans="1:11" x14ac:dyDescent="0.25">
      <c r="A3917">
        <v>3242</v>
      </c>
      <c r="B3917" t="s">
        <v>4835</v>
      </c>
      <c r="C3917" t="s">
        <v>7200</v>
      </c>
      <c r="D3917" t="s">
        <v>36</v>
      </c>
      <c r="E3917" t="s">
        <v>10</v>
      </c>
      <c r="F3917" t="s">
        <v>37</v>
      </c>
      <c r="G3917">
        <v>2207</v>
      </c>
      <c r="H3917" t="s">
        <v>8</v>
      </c>
      <c r="I3917" t="s">
        <v>8</v>
      </c>
      <c r="J3917" t="s">
        <v>8</v>
      </c>
      <c r="K3917" t="s">
        <v>12169</v>
      </c>
    </row>
    <row r="3918" spans="1:11" x14ac:dyDescent="0.25">
      <c r="A3918">
        <v>3242</v>
      </c>
      <c r="B3918" t="s">
        <v>4835</v>
      </c>
      <c r="C3918" t="s">
        <v>7200</v>
      </c>
      <c r="D3918" t="s">
        <v>36</v>
      </c>
      <c r="E3918" t="s">
        <v>10</v>
      </c>
      <c r="F3918" t="s">
        <v>37</v>
      </c>
      <c r="G3918">
        <v>2207</v>
      </c>
      <c r="H3918" t="s">
        <v>8</v>
      </c>
      <c r="I3918" t="s">
        <v>8</v>
      </c>
      <c r="J3918" t="s">
        <v>8</v>
      </c>
      <c r="K3918" t="s">
        <v>12169</v>
      </c>
    </row>
    <row r="3919" spans="1:11" x14ac:dyDescent="0.25">
      <c r="A3919">
        <v>3242</v>
      </c>
      <c r="B3919" t="s">
        <v>4835</v>
      </c>
      <c r="C3919" t="s">
        <v>7200</v>
      </c>
      <c r="D3919" t="s">
        <v>36</v>
      </c>
      <c r="E3919" t="s">
        <v>10</v>
      </c>
      <c r="F3919" t="s">
        <v>37</v>
      </c>
      <c r="G3919">
        <v>2207</v>
      </c>
      <c r="H3919" t="s">
        <v>8</v>
      </c>
      <c r="I3919" t="s">
        <v>8</v>
      </c>
      <c r="J3919" t="s">
        <v>8</v>
      </c>
      <c r="K3919" t="s">
        <v>12169</v>
      </c>
    </row>
    <row r="3920" spans="1:11" x14ac:dyDescent="0.25">
      <c r="A3920">
        <v>3242</v>
      </c>
      <c r="B3920" t="s">
        <v>4835</v>
      </c>
      <c r="C3920" t="s">
        <v>7200</v>
      </c>
      <c r="D3920" t="s">
        <v>36</v>
      </c>
      <c r="E3920" t="s">
        <v>10</v>
      </c>
      <c r="F3920" t="s">
        <v>37</v>
      </c>
      <c r="G3920">
        <v>2207</v>
      </c>
      <c r="H3920" t="s">
        <v>8</v>
      </c>
      <c r="I3920" t="s">
        <v>8</v>
      </c>
      <c r="J3920" t="s">
        <v>8</v>
      </c>
      <c r="K3920" t="s">
        <v>12169</v>
      </c>
    </row>
    <row r="3921" spans="1:11" x14ac:dyDescent="0.25">
      <c r="A3921">
        <v>3243</v>
      </c>
      <c r="B3921" t="s">
        <v>4836</v>
      </c>
      <c r="C3921" t="s">
        <v>4837</v>
      </c>
      <c r="D3921" t="s">
        <v>115</v>
      </c>
      <c r="E3921" t="s">
        <v>10</v>
      </c>
      <c r="F3921" t="s">
        <v>116</v>
      </c>
      <c r="G3921">
        <v>2208</v>
      </c>
      <c r="H3921" t="s">
        <v>8</v>
      </c>
      <c r="I3921" t="s">
        <v>8</v>
      </c>
      <c r="J3921" t="s">
        <v>8</v>
      </c>
      <c r="K3921" t="s">
        <v>12169</v>
      </c>
    </row>
    <row r="3922" spans="1:11" x14ac:dyDescent="0.25">
      <c r="A3922">
        <v>3244</v>
      </c>
      <c r="B3922" t="s">
        <v>4838</v>
      </c>
      <c r="C3922" t="s">
        <v>4839</v>
      </c>
      <c r="D3922" t="s">
        <v>779</v>
      </c>
      <c r="E3922" t="s">
        <v>10</v>
      </c>
      <c r="F3922" t="s">
        <v>780</v>
      </c>
      <c r="G3922">
        <v>2209</v>
      </c>
      <c r="H3922" t="s">
        <v>8</v>
      </c>
      <c r="I3922" t="s">
        <v>8</v>
      </c>
      <c r="J3922" t="s">
        <v>8</v>
      </c>
      <c r="K3922" t="s">
        <v>12169</v>
      </c>
    </row>
    <row r="3923" spans="1:11" x14ac:dyDescent="0.25">
      <c r="A3923">
        <v>3244</v>
      </c>
      <c r="B3923" t="s">
        <v>4838</v>
      </c>
      <c r="C3923" t="s">
        <v>4839</v>
      </c>
      <c r="D3923" t="s">
        <v>779</v>
      </c>
      <c r="E3923" t="s">
        <v>10</v>
      </c>
      <c r="F3923" t="s">
        <v>780</v>
      </c>
      <c r="G3923">
        <v>2209</v>
      </c>
      <c r="H3923" t="s">
        <v>8</v>
      </c>
      <c r="I3923" t="s">
        <v>8</v>
      </c>
      <c r="J3923" t="s">
        <v>8</v>
      </c>
      <c r="K3923" t="s">
        <v>12169</v>
      </c>
    </row>
    <row r="3924" spans="1:11" x14ac:dyDescent="0.25">
      <c r="A3924">
        <v>3244</v>
      </c>
      <c r="B3924" t="s">
        <v>4838</v>
      </c>
      <c r="C3924" t="s">
        <v>4839</v>
      </c>
      <c r="D3924" t="s">
        <v>779</v>
      </c>
      <c r="E3924" t="s">
        <v>10</v>
      </c>
      <c r="F3924" t="s">
        <v>780</v>
      </c>
      <c r="G3924">
        <v>2209</v>
      </c>
      <c r="H3924" t="s">
        <v>8</v>
      </c>
      <c r="I3924" t="s">
        <v>8</v>
      </c>
      <c r="J3924" t="s">
        <v>8</v>
      </c>
      <c r="K3924" t="s">
        <v>12169</v>
      </c>
    </row>
    <row r="3925" spans="1:11" x14ac:dyDescent="0.25">
      <c r="A3925">
        <v>3244</v>
      </c>
      <c r="B3925" t="s">
        <v>4838</v>
      </c>
      <c r="C3925" t="s">
        <v>4839</v>
      </c>
      <c r="D3925" t="s">
        <v>779</v>
      </c>
      <c r="E3925" t="s">
        <v>10</v>
      </c>
      <c r="F3925" t="s">
        <v>780</v>
      </c>
      <c r="G3925">
        <v>2209</v>
      </c>
      <c r="H3925" t="s">
        <v>8</v>
      </c>
      <c r="I3925" t="s">
        <v>8</v>
      </c>
      <c r="J3925" t="s">
        <v>8</v>
      </c>
      <c r="K3925" t="s">
        <v>12169</v>
      </c>
    </row>
    <row r="3926" spans="1:11" x14ac:dyDescent="0.25">
      <c r="A3926">
        <v>3244</v>
      </c>
      <c r="B3926" t="s">
        <v>4838</v>
      </c>
      <c r="C3926" t="s">
        <v>4839</v>
      </c>
      <c r="D3926" t="s">
        <v>779</v>
      </c>
      <c r="E3926" t="s">
        <v>10</v>
      </c>
      <c r="F3926" t="s">
        <v>780</v>
      </c>
      <c r="G3926">
        <v>2209</v>
      </c>
      <c r="H3926" t="s">
        <v>8</v>
      </c>
      <c r="I3926" t="s">
        <v>8</v>
      </c>
      <c r="J3926" t="s">
        <v>8</v>
      </c>
      <c r="K3926" t="s">
        <v>12169</v>
      </c>
    </row>
    <row r="3927" spans="1:11" x14ac:dyDescent="0.25">
      <c r="A3927">
        <v>3244</v>
      </c>
      <c r="B3927" t="s">
        <v>4838</v>
      </c>
      <c r="C3927" t="s">
        <v>4839</v>
      </c>
      <c r="D3927" t="s">
        <v>779</v>
      </c>
      <c r="E3927" t="s">
        <v>10</v>
      </c>
      <c r="F3927" t="s">
        <v>780</v>
      </c>
      <c r="G3927">
        <v>2209</v>
      </c>
      <c r="H3927" t="s">
        <v>8</v>
      </c>
      <c r="I3927" t="s">
        <v>8</v>
      </c>
      <c r="J3927" t="s">
        <v>8</v>
      </c>
      <c r="K3927" t="s">
        <v>12169</v>
      </c>
    </row>
    <row r="3928" spans="1:11" x14ac:dyDescent="0.25">
      <c r="A3928">
        <v>3244</v>
      </c>
      <c r="B3928" t="s">
        <v>4838</v>
      </c>
      <c r="C3928" t="s">
        <v>4839</v>
      </c>
      <c r="D3928" t="s">
        <v>779</v>
      </c>
      <c r="E3928" t="s">
        <v>10</v>
      </c>
      <c r="F3928" t="s">
        <v>780</v>
      </c>
      <c r="G3928">
        <v>2209</v>
      </c>
      <c r="H3928" t="s">
        <v>8</v>
      </c>
      <c r="I3928" t="s">
        <v>8</v>
      </c>
      <c r="J3928" t="s">
        <v>8</v>
      </c>
      <c r="K3928" t="s">
        <v>12169</v>
      </c>
    </row>
    <row r="3929" spans="1:11" x14ac:dyDescent="0.25">
      <c r="A3929">
        <v>3244</v>
      </c>
      <c r="B3929" t="s">
        <v>4838</v>
      </c>
      <c r="C3929" t="s">
        <v>4839</v>
      </c>
      <c r="D3929" t="s">
        <v>779</v>
      </c>
      <c r="E3929" t="s">
        <v>10</v>
      </c>
      <c r="F3929" t="s">
        <v>780</v>
      </c>
      <c r="G3929">
        <v>2209</v>
      </c>
      <c r="H3929" t="s">
        <v>8</v>
      </c>
      <c r="I3929" t="s">
        <v>8</v>
      </c>
      <c r="J3929" t="s">
        <v>8</v>
      </c>
      <c r="K3929" t="s">
        <v>12169</v>
      </c>
    </row>
    <row r="3930" spans="1:11" x14ac:dyDescent="0.25">
      <c r="A3930">
        <v>3244</v>
      </c>
      <c r="B3930" t="s">
        <v>4838</v>
      </c>
      <c r="C3930" t="s">
        <v>4839</v>
      </c>
      <c r="D3930" t="s">
        <v>779</v>
      </c>
      <c r="E3930" t="s">
        <v>10</v>
      </c>
      <c r="F3930" t="s">
        <v>780</v>
      </c>
      <c r="G3930">
        <v>2209</v>
      </c>
      <c r="H3930" t="s">
        <v>8</v>
      </c>
      <c r="I3930" t="s">
        <v>8</v>
      </c>
      <c r="J3930" t="s">
        <v>8</v>
      </c>
      <c r="K3930" t="s">
        <v>12169</v>
      </c>
    </row>
    <row r="3931" spans="1:11" x14ac:dyDescent="0.25">
      <c r="A3931">
        <v>3244</v>
      </c>
      <c r="B3931" t="s">
        <v>4838</v>
      </c>
      <c r="C3931" t="s">
        <v>4839</v>
      </c>
      <c r="D3931" t="s">
        <v>779</v>
      </c>
      <c r="E3931" t="s">
        <v>10</v>
      </c>
      <c r="F3931" t="s">
        <v>780</v>
      </c>
      <c r="G3931">
        <v>2209</v>
      </c>
      <c r="H3931" t="s">
        <v>8</v>
      </c>
      <c r="I3931" t="s">
        <v>8</v>
      </c>
      <c r="J3931" t="s">
        <v>8</v>
      </c>
      <c r="K3931" t="s">
        <v>12169</v>
      </c>
    </row>
    <row r="3932" spans="1:11" x14ac:dyDescent="0.25">
      <c r="A3932">
        <v>3244</v>
      </c>
      <c r="B3932" t="s">
        <v>4838</v>
      </c>
      <c r="C3932" t="s">
        <v>4839</v>
      </c>
      <c r="D3932" t="s">
        <v>779</v>
      </c>
      <c r="E3932" t="s">
        <v>10</v>
      </c>
      <c r="F3932" t="s">
        <v>780</v>
      </c>
      <c r="G3932">
        <v>2209</v>
      </c>
      <c r="H3932" t="s">
        <v>8</v>
      </c>
      <c r="I3932" t="s">
        <v>8</v>
      </c>
      <c r="J3932" t="s">
        <v>8</v>
      </c>
      <c r="K3932" t="s">
        <v>12169</v>
      </c>
    </row>
    <row r="3933" spans="1:11" x14ac:dyDescent="0.25">
      <c r="A3933">
        <v>3244</v>
      </c>
      <c r="B3933" t="s">
        <v>4838</v>
      </c>
      <c r="C3933" t="s">
        <v>4839</v>
      </c>
      <c r="D3933" t="s">
        <v>779</v>
      </c>
      <c r="E3933" t="s">
        <v>10</v>
      </c>
      <c r="F3933" t="s">
        <v>780</v>
      </c>
      <c r="G3933">
        <v>2209</v>
      </c>
      <c r="H3933" t="s">
        <v>8</v>
      </c>
      <c r="I3933" t="s">
        <v>8</v>
      </c>
      <c r="J3933" t="s">
        <v>8</v>
      </c>
      <c r="K3933" t="s">
        <v>12169</v>
      </c>
    </row>
    <row r="3934" spans="1:11" x14ac:dyDescent="0.25">
      <c r="A3934">
        <v>3244</v>
      </c>
      <c r="B3934" t="s">
        <v>4838</v>
      </c>
      <c r="C3934" t="s">
        <v>4839</v>
      </c>
      <c r="D3934" t="s">
        <v>779</v>
      </c>
      <c r="E3934" t="s">
        <v>10</v>
      </c>
      <c r="F3934" t="s">
        <v>780</v>
      </c>
      <c r="G3934">
        <v>2209</v>
      </c>
      <c r="H3934" t="s">
        <v>8</v>
      </c>
      <c r="I3934" t="s">
        <v>8</v>
      </c>
      <c r="J3934" t="s">
        <v>8</v>
      </c>
      <c r="K3934" t="s">
        <v>12169</v>
      </c>
    </row>
    <row r="3935" spans="1:11" x14ac:dyDescent="0.25">
      <c r="A3935">
        <v>3244</v>
      </c>
      <c r="B3935" t="s">
        <v>4838</v>
      </c>
      <c r="C3935" t="s">
        <v>4839</v>
      </c>
      <c r="D3935" t="s">
        <v>779</v>
      </c>
      <c r="E3935" t="s">
        <v>10</v>
      </c>
      <c r="F3935" t="s">
        <v>780</v>
      </c>
      <c r="G3935">
        <v>2209</v>
      </c>
      <c r="H3935" t="s">
        <v>8</v>
      </c>
      <c r="I3935" t="s">
        <v>8</v>
      </c>
      <c r="J3935" t="s">
        <v>8</v>
      </c>
      <c r="K3935" t="s">
        <v>12169</v>
      </c>
    </row>
    <row r="3936" spans="1:11" x14ac:dyDescent="0.25">
      <c r="A3936">
        <v>3244</v>
      </c>
      <c r="B3936" t="s">
        <v>4838</v>
      </c>
      <c r="C3936" t="s">
        <v>4839</v>
      </c>
      <c r="D3936" t="s">
        <v>779</v>
      </c>
      <c r="E3936" t="s">
        <v>10</v>
      </c>
      <c r="F3936" t="s">
        <v>780</v>
      </c>
      <c r="G3936">
        <v>2209</v>
      </c>
      <c r="H3936" t="s">
        <v>8</v>
      </c>
      <c r="I3936" t="s">
        <v>8</v>
      </c>
      <c r="J3936" t="s">
        <v>8</v>
      </c>
      <c r="K3936" t="s">
        <v>12169</v>
      </c>
    </row>
    <row r="3937" spans="1:11" x14ac:dyDescent="0.25">
      <c r="A3937">
        <v>3244</v>
      </c>
      <c r="B3937" t="s">
        <v>4838</v>
      </c>
      <c r="C3937" t="s">
        <v>4839</v>
      </c>
      <c r="D3937" t="s">
        <v>779</v>
      </c>
      <c r="E3937" t="s">
        <v>10</v>
      </c>
      <c r="F3937" t="s">
        <v>780</v>
      </c>
      <c r="G3937">
        <v>2209</v>
      </c>
      <c r="H3937" t="s">
        <v>8</v>
      </c>
      <c r="I3937" t="s">
        <v>8</v>
      </c>
      <c r="J3937" t="s">
        <v>8</v>
      </c>
      <c r="K3937" t="s">
        <v>12169</v>
      </c>
    </row>
    <row r="3938" spans="1:11" x14ac:dyDescent="0.25">
      <c r="A3938">
        <v>3244</v>
      </c>
      <c r="B3938" t="s">
        <v>4838</v>
      </c>
      <c r="C3938" t="s">
        <v>4839</v>
      </c>
      <c r="D3938" t="s">
        <v>779</v>
      </c>
      <c r="E3938" t="s">
        <v>10</v>
      </c>
      <c r="F3938" t="s">
        <v>780</v>
      </c>
      <c r="G3938">
        <v>2209</v>
      </c>
      <c r="H3938" t="s">
        <v>8</v>
      </c>
      <c r="I3938" t="s">
        <v>8</v>
      </c>
      <c r="J3938" t="s">
        <v>8</v>
      </c>
      <c r="K3938" t="s">
        <v>12169</v>
      </c>
    </row>
    <row r="3939" spans="1:11" x14ac:dyDescent="0.25">
      <c r="A3939">
        <v>3244</v>
      </c>
      <c r="B3939" t="s">
        <v>4838</v>
      </c>
      <c r="C3939" t="s">
        <v>4839</v>
      </c>
      <c r="D3939" t="s">
        <v>779</v>
      </c>
      <c r="E3939" t="s">
        <v>10</v>
      </c>
      <c r="F3939" t="s">
        <v>780</v>
      </c>
      <c r="G3939">
        <v>2209</v>
      </c>
      <c r="H3939" t="s">
        <v>8</v>
      </c>
      <c r="I3939" t="s">
        <v>8</v>
      </c>
      <c r="J3939" t="s">
        <v>8</v>
      </c>
      <c r="K3939" t="s">
        <v>12169</v>
      </c>
    </row>
    <row r="3940" spans="1:11" x14ac:dyDescent="0.25">
      <c r="A3940">
        <v>3244</v>
      </c>
      <c r="B3940" t="s">
        <v>4838</v>
      </c>
      <c r="C3940" t="s">
        <v>4839</v>
      </c>
      <c r="D3940" t="s">
        <v>779</v>
      </c>
      <c r="E3940" t="s">
        <v>10</v>
      </c>
      <c r="F3940" t="s">
        <v>780</v>
      </c>
      <c r="G3940">
        <v>2209</v>
      </c>
      <c r="H3940" t="s">
        <v>8</v>
      </c>
      <c r="I3940" t="s">
        <v>8</v>
      </c>
      <c r="J3940" t="s">
        <v>8</v>
      </c>
      <c r="K3940" t="s">
        <v>12169</v>
      </c>
    </row>
    <row r="3941" spans="1:11" x14ac:dyDescent="0.25">
      <c r="A3941">
        <v>3244</v>
      </c>
      <c r="B3941" t="s">
        <v>4838</v>
      </c>
      <c r="C3941" t="s">
        <v>4839</v>
      </c>
      <c r="D3941" t="s">
        <v>779</v>
      </c>
      <c r="E3941" t="s">
        <v>10</v>
      </c>
      <c r="F3941" t="s">
        <v>780</v>
      </c>
      <c r="G3941">
        <v>2209</v>
      </c>
      <c r="H3941" t="s">
        <v>8</v>
      </c>
      <c r="I3941" t="s">
        <v>8</v>
      </c>
      <c r="J3941" t="s">
        <v>8</v>
      </c>
      <c r="K3941" t="s">
        <v>12169</v>
      </c>
    </row>
    <row r="3942" spans="1:11" x14ac:dyDescent="0.25">
      <c r="A3942">
        <v>3244</v>
      </c>
      <c r="B3942" t="s">
        <v>4838</v>
      </c>
      <c r="C3942" t="s">
        <v>4839</v>
      </c>
      <c r="D3942" t="s">
        <v>779</v>
      </c>
      <c r="E3942" t="s">
        <v>10</v>
      </c>
      <c r="F3942" t="s">
        <v>780</v>
      </c>
      <c r="G3942">
        <v>2209</v>
      </c>
      <c r="H3942" t="s">
        <v>8</v>
      </c>
      <c r="I3942" t="s">
        <v>8</v>
      </c>
      <c r="J3942" t="s">
        <v>8</v>
      </c>
      <c r="K3942" t="s">
        <v>12169</v>
      </c>
    </row>
    <row r="3943" spans="1:11" x14ac:dyDescent="0.25">
      <c r="A3943">
        <v>3245</v>
      </c>
      <c r="B3943" t="s">
        <v>4840</v>
      </c>
      <c r="C3943" t="s">
        <v>4841</v>
      </c>
      <c r="D3943" t="s">
        <v>646</v>
      </c>
      <c r="E3943" t="s">
        <v>10</v>
      </c>
      <c r="F3943" t="s">
        <v>273</v>
      </c>
      <c r="G3943">
        <v>2210</v>
      </c>
      <c r="H3943" t="s">
        <v>8</v>
      </c>
      <c r="I3943" t="s">
        <v>8</v>
      </c>
      <c r="J3943" t="s">
        <v>8</v>
      </c>
      <c r="K3943" t="s">
        <v>12169</v>
      </c>
    </row>
    <row r="3944" spans="1:11" x14ac:dyDescent="0.25">
      <c r="A3944">
        <v>3246</v>
      </c>
      <c r="B3944" t="s">
        <v>4842</v>
      </c>
      <c r="C3944" t="s">
        <v>10616</v>
      </c>
      <c r="D3944" t="s">
        <v>36</v>
      </c>
      <c r="E3944" t="s">
        <v>10</v>
      </c>
      <c r="F3944" t="s">
        <v>141</v>
      </c>
      <c r="G3944">
        <v>2211</v>
      </c>
      <c r="H3944" t="s">
        <v>8</v>
      </c>
      <c r="I3944" t="s">
        <v>8</v>
      </c>
      <c r="J3944" t="s">
        <v>8</v>
      </c>
      <c r="K3944" t="s">
        <v>12169</v>
      </c>
    </row>
    <row r="3945" spans="1:11" x14ac:dyDescent="0.25">
      <c r="A3945">
        <v>3247</v>
      </c>
      <c r="B3945" t="s">
        <v>4843</v>
      </c>
      <c r="C3945" t="s">
        <v>4844</v>
      </c>
      <c r="D3945" t="s">
        <v>4845</v>
      </c>
      <c r="E3945" t="s">
        <v>148</v>
      </c>
      <c r="F3945" t="s">
        <v>4846</v>
      </c>
      <c r="G3945">
        <v>2212</v>
      </c>
      <c r="H3945" t="s">
        <v>8</v>
      </c>
      <c r="I3945" t="s">
        <v>8</v>
      </c>
      <c r="J3945" t="s">
        <v>8</v>
      </c>
      <c r="K3945" t="s">
        <v>12169</v>
      </c>
    </row>
    <row r="3946" spans="1:11" x14ac:dyDescent="0.25">
      <c r="A3946">
        <v>3248</v>
      </c>
      <c r="B3946" t="s">
        <v>4847</v>
      </c>
      <c r="C3946" t="s">
        <v>4848</v>
      </c>
      <c r="D3946" t="s">
        <v>258</v>
      </c>
      <c r="E3946" t="s">
        <v>10</v>
      </c>
      <c r="F3946" t="s">
        <v>259</v>
      </c>
      <c r="G3946">
        <v>2213</v>
      </c>
      <c r="H3946" t="s">
        <v>8</v>
      </c>
      <c r="I3946" t="s">
        <v>8</v>
      </c>
      <c r="J3946" t="s">
        <v>8</v>
      </c>
      <c r="K3946" t="s">
        <v>12169</v>
      </c>
    </row>
    <row r="3947" spans="1:11" x14ac:dyDescent="0.25">
      <c r="A3947">
        <v>3249</v>
      </c>
      <c r="B3947" t="s">
        <v>4849</v>
      </c>
      <c r="C3947" t="s">
        <v>4850</v>
      </c>
      <c r="D3947" t="s">
        <v>36</v>
      </c>
      <c r="E3947" t="s">
        <v>10</v>
      </c>
      <c r="F3947" t="s">
        <v>88</v>
      </c>
      <c r="G3947">
        <v>2214</v>
      </c>
      <c r="H3947" t="s">
        <v>8</v>
      </c>
      <c r="I3947" t="s">
        <v>8</v>
      </c>
      <c r="J3947" t="s">
        <v>8</v>
      </c>
      <c r="K3947" t="s">
        <v>12169</v>
      </c>
    </row>
    <row r="3948" spans="1:11" x14ac:dyDescent="0.25">
      <c r="A3948">
        <v>3250</v>
      </c>
      <c r="B3948" t="s">
        <v>4851</v>
      </c>
      <c r="C3948" t="s">
        <v>4852</v>
      </c>
      <c r="D3948" t="s">
        <v>36</v>
      </c>
      <c r="E3948" t="s">
        <v>10</v>
      </c>
      <c r="F3948" t="s">
        <v>80</v>
      </c>
      <c r="G3948">
        <v>2215</v>
      </c>
      <c r="H3948" t="s">
        <v>8</v>
      </c>
      <c r="I3948" t="s">
        <v>8</v>
      </c>
      <c r="J3948" t="s">
        <v>8</v>
      </c>
      <c r="K3948" t="s">
        <v>12169</v>
      </c>
    </row>
    <row r="3949" spans="1:11" x14ac:dyDescent="0.25">
      <c r="A3949">
        <v>3252</v>
      </c>
      <c r="B3949" t="s">
        <v>4854</v>
      </c>
      <c r="C3949" t="s">
        <v>8882</v>
      </c>
      <c r="D3949" t="s">
        <v>375</v>
      </c>
      <c r="E3949" t="s">
        <v>10</v>
      </c>
      <c r="F3949" t="s">
        <v>471</v>
      </c>
      <c r="G3949">
        <v>2217</v>
      </c>
      <c r="H3949" t="s">
        <v>8</v>
      </c>
      <c r="I3949" t="s">
        <v>8</v>
      </c>
      <c r="J3949" t="s">
        <v>8</v>
      </c>
      <c r="K3949" t="s">
        <v>12169</v>
      </c>
    </row>
    <row r="3950" spans="1:11" x14ac:dyDescent="0.25">
      <c r="A3950">
        <v>3252</v>
      </c>
      <c r="B3950" t="s">
        <v>4854</v>
      </c>
      <c r="C3950" t="s">
        <v>8882</v>
      </c>
      <c r="D3950" t="s">
        <v>375</v>
      </c>
      <c r="E3950" t="s">
        <v>10</v>
      </c>
      <c r="F3950" t="s">
        <v>471</v>
      </c>
      <c r="G3950">
        <v>2217</v>
      </c>
      <c r="H3950" t="s">
        <v>8</v>
      </c>
      <c r="I3950" t="s">
        <v>8</v>
      </c>
      <c r="J3950" t="s">
        <v>8</v>
      </c>
      <c r="K3950" t="s">
        <v>12169</v>
      </c>
    </row>
    <row r="3951" spans="1:11" x14ac:dyDescent="0.25">
      <c r="A3951">
        <v>3252</v>
      </c>
      <c r="B3951" t="s">
        <v>4854</v>
      </c>
      <c r="C3951" t="s">
        <v>8882</v>
      </c>
      <c r="D3951" t="s">
        <v>375</v>
      </c>
      <c r="E3951" t="s">
        <v>10</v>
      </c>
      <c r="F3951" t="s">
        <v>471</v>
      </c>
      <c r="G3951">
        <v>2217</v>
      </c>
      <c r="H3951" t="s">
        <v>8</v>
      </c>
      <c r="I3951" t="s">
        <v>8</v>
      </c>
      <c r="J3951" t="s">
        <v>8</v>
      </c>
      <c r="K3951" t="s">
        <v>12169</v>
      </c>
    </row>
    <row r="3952" spans="1:11" x14ac:dyDescent="0.25">
      <c r="A3952">
        <v>3252</v>
      </c>
      <c r="B3952" t="s">
        <v>4854</v>
      </c>
      <c r="C3952" t="s">
        <v>8882</v>
      </c>
      <c r="D3952" t="s">
        <v>375</v>
      </c>
      <c r="E3952" t="s">
        <v>10</v>
      </c>
      <c r="F3952" t="s">
        <v>471</v>
      </c>
      <c r="G3952">
        <v>2217</v>
      </c>
      <c r="H3952" t="s">
        <v>8</v>
      </c>
      <c r="I3952" t="s">
        <v>8</v>
      </c>
      <c r="J3952" t="s">
        <v>8</v>
      </c>
      <c r="K3952" t="s">
        <v>12169</v>
      </c>
    </row>
    <row r="3953" spans="1:11" x14ac:dyDescent="0.25">
      <c r="A3953">
        <v>3253</v>
      </c>
      <c r="B3953" t="s">
        <v>9990</v>
      </c>
      <c r="C3953" t="s">
        <v>9991</v>
      </c>
      <c r="D3953" t="s">
        <v>801</v>
      </c>
      <c r="E3953" t="s">
        <v>10</v>
      </c>
      <c r="F3953" t="s">
        <v>21</v>
      </c>
      <c r="G3953">
        <v>2218</v>
      </c>
      <c r="H3953" t="s">
        <v>8</v>
      </c>
      <c r="I3953" t="s">
        <v>8</v>
      </c>
      <c r="J3953" t="s">
        <v>8</v>
      </c>
      <c r="K3953" t="s">
        <v>12169</v>
      </c>
    </row>
    <row r="3954" spans="1:11" x14ac:dyDescent="0.25">
      <c r="A3954">
        <v>3255</v>
      </c>
      <c r="B3954" t="s">
        <v>4855</v>
      </c>
      <c r="C3954" t="s">
        <v>4856</v>
      </c>
      <c r="D3954" t="s">
        <v>4857</v>
      </c>
      <c r="E3954" t="s">
        <v>10</v>
      </c>
      <c r="F3954" t="s">
        <v>4858</v>
      </c>
      <c r="G3954">
        <v>2220</v>
      </c>
      <c r="H3954" t="s">
        <v>8</v>
      </c>
      <c r="I3954" t="s">
        <v>8</v>
      </c>
      <c r="J3954" t="s">
        <v>8</v>
      </c>
      <c r="K3954" t="s">
        <v>12169</v>
      </c>
    </row>
    <row r="3955" spans="1:11" x14ac:dyDescent="0.25">
      <c r="A3955">
        <v>3256</v>
      </c>
      <c r="B3955" t="s">
        <v>4859</v>
      </c>
      <c r="C3955" t="s">
        <v>4860</v>
      </c>
      <c r="D3955" t="s">
        <v>36</v>
      </c>
      <c r="E3955" t="s">
        <v>10</v>
      </c>
      <c r="F3955" t="s">
        <v>37</v>
      </c>
      <c r="G3955">
        <v>2221</v>
      </c>
      <c r="H3955" t="s">
        <v>8</v>
      </c>
      <c r="I3955" t="s">
        <v>8</v>
      </c>
      <c r="J3955" t="s">
        <v>8</v>
      </c>
      <c r="K3955" t="s">
        <v>12169</v>
      </c>
    </row>
    <row r="3956" spans="1:11" x14ac:dyDescent="0.25">
      <c r="A3956">
        <v>3258</v>
      </c>
      <c r="B3956" t="s">
        <v>4861</v>
      </c>
      <c r="C3956" t="s">
        <v>4862</v>
      </c>
      <c r="D3956" t="s">
        <v>79</v>
      </c>
      <c r="E3956" t="s">
        <v>10</v>
      </c>
      <c r="F3956" t="s">
        <v>80</v>
      </c>
      <c r="G3956">
        <v>2223</v>
      </c>
      <c r="H3956" t="s">
        <v>8</v>
      </c>
      <c r="I3956" t="s">
        <v>8</v>
      </c>
      <c r="J3956" t="s">
        <v>8</v>
      </c>
      <c r="K3956" t="s">
        <v>12169</v>
      </c>
    </row>
    <row r="3957" spans="1:11" x14ac:dyDescent="0.25">
      <c r="A3957">
        <v>3259</v>
      </c>
      <c r="B3957" t="s">
        <v>4863</v>
      </c>
      <c r="C3957" t="s">
        <v>233</v>
      </c>
      <c r="D3957" t="s">
        <v>9</v>
      </c>
      <c r="E3957" t="s">
        <v>10</v>
      </c>
      <c r="F3957" t="s">
        <v>276</v>
      </c>
      <c r="G3957">
        <v>2224</v>
      </c>
      <c r="H3957" t="s">
        <v>8</v>
      </c>
      <c r="I3957" t="s">
        <v>8</v>
      </c>
      <c r="J3957" t="s">
        <v>8</v>
      </c>
      <c r="K3957" t="s">
        <v>12169</v>
      </c>
    </row>
    <row r="3958" spans="1:11" x14ac:dyDescent="0.25">
      <c r="A3958">
        <v>3260</v>
      </c>
      <c r="B3958" t="s">
        <v>4864</v>
      </c>
      <c r="C3958" t="s">
        <v>4865</v>
      </c>
      <c r="D3958" t="s">
        <v>9</v>
      </c>
      <c r="E3958" t="s">
        <v>10</v>
      </c>
      <c r="F3958" t="s">
        <v>739</v>
      </c>
      <c r="G3958">
        <v>2225</v>
      </c>
      <c r="H3958" t="s">
        <v>8</v>
      </c>
      <c r="I3958" t="s">
        <v>8</v>
      </c>
      <c r="J3958" t="s">
        <v>8</v>
      </c>
      <c r="K3958" t="s">
        <v>12169</v>
      </c>
    </row>
    <row r="3959" spans="1:11" x14ac:dyDescent="0.25">
      <c r="A3959">
        <v>3262</v>
      </c>
      <c r="B3959" t="s">
        <v>4866</v>
      </c>
      <c r="C3959" t="s">
        <v>7275</v>
      </c>
      <c r="D3959" t="s">
        <v>522</v>
      </c>
      <c r="E3959" t="s">
        <v>10</v>
      </c>
      <c r="F3959" t="s">
        <v>40</v>
      </c>
      <c r="G3959">
        <v>2226</v>
      </c>
      <c r="H3959" t="s">
        <v>8</v>
      </c>
      <c r="I3959" t="s">
        <v>8</v>
      </c>
      <c r="J3959" t="s">
        <v>8</v>
      </c>
      <c r="K3959" t="s">
        <v>12169</v>
      </c>
    </row>
    <row r="3960" spans="1:11" x14ac:dyDescent="0.25">
      <c r="A3960">
        <v>3262</v>
      </c>
      <c r="B3960" t="s">
        <v>4866</v>
      </c>
      <c r="C3960" t="s">
        <v>7275</v>
      </c>
      <c r="D3960" t="s">
        <v>522</v>
      </c>
      <c r="E3960" t="s">
        <v>10</v>
      </c>
      <c r="F3960" t="s">
        <v>40</v>
      </c>
      <c r="G3960">
        <v>2226</v>
      </c>
      <c r="H3960" t="s">
        <v>8</v>
      </c>
      <c r="I3960" t="s">
        <v>8</v>
      </c>
      <c r="J3960" t="s">
        <v>8</v>
      </c>
      <c r="K3960" t="s">
        <v>12169</v>
      </c>
    </row>
    <row r="3961" spans="1:11" x14ac:dyDescent="0.25">
      <c r="A3961">
        <v>3262</v>
      </c>
      <c r="B3961" t="s">
        <v>4866</v>
      </c>
      <c r="C3961" t="s">
        <v>7275</v>
      </c>
      <c r="D3961" t="s">
        <v>522</v>
      </c>
      <c r="E3961" t="s">
        <v>10</v>
      </c>
      <c r="F3961" t="s">
        <v>40</v>
      </c>
      <c r="G3961">
        <v>2226</v>
      </c>
      <c r="H3961" t="s">
        <v>8</v>
      </c>
      <c r="I3961" t="s">
        <v>8</v>
      </c>
      <c r="J3961" t="s">
        <v>8</v>
      </c>
      <c r="K3961" t="s">
        <v>12169</v>
      </c>
    </row>
    <row r="3962" spans="1:11" x14ac:dyDescent="0.25">
      <c r="A3962">
        <v>3262</v>
      </c>
      <c r="B3962" t="s">
        <v>4866</v>
      </c>
      <c r="C3962" t="s">
        <v>7275</v>
      </c>
      <c r="D3962" t="s">
        <v>522</v>
      </c>
      <c r="E3962" t="s">
        <v>10</v>
      </c>
      <c r="F3962" t="s">
        <v>40</v>
      </c>
      <c r="G3962">
        <v>2226</v>
      </c>
      <c r="H3962" t="s">
        <v>8</v>
      </c>
      <c r="I3962" t="s">
        <v>8</v>
      </c>
      <c r="J3962" t="s">
        <v>8</v>
      </c>
      <c r="K3962" t="s">
        <v>12169</v>
      </c>
    </row>
    <row r="3963" spans="1:11" x14ac:dyDescent="0.25">
      <c r="A3963">
        <v>3262</v>
      </c>
      <c r="B3963" t="s">
        <v>4866</v>
      </c>
      <c r="C3963" t="s">
        <v>7275</v>
      </c>
      <c r="D3963" t="s">
        <v>522</v>
      </c>
      <c r="E3963" t="s">
        <v>10</v>
      </c>
      <c r="F3963" t="s">
        <v>40</v>
      </c>
      <c r="G3963">
        <v>2226</v>
      </c>
      <c r="H3963" t="s">
        <v>8</v>
      </c>
      <c r="I3963" t="s">
        <v>8</v>
      </c>
      <c r="J3963" t="s">
        <v>8</v>
      </c>
      <c r="K3963" t="s">
        <v>12169</v>
      </c>
    </row>
    <row r="3964" spans="1:11" x14ac:dyDescent="0.25">
      <c r="A3964">
        <v>3262</v>
      </c>
      <c r="B3964" t="s">
        <v>4866</v>
      </c>
      <c r="C3964" t="s">
        <v>7275</v>
      </c>
      <c r="D3964" t="s">
        <v>522</v>
      </c>
      <c r="E3964" t="s">
        <v>10</v>
      </c>
      <c r="F3964" t="s">
        <v>40</v>
      </c>
      <c r="G3964">
        <v>2226</v>
      </c>
      <c r="H3964" t="s">
        <v>8</v>
      </c>
      <c r="I3964" t="s">
        <v>8</v>
      </c>
      <c r="J3964" t="s">
        <v>8</v>
      </c>
      <c r="K3964" t="s">
        <v>12169</v>
      </c>
    </row>
    <row r="3965" spans="1:11" x14ac:dyDescent="0.25">
      <c r="A3965">
        <v>3262</v>
      </c>
      <c r="B3965" t="s">
        <v>4866</v>
      </c>
      <c r="C3965" t="s">
        <v>7275</v>
      </c>
      <c r="D3965" t="s">
        <v>522</v>
      </c>
      <c r="E3965" t="s">
        <v>10</v>
      </c>
      <c r="F3965" t="s">
        <v>40</v>
      </c>
      <c r="G3965">
        <v>2226</v>
      </c>
      <c r="H3965" t="s">
        <v>8</v>
      </c>
      <c r="I3965" t="s">
        <v>8</v>
      </c>
      <c r="J3965" t="s">
        <v>8</v>
      </c>
      <c r="K3965" t="s">
        <v>12169</v>
      </c>
    </row>
    <row r="3966" spans="1:11" x14ac:dyDescent="0.25">
      <c r="A3966">
        <v>3263</v>
      </c>
      <c r="B3966" t="s">
        <v>4867</v>
      </c>
      <c r="C3966" t="s">
        <v>4868</v>
      </c>
      <c r="D3966" t="s">
        <v>129</v>
      </c>
      <c r="E3966" t="s">
        <v>10</v>
      </c>
      <c r="F3966" t="s">
        <v>88</v>
      </c>
      <c r="G3966">
        <v>2227</v>
      </c>
      <c r="H3966" t="s">
        <v>8</v>
      </c>
      <c r="I3966" t="s">
        <v>8</v>
      </c>
      <c r="J3966" t="s">
        <v>8</v>
      </c>
      <c r="K3966" t="s">
        <v>12169</v>
      </c>
    </row>
    <row r="3967" spans="1:11" x14ac:dyDescent="0.25">
      <c r="A3967">
        <v>3265</v>
      </c>
      <c r="B3967" t="s">
        <v>4869</v>
      </c>
      <c r="C3967" t="s">
        <v>4870</v>
      </c>
      <c r="D3967" t="s">
        <v>237</v>
      </c>
      <c r="E3967" t="s">
        <v>10</v>
      </c>
      <c r="F3967" t="s">
        <v>80</v>
      </c>
      <c r="G3967">
        <v>2229</v>
      </c>
      <c r="H3967" t="s">
        <v>8</v>
      </c>
      <c r="I3967" t="s">
        <v>8</v>
      </c>
      <c r="J3967" t="s">
        <v>8</v>
      </c>
      <c r="K3967" t="s">
        <v>12169</v>
      </c>
    </row>
    <row r="3968" spans="1:11" x14ac:dyDescent="0.25">
      <c r="A3968">
        <v>3266</v>
      </c>
      <c r="B3968" t="s">
        <v>4871</v>
      </c>
      <c r="C3968" t="s">
        <v>7937</v>
      </c>
      <c r="D3968" t="s">
        <v>4872</v>
      </c>
      <c r="E3968" t="s">
        <v>10</v>
      </c>
      <c r="F3968" t="s">
        <v>116</v>
      </c>
      <c r="G3968">
        <v>2230</v>
      </c>
      <c r="H3968" t="s">
        <v>8</v>
      </c>
      <c r="I3968" t="s">
        <v>8</v>
      </c>
      <c r="J3968" t="s">
        <v>8</v>
      </c>
      <c r="K3968" t="s">
        <v>12169</v>
      </c>
    </row>
    <row r="3969" spans="1:11" x14ac:dyDescent="0.25">
      <c r="A3969">
        <v>3266</v>
      </c>
      <c r="B3969" t="s">
        <v>4871</v>
      </c>
      <c r="C3969" t="s">
        <v>7937</v>
      </c>
      <c r="D3969" t="s">
        <v>4872</v>
      </c>
      <c r="E3969" t="s">
        <v>10</v>
      </c>
      <c r="F3969" t="s">
        <v>116</v>
      </c>
      <c r="G3969">
        <v>2230</v>
      </c>
      <c r="H3969" t="s">
        <v>8</v>
      </c>
      <c r="I3969" t="s">
        <v>8</v>
      </c>
      <c r="J3969" t="s">
        <v>8</v>
      </c>
      <c r="K3969" t="s">
        <v>12169</v>
      </c>
    </row>
    <row r="3970" spans="1:11" x14ac:dyDescent="0.25">
      <c r="A3970">
        <v>3266</v>
      </c>
      <c r="B3970" t="s">
        <v>4871</v>
      </c>
      <c r="C3970" t="s">
        <v>7937</v>
      </c>
      <c r="D3970" t="s">
        <v>4872</v>
      </c>
      <c r="E3970" t="s">
        <v>10</v>
      </c>
      <c r="F3970" t="s">
        <v>116</v>
      </c>
      <c r="G3970">
        <v>2230</v>
      </c>
      <c r="H3970" t="s">
        <v>8</v>
      </c>
      <c r="I3970" t="s">
        <v>8</v>
      </c>
      <c r="J3970" t="s">
        <v>8</v>
      </c>
      <c r="K3970" t="s">
        <v>12169</v>
      </c>
    </row>
    <row r="3971" spans="1:11" x14ac:dyDescent="0.25">
      <c r="A3971">
        <v>3266</v>
      </c>
      <c r="B3971" t="s">
        <v>4871</v>
      </c>
      <c r="C3971" t="s">
        <v>7937</v>
      </c>
      <c r="D3971" t="s">
        <v>4872</v>
      </c>
      <c r="E3971" t="s">
        <v>10</v>
      </c>
      <c r="F3971" t="s">
        <v>116</v>
      </c>
      <c r="G3971">
        <v>2230</v>
      </c>
      <c r="H3971" t="s">
        <v>8</v>
      </c>
      <c r="I3971" t="s">
        <v>8</v>
      </c>
      <c r="J3971" t="s">
        <v>8</v>
      </c>
      <c r="K3971" t="s">
        <v>12169</v>
      </c>
    </row>
    <row r="3972" spans="1:11" x14ac:dyDescent="0.25">
      <c r="A3972">
        <v>3267</v>
      </c>
      <c r="B3972" t="s">
        <v>4873</v>
      </c>
      <c r="C3972" t="s">
        <v>4874</v>
      </c>
      <c r="D3972" t="s">
        <v>83</v>
      </c>
      <c r="E3972" t="s">
        <v>10</v>
      </c>
      <c r="F3972" t="s">
        <v>84</v>
      </c>
      <c r="G3972">
        <v>2231</v>
      </c>
      <c r="H3972" t="s">
        <v>8</v>
      </c>
      <c r="I3972" t="s">
        <v>8</v>
      </c>
      <c r="J3972" t="s">
        <v>8</v>
      </c>
      <c r="K3972" t="s">
        <v>12169</v>
      </c>
    </row>
    <row r="3973" spans="1:11" x14ac:dyDescent="0.25">
      <c r="A3973">
        <v>3268</v>
      </c>
      <c r="B3973" t="s">
        <v>4875</v>
      </c>
      <c r="C3973" t="s">
        <v>4876</v>
      </c>
      <c r="D3973" t="s">
        <v>129</v>
      </c>
      <c r="E3973" t="s">
        <v>10</v>
      </c>
      <c r="F3973" t="s">
        <v>88</v>
      </c>
      <c r="G3973">
        <v>2232</v>
      </c>
      <c r="H3973" t="s">
        <v>8</v>
      </c>
      <c r="I3973" t="s">
        <v>8</v>
      </c>
      <c r="J3973" t="s">
        <v>8</v>
      </c>
      <c r="K3973" t="s">
        <v>12169</v>
      </c>
    </row>
    <row r="3974" spans="1:11" x14ac:dyDescent="0.25">
      <c r="A3974">
        <v>3269</v>
      </c>
      <c r="B3974" t="s">
        <v>4877</v>
      </c>
      <c r="C3974" t="s">
        <v>4878</v>
      </c>
      <c r="D3974" t="s">
        <v>2345</v>
      </c>
      <c r="E3974" t="s">
        <v>148</v>
      </c>
      <c r="F3974" t="s">
        <v>4879</v>
      </c>
      <c r="G3974">
        <v>2233</v>
      </c>
      <c r="H3974" t="s">
        <v>8</v>
      </c>
      <c r="I3974" t="s">
        <v>8</v>
      </c>
      <c r="J3974" t="s">
        <v>8</v>
      </c>
      <c r="K3974" t="s">
        <v>12169</v>
      </c>
    </row>
    <row r="3975" spans="1:11" x14ac:dyDescent="0.25">
      <c r="A3975">
        <v>3270</v>
      </c>
      <c r="B3975" t="s">
        <v>4880</v>
      </c>
      <c r="C3975" t="s">
        <v>4881</v>
      </c>
      <c r="D3975" t="s">
        <v>28</v>
      </c>
      <c r="E3975" t="s">
        <v>10</v>
      </c>
      <c r="F3975" t="s">
        <v>62</v>
      </c>
      <c r="G3975">
        <v>2234</v>
      </c>
      <c r="H3975" t="s">
        <v>8</v>
      </c>
      <c r="I3975" t="s">
        <v>8</v>
      </c>
      <c r="J3975" t="s">
        <v>8</v>
      </c>
      <c r="K3975" t="s">
        <v>12169</v>
      </c>
    </row>
    <row r="3976" spans="1:11" x14ac:dyDescent="0.25">
      <c r="A3976">
        <v>3270</v>
      </c>
      <c r="B3976" t="s">
        <v>4880</v>
      </c>
      <c r="C3976" t="s">
        <v>4881</v>
      </c>
      <c r="D3976" t="s">
        <v>28</v>
      </c>
      <c r="E3976" t="s">
        <v>10</v>
      </c>
      <c r="F3976" t="s">
        <v>62</v>
      </c>
      <c r="G3976">
        <v>2234</v>
      </c>
      <c r="H3976" t="s">
        <v>8</v>
      </c>
      <c r="I3976" t="s">
        <v>8</v>
      </c>
      <c r="J3976" t="s">
        <v>8</v>
      </c>
      <c r="K3976" t="s">
        <v>12169</v>
      </c>
    </row>
    <row r="3977" spans="1:11" x14ac:dyDescent="0.25">
      <c r="A3977">
        <v>3271</v>
      </c>
      <c r="B3977" t="s">
        <v>4882</v>
      </c>
      <c r="C3977" t="s">
        <v>4883</v>
      </c>
      <c r="D3977" t="s">
        <v>480</v>
      </c>
      <c r="E3977" t="s">
        <v>10</v>
      </c>
      <c r="F3977" t="s">
        <v>481</v>
      </c>
      <c r="G3977">
        <v>2235</v>
      </c>
      <c r="H3977" t="s">
        <v>8</v>
      </c>
      <c r="I3977" t="s">
        <v>8</v>
      </c>
      <c r="J3977" t="s">
        <v>8</v>
      </c>
      <c r="K3977" t="s">
        <v>12169</v>
      </c>
    </row>
    <row r="3978" spans="1:11" x14ac:dyDescent="0.25">
      <c r="A3978">
        <v>3272</v>
      </c>
      <c r="B3978" t="s">
        <v>4884</v>
      </c>
      <c r="C3978" t="s">
        <v>4885</v>
      </c>
      <c r="D3978" t="s">
        <v>323</v>
      </c>
      <c r="E3978" t="s">
        <v>10</v>
      </c>
      <c r="F3978" t="s">
        <v>37</v>
      </c>
      <c r="G3978">
        <v>2236</v>
      </c>
      <c r="H3978" t="s">
        <v>8</v>
      </c>
      <c r="I3978" t="s">
        <v>8</v>
      </c>
      <c r="J3978" t="s">
        <v>8</v>
      </c>
      <c r="K3978" t="s">
        <v>12169</v>
      </c>
    </row>
    <row r="3979" spans="1:11" x14ac:dyDescent="0.25">
      <c r="A3979">
        <v>3273</v>
      </c>
      <c r="B3979" t="s">
        <v>4886</v>
      </c>
      <c r="C3979" t="s">
        <v>4887</v>
      </c>
      <c r="D3979" t="s">
        <v>83</v>
      </c>
      <c r="E3979" t="s">
        <v>10</v>
      </c>
      <c r="F3979" t="s">
        <v>84</v>
      </c>
      <c r="G3979">
        <v>2237</v>
      </c>
      <c r="H3979" t="s">
        <v>8</v>
      </c>
      <c r="I3979" t="s">
        <v>8</v>
      </c>
      <c r="J3979" t="s">
        <v>8</v>
      </c>
      <c r="K3979" t="s">
        <v>12169</v>
      </c>
    </row>
    <row r="3980" spans="1:11" x14ac:dyDescent="0.25">
      <c r="A3980">
        <v>3274</v>
      </c>
      <c r="B3980" t="s">
        <v>4888</v>
      </c>
      <c r="C3980" t="s">
        <v>7437</v>
      </c>
      <c r="D3980" t="s">
        <v>258</v>
      </c>
      <c r="E3980" t="s">
        <v>10</v>
      </c>
      <c r="F3980" t="s">
        <v>572</v>
      </c>
      <c r="G3980">
        <v>2238</v>
      </c>
      <c r="H3980" t="s">
        <v>8</v>
      </c>
      <c r="I3980" t="s">
        <v>8</v>
      </c>
      <c r="J3980" t="s">
        <v>8</v>
      </c>
      <c r="K3980" t="s">
        <v>12169</v>
      </c>
    </row>
    <row r="3981" spans="1:11" x14ac:dyDescent="0.25">
      <c r="A3981">
        <v>3274</v>
      </c>
      <c r="B3981" t="s">
        <v>4888</v>
      </c>
      <c r="C3981" t="s">
        <v>7437</v>
      </c>
      <c r="D3981" t="s">
        <v>258</v>
      </c>
      <c r="E3981" t="s">
        <v>10</v>
      </c>
      <c r="F3981" t="s">
        <v>572</v>
      </c>
      <c r="G3981">
        <v>2238</v>
      </c>
      <c r="H3981" t="s">
        <v>8</v>
      </c>
      <c r="I3981" t="s">
        <v>8</v>
      </c>
      <c r="J3981" t="s">
        <v>8</v>
      </c>
      <c r="K3981" t="s">
        <v>12169</v>
      </c>
    </row>
    <row r="3982" spans="1:11" x14ac:dyDescent="0.25">
      <c r="A3982">
        <v>3276</v>
      </c>
      <c r="B3982" t="s">
        <v>4891</v>
      </c>
      <c r="C3982" t="s">
        <v>4892</v>
      </c>
      <c r="D3982" t="s">
        <v>2565</v>
      </c>
      <c r="E3982" t="s">
        <v>153</v>
      </c>
      <c r="F3982" t="s">
        <v>4893</v>
      </c>
      <c r="G3982">
        <v>2240</v>
      </c>
      <c r="H3982" t="s">
        <v>8</v>
      </c>
      <c r="I3982" t="s">
        <v>8</v>
      </c>
      <c r="J3982" t="s">
        <v>8</v>
      </c>
      <c r="K3982" t="s">
        <v>12169</v>
      </c>
    </row>
    <row r="3983" spans="1:11" x14ac:dyDescent="0.25">
      <c r="A3983">
        <v>3280</v>
      </c>
      <c r="B3983" t="s">
        <v>4895</v>
      </c>
      <c r="C3983" t="s">
        <v>4896</v>
      </c>
      <c r="D3983" t="s">
        <v>779</v>
      </c>
      <c r="E3983" t="s">
        <v>10</v>
      </c>
      <c r="F3983" t="s">
        <v>780</v>
      </c>
      <c r="G3983">
        <v>2244</v>
      </c>
      <c r="H3983" t="s">
        <v>8</v>
      </c>
      <c r="I3983" t="s">
        <v>8</v>
      </c>
      <c r="J3983" t="s">
        <v>8</v>
      </c>
      <c r="K3983" t="s">
        <v>12169</v>
      </c>
    </row>
    <row r="3984" spans="1:11" x14ac:dyDescent="0.25">
      <c r="A3984">
        <v>3283</v>
      </c>
      <c r="B3984" t="s">
        <v>4898</v>
      </c>
      <c r="C3984" t="s">
        <v>10495</v>
      </c>
      <c r="D3984" t="s">
        <v>10496</v>
      </c>
      <c r="E3984" t="s">
        <v>10</v>
      </c>
      <c r="F3984" t="s">
        <v>10497</v>
      </c>
      <c r="G3984">
        <v>2247</v>
      </c>
      <c r="H3984" t="s">
        <v>8</v>
      </c>
      <c r="I3984" t="s">
        <v>8</v>
      </c>
      <c r="J3984" t="s">
        <v>8</v>
      </c>
      <c r="K3984" t="s">
        <v>12169</v>
      </c>
    </row>
    <row r="3985" spans="1:11" x14ac:dyDescent="0.25">
      <c r="A3985">
        <v>3283</v>
      </c>
      <c r="B3985" t="s">
        <v>4898</v>
      </c>
      <c r="C3985" t="s">
        <v>10495</v>
      </c>
      <c r="D3985" t="s">
        <v>10496</v>
      </c>
      <c r="E3985" t="s">
        <v>10</v>
      </c>
      <c r="F3985" t="s">
        <v>10497</v>
      </c>
      <c r="G3985">
        <v>2247</v>
      </c>
      <c r="H3985" t="s">
        <v>8</v>
      </c>
      <c r="I3985" t="s">
        <v>8</v>
      </c>
      <c r="J3985" t="s">
        <v>8</v>
      </c>
      <c r="K3985" t="s">
        <v>12169</v>
      </c>
    </row>
    <row r="3986" spans="1:11" x14ac:dyDescent="0.25">
      <c r="A3986">
        <v>3283</v>
      </c>
      <c r="B3986" t="s">
        <v>4898</v>
      </c>
      <c r="C3986" t="s">
        <v>10495</v>
      </c>
      <c r="D3986" t="s">
        <v>10496</v>
      </c>
      <c r="E3986" t="s">
        <v>10</v>
      </c>
      <c r="F3986" t="s">
        <v>10497</v>
      </c>
      <c r="G3986">
        <v>2247</v>
      </c>
      <c r="H3986" t="s">
        <v>8</v>
      </c>
      <c r="I3986" t="s">
        <v>8</v>
      </c>
      <c r="J3986" t="s">
        <v>8</v>
      </c>
      <c r="K3986" t="s">
        <v>12169</v>
      </c>
    </row>
    <row r="3987" spans="1:11" x14ac:dyDescent="0.25">
      <c r="A3987">
        <v>3287</v>
      </c>
      <c r="B3987" t="s">
        <v>4899</v>
      </c>
      <c r="C3987" t="s">
        <v>4900</v>
      </c>
      <c r="D3987" t="s">
        <v>36</v>
      </c>
      <c r="E3987" t="s">
        <v>10</v>
      </c>
      <c r="F3987" t="s">
        <v>40</v>
      </c>
      <c r="G3987">
        <v>2251</v>
      </c>
      <c r="H3987" t="s">
        <v>8</v>
      </c>
      <c r="I3987" t="s">
        <v>8</v>
      </c>
      <c r="J3987" t="s">
        <v>8</v>
      </c>
      <c r="K3987" t="s">
        <v>12169</v>
      </c>
    </row>
    <row r="3988" spans="1:11" x14ac:dyDescent="0.25">
      <c r="A3988">
        <v>3289</v>
      </c>
      <c r="B3988" t="s">
        <v>4901</v>
      </c>
      <c r="C3988" t="s">
        <v>4902</v>
      </c>
      <c r="D3988" t="s">
        <v>4903</v>
      </c>
      <c r="E3988" t="s">
        <v>10</v>
      </c>
      <c r="F3988" t="s">
        <v>4904</v>
      </c>
      <c r="G3988">
        <v>2253</v>
      </c>
      <c r="H3988" t="s">
        <v>8</v>
      </c>
      <c r="I3988" t="s">
        <v>8</v>
      </c>
      <c r="J3988" t="s">
        <v>8</v>
      </c>
      <c r="K3988" t="s">
        <v>12169</v>
      </c>
    </row>
    <row r="3989" spans="1:11" x14ac:dyDescent="0.25">
      <c r="A3989">
        <v>3290</v>
      </c>
      <c r="B3989" t="s">
        <v>4905</v>
      </c>
      <c r="C3989" t="s">
        <v>4906</v>
      </c>
      <c r="D3989" t="s">
        <v>279</v>
      </c>
      <c r="E3989" t="s">
        <v>10</v>
      </c>
      <c r="F3989" t="s">
        <v>280</v>
      </c>
      <c r="G3989">
        <v>2254</v>
      </c>
      <c r="H3989" t="s">
        <v>8</v>
      </c>
      <c r="I3989" t="s">
        <v>8</v>
      </c>
      <c r="J3989" t="s">
        <v>8</v>
      </c>
      <c r="K3989" t="s">
        <v>12169</v>
      </c>
    </row>
    <row r="3990" spans="1:11" x14ac:dyDescent="0.25">
      <c r="A3990">
        <v>3291</v>
      </c>
      <c r="B3990" t="s">
        <v>4907</v>
      </c>
      <c r="C3990" t="s">
        <v>4908</v>
      </c>
      <c r="D3990" t="s">
        <v>36</v>
      </c>
      <c r="E3990" t="s">
        <v>10</v>
      </c>
      <c r="F3990" t="s">
        <v>37</v>
      </c>
      <c r="G3990">
        <v>2255</v>
      </c>
      <c r="H3990" t="s">
        <v>8</v>
      </c>
      <c r="I3990" t="s">
        <v>8</v>
      </c>
      <c r="J3990" t="s">
        <v>8</v>
      </c>
      <c r="K3990" t="s">
        <v>12169</v>
      </c>
    </row>
    <row r="3991" spans="1:11" x14ac:dyDescent="0.25">
      <c r="A3991">
        <v>3292</v>
      </c>
      <c r="B3991" t="s">
        <v>4909</v>
      </c>
      <c r="C3991" t="s">
        <v>4910</v>
      </c>
      <c r="D3991" t="s">
        <v>4911</v>
      </c>
      <c r="E3991" t="s">
        <v>10</v>
      </c>
      <c r="F3991" t="s">
        <v>40</v>
      </c>
      <c r="G3991">
        <v>2256</v>
      </c>
      <c r="H3991" t="s">
        <v>8</v>
      </c>
      <c r="I3991" t="s">
        <v>8</v>
      </c>
      <c r="J3991" t="s">
        <v>8</v>
      </c>
      <c r="K3991" t="s">
        <v>12169</v>
      </c>
    </row>
    <row r="3992" spans="1:11" x14ac:dyDescent="0.25">
      <c r="A3992">
        <v>3293</v>
      </c>
      <c r="B3992" t="s">
        <v>4912</v>
      </c>
      <c r="C3992" t="s">
        <v>4695</v>
      </c>
      <c r="D3992" t="s">
        <v>36</v>
      </c>
      <c r="E3992" t="s">
        <v>10</v>
      </c>
      <c r="F3992" t="s">
        <v>40</v>
      </c>
      <c r="G3992">
        <v>2257</v>
      </c>
      <c r="H3992" t="s">
        <v>8</v>
      </c>
      <c r="I3992" t="s">
        <v>8</v>
      </c>
      <c r="J3992" t="s">
        <v>8</v>
      </c>
      <c r="K3992" t="s">
        <v>12169</v>
      </c>
    </row>
    <row r="3993" spans="1:11" x14ac:dyDescent="0.25">
      <c r="A3993">
        <v>3294</v>
      </c>
      <c r="B3993" t="s">
        <v>4913</v>
      </c>
      <c r="C3993" t="s">
        <v>9148</v>
      </c>
      <c r="D3993" t="s">
        <v>4914</v>
      </c>
      <c r="E3993" t="s">
        <v>452</v>
      </c>
      <c r="F3993" t="s">
        <v>4915</v>
      </c>
      <c r="G3993">
        <v>2258</v>
      </c>
      <c r="H3993" t="s">
        <v>8</v>
      </c>
      <c r="I3993" t="s">
        <v>8</v>
      </c>
      <c r="J3993" t="s">
        <v>8</v>
      </c>
      <c r="K3993" t="s">
        <v>12169</v>
      </c>
    </row>
    <row r="3994" spans="1:11" x14ac:dyDescent="0.25">
      <c r="A3994">
        <v>3295</v>
      </c>
      <c r="B3994" t="s">
        <v>4916</v>
      </c>
      <c r="C3994" t="s">
        <v>4917</v>
      </c>
      <c r="D3994" t="s">
        <v>1057</v>
      </c>
      <c r="E3994" t="s">
        <v>1058</v>
      </c>
      <c r="F3994" t="s">
        <v>2246</v>
      </c>
      <c r="G3994">
        <v>2259</v>
      </c>
      <c r="H3994" t="s">
        <v>8</v>
      </c>
      <c r="I3994" t="s">
        <v>8</v>
      </c>
      <c r="J3994" t="s">
        <v>8</v>
      </c>
      <c r="K3994" t="s">
        <v>12169</v>
      </c>
    </row>
    <row r="3995" spans="1:11" x14ac:dyDescent="0.25">
      <c r="A3995">
        <v>3296</v>
      </c>
      <c r="B3995" t="s">
        <v>9284</v>
      </c>
      <c r="C3995" t="s">
        <v>9285</v>
      </c>
      <c r="D3995" t="s">
        <v>1013</v>
      </c>
      <c r="E3995" t="s">
        <v>10</v>
      </c>
      <c r="F3995" t="s">
        <v>678</v>
      </c>
      <c r="G3995">
        <v>2260</v>
      </c>
      <c r="H3995" t="s">
        <v>8</v>
      </c>
      <c r="I3995" t="s">
        <v>8</v>
      </c>
      <c r="J3995" t="s">
        <v>8</v>
      </c>
      <c r="K3995" t="s">
        <v>12169</v>
      </c>
    </row>
    <row r="3996" spans="1:11" x14ac:dyDescent="0.25">
      <c r="A3996">
        <v>3297</v>
      </c>
      <c r="B3996" t="s">
        <v>4918</v>
      </c>
      <c r="C3996" t="s">
        <v>4919</v>
      </c>
      <c r="D3996" t="s">
        <v>36</v>
      </c>
      <c r="E3996" t="s">
        <v>10</v>
      </c>
      <c r="F3996" t="s">
        <v>40</v>
      </c>
      <c r="G3996">
        <v>2261</v>
      </c>
      <c r="H3996" t="s">
        <v>8</v>
      </c>
      <c r="I3996" t="s">
        <v>8</v>
      </c>
      <c r="J3996" t="s">
        <v>8</v>
      </c>
      <c r="K3996" t="s">
        <v>12169</v>
      </c>
    </row>
    <row r="3997" spans="1:11" x14ac:dyDescent="0.25">
      <c r="A3997">
        <v>3298</v>
      </c>
      <c r="B3997" t="s">
        <v>4920</v>
      </c>
      <c r="C3997" t="s">
        <v>4921</v>
      </c>
      <c r="D3997" t="s">
        <v>9</v>
      </c>
      <c r="E3997" t="s">
        <v>10</v>
      </c>
      <c r="F3997" t="s">
        <v>283</v>
      </c>
      <c r="G3997">
        <v>2262</v>
      </c>
      <c r="H3997" t="s">
        <v>8</v>
      </c>
      <c r="I3997" t="s">
        <v>8</v>
      </c>
      <c r="J3997" t="s">
        <v>8</v>
      </c>
      <c r="K3997" t="s">
        <v>12169</v>
      </c>
    </row>
    <row r="3998" spans="1:11" x14ac:dyDescent="0.25">
      <c r="A3998">
        <v>3299</v>
      </c>
      <c r="B3998" t="s">
        <v>4922</v>
      </c>
      <c r="C3998" t="s">
        <v>4923</v>
      </c>
      <c r="D3998" t="s">
        <v>1351</v>
      </c>
      <c r="E3998" t="s">
        <v>10</v>
      </c>
      <c r="F3998" t="s">
        <v>1352</v>
      </c>
      <c r="G3998">
        <v>2263</v>
      </c>
      <c r="H3998" t="s">
        <v>8</v>
      </c>
      <c r="I3998" t="s">
        <v>8</v>
      </c>
      <c r="J3998" t="s">
        <v>8</v>
      </c>
      <c r="K3998" t="s">
        <v>12169</v>
      </c>
    </row>
    <row r="3999" spans="1:11" x14ac:dyDescent="0.25">
      <c r="A3999">
        <v>3300</v>
      </c>
      <c r="B3999" t="s">
        <v>4924</v>
      </c>
      <c r="C3999" t="s">
        <v>4925</v>
      </c>
      <c r="D3999" t="s">
        <v>83</v>
      </c>
      <c r="E3999" t="s">
        <v>10</v>
      </c>
      <c r="F3999" t="s">
        <v>84</v>
      </c>
      <c r="G3999">
        <v>2264</v>
      </c>
      <c r="H3999" t="s">
        <v>8</v>
      </c>
      <c r="I3999" t="s">
        <v>8</v>
      </c>
      <c r="J3999" t="s">
        <v>8</v>
      </c>
      <c r="K3999" t="s">
        <v>12169</v>
      </c>
    </row>
    <row r="4000" spans="1:11" x14ac:dyDescent="0.25">
      <c r="A4000">
        <v>3301</v>
      </c>
      <c r="B4000" t="s">
        <v>4926</v>
      </c>
      <c r="C4000" t="s">
        <v>4927</v>
      </c>
      <c r="D4000" t="s">
        <v>83</v>
      </c>
      <c r="E4000" t="s">
        <v>10</v>
      </c>
      <c r="F4000" t="s">
        <v>84</v>
      </c>
      <c r="G4000">
        <v>2265</v>
      </c>
      <c r="H4000" t="s">
        <v>8</v>
      </c>
      <c r="I4000" t="s">
        <v>8</v>
      </c>
      <c r="J4000" t="s">
        <v>8</v>
      </c>
      <c r="K4000" t="s">
        <v>12169</v>
      </c>
    </row>
    <row r="4001" spans="1:11" x14ac:dyDescent="0.25">
      <c r="A4001">
        <v>3302</v>
      </c>
      <c r="B4001" t="s">
        <v>4928</v>
      </c>
      <c r="C4001" t="s">
        <v>4929</v>
      </c>
      <c r="D4001" t="s">
        <v>83</v>
      </c>
      <c r="E4001" t="s">
        <v>10</v>
      </c>
      <c r="F4001" t="s">
        <v>84</v>
      </c>
      <c r="G4001">
        <v>2266</v>
      </c>
      <c r="H4001" t="s">
        <v>8</v>
      </c>
      <c r="I4001" t="s">
        <v>8</v>
      </c>
      <c r="J4001" t="s">
        <v>8</v>
      </c>
      <c r="K4001" t="s">
        <v>12169</v>
      </c>
    </row>
    <row r="4002" spans="1:11" x14ac:dyDescent="0.25">
      <c r="A4002">
        <v>3302</v>
      </c>
      <c r="B4002" t="s">
        <v>4928</v>
      </c>
      <c r="C4002" t="s">
        <v>4929</v>
      </c>
      <c r="D4002" t="s">
        <v>83</v>
      </c>
      <c r="E4002" t="s">
        <v>10</v>
      </c>
      <c r="F4002" t="s">
        <v>84</v>
      </c>
      <c r="G4002">
        <v>2266</v>
      </c>
      <c r="H4002" t="s">
        <v>8</v>
      </c>
      <c r="I4002" t="s">
        <v>8</v>
      </c>
      <c r="J4002" t="s">
        <v>8</v>
      </c>
      <c r="K4002" t="s">
        <v>12169</v>
      </c>
    </row>
    <row r="4003" spans="1:11" x14ac:dyDescent="0.25">
      <c r="A4003">
        <v>3302</v>
      </c>
      <c r="B4003" t="s">
        <v>4928</v>
      </c>
      <c r="C4003" t="s">
        <v>4929</v>
      </c>
      <c r="D4003" t="s">
        <v>83</v>
      </c>
      <c r="E4003" t="s">
        <v>10</v>
      </c>
      <c r="F4003" t="s">
        <v>84</v>
      </c>
      <c r="G4003">
        <v>2266</v>
      </c>
      <c r="H4003" t="s">
        <v>8</v>
      </c>
      <c r="I4003" t="s">
        <v>8</v>
      </c>
      <c r="J4003" t="s">
        <v>8</v>
      </c>
      <c r="K4003" t="s">
        <v>12169</v>
      </c>
    </row>
    <row r="4004" spans="1:11" x14ac:dyDescent="0.25">
      <c r="A4004">
        <v>3302</v>
      </c>
      <c r="B4004" t="s">
        <v>4928</v>
      </c>
      <c r="C4004" t="s">
        <v>4929</v>
      </c>
      <c r="D4004" t="s">
        <v>83</v>
      </c>
      <c r="E4004" t="s">
        <v>10</v>
      </c>
      <c r="F4004" t="s">
        <v>84</v>
      </c>
      <c r="G4004">
        <v>2266</v>
      </c>
      <c r="H4004" t="s">
        <v>8</v>
      </c>
      <c r="I4004" t="s">
        <v>8</v>
      </c>
      <c r="J4004" t="s">
        <v>8</v>
      </c>
      <c r="K4004" t="s">
        <v>12169</v>
      </c>
    </row>
    <row r="4005" spans="1:11" x14ac:dyDescent="0.25">
      <c r="A4005">
        <v>3302</v>
      </c>
      <c r="B4005" t="s">
        <v>4928</v>
      </c>
      <c r="C4005" t="s">
        <v>4929</v>
      </c>
      <c r="D4005" t="s">
        <v>83</v>
      </c>
      <c r="E4005" t="s">
        <v>10</v>
      </c>
      <c r="F4005" t="s">
        <v>84</v>
      </c>
      <c r="G4005">
        <v>2266</v>
      </c>
      <c r="H4005" t="s">
        <v>8</v>
      </c>
      <c r="I4005" t="s">
        <v>8</v>
      </c>
      <c r="J4005" t="s">
        <v>8</v>
      </c>
      <c r="K4005" t="s">
        <v>12169</v>
      </c>
    </row>
    <row r="4006" spans="1:11" x14ac:dyDescent="0.25">
      <c r="A4006">
        <v>3302</v>
      </c>
      <c r="B4006" t="s">
        <v>4928</v>
      </c>
      <c r="C4006" t="s">
        <v>4929</v>
      </c>
      <c r="D4006" t="s">
        <v>83</v>
      </c>
      <c r="E4006" t="s">
        <v>10</v>
      </c>
      <c r="F4006" t="s">
        <v>84</v>
      </c>
      <c r="G4006">
        <v>2266</v>
      </c>
      <c r="H4006" t="s">
        <v>8</v>
      </c>
      <c r="I4006" t="s">
        <v>8</v>
      </c>
      <c r="J4006" t="s">
        <v>8</v>
      </c>
      <c r="K4006" t="s">
        <v>12169</v>
      </c>
    </row>
    <row r="4007" spans="1:11" x14ac:dyDescent="0.25">
      <c r="A4007">
        <v>3302</v>
      </c>
      <c r="B4007" t="s">
        <v>4928</v>
      </c>
      <c r="C4007" t="s">
        <v>4929</v>
      </c>
      <c r="D4007" t="s">
        <v>83</v>
      </c>
      <c r="E4007" t="s">
        <v>10</v>
      </c>
      <c r="F4007" t="s">
        <v>84</v>
      </c>
      <c r="G4007">
        <v>2266</v>
      </c>
      <c r="H4007" t="s">
        <v>8</v>
      </c>
      <c r="I4007" t="s">
        <v>8</v>
      </c>
      <c r="J4007" t="s">
        <v>8</v>
      </c>
      <c r="K4007" t="s">
        <v>12169</v>
      </c>
    </row>
    <row r="4008" spans="1:11" x14ac:dyDescent="0.25">
      <c r="A4008">
        <v>3302</v>
      </c>
      <c r="B4008" t="s">
        <v>4928</v>
      </c>
      <c r="C4008" t="s">
        <v>4929</v>
      </c>
      <c r="D4008" t="s">
        <v>83</v>
      </c>
      <c r="E4008" t="s">
        <v>10</v>
      </c>
      <c r="F4008" t="s">
        <v>84</v>
      </c>
      <c r="G4008">
        <v>2266</v>
      </c>
      <c r="H4008" t="s">
        <v>8</v>
      </c>
      <c r="I4008" t="s">
        <v>8</v>
      </c>
      <c r="J4008" t="s">
        <v>8</v>
      </c>
      <c r="K4008" t="s">
        <v>12169</v>
      </c>
    </row>
    <row r="4009" spans="1:11" x14ac:dyDescent="0.25">
      <c r="A4009">
        <v>3302</v>
      </c>
      <c r="B4009" t="s">
        <v>4928</v>
      </c>
      <c r="C4009" t="s">
        <v>4929</v>
      </c>
      <c r="D4009" t="s">
        <v>83</v>
      </c>
      <c r="E4009" t="s">
        <v>10</v>
      </c>
      <c r="F4009" t="s">
        <v>84</v>
      </c>
      <c r="G4009">
        <v>2266</v>
      </c>
      <c r="H4009" t="s">
        <v>8</v>
      </c>
      <c r="I4009" t="s">
        <v>8</v>
      </c>
      <c r="J4009" t="s">
        <v>8</v>
      </c>
      <c r="K4009" t="s">
        <v>12169</v>
      </c>
    </row>
    <row r="4010" spans="1:11" x14ac:dyDescent="0.25">
      <c r="A4010">
        <v>3302</v>
      </c>
      <c r="B4010" t="s">
        <v>4928</v>
      </c>
      <c r="C4010" t="s">
        <v>4929</v>
      </c>
      <c r="D4010" t="s">
        <v>83</v>
      </c>
      <c r="E4010" t="s">
        <v>10</v>
      </c>
      <c r="F4010" t="s">
        <v>84</v>
      </c>
      <c r="G4010">
        <v>2266</v>
      </c>
      <c r="H4010" t="s">
        <v>8</v>
      </c>
      <c r="I4010" t="s">
        <v>8</v>
      </c>
      <c r="J4010" t="s">
        <v>8</v>
      </c>
      <c r="K4010" t="s">
        <v>12169</v>
      </c>
    </row>
    <row r="4011" spans="1:11" x14ac:dyDescent="0.25">
      <c r="A4011">
        <v>3302</v>
      </c>
      <c r="B4011" t="s">
        <v>4928</v>
      </c>
      <c r="C4011" t="s">
        <v>4929</v>
      </c>
      <c r="D4011" t="s">
        <v>83</v>
      </c>
      <c r="E4011" t="s">
        <v>10</v>
      </c>
      <c r="F4011" t="s">
        <v>84</v>
      </c>
      <c r="G4011">
        <v>2266</v>
      </c>
      <c r="H4011" t="s">
        <v>8</v>
      </c>
      <c r="I4011" t="s">
        <v>8</v>
      </c>
      <c r="J4011" t="s">
        <v>8</v>
      </c>
      <c r="K4011" t="s">
        <v>12169</v>
      </c>
    </row>
    <row r="4012" spans="1:11" x14ac:dyDescent="0.25">
      <c r="A4012">
        <v>3302</v>
      </c>
      <c r="B4012" t="s">
        <v>4928</v>
      </c>
      <c r="C4012" t="s">
        <v>4929</v>
      </c>
      <c r="D4012" t="s">
        <v>83</v>
      </c>
      <c r="E4012" t="s">
        <v>10</v>
      </c>
      <c r="F4012" t="s">
        <v>84</v>
      </c>
      <c r="G4012">
        <v>2266</v>
      </c>
      <c r="H4012" t="s">
        <v>8</v>
      </c>
      <c r="I4012" t="s">
        <v>8</v>
      </c>
      <c r="J4012" t="s">
        <v>8</v>
      </c>
      <c r="K4012" t="s">
        <v>12169</v>
      </c>
    </row>
    <row r="4013" spans="1:11" x14ac:dyDescent="0.25">
      <c r="A4013">
        <v>3302</v>
      </c>
      <c r="B4013" t="s">
        <v>4928</v>
      </c>
      <c r="C4013" t="s">
        <v>4929</v>
      </c>
      <c r="D4013" t="s">
        <v>83</v>
      </c>
      <c r="E4013" t="s">
        <v>10</v>
      </c>
      <c r="F4013" t="s">
        <v>84</v>
      </c>
      <c r="G4013">
        <v>2266</v>
      </c>
      <c r="H4013" t="s">
        <v>8</v>
      </c>
      <c r="I4013" t="s">
        <v>8</v>
      </c>
      <c r="J4013" t="s">
        <v>8</v>
      </c>
      <c r="K4013" t="s">
        <v>12169</v>
      </c>
    </row>
    <row r="4014" spans="1:11" x14ac:dyDescent="0.25">
      <c r="A4014">
        <v>3302</v>
      </c>
      <c r="B4014" t="s">
        <v>4928</v>
      </c>
      <c r="C4014" t="s">
        <v>4929</v>
      </c>
      <c r="D4014" t="s">
        <v>83</v>
      </c>
      <c r="E4014" t="s">
        <v>10</v>
      </c>
      <c r="F4014" t="s">
        <v>84</v>
      </c>
      <c r="G4014">
        <v>2266</v>
      </c>
      <c r="H4014" t="s">
        <v>8</v>
      </c>
      <c r="I4014" t="s">
        <v>8</v>
      </c>
      <c r="J4014" t="s">
        <v>8</v>
      </c>
      <c r="K4014" t="s">
        <v>12169</v>
      </c>
    </row>
    <row r="4015" spans="1:11" x14ac:dyDescent="0.25">
      <c r="A4015">
        <v>3302</v>
      </c>
      <c r="B4015" t="s">
        <v>4928</v>
      </c>
      <c r="C4015" t="s">
        <v>4929</v>
      </c>
      <c r="D4015" t="s">
        <v>83</v>
      </c>
      <c r="E4015" t="s">
        <v>10</v>
      </c>
      <c r="F4015" t="s">
        <v>84</v>
      </c>
      <c r="G4015">
        <v>2266</v>
      </c>
      <c r="H4015" t="s">
        <v>8</v>
      </c>
      <c r="I4015" t="s">
        <v>8</v>
      </c>
      <c r="J4015" t="s">
        <v>8</v>
      </c>
      <c r="K4015" t="s">
        <v>12169</v>
      </c>
    </row>
    <row r="4016" spans="1:11" x14ac:dyDescent="0.25">
      <c r="A4016">
        <v>3302</v>
      </c>
      <c r="B4016" t="s">
        <v>4928</v>
      </c>
      <c r="C4016" t="s">
        <v>4929</v>
      </c>
      <c r="D4016" t="s">
        <v>83</v>
      </c>
      <c r="E4016" t="s">
        <v>10</v>
      </c>
      <c r="F4016" t="s">
        <v>84</v>
      </c>
      <c r="G4016">
        <v>2266</v>
      </c>
      <c r="H4016" t="s">
        <v>8</v>
      </c>
      <c r="I4016" t="s">
        <v>8</v>
      </c>
      <c r="J4016" t="s">
        <v>8</v>
      </c>
      <c r="K4016" t="s">
        <v>12169</v>
      </c>
    </row>
    <row r="4017" spans="1:11" x14ac:dyDescent="0.25">
      <c r="A4017">
        <v>3302</v>
      </c>
      <c r="B4017" t="s">
        <v>4928</v>
      </c>
      <c r="C4017" t="s">
        <v>4929</v>
      </c>
      <c r="D4017" t="s">
        <v>83</v>
      </c>
      <c r="E4017" t="s">
        <v>10</v>
      </c>
      <c r="F4017" t="s">
        <v>84</v>
      </c>
      <c r="G4017">
        <v>2266</v>
      </c>
      <c r="H4017" t="s">
        <v>8</v>
      </c>
      <c r="I4017" t="s">
        <v>8</v>
      </c>
      <c r="J4017" t="s">
        <v>8</v>
      </c>
      <c r="K4017" t="s">
        <v>12169</v>
      </c>
    </row>
    <row r="4018" spans="1:11" x14ac:dyDescent="0.25">
      <c r="A4018">
        <v>3302</v>
      </c>
      <c r="B4018" t="s">
        <v>4928</v>
      </c>
      <c r="C4018" t="s">
        <v>4929</v>
      </c>
      <c r="D4018" t="s">
        <v>83</v>
      </c>
      <c r="E4018" t="s">
        <v>10</v>
      </c>
      <c r="F4018" t="s">
        <v>84</v>
      </c>
      <c r="G4018">
        <v>2266</v>
      </c>
      <c r="H4018" t="s">
        <v>8</v>
      </c>
      <c r="I4018" t="s">
        <v>8</v>
      </c>
      <c r="J4018" t="s">
        <v>8</v>
      </c>
      <c r="K4018" t="s">
        <v>12169</v>
      </c>
    </row>
    <row r="4019" spans="1:11" x14ac:dyDescent="0.25">
      <c r="A4019">
        <v>3302</v>
      </c>
      <c r="B4019" t="s">
        <v>4928</v>
      </c>
      <c r="C4019" t="s">
        <v>4929</v>
      </c>
      <c r="D4019" t="s">
        <v>83</v>
      </c>
      <c r="E4019" t="s">
        <v>10</v>
      </c>
      <c r="F4019" t="s">
        <v>84</v>
      </c>
      <c r="G4019">
        <v>2266</v>
      </c>
      <c r="H4019" t="s">
        <v>8</v>
      </c>
      <c r="I4019" t="s">
        <v>8</v>
      </c>
      <c r="J4019" t="s">
        <v>8</v>
      </c>
      <c r="K4019" t="s">
        <v>12169</v>
      </c>
    </row>
    <row r="4020" spans="1:11" x14ac:dyDescent="0.25">
      <c r="A4020">
        <v>3302</v>
      </c>
      <c r="B4020" t="s">
        <v>4928</v>
      </c>
      <c r="C4020" t="s">
        <v>4929</v>
      </c>
      <c r="D4020" t="s">
        <v>83</v>
      </c>
      <c r="E4020" t="s">
        <v>10</v>
      </c>
      <c r="F4020" t="s">
        <v>84</v>
      </c>
      <c r="G4020">
        <v>2266</v>
      </c>
      <c r="H4020" t="s">
        <v>8</v>
      </c>
      <c r="I4020" t="s">
        <v>8</v>
      </c>
      <c r="J4020" t="s">
        <v>8</v>
      </c>
      <c r="K4020" t="s">
        <v>12169</v>
      </c>
    </row>
    <row r="4021" spans="1:11" x14ac:dyDescent="0.25">
      <c r="A4021">
        <v>3302</v>
      </c>
      <c r="B4021" t="s">
        <v>4928</v>
      </c>
      <c r="C4021" t="s">
        <v>4929</v>
      </c>
      <c r="D4021" t="s">
        <v>83</v>
      </c>
      <c r="E4021" t="s">
        <v>10</v>
      </c>
      <c r="F4021" t="s">
        <v>84</v>
      </c>
      <c r="G4021">
        <v>2266</v>
      </c>
      <c r="H4021" t="s">
        <v>8</v>
      </c>
      <c r="I4021" t="s">
        <v>8</v>
      </c>
      <c r="J4021" t="s">
        <v>8</v>
      </c>
      <c r="K4021" t="s">
        <v>12169</v>
      </c>
    </row>
    <row r="4022" spans="1:11" x14ac:dyDescent="0.25">
      <c r="A4022">
        <v>3302</v>
      </c>
      <c r="B4022" t="s">
        <v>4928</v>
      </c>
      <c r="C4022" t="s">
        <v>4929</v>
      </c>
      <c r="D4022" t="s">
        <v>83</v>
      </c>
      <c r="E4022" t="s">
        <v>10</v>
      </c>
      <c r="F4022" t="s">
        <v>84</v>
      </c>
      <c r="G4022">
        <v>2266</v>
      </c>
      <c r="H4022" t="s">
        <v>8</v>
      </c>
      <c r="I4022" t="s">
        <v>8</v>
      </c>
      <c r="J4022" t="s">
        <v>8</v>
      </c>
      <c r="K4022" t="s">
        <v>12169</v>
      </c>
    </row>
    <row r="4023" spans="1:11" x14ac:dyDescent="0.25">
      <c r="A4023">
        <v>3302</v>
      </c>
      <c r="B4023" t="s">
        <v>4928</v>
      </c>
      <c r="C4023" t="s">
        <v>4929</v>
      </c>
      <c r="D4023" t="s">
        <v>83</v>
      </c>
      <c r="E4023" t="s">
        <v>10</v>
      </c>
      <c r="F4023" t="s">
        <v>84</v>
      </c>
      <c r="G4023">
        <v>2266</v>
      </c>
      <c r="H4023" t="s">
        <v>8</v>
      </c>
      <c r="I4023" t="s">
        <v>8</v>
      </c>
      <c r="J4023" t="s">
        <v>8</v>
      </c>
      <c r="K4023" t="s">
        <v>12169</v>
      </c>
    </row>
    <row r="4024" spans="1:11" x14ac:dyDescent="0.25">
      <c r="A4024">
        <v>3302</v>
      </c>
      <c r="B4024" t="s">
        <v>4928</v>
      </c>
      <c r="C4024" t="s">
        <v>4929</v>
      </c>
      <c r="D4024" t="s">
        <v>83</v>
      </c>
      <c r="E4024" t="s">
        <v>10</v>
      </c>
      <c r="F4024" t="s">
        <v>84</v>
      </c>
      <c r="G4024">
        <v>2266</v>
      </c>
      <c r="H4024" t="s">
        <v>8</v>
      </c>
      <c r="I4024" t="s">
        <v>8</v>
      </c>
      <c r="J4024" t="s">
        <v>8</v>
      </c>
      <c r="K4024" t="s">
        <v>12169</v>
      </c>
    </row>
    <row r="4025" spans="1:11" x14ac:dyDescent="0.25">
      <c r="A4025">
        <v>3304</v>
      </c>
      <c r="B4025" t="s">
        <v>4930</v>
      </c>
      <c r="C4025" t="s">
        <v>4931</v>
      </c>
      <c r="D4025" t="s">
        <v>83</v>
      </c>
      <c r="E4025" t="s">
        <v>10</v>
      </c>
      <c r="F4025" t="s">
        <v>84</v>
      </c>
      <c r="G4025">
        <v>2267</v>
      </c>
      <c r="H4025" t="s">
        <v>8</v>
      </c>
      <c r="I4025" t="s">
        <v>8</v>
      </c>
      <c r="J4025" t="s">
        <v>8</v>
      </c>
      <c r="K4025" t="s">
        <v>12169</v>
      </c>
    </row>
    <row r="4026" spans="1:11" x14ac:dyDescent="0.25">
      <c r="A4026">
        <v>3305</v>
      </c>
      <c r="B4026" t="s">
        <v>4932</v>
      </c>
      <c r="C4026" t="s">
        <v>4933</v>
      </c>
      <c r="D4026" t="s">
        <v>646</v>
      </c>
      <c r="E4026" t="s">
        <v>10</v>
      </c>
      <c r="F4026" t="s">
        <v>273</v>
      </c>
      <c r="G4026">
        <v>2268</v>
      </c>
      <c r="H4026" t="s">
        <v>8</v>
      </c>
      <c r="I4026" t="s">
        <v>8</v>
      </c>
      <c r="J4026" t="s">
        <v>8</v>
      </c>
      <c r="K4026" t="s">
        <v>12169</v>
      </c>
    </row>
    <row r="4027" spans="1:11" x14ac:dyDescent="0.25">
      <c r="A4027">
        <v>3306</v>
      </c>
      <c r="B4027" t="s">
        <v>4934</v>
      </c>
      <c r="C4027" t="s">
        <v>4935</v>
      </c>
      <c r="D4027" t="s">
        <v>83</v>
      </c>
      <c r="E4027" t="s">
        <v>10</v>
      </c>
      <c r="F4027" t="s">
        <v>84</v>
      </c>
      <c r="G4027">
        <v>2269</v>
      </c>
      <c r="H4027" t="s">
        <v>8</v>
      </c>
      <c r="I4027" t="s">
        <v>8</v>
      </c>
      <c r="J4027" t="s">
        <v>8</v>
      </c>
      <c r="K4027" t="s">
        <v>12169</v>
      </c>
    </row>
    <row r="4028" spans="1:11" x14ac:dyDescent="0.25">
      <c r="A4028">
        <v>3307</v>
      </c>
      <c r="B4028" t="s">
        <v>4936</v>
      </c>
      <c r="C4028" t="s">
        <v>4937</v>
      </c>
      <c r="D4028" t="s">
        <v>83</v>
      </c>
      <c r="E4028" t="s">
        <v>10</v>
      </c>
      <c r="F4028" t="s">
        <v>84</v>
      </c>
      <c r="G4028">
        <v>2270</v>
      </c>
      <c r="H4028" t="s">
        <v>8</v>
      </c>
      <c r="I4028" t="s">
        <v>8</v>
      </c>
      <c r="J4028" t="s">
        <v>8</v>
      </c>
      <c r="K4028" t="s">
        <v>12169</v>
      </c>
    </row>
    <row r="4029" spans="1:11" x14ac:dyDescent="0.25">
      <c r="A4029">
        <v>3308</v>
      </c>
      <c r="B4029" t="s">
        <v>4938</v>
      </c>
      <c r="C4029" t="s">
        <v>4939</v>
      </c>
      <c r="D4029" t="s">
        <v>258</v>
      </c>
      <c r="E4029" t="s">
        <v>10</v>
      </c>
      <c r="F4029" t="s">
        <v>3908</v>
      </c>
      <c r="G4029">
        <v>2271</v>
      </c>
      <c r="H4029" t="s">
        <v>8</v>
      </c>
      <c r="I4029" t="s">
        <v>8</v>
      </c>
      <c r="J4029" t="s">
        <v>8</v>
      </c>
      <c r="K4029" t="s">
        <v>12169</v>
      </c>
    </row>
    <row r="4030" spans="1:11" x14ac:dyDescent="0.25">
      <c r="A4030">
        <v>3309</v>
      </c>
      <c r="B4030" t="s">
        <v>4940</v>
      </c>
      <c r="C4030" t="s">
        <v>4941</v>
      </c>
      <c r="D4030" t="s">
        <v>24</v>
      </c>
      <c r="E4030" t="s">
        <v>25</v>
      </c>
      <c r="F4030" t="s">
        <v>989</v>
      </c>
      <c r="G4030">
        <v>2272</v>
      </c>
      <c r="H4030" t="s">
        <v>8</v>
      </c>
      <c r="I4030" t="s">
        <v>8</v>
      </c>
      <c r="J4030" t="s">
        <v>8</v>
      </c>
      <c r="K4030" t="s">
        <v>12169</v>
      </c>
    </row>
    <row r="4031" spans="1:11" x14ac:dyDescent="0.25">
      <c r="A4031">
        <v>3310</v>
      </c>
      <c r="B4031" t="s">
        <v>4942</v>
      </c>
      <c r="C4031" t="s">
        <v>8883</v>
      </c>
      <c r="D4031" t="s">
        <v>24</v>
      </c>
      <c r="E4031" t="s">
        <v>25</v>
      </c>
      <c r="F4031" t="s">
        <v>8884</v>
      </c>
      <c r="G4031">
        <v>2273</v>
      </c>
      <c r="H4031" t="s">
        <v>8</v>
      </c>
      <c r="I4031" t="s">
        <v>8</v>
      </c>
      <c r="J4031" t="s">
        <v>8</v>
      </c>
      <c r="K4031" t="s">
        <v>12169</v>
      </c>
    </row>
    <row r="4032" spans="1:11" x14ac:dyDescent="0.25">
      <c r="A4032">
        <v>3310</v>
      </c>
      <c r="B4032" t="s">
        <v>4942</v>
      </c>
      <c r="C4032" t="s">
        <v>8883</v>
      </c>
      <c r="D4032" t="s">
        <v>24</v>
      </c>
      <c r="E4032" t="s">
        <v>25</v>
      </c>
      <c r="F4032" t="s">
        <v>8884</v>
      </c>
      <c r="G4032">
        <v>2273</v>
      </c>
      <c r="H4032" t="s">
        <v>8</v>
      </c>
      <c r="I4032" t="s">
        <v>8</v>
      </c>
      <c r="J4032" t="s">
        <v>8</v>
      </c>
      <c r="K4032" t="s">
        <v>12169</v>
      </c>
    </row>
    <row r="4033" spans="1:11" x14ac:dyDescent="0.25">
      <c r="A4033">
        <v>3310</v>
      </c>
      <c r="B4033" t="s">
        <v>4942</v>
      </c>
      <c r="C4033" t="s">
        <v>8883</v>
      </c>
      <c r="D4033" t="s">
        <v>24</v>
      </c>
      <c r="E4033" t="s">
        <v>25</v>
      </c>
      <c r="F4033" t="s">
        <v>8884</v>
      </c>
      <c r="G4033">
        <v>2273</v>
      </c>
      <c r="H4033" t="s">
        <v>8</v>
      </c>
      <c r="I4033" t="s">
        <v>8</v>
      </c>
      <c r="J4033" t="s">
        <v>8</v>
      </c>
      <c r="K4033" t="s">
        <v>12169</v>
      </c>
    </row>
    <row r="4034" spans="1:11" x14ac:dyDescent="0.25">
      <c r="A4034">
        <v>3310</v>
      </c>
      <c r="B4034" t="s">
        <v>4942</v>
      </c>
      <c r="C4034" t="s">
        <v>8883</v>
      </c>
      <c r="D4034" t="s">
        <v>24</v>
      </c>
      <c r="E4034" t="s">
        <v>25</v>
      </c>
      <c r="F4034" t="s">
        <v>8884</v>
      </c>
      <c r="G4034">
        <v>2273</v>
      </c>
      <c r="H4034" t="s">
        <v>8</v>
      </c>
      <c r="I4034" t="s">
        <v>8</v>
      </c>
      <c r="J4034" t="s">
        <v>8</v>
      </c>
      <c r="K4034" t="s">
        <v>12169</v>
      </c>
    </row>
    <row r="4035" spans="1:11" x14ac:dyDescent="0.25">
      <c r="A4035">
        <v>3310</v>
      </c>
      <c r="B4035" t="s">
        <v>4942</v>
      </c>
      <c r="C4035" t="s">
        <v>8883</v>
      </c>
      <c r="D4035" t="s">
        <v>24</v>
      </c>
      <c r="E4035" t="s">
        <v>25</v>
      </c>
      <c r="F4035" t="s">
        <v>8884</v>
      </c>
      <c r="G4035">
        <v>2273</v>
      </c>
      <c r="H4035" t="s">
        <v>8</v>
      </c>
      <c r="I4035" t="s">
        <v>8</v>
      </c>
      <c r="J4035" t="s">
        <v>8</v>
      </c>
      <c r="K4035" t="s">
        <v>12169</v>
      </c>
    </row>
    <row r="4036" spans="1:11" x14ac:dyDescent="0.25">
      <c r="A4036">
        <v>3310</v>
      </c>
      <c r="B4036" t="s">
        <v>4942</v>
      </c>
      <c r="C4036" t="s">
        <v>8883</v>
      </c>
      <c r="D4036" t="s">
        <v>24</v>
      </c>
      <c r="E4036" t="s">
        <v>25</v>
      </c>
      <c r="F4036" t="s">
        <v>8884</v>
      </c>
      <c r="G4036">
        <v>2273</v>
      </c>
      <c r="H4036" t="s">
        <v>8</v>
      </c>
      <c r="I4036" t="s">
        <v>8</v>
      </c>
      <c r="J4036" t="s">
        <v>8</v>
      </c>
      <c r="K4036" t="s">
        <v>12169</v>
      </c>
    </row>
    <row r="4037" spans="1:11" x14ac:dyDescent="0.25">
      <c r="A4037">
        <v>3310</v>
      </c>
      <c r="B4037" t="s">
        <v>4942</v>
      </c>
      <c r="C4037" t="s">
        <v>8883</v>
      </c>
      <c r="D4037" t="s">
        <v>24</v>
      </c>
      <c r="E4037" t="s">
        <v>25</v>
      </c>
      <c r="F4037" t="s">
        <v>8884</v>
      </c>
      <c r="G4037">
        <v>2273</v>
      </c>
      <c r="H4037" t="s">
        <v>8</v>
      </c>
      <c r="I4037" t="s">
        <v>8</v>
      </c>
      <c r="J4037" t="s">
        <v>8</v>
      </c>
      <c r="K4037" t="s">
        <v>12169</v>
      </c>
    </row>
    <row r="4038" spans="1:11" x14ac:dyDescent="0.25">
      <c r="A4038">
        <v>3310</v>
      </c>
      <c r="B4038" t="s">
        <v>4942</v>
      </c>
      <c r="C4038" t="s">
        <v>8883</v>
      </c>
      <c r="D4038" t="s">
        <v>24</v>
      </c>
      <c r="E4038" t="s">
        <v>25</v>
      </c>
      <c r="F4038" t="s">
        <v>8884</v>
      </c>
      <c r="G4038">
        <v>2273</v>
      </c>
      <c r="H4038" t="s">
        <v>8</v>
      </c>
      <c r="I4038" t="s">
        <v>8</v>
      </c>
      <c r="J4038" t="s">
        <v>8</v>
      </c>
      <c r="K4038" t="s">
        <v>12169</v>
      </c>
    </row>
    <row r="4039" spans="1:11" x14ac:dyDescent="0.25">
      <c r="A4039">
        <v>3310</v>
      </c>
      <c r="B4039" t="s">
        <v>4942</v>
      </c>
      <c r="C4039" t="s">
        <v>8883</v>
      </c>
      <c r="D4039" t="s">
        <v>24</v>
      </c>
      <c r="E4039" t="s">
        <v>25</v>
      </c>
      <c r="F4039" t="s">
        <v>8884</v>
      </c>
      <c r="G4039">
        <v>2273</v>
      </c>
      <c r="H4039" t="s">
        <v>8</v>
      </c>
      <c r="I4039" t="s">
        <v>8</v>
      </c>
      <c r="J4039" t="s">
        <v>8</v>
      </c>
      <c r="K4039" t="s">
        <v>12169</v>
      </c>
    </row>
    <row r="4040" spans="1:11" x14ac:dyDescent="0.25">
      <c r="A4040">
        <v>3310</v>
      </c>
      <c r="B4040" t="s">
        <v>4942</v>
      </c>
      <c r="C4040" t="s">
        <v>8883</v>
      </c>
      <c r="D4040" t="s">
        <v>24</v>
      </c>
      <c r="E4040" t="s">
        <v>25</v>
      </c>
      <c r="F4040" t="s">
        <v>8884</v>
      </c>
      <c r="G4040">
        <v>2273</v>
      </c>
      <c r="H4040" t="s">
        <v>8</v>
      </c>
      <c r="I4040" t="s">
        <v>8</v>
      </c>
      <c r="J4040" t="s">
        <v>8</v>
      </c>
      <c r="K4040" t="s">
        <v>12169</v>
      </c>
    </row>
    <row r="4041" spans="1:11" x14ac:dyDescent="0.25">
      <c r="A4041">
        <v>3310</v>
      </c>
      <c r="B4041" t="s">
        <v>4942</v>
      </c>
      <c r="C4041" t="s">
        <v>8883</v>
      </c>
      <c r="D4041" t="s">
        <v>24</v>
      </c>
      <c r="E4041" t="s">
        <v>25</v>
      </c>
      <c r="F4041" t="s">
        <v>8884</v>
      </c>
      <c r="G4041">
        <v>2273</v>
      </c>
      <c r="H4041" t="s">
        <v>8</v>
      </c>
      <c r="I4041" t="s">
        <v>8</v>
      </c>
      <c r="J4041" t="s">
        <v>8</v>
      </c>
      <c r="K4041" t="s">
        <v>12169</v>
      </c>
    </row>
    <row r="4042" spans="1:11" x14ac:dyDescent="0.25">
      <c r="A4042">
        <v>3310</v>
      </c>
      <c r="B4042" t="s">
        <v>4942</v>
      </c>
      <c r="C4042" t="s">
        <v>8883</v>
      </c>
      <c r="D4042" t="s">
        <v>24</v>
      </c>
      <c r="E4042" t="s">
        <v>25</v>
      </c>
      <c r="F4042" t="s">
        <v>8884</v>
      </c>
      <c r="G4042">
        <v>2273</v>
      </c>
      <c r="H4042" t="s">
        <v>8</v>
      </c>
      <c r="I4042" t="s">
        <v>8</v>
      </c>
      <c r="J4042" t="s">
        <v>8</v>
      </c>
      <c r="K4042" t="s">
        <v>12169</v>
      </c>
    </row>
    <row r="4043" spans="1:11" x14ac:dyDescent="0.25">
      <c r="A4043">
        <v>3310</v>
      </c>
      <c r="B4043" t="s">
        <v>4942</v>
      </c>
      <c r="C4043" t="s">
        <v>8883</v>
      </c>
      <c r="D4043" t="s">
        <v>24</v>
      </c>
      <c r="E4043" t="s">
        <v>25</v>
      </c>
      <c r="F4043" t="s">
        <v>8884</v>
      </c>
      <c r="G4043">
        <v>2273</v>
      </c>
      <c r="H4043" t="s">
        <v>8</v>
      </c>
      <c r="I4043" t="s">
        <v>8</v>
      </c>
      <c r="J4043" t="s">
        <v>8</v>
      </c>
      <c r="K4043" t="s">
        <v>12169</v>
      </c>
    </row>
    <row r="4044" spans="1:11" x14ac:dyDescent="0.25">
      <c r="A4044">
        <v>3310</v>
      </c>
      <c r="B4044" t="s">
        <v>4942</v>
      </c>
      <c r="C4044" t="s">
        <v>8883</v>
      </c>
      <c r="D4044" t="s">
        <v>24</v>
      </c>
      <c r="E4044" t="s">
        <v>25</v>
      </c>
      <c r="F4044" t="s">
        <v>8884</v>
      </c>
      <c r="G4044">
        <v>2273</v>
      </c>
      <c r="H4044" t="s">
        <v>8</v>
      </c>
      <c r="I4044" t="s">
        <v>8</v>
      </c>
      <c r="J4044" t="s">
        <v>8</v>
      </c>
      <c r="K4044" t="s">
        <v>12169</v>
      </c>
    </row>
    <row r="4045" spans="1:11" x14ac:dyDescent="0.25">
      <c r="A4045">
        <v>3310</v>
      </c>
      <c r="B4045" t="s">
        <v>4942</v>
      </c>
      <c r="C4045" t="s">
        <v>8883</v>
      </c>
      <c r="D4045" t="s">
        <v>24</v>
      </c>
      <c r="E4045" t="s">
        <v>25</v>
      </c>
      <c r="F4045" t="s">
        <v>8884</v>
      </c>
      <c r="G4045">
        <v>2273</v>
      </c>
      <c r="H4045" t="s">
        <v>8</v>
      </c>
      <c r="I4045" t="s">
        <v>8</v>
      </c>
      <c r="J4045" t="s">
        <v>8</v>
      </c>
      <c r="K4045" t="s">
        <v>12169</v>
      </c>
    </row>
    <row r="4046" spans="1:11" x14ac:dyDescent="0.25">
      <c r="A4046">
        <v>3311</v>
      </c>
      <c r="B4046" t="s">
        <v>4943</v>
      </c>
      <c r="C4046" t="s">
        <v>4944</v>
      </c>
      <c r="D4046" t="s">
        <v>1013</v>
      </c>
      <c r="E4046" t="s">
        <v>10</v>
      </c>
      <c r="F4046" t="s">
        <v>678</v>
      </c>
      <c r="G4046">
        <v>2274</v>
      </c>
      <c r="H4046" t="s">
        <v>8</v>
      </c>
      <c r="I4046" t="s">
        <v>8</v>
      </c>
      <c r="J4046" t="s">
        <v>8</v>
      </c>
      <c r="K4046" t="s">
        <v>12169</v>
      </c>
    </row>
    <row r="4047" spans="1:11" x14ac:dyDescent="0.25">
      <c r="A4047">
        <v>3312</v>
      </c>
      <c r="B4047" t="s">
        <v>4945</v>
      </c>
      <c r="C4047" t="s">
        <v>4946</v>
      </c>
      <c r="D4047" t="s">
        <v>36</v>
      </c>
      <c r="E4047" t="s">
        <v>10</v>
      </c>
      <c r="F4047" t="s">
        <v>273</v>
      </c>
      <c r="G4047">
        <v>2275</v>
      </c>
      <c r="H4047" t="s">
        <v>8</v>
      </c>
      <c r="I4047" t="s">
        <v>8</v>
      </c>
      <c r="J4047" t="s">
        <v>8</v>
      </c>
      <c r="K4047" t="s">
        <v>12169</v>
      </c>
    </row>
    <row r="4048" spans="1:11" x14ac:dyDescent="0.25">
      <c r="A4048">
        <v>3313</v>
      </c>
      <c r="B4048" t="s">
        <v>4947</v>
      </c>
      <c r="C4048" t="s">
        <v>4948</v>
      </c>
      <c r="D4048" t="s">
        <v>4949</v>
      </c>
      <c r="E4048" t="s">
        <v>148</v>
      </c>
      <c r="F4048" t="s">
        <v>4950</v>
      </c>
      <c r="G4048">
        <v>2276</v>
      </c>
      <c r="H4048" t="s">
        <v>8</v>
      </c>
      <c r="I4048" t="s">
        <v>8</v>
      </c>
      <c r="J4048" t="s">
        <v>8</v>
      </c>
      <c r="K4048" t="s">
        <v>12169</v>
      </c>
    </row>
    <row r="4049" spans="1:11" x14ac:dyDescent="0.25">
      <c r="A4049">
        <v>3314</v>
      </c>
      <c r="B4049" t="s">
        <v>4951</v>
      </c>
      <c r="C4049" t="s">
        <v>4952</v>
      </c>
      <c r="D4049" t="s">
        <v>476</v>
      </c>
      <c r="E4049" t="s">
        <v>10</v>
      </c>
      <c r="F4049" t="s">
        <v>553</v>
      </c>
      <c r="G4049">
        <v>2277</v>
      </c>
      <c r="H4049" t="s">
        <v>8</v>
      </c>
      <c r="I4049" t="s">
        <v>8</v>
      </c>
      <c r="J4049" t="s">
        <v>8</v>
      </c>
      <c r="K4049" t="s">
        <v>12169</v>
      </c>
    </row>
    <row r="4050" spans="1:11" x14ac:dyDescent="0.25">
      <c r="A4050">
        <v>3315</v>
      </c>
      <c r="B4050" t="s">
        <v>4953</v>
      </c>
      <c r="C4050" t="s">
        <v>4954</v>
      </c>
      <c r="D4050" t="s">
        <v>9</v>
      </c>
      <c r="E4050" t="s">
        <v>10</v>
      </c>
      <c r="F4050" t="s">
        <v>3851</v>
      </c>
      <c r="G4050">
        <v>2278</v>
      </c>
      <c r="H4050" t="s">
        <v>8</v>
      </c>
      <c r="I4050" t="s">
        <v>8</v>
      </c>
      <c r="J4050" t="s">
        <v>8</v>
      </c>
      <c r="K4050" t="s">
        <v>12169</v>
      </c>
    </row>
    <row r="4051" spans="1:11" x14ac:dyDescent="0.25">
      <c r="A4051">
        <v>3316</v>
      </c>
      <c r="B4051" t="s">
        <v>4955</v>
      </c>
      <c r="C4051" t="s">
        <v>4956</v>
      </c>
      <c r="D4051" t="s">
        <v>4957</v>
      </c>
      <c r="E4051" t="s">
        <v>10</v>
      </c>
      <c r="F4051" t="s">
        <v>4958</v>
      </c>
      <c r="G4051">
        <v>2279</v>
      </c>
      <c r="H4051" t="s">
        <v>8</v>
      </c>
      <c r="I4051" t="s">
        <v>8</v>
      </c>
      <c r="J4051" t="s">
        <v>8</v>
      </c>
      <c r="K4051" t="s">
        <v>12169</v>
      </c>
    </row>
    <row r="4052" spans="1:11" x14ac:dyDescent="0.25">
      <c r="A4052">
        <v>3317</v>
      </c>
      <c r="B4052" t="s">
        <v>4959</v>
      </c>
      <c r="C4052" t="s">
        <v>4960</v>
      </c>
      <c r="D4052" t="s">
        <v>2082</v>
      </c>
      <c r="E4052" t="s">
        <v>10</v>
      </c>
      <c r="F4052" t="s">
        <v>40</v>
      </c>
      <c r="G4052">
        <v>2280</v>
      </c>
      <c r="H4052" t="s">
        <v>8</v>
      </c>
      <c r="I4052" t="s">
        <v>8</v>
      </c>
      <c r="J4052" t="s">
        <v>8</v>
      </c>
      <c r="K4052" t="s">
        <v>12169</v>
      </c>
    </row>
    <row r="4053" spans="1:11" x14ac:dyDescent="0.25">
      <c r="A4053">
        <v>3317</v>
      </c>
      <c r="B4053" t="s">
        <v>4959</v>
      </c>
      <c r="C4053" t="s">
        <v>4960</v>
      </c>
      <c r="D4053" t="s">
        <v>2082</v>
      </c>
      <c r="E4053" t="s">
        <v>10</v>
      </c>
      <c r="F4053" t="s">
        <v>40</v>
      </c>
      <c r="G4053">
        <v>2280</v>
      </c>
      <c r="H4053" t="s">
        <v>8</v>
      </c>
      <c r="I4053" t="s">
        <v>8</v>
      </c>
      <c r="J4053" t="s">
        <v>8</v>
      </c>
      <c r="K4053" t="s">
        <v>12169</v>
      </c>
    </row>
    <row r="4054" spans="1:11" x14ac:dyDescent="0.25">
      <c r="A4054">
        <v>3317</v>
      </c>
      <c r="B4054" t="s">
        <v>4959</v>
      </c>
      <c r="C4054" t="s">
        <v>4960</v>
      </c>
      <c r="D4054" t="s">
        <v>2082</v>
      </c>
      <c r="E4054" t="s">
        <v>10</v>
      </c>
      <c r="F4054" t="s">
        <v>40</v>
      </c>
      <c r="G4054">
        <v>2280</v>
      </c>
      <c r="H4054" t="s">
        <v>8</v>
      </c>
      <c r="I4054" t="s">
        <v>8</v>
      </c>
      <c r="J4054" t="s">
        <v>8</v>
      </c>
      <c r="K4054" t="s">
        <v>12169</v>
      </c>
    </row>
    <row r="4055" spans="1:11" x14ac:dyDescent="0.25">
      <c r="A4055">
        <v>3317</v>
      </c>
      <c r="B4055" t="s">
        <v>4959</v>
      </c>
      <c r="C4055" t="s">
        <v>4960</v>
      </c>
      <c r="D4055" t="s">
        <v>2082</v>
      </c>
      <c r="E4055" t="s">
        <v>10</v>
      </c>
      <c r="F4055" t="s">
        <v>40</v>
      </c>
      <c r="G4055">
        <v>2280</v>
      </c>
      <c r="H4055" t="s">
        <v>8</v>
      </c>
      <c r="I4055" t="s">
        <v>8</v>
      </c>
      <c r="J4055" t="s">
        <v>8</v>
      </c>
      <c r="K4055" t="s">
        <v>12169</v>
      </c>
    </row>
    <row r="4056" spans="1:11" x14ac:dyDescent="0.25">
      <c r="A4056">
        <v>3317</v>
      </c>
      <c r="B4056" t="s">
        <v>4959</v>
      </c>
      <c r="C4056" t="s">
        <v>4960</v>
      </c>
      <c r="D4056" t="s">
        <v>2082</v>
      </c>
      <c r="E4056" t="s">
        <v>10</v>
      </c>
      <c r="F4056" t="s">
        <v>40</v>
      </c>
      <c r="G4056">
        <v>2280</v>
      </c>
      <c r="H4056" t="s">
        <v>8</v>
      </c>
      <c r="I4056" t="s">
        <v>8</v>
      </c>
      <c r="J4056" t="s">
        <v>8</v>
      </c>
      <c r="K4056" t="s">
        <v>12169</v>
      </c>
    </row>
    <row r="4057" spans="1:11" x14ac:dyDescent="0.25">
      <c r="A4057">
        <v>3317</v>
      </c>
      <c r="B4057" t="s">
        <v>4959</v>
      </c>
      <c r="C4057" t="s">
        <v>4960</v>
      </c>
      <c r="D4057" t="s">
        <v>2082</v>
      </c>
      <c r="E4057" t="s">
        <v>10</v>
      </c>
      <c r="F4057" t="s">
        <v>40</v>
      </c>
      <c r="G4057">
        <v>2280</v>
      </c>
      <c r="H4057" t="s">
        <v>8</v>
      </c>
      <c r="I4057" t="s">
        <v>8</v>
      </c>
      <c r="J4057" t="s">
        <v>8</v>
      </c>
      <c r="K4057" t="s">
        <v>12169</v>
      </c>
    </row>
    <row r="4058" spans="1:11" x14ac:dyDescent="0.25">
      <c r="A4058">
        <v>3320</v>
      </c>
      <c r="B4058" t="s">
        <v>4961</v>
      </c>
      <c r="C4058" t="s">
        <v>7276</v>
      </c>
      <c r="D4058" t="s">
        <v>7277</v>
      </c>
      <c r="E4058" t="s">
        <v>25</v>
      </c>
      <c r="F4058" t="s">
        <v>7278</v>
      </c>
      <c r="G4058">
        <v>2282</v>
      </c>
      <c r="H4058" t="s">
        <v>8</v>
      </c>
      <c r="I4058" t="s">
        <v>8</v>
      </c>
      <c r="J4058" t="s">
        <v>8</v>
      </c>
      <c r="K4058" t="s">
        <v>12169</v>
      </c>
    </row>
    <row r="4059" spans="1:11" x14ac:dyDescent="0.25">
      <c r="A4059">
        <v>3321</v>
      </c>
      <c r="B4059" t="s">
        <v>4962</v>
      </c>
      <c r="C4059" t="s">
        <v>4963</v>
      </c>
      <c r="D4059" t="s">
        <v>36</v>
      </c>
      <c r="E4059" t="s">
        <v>10</v>
      </c>
      <c r="F4059" t="s">
        <v>40</v>
      </c>
      <c r="G4059">
        <v>2283</v>
      </c>
      <c r="H4059" t="s">
        <v>8</v>
      </c>
      <c r="I4059" t="s">
        <v>8</v>
      </c>
      <c r="J4059" t="s">
        <v>8</v>
      </c>
      <c r="K4059" t="s">
        <v>12169</v>
      </c>
    </row>
    <row r="4060" spans="1:11" x14ac:dyDescent="0.25">
      <c r="A4060">
        <v>3322</v>
      </c>
      <c r="B4060" t="s">
        <v>4964</v>
      </c>
      <c r="C4060" t="s">
        <v>4965</v>
      </c>
      <c r="D4060" t="s">
        <v>36</v>
      </c>
      <c r="E4060" t="s">
        <v>10</v>
      </c>
      <c r="F4060" t="s">
        <v>88</v>
      </c>
      <c r="G4060">
        <v>2284</v>
      </c>
      <c r="H4060" t="s">
        <v>8</v>
      </c>
      <c r="I4060" t="s">
        <v>8</v>
      </c>
      <c r="J4060" t="s">
        <v>8</v>
      </c>
      <c r="K4060" t="s">
        <v>12169</v>
      </c>
    </row>
    <row r="4061" spans="1:11" x14ac:dyDescent="0.25">
      <c r="A4061">
        <v>3327</v>
      </c>
      <c r="B4061" t="s">
        <v>4966</v>
      </c>
      <c r="C4061" t="s">
        <v>4967</v>
      </c>
      <c r="D4061" t="s">
        <v>1057</v>
      </c>
      <c r="E4061" t="s">
        <v>1058</v>
      </c>
      <c r="F4061" t="s">
        <v>4968</v>
      </c>
      <c r="G4061">
        <v>2289</v>
      </c>
      <c r="H4061" t="s">
        <v>8</v>
      </c>
      <c r="I4061" t="s">
        <v>8</v>
      </c>
      <c r="J4061" t="s">
        <v>8</v>
      </c>
      <c r="K4061" t="s">
        <v>12169</v>
      </c>
    </row>
    <row r="4062" spans="1:11" x14ac:dyDescent="0.25">
      <c r="A4062">
        <v>3328</v>
      </c>
      <c r="B4062" t="s">
        <v>4969</v>
      </c>
      <c r="C4062" t="s">
        <v>4970</v>
      </c>
      <c r="D4062" t="s">
        <v>9</v>
      </c>
      <c r="E4062" t="s">
        <v>10</v>
      </c>
      <c r="F4062" t="s">
        <v>1072</v>
      </c>
      <c r="G4062">
        <v>2290</v>
      </c>
      <c r="H4062" t="s">
        <v>8</v>
      </c>
      <c r="I4062" t="s">
        <v>8</v>
      </c>
      <c r="J4062" t="s">
        <v>8</v>
      </c>
      <c r="K4062" t="s">
        <v>12169</v>
      </c>
    </row>
    <row r="4063" spans="1:11" x14ac:dyDescent="0.25">
      <c r="A4063">
        <v>3329</v>
      </c>
      <c r="B4063" t="s">
        <v>4971</v>
      </c>
      <c r="C4063" t="s">
        <v>4972</v>
      </c>
      <c r="D4063" t="s">
        <v>4973</v>
      </c>
      <c r="E4063" t="s">
        <v>148</v>
      </c>
      <c r="F4063" t="s">
        <v>4974</v>
      </c>
      <c r="G4063">
        <v>2291</v>
      </c>
      <c r="H4063" t="s">
        <v>8</v>
      </c>
      <c r="I4063" t="s">
        <v>8</v>
      </c>
      <c r="J4063" t="s">
        <v>8</v>
      </c>
      <c r="K4063" t="s">
        <v>12169</v>
      </c>
    </row>
    <row r="4064" spans="1:11" x14ac:dyDescent="0.25">
      <c r="A4064">
        <v>3329</v>
      </c>
      <c r="B4064" t="s">
        <v>4971</v>
      </c>
      <c r="C4064" t="s">
        <v>4972</v>
      </c>
      <c r="D4064" t="s">
        <v>4973</v>
      </c>
      <c r="E4064" t="s">
        <v>148</v>
      </c>
      <c r="F4064" t="s">
        <v>4974</v>
      </c>
      <c r="G4064">
        <v>2291</v>
      </c>
      <c r="H4064" t="s">
        <v>8</v>
      </c>
      <c r="I4064" t="s">
        <v>8</v>
      </c>
      <c r="J4064" t="s">
        <v>8</v>
      </c>
      <c r="K4064" t="s">
        <v>12169</v>
      </c>
    </row>
    <row r="4065" spans="1:11" x14ac:dyDescent="0.25">
      <c r="A4065">
        <v>3329</v>
      </c>
      <c r="B4065" t="s">
        <v>4971</v>
      </c>
      <c r="C4065" t="s">
        <v>4972</v>
      </c>
      <c r="D4065" t="s">
        <v>4973</v>
      </c>
      <c r="E4065" t="s">
        <v>148</v>
      </c>
      <c r="F4065" t="s">
        <v>4974</v>
      </c>
      <c r="G4065">
        <v>2291</v>
      </c>
      <c r="H4065" t="s">
        <v>8</v>
      </c>
      <c r="I4065" t="s">
        <v>8</v>
      </c>
      <c r="J4065" t="s">
        <v>8</v>
      </c>
      <c r="K4065" t="s">
        <v>12169</v>
      </c>
    </row>
    <row r="4066" spans="1:11" x14ac:dyDescent="0.25">
      <c r="A4066">
        <v>3329</v>
      </c>
      <c r="B4066" t="s">
        <v>4971</v>
      </c>
      <c r="C4066" t="s">
        <v>4972</v>
      </c>
      <c r="D4066" t="s">
        <v>4973</v>
      </c>
      <c r="E4066" t="s">
        <v>148</v>
      </c>
      <c r="F4066" t="s">
        <v>4974</v>
      </c>
      <c r="G4066">
        <v>2291</v>
      </c>
      <c r="H4066" t="s">
        <v>8</v>
      </c>
      <c r="I4066" t="s">
        <v>8</v>
      </c>
      <c r="J4066" t="s">
        <v>8</v>
      </c>
      <c r="K4066" t="s">
        <v>12169</v>
      </c>
    </row>
    <row r="4067" spans="1:11" x14ac:dyDescent="0.25">
      <c r="A4067">
        <v>3330</v>
      </c>
      <c r="B4067" t="s">
        <v>4975</v>
      </c>
      <c r="C4067" t="s">
        <v>4976</v>
      </c>
      <c r="D4067" t="s">
        <v>1204</v>
      </c>
      <c r="E4067" t="s">
        <v>821</v>
      </c>
      <c r="F4067" t="s">
        <v>4977</v>
      </c>
      <c r="G4067">
        <v>2292</v>
      </c>
      <c r="H4067" t="s">
        <v>8</v>
      </c>
      <c r="I4067" t="s">
        <v>8</v>
      </c>
      <c r="J4067" t="s">
        <v>8</v>
      </c>
      <c r="K4067" t="s">
        <v>12169</v>
      </c>
    </row>
    <row r="4068" spans="1:11" x14ac:dyDescent="0.25">
      <c r="A4068">
        <v>3330</v>
      </c>
      <c r="B4068" t="s">
        <v>4975</v>
      </c>
      <c r="C4068" t="s">
        <v>4976</v>
      </c>
      <c r="D4068" t="s">
        <v>1204</v>
      </c>
      <c r="E4068" t="s">
        <v>821</v>
      </c>
      <c r="F4068" t="s">
        <v>4977</v>
      </c>
      <c r="G4068">
        <v>2292</v>
      </c>
      <c r="H4068" t="s">
        <v>8</v>
      </c>
      <c r="I4068" t="s">
        <v>8</v>
      </c>
      <c r="J4068" t="s">
        <v>8</v>
      </c>
      <c r="K4068" t="s">
        <v>12169</v>
      </c>
    </row>
    <row r="4069" spans="1:11" x14ac:dyDescent="0.25">
      <c r="A4069">
        <v>3332</v>
      </c>
      <c r="B4069" t="s">
        <v>4978</v>
      </c>
      <c r="C4069" t="s">
        <v>9149</v>
      </c>
      <c r="D4069" t="s">
        <v>1013</v>
      </c>
      <c r="E4069" t="s">
        <v>10</v>
      </c>
      <c r="F4069" t="s">
        <v>65</v>
      </c>
      <c r="G4069">
        <v>2294</v>
      </c>
      <c r="H4069" t="s">
        <v>8</v>
      </c>
      <c r="I4069" t="s">
        <v>8</v>
      </c>
      <c r="J4069" t="s">
        <v>8</v>
      </c>
      <c r="K4069" t="s">
        <v>12169</v>
      </c>
    </row>
    <row r="4070" spans="1:11" x14ac:dyDescent="0.25">
      <c r="A4070">
        <v>3333</v>
      </c>
      <c r="B4070" t="s">
        <v>4979</v>
      </c>
      <c r="C4070" t="s">
        <v>4980</v>
      </c>
      <c r="D4070" t="s">
        <v>1013</v>
      </c>
      <c r="E4070" t="s">
        <v>10</v>
      </c>
      <c r="F4070" t="s">
        <v>65</v>
      </c>
      <c r="G4070">
        <v>2295</v>
      </c>
      <c r="H4070" t="s">
        <v>8</v>
      </c>
      <c r="I4070" t="s">
        <v>8</v>
      </c>
      <c r="J4070" t="s">
        <v>8</v>
      </c>
      <c r="K4070" t="s">
        <v>12169</v>
      </c>
    </row>
    <row r="4071" spans="1:11" x14ac:dyDescent="0.25">
      <c r="A4071">
        <v>3334</v>
      </c>
      <c r="B4071" t="s">
        <v>4981</v>
      </c>
      <c r="C4071" t="s">
        <v>4982</v>
      </c>
      <c r="D4071" t="s">
        <v>68</v>
      </c>
      <c r="E4071" t="s">
        <v>69</v>
      </c>
      <c r="F4071" t="s">
        <v>70</v>
      </c>
      <c r="G4071">
        <v>2296</v>
      </c>
      <c r="H4071" t="s">
        <v>8</v>
      </c>
      <c r="I4071" t="s">
        <v>8</v>
      </c>
      <c r="J4071" t="s">
        <v>8</v>
      </c>
      <c r="K4071" t="s">
        <v>12169</v>
      </c>
    </row>
    <row r="4072" spans="1:11" x14ac:dyDescent="0.25">
      <c r="A4072">
        <v>3335</v>
      </c>
      <c r="B4072" t="s">
        <v>4983</v>
      </c>
      <c r="C4072" t="s">
        <v>4984</v>
      </c>
      <c r="D4072" t="s">
        <v>4985</v>
      </c>
      <c r="E4072" t="s">
        <v>148</v>
      </c>
      <c r="F4072" t="s">
        <v>4986</v>
      </c>
      <c r="G4072">
        <v>2297</v>
      </c>
      <c r="H4072" t="s">
        <v>8</v>
      </c>
      <c r="I4072" t="s">
        <v>8</v>
      </c>
      <c r="J4072" t="s">
        <v>8</v>
      </c>
      <c r="K4072" t="s">
        <v>12169</v>
      </c>
    </row>
    <row r="4073" spans="1:11" x14ac:dyDescent="0.25">
      <c r="A4073">
        <v>3336</v>
      </c>
      <c r="B4073" t="s">
        <v>4987</v>
      </c>
      <c r="C4073" t="s">
        <v>8720</v>
      </c>
      <c r="D4073" t="s">
        <v>36</v>
      </c>
      <c r="E4073" t="s">
        <v>10</v>
      </c>
      <c r="F4073" t="s">
        <v>37</v>
      </c>
      <c r="G4073">
        <v>2298</v>
      </c>
      <c r="H4073" t="s">
        <v>8</v>
      </c>
      <c r="I4073" t="s">
        <v>8</v>
      </c>
      <c r="J4073" t="s">
        <v>8</v>
      </c>
      <c r="K4073" t="s">
        <v>12169</v>
      </c>
    </row>
    <row r="4074" spans="1:11" x14ac:dyDescent="0.25">
      <c r="A4074">
        <v>3336</v>
      </c>
      <c r="B4074" t="s">
        <v>4987</v>
      </c>
      <c r="C4074" t="s">
        <v>8720</v>
      </c>
      <c r="D4074" t="s">
        <v>36</v>
      </c>
      <c r="E4074" t="s">
        <v>10</v>
      </c>
      <c r="F4074" t="s">
        <v>37</v>
      </c>
      <c r="G4074">
        <v>2298</v>
      </c>
      <c r="H4074" t="s">
        <v>8</v>
      </c>
      <c r="I4074" t="s">
        <v>8</v>
      </c>
      <c r="J4074" t="s">
        <v>8</v>
      </c>
      <c r="K4074" t="s">
        <v>12169</v>
      </c>
    </row>
    <row r="4075" spans="1:11" x14ac:dyDescent="0.25">
      <c r="A4075">
        <v>3336</v>
      </c>
      <c r="B4075" t="s">
        <v>4987</v>
      </c>
      <c r="C4075" t="s">
        <v>8720</v>
      </c>
      <c r="D4075" t="s">
        <v>36</v>
      </c>
      <c r="E4075" t="s">
        <v>10</v>
      </c>
      <c r="F4075" t="s">
        <v>37</v>
      </c>
      <c r="G4075">
        <v>2298</v>
      </c>
      <c r="H4075" t="s">
        <v>8</v>
      </c>
      <c r="I4075" t="s">
        <v>8</v>
      </c>
      <c r="J4075" t="s">
        <v>8</v>
      </c>
      <c r="K4075" t="s">
        <v>12169</v>
      </c>
    </row>
    <row r="4076" spans="1:11" x14ac:dyDescent="0.25">
      <c r="A4076">
        <v>3336</v>
      </c>
      <c r="B4076" t="s">
        <v>4987</v>
      </c>
      <c r="C4076" t="s">
        <v>8720</v>
      </c>
      <c r="D4076" t="s">
        <v>36</v>
      </c>
      <c r="E4076" t="s">
        <v>10</v>
      </c>
      <c r="F4076" t="s">
        <v>37</v>
      </c>
      <c r="G4076">
        <v>2298</v>
      </c>
      <c r="H4076" t="s">
        <v>8</v>
      </c>
      <c r="I4076" t="s">
        <v>8</v>
      </c>
      <c r="J4076" t="s">
        <v>8</v>
      </c>
      <c r="K4076" t="s">
        <v>12169</v>
      </c>
    </row>
    <row r="4077" spans="1:11" x14ac:dyDescent="0.25">
      <c r="A4077">
        <v>3336</v>
      </c>
      <c r="B4077" t="s">
        <v>4987</v>
      </c>
      <c r="C4077" t="s">
        <v>8720</v>
      </c>
      <c r="D4077" t="s">
        <v>36</v>
      </c>
      <c r="E4077" t="s">
        <v>10</v>
      </c>
      <c r="F4077" t="s">
        <v>37</v>
      </c>
      <c r="G4077">
        <v>2298</v>
      </c>
      <c r="H4077" t="s">
        <v>8</v>
      </c>
      <c r="I4077" t="s">
        <v>8</v>
      </c>
      <c r="J4077" t="s">
        <v>8</v>
      </c>
      <c r="K4077" t="s">
        <v>12169</v>
      </c>
    </row>
    <row r="4078" spans="1:11" x14ac:dyDescent="0.25">
      <c r="A4078">
        <v>3336</v>
      </c>
      <c r="B4078" t="s">
        <v>4987</v>
      </c>
      <c r="C4078" t="s">
        <v>8720</v>
      </c>
      <c r="D4078" t="s">
        <v>36</v>
      </c>
      <c r="E4078" t="s">
        <v>10</v>
      </c>
      <c r="F4078" t="s">
        <v>37</v>
      </c>
      <c r="G4078">
        <v>2298</v>
      </c>
      <c r="H4078" t="s">
        <v>8</v>
      </c>
      <c r="I4078" t="s">
        <v>8</v>
      </c>
      <c r="J4078" t="s">
        <v>8</v>
      </c>
      <c r="K4078" t="s">
        <v>12169</v>
      </c>
    </row>
    <row r="4079" spans="1:11" x14ac:dyDescent="0.25">
      <c r="A4079">
        <v>3337</v>
      </c>
      <c r="B4079" t="s">
        <v>4988</v>
      </c>
      <c r="C4079" t="s">
        <v>4989</v>
      </c>
      <c r="D4079" t="s">
        <v>3605</v>
      </c>
      <c r="E4079" t="s">
        <v>569</v>
      </c>
      <c r="F4079" t="s">
        <v>4990</v>
      </c>
      <c r="G4079">
        <v>2299</v>
      </c>
      <c r="H4079" t="s">
        <v>8</v>
      </c>
      <c r="I4079" t="s">
        <v>8</v>
      </c>
      <c r="J4079" t="s">
        <v>8</v>
      </c>
      <c r="K4079" t="s">
        <v>12169</v>
      </c>
    </row>
    <row r="4080" spans="1:11" x14ac:dyDescent="0.25">
      <c r="A4080">
        <v>3338</v>
      </c>
      <c r="B4080" t="s">
        <v>4991</v>
      </c>
      <c r="C4080" t="s">
        <v>4992</v>
      </c>
      <c r="D4080" t="s">
        <v>147</v>
      </c>
      <c r="E4080" t="s">
        <v>148</v>
      </c>
      <c r="F4080" t="s">
        <v>4993</v>
      </c>
      <c r="G4080">
        <v>2300</v>
      </c>
      <c r="H4080" t="s">
        <v>8</v>
      </c>
      <c r="I4080" t="s">
        <v>8</v>
      </c>
      <c r="J4080" t="s">
        <v>8</v>
      </c>
      <c r="K4080" t="s">
        <v>12169</v>
      </c>
    </row>
    <row r="4081" spans="1:11" x14ac:dyDescent="0.25">
      <c r="A4081">
        <v>3339</v>
      </c>
      <c r="B4081" t="s">
        <v>4994</v>
      </c>
      <c r="C4081" t="s">
        <v>4995</v>
      </c>
      <c r="D4081" t="s">
        <v>323</v>
      </c>
      <c r="E4081" t="s">
        <v>10</v>
      </c>
      <c r="F4081" t="s">
        <v>37</v>
      </c>
      <c r="G4081">
        <v>2301</v>
      </c>
      <c r="H4081" t="s">
        <v>8</v>
      </c>
      <c r="I4081" t="s">
        <v>8</v>
      </c>
      <c r="J4081" t="s">
        <v>8</v>
      </c>
      <c r="K4081" t="s">
        <v>12169</v>
      </c>
    </row>
    <row r="4082" spans="1:11" x14ac:dyDescent="0.25">
      <c r="A4082">
        <v>3340</v>
      </c>
      <c r="B4082" t="s">
        <v>4996</v>
      </c>
      <c r="C4082" t="s">
        <v>4997</v>
      </c>
      <c r="D4082" t="s">
        <v>1692</v>
      </c>
      <c r="E4082" t="s">
        <v>148</v>
      </c>
      <c r="F4082" t="s">
        <v>4998</v>
      </c>
      <c r="G4082">
        <v>2302</v>
      </c>
      <c r="H4082" t="s">
        <v>8</v>
      </c>
      <c r="I4082" t="s">
        <v>8</v>
      </c>
      <c r="J4082" t="s">
        <v>8</v>
      </c>
      <c r="K4082" t="s">
        <v>12169</v>
      </c>
    </row>
    <row r="4083" spans="1:11" x14ac:dyDescent="0.25">
      <c r="A4083">
        <v>3343</v>
      </c>
      <c r="B4083" t="s">
        <v>4999</v>
      </c>
      <c r="C4083" t="s">
        <v>5000</v>
      </c>
      <c r="D4083" t="s">
        <v>375</v>
      </c>
      <c r="E4083" t="s">
        <v>10</v>
      </c>
      <c r="F4083" t="s">
        <v>376</v>
      </c>
      <c r="G4083">
        <v>2305</v>
      </c>
      <c r="H4083" t="s">
        <v>8</v>
      </c>
      <c r="I4083" t="s">
        <v>8</v>
      </c>
      <c r="J4083" t="s">
        <v>8</v>
      </c>
      <c r="K4083" t="s">
        <v>12169</v>
      </c>
    </row>
    <row r="4084" spans="1:11" x14ac:dyDescent="0.25">
      <c r="A4084">
        <v>3344</v>
      </c>
      <c r="B4084" t="s">
        <v>5001</v>
      </c>
      <c r="C4084" t="s">
        <v>5002</v>
      </c>
      <c r="D4084" t="s">
        <v>375</v>
      </c>
      <c r="E4084" t="s">
        <v>10</v>
      </c>
      <c r="F4084" t="s">
        <v>376</v>
      </c>
      <c r="G4084">
        <v>2306</v>
      </c>
      <c r="H4084" t="s">
        <v>8</v>
      </c>
      <c r="I4084" t="s">
        <v>8</v>
      </c>
      <c r="J4084" t="s">
        <v>8</v>
      </c>
      <c r="K4084" t="s">
        <v>12169</v>
      </c>
    </row>
    <row r="4085" spans="1:11" x14ac:dyDescent="0.25">
      <c r="A4085">
        <v>3345</v>
      </c>
      <c r="B4085" t="s">
        <v>5003</v>
      </c>
      <c r="C4085" t="s">
        <v>5004</v>
      </c>
      <c r="D4085" t="s">
        <v>1013</v>
      </c>
      <c r="E4085" t="s">
        <v>10</v>
      </c>
      <c r="F4085" t="s">
        <v>5005</v>
      </c>
      <c r="G4085">
        <v>2307</v>
      </c>
      <c r="H4085" t="s">
        <v>8</v>
      </c>
      <c r="I4085" t="s">
        <v>8</v>
      </c>
      <c r="J4085" t="s">
        <v>8</v>
      </c>
      <c r="K4085" t="s">
        <v>12169</v>
      </c>
    </row>
    <row r="4086" spans="1:11" x14ac:dyDescent="0.25">
      <c r="A4086">
        <v>3346</v>
      </c>
      <c r="B4086" t="s">
        <v>5006</v>
      </c>
      <c r="C4086" t="s">
        <v>2551</v>
      </c>
      <c r="D4086" t="s">
        <v>197</v>
      </c>
      <c r="E4086" t="s">
        <v>10</v>
      </c>
      <c r="F4086" t="s">
        <v>305</v>
      </c>
      <c r="G4086">
        <v>2308</v>
      </c>
      <c r="H4086" t="s">
        <v>8</v>
      </c>
      <c r="I4086" t="s">
        <v>8</v>
      </c>
      <c r="J4086" t="s">
        <v>8</v>
      </c>
      <c r="K4086" t="s">
        <v>12169</v>
      </c>
    </row>
    <row r="4087" spans="1:11" x14ac:dyDescent="0.25">
      <c r="A4087">
        <v>3349</v>
      </c>
      <c r="B4087" t="s">
        <v>5008</v>
      </c>
      <c r="C4087" t="s">
        <v>5009</v>
      </c>
      <c r="D4087" t="s">
        <v>258</v>
      </c>
      <c r="E4087" t="s">
        <v>10</v>
      </c>
      <c r="F4087" t="s">
        <v>2358</v>
      </c>
      <c r="G4087">
        <v>2311</v>
      </c>
      <c r="H4087" t="s">
        <v>8</v>
      </c>
      <c r="I4087" t="s">
        <v>8</v>
      </c>
      <c r="J4087" t="s">
        <v>8</v>
      </c>
      <c r="K4087" t="s">
        <v>12169</v>
      </c>
    </row>
    <row r="4088" spans="1:11" x14ac:dyDescent="0.25">
      <c r="A4088">
        <v>3351</v>
      </c>
      <c r="B4088" t="s">
        <v>5011</v>
      </c>
      <c r="C4088" t="s">
        <v>5012</v>
      </c>
      <c r="D4088" t="s">
        <v>36</v>
      </c>
      <c r="E4088" t="s">
        <v>10</v>
      </c>
      <c r="F4088" t="s">
        <v>37</v>
      </c>
      <c r="G4088">
        <v>2313</v>
      </c>
      <c r="H4088" t="s">
        <v>8</v>
      </c>
      <c r="I4088" t="s">
        <v>8</v>
      </c>
      <c r="J4088" t="s">
        <v>8</v>
      </c>
      <c r="K4088" t="s">
        <v>12169</v>
      </c>
    </row>
    <row r="4089" spans="1:11" x14ac:dyDescent="0.25">
      <c r="A4089">
        <v>3351</v>
      </c>
      <c r="B4089" t="s">
        <v>5011</v>
      </c>
      <c r="C4089" t="s">
        <v>5012</v>
      </c>
      <c r="D4089" t="s">
        <v>36</v>
      </c>
      <c r="E4089" t="s">
        <v>10</v>
      </c>
      <c r="F4089" t="s">
        <v>37</v>
      </c>
      <c r="G4089">
        <v>2313</v>
      </c>
      <c r="H4089" t="s">
        <v>8</v>
      </c>
      <c r="I4089" t="s">
        <v>8</v>
      </c>
      <c r="J4089" t="s">
        <v>8</v>
      </c>
      <c r="K4089" t="s">
        <v>12169</v>
      </c>
    </row>
    <row r="4090" spans="1:11" x14ac:dyDescent="0.25">
      <c r="A4090">
        <v>3351</v>
      </c>
      <c r="B4090" t="s">
        <v>5011</v>
      </c>
      <c r="C4090" t="s">
        <v>5012</v>
      </c>
      <c r="D4090" t="s">
        <v>36</v>
      </c>
      <c r="E4090" t="s">
        <v>10</v>
      </c>
      <c r="F4090" t="s">
        <v>37</v>
      </c>
      <c r="G4090">
        <v>2313</v>
      </c>
      <c r="H4090" t="s">
        <v>8</v>
      </c>
      <c r="I4090" t="s">
        <v>8</v>
      </c>
      <c r="J4090" t="s">
        <v>8</v>
      </c>
      <c r="K4090" t="s">
        <v>12169</v>
      </c>
    </row>
    <row r="4091" spans="1:11" x14ac:dyDescent="0.25">
      <c r="A4091">
        <v>3351</v>
      </c>
      <c r="B4091" t="s">
        <v>5011</v>
      </c>
      <c r="C4091" t="s">
        <v>5012</v>
      </c>
      <c r="D4091" t="s">
        <v>36</v>
      </c>
      <c r="E4091" t="s">
        <v>10</v>
      </c>
      <c r="F4091" t="s">
        <v>37</v>
      </c>
      <c r="G4091">
        <v>2313</v>
      </c>
      <c r="H4091" t="s">
        <v>8</v>
      </c>
      <c r="I4091" t="s">
        <v>8</v>
      </c>
      <c r="J4091" t="s">
        <v>8</v>
      </c>
      <c r="K4091" t="s">
        <v>12169</v>
      </c>
    </row>
    <row r="4092" spans="1:11" x14ac:dyDescent="0.25">
      <c r="A4092">
        <v>3353</v>
      </c>
      <c r="B4092" t="s">
        <v>5013</v>
      </c>
      <c r="C4092" t="s">
        <v>5014</v>
      </c>
      <c r="D4092" t="s">
        <v>211</v>
      </c>
      <c r="E4092" t="s">
        <v>174</v>
      </c>
      <c r="F4092" t="s">
        <v>9150</v>
      </c>
      <c r="G4092">
        <v>2315</v>
      </c>
      <c r="H4092" t="s">
        <v>8</v>
      </c>
      <c r="I4092" t="s">
        <v>8</v>
      </c>
      <c r="J4092" t="s">
        <v>8</v>
      </c>
      <c r="K4092" t="s">
        <v>12169</v>
      </c>
    </row>
    <row r="4093" spans="1:11" x14ac:dyDescent="0.25">
      <c r="A4093">
        <v>3353</v>
      </c>
      <c r="B4093" t="s">
        <v>5013</v>
      </c>
      <c r="C4093" t="s">
        <v>5014</v>
      </c>
      <c r="D4093" t="s">
        <v>211</v>
      </c>
      <c r="E4093" t="s">
        <v>174</v>
      </c>
      <c r="F4093" t="s">
        <v>9150</v>
      </c>
      <c r="G4093">
        <v>2315</v>
      </c>
      <c r="H4093" t="s">
        <v>8</v>
      </c>
      <c r="I4093" t="s">
        <v>8</v>
      </c>
      <c r="J4093" t="s">
        <v>8</v>
      </c>
      <c r="K4093" t="s">
        <v>12169</v>
      </c>
    </row>
    <row r="4094" spans="1:11" x14ac:dyDescent="0.25">
      <c r="A4094">
        <v>3353</v>
      </c>
      <c r="B4094" t="s">
        <v>5013</v>
      </c>
      <c r="C4094" t="s">
        <v>5014</v>
      </c>
      <c r="D4094" t="s">
        <v>211</v>
      </c>
      <c r="E4094" t="s">
        <v>174</v>
      </c>
      <c r="F4094" t="s">
        <v>9150</v>
      </c>
      <c r="G4094">
        <v>2315</v>
      </c>
      <c r="H4094" t="s">
        <v>8</v>
      </c>
      <c r="I4094" t="s">
        <v>8</v>
      </c>
      <c r="J4094" t="s">
        <v>8</v>
      </c>
      <c r="K4094" t="s">
        <v>12169</v>
      </c>
    </row>
    <row r="4095" spans="1:11" x14ac:dyDescent="0.25">
      <c r="A4095">
        <v>3353</v>
      </c>
      <c r="B4095" t="s">
        <v>5013</v>
      </c>
      <c r="C4095" t="s">
        <v>5014</v>
      </c>
      <c r="D4095" t="s">
        <v>211</v>
      </c>
      <c r="E4095" t="s">
        <v>174</v>
      </c>
      <c r="F4095" t="s">
        <v>9150</v>
      </c>
      <c r="G4095">
        <v>2315</v>
      </c>
      <c r="H4095" t="s">
        <v>8</v>
      </c>
      <c r="I4095" t="s">
        <v>8</v>
      </c>
      <c r="J4095" t="s">
        <v>8</v>
      </c>
      <c r="K4095" t="s">
        <v>12169</v>
      </c>
    </row>
    <row r="4096" spans="1:11" x14ac:dyDescent="0.25">
      <c r="A4096">
        <v>3353</v>
      </c>
      <c r="B4096" t="s">
        <v>5013</v>
      </c>
      <c r="C4096" t="s">
        <v>5014</v>
      </c>
      <c r="D4096" t="s">
        <v>211</v>
      </c>
      <c r="E4096" t="s">
        <v>174</v>
      </c>
      <c r="F4096" t="s">
        <v>9150</v>
      </c>
      <c r="G4096">
        <v>2315</v>
      </c>
      <c r="H4096" t="s">
        <v>8</v>
      </c>
      <c r="I4096" t="s">
        <v>8</v>
      </c>
      <c r="J4096" t="s">
        <v>8</v>
      </c>
      <c r="K4096" t="s">
        <v>12169</v>
      </c>
    </row>
    <row r="4097" spans="1:11" x14ac:dyDescent="0.25">
      <c r="A4097">
        <v>3353</v>
      </c>
      <c r="B4097" t="s">
        <v>5013</v>
      </c>
      <c r="C4097" t="s">
        <v>5014</v>
      </c>
      <c r="D4097" t="s">
        <v>211</v>
      </c>
      <c r="E4097" t="s">
        <v>174</v>
      </c>
      <c r="F4097" t="s">
        <v>9150</v>
      </c>
      <c r="G4097">
        <v>2315</v>
      </c>
      <c r="H4097" t="s">
        <v>8</v>
      </c>
      <c r="I4097" t="s">
        <v>8</v>
      </c>
      <c r="J4097" t="s">
        <v>8</v>
      </c>
      <c r="K4097" t="s">
        <v>12169</v>
      </c>
    </row>
    <row r="4098" spans="1:11" x14ac:dyDescent="0.25">
      <c r="A4098">
        <v>3353</v>
      </c>
      <c r="B4098" t="s">
        <v>5013</v>
      </c>
      <c r="C4098" t="s">
        <v>5014</v>
      </c>
      <c r="D4098" t="s">
        <v>211</v>
      </c>
      <c r="E4098" t="s">
        <v>174</v>
      </c>
      <c r="F4098" t="s">
        <v>9150</v>
      </c>
      <c r="G4098">
        <v>2315</v>
      </c>
      <c r="H4098" t="s">
        <v>8</v>
      </c>
      <c r="I4098" t="s">
        <v>8</v>
      </c>
      <c r="J4098" t="s">
        <v>8</v>
      </c>
      <c r="K4098" t="s">
        <v>12169</v>
      </c>
    </row>
    <row r="4099" spans="1:11" x14ac:dyDescent="0.25">
      <c r="A4099">
        <v>3353</v>
      </c>
      <c r="B4099" t="s">
        <v>5013</v>
      </c>
      <c r="C4099" t="s">
        <v>5014</v>
      </c>
      <c r="D4099" t="s">
        <v>211</v>
      </c>
      <c r="E4099" t="s">
        <v>174</v>
      </c>
      <c r="F4099" t="s">
        <v>9150</v>
      </c>
      <c r="G4099">
        <v>2315</v>
      </c>
      <c r="H4099" t="s">
        <v>8</v>
      </c>
      <c r="I4099" t="s">
        <v>8</v>
      </c>
      <c r="J4099" t="s">
        <v>8</v>
      </c>
      <c r="K4099" t="s">
        <v>12169</v>
      </c>
    </row>
    <row r="4100" spans="1:11" x14ac:dyDescent="0.25">
      <c r="A4100">
        <v>3353</v>
      </c>
      <c r="B4100" t="s">
        <v>5013</v>
      </c>
      <c r="C4100" t="s">
        <v>5014</v>
      </c>
      <c r="D4100" t="s">
        <v>211</v>
      </c>
      <c r="E4100" t="s">
        <v>174</v>
      </c>
      <c r="F4100" t="s">
        <v>9150</v>
      </c>
      <c r="G4100">
        <v>2315</v>
      </c>
      <c r="H4100" t="s">
        <v>8</v>
      </c>
      <c r="I4100" t="s">
        <v>8</v>
      </c>
      <c r="J4100" t="s">
        <v>8</v>
      </c>
      <c r="K4100" t="s">
        <v>12169</v>
      </c>
    </row>
    <row r="4101" spans="1:11" x14ac:dyDescent="0.25">
      <c r="A4101">
        <v>3353</v>
      </c>
      <c r="B4101" t="s">
        <v>5013</v>
      </c>
      <c r="C4101" t="s">
        <v>5014</v>
      </c>
      <c r="D4101" t="s">
        <v>211</v>
      </c>
      <c r="E4101" t="s">
        <v>174</v>
      </c>
      <c r="F4101" t="s">
        <v>9150</v>
      </c>
      <c r="G4101">
        <v>2315</v>
      </c>
      <c r="H4101" t="s">
        <v>8</v>
      </c>
      <c r="I4101" t="s">
        <v>8</v>
      </c>
      <c r="J4101" t="s">
        <v>8</v>
      </c>
      <c r="K4101" t="s">
        <v>12169</v>
      </c>
    </row>
    <row r="4102" spans="1:11" x14ac:dyDescent="0.25">
      <c r="A4102">
        <v>3353</v>
      </c>
      <c r="B4102" t="s">
        <v>5013</v>
      </c>
      <c r="C4102" t="s">
        <v>5014</v>
      </c>
      <c r="D4102" t="s">
        <v>211</v>
      </c>
      <c r="E4102" t="s">
        <v>174</v>
      </c>
      <c r="F4102" t="s">
        <v>9150</v>
      </c>
      <c r="G4102">
        <v>2315</v>
      </c>
      <c r="H4102" t="s">
        <v>8</v>
      </c>
      <c r="I4102" t="s">
        <v>8</v>
      </c>
      <c r="J4102" t="s">
        <v>8</v>
      </c>
      <c r="K4102" t="s">
        <v>12169</v>
      </c>
    </row>
    <row r="4103" spans="1:11" x14ac:dyDescent="0.25">
      <c r="A4103">
        <v>3353</v>
      </c>
      <c r="B4103" t="s">
        <v>5013</v>
      </c>
      <c r="C4103" t="s">
        <v>5014</v>
      </c>
      <c r="D4103" t="s">
        <v>211</v>
      </c>
      <c r="E4103" t="s">
        <v>174</v>
      </c>
      <c r="F4103" t="s">
        <v>9150</v>
      </c>
      <c r="G4103">
        <v>2315</v>
      </c>
      <c r="H4103" t="s">
        <v>8</v>
      </c>
      <c r="I4103" t="s">
        <v>8</v>
      </c>
      <c r="J4103" t="s">
        <v>8</v>
      </c>
      <c r="K4103" t="s">
        <v>12169</v>
      </c>
    </row>
    <row r="4104" spans="1:11" x14ac:dyDescent="0.25">
      <c r="A4104">
        <v>3353</v>
      </c>
      <c r="B4104" t="s">
        <v>5013</v>
      </c>
      <c r="C4104" t="s">
        <v>5014</v>
      </c>
      <c r="D4104" t="s">
        <v>211</v>
      </c>
      <c r="E4104" t="s">
        <v>174</v>
      </c>
      <c r="F4104" t="s">
        <v>9150</v>
      </c>
      <c r="G4104">
        <v>2315</v>
      </c>
      <c r="H4104" t="s">
        <v>8</v>
      </c>
      <c r="I4104" t="s">
        <v>8</v>
      </c>
      <c r="J4104" t="s">
        <v>8</v>
      </c>
      <c r="K4104" t="s">
        <v>12169</v>
      </c>
    </row>
    <row r="4105" spans="1:11" x14ac:dyDescent="0.25">
      <c r="A4105">
        <v>3353</v>
      </c>
      <c r="B4105" t="s">
        <v>5013</v>
      </c>
      <c r="C4105" t="s">
        <v>5014</v>
      </c>
      <c r="D4105" t="s">
        <v>211</v>
      </c>
      <c r="E4105" t="s">
        <v>174</v>
      </c>
      <c r="F4105" t="s">
        <v>9150</v>
      </c>
      <c r="G4105">
        <v>2315</v>
      </c>
      <c r="H4105" t="s">
        <v>8</v>
      </c>
      <c r="I4105" t="s">
        <v>8</v>
      </c>
      <c r="J4105" t="s">
        <v>8</v>
      </c>
      <c r="K4105" t="s">
        <v>12169</v>
      </c>
    </row>
    <row r="4106" spans="1:11" x14ac:dyDescent="0.25">
      <c r="A4106">
        <v>3353</v>
      </c>
      <c r="B4106" t="s">
        <v>5013</v>
      </c>
      <c r="C4106" t="s">
        <v>5014</v>
      </c>
      <c r="D4106" t="s">
        <v>211</v>
      </c>
      <c r="E4106" t="s">
        <v>174</v>
      </c>
      <c r="F4106" t="s">
        <v>9150</v>
      </c>
      <c r="G4106">
        <v>2315</v>
      </c>
      <c r="H4106" t="s">
        <v>8</v>
      </c>
      <c r="I4106" t="s">
        <v>8</v>
      </c>
      <c r="J4106" t="s">
        <v>8</v>
      </c>
      <c r="K4106" t="s">
        <v>12169</v>
      </c>
    </row>
    <row r="4107" spans="1:11" x14ac:dyDescent="0.25">
      <c r="A4107">
        <v>3353</v>
      </c>
      <c r="B4107" t="s">
        <v>5013</v>
      </c>
      <c r="C4107" t="s">
        <v>5014</v>
      </c>
      <c r="D4107" t="s">
        <v>211</v>
      </c>
      <c r="E4107" t="s">
        <v>174</v>
      </c>
      <c r="F4107" t="s">
        <v>9150</v>
      </c>
      <c r="G4107">
        <v>2315</v>
      </c>
      <c r="H4107" t="s">
        <v>8</v>
      </c>
      <c r="I4107" t="s">
        <v>8</v>
      </c>
      <c r="J4107" t="s">
        <v>8</v>
      </c>
      <c r="K4107" t="s">
        <v>12169</v>
      </c>
    </row>
    <row r="4108" spans="1:11" x14ac:dyDescent="0.25">
      <c r="A4108">
        <v>3353</v>
      </c>
      <c r="B4108" t="s">
        <v>5013</v>
      </c>
      <c r="C4108" t="s">
        <v>5014</v>
      </c>
      <c r="D4108" t="s">
        <v>211</v>
      </c>
      <c r="E4108" t="s">
        <v>174</v>
      </c>
      <c r="F4108" t="s">
        <v>9150</v>
      </c>
      <c r="G4108">
        <v>2315</v>
      </c>
      <c r="H4108" t="s">
        <v>8</v>
      </c>
      <c r="I4108" t="s">
        <v>8</v>
      </c>
      <c r="J4108" t="s">
        <v>8</v>
      </c>
      <c r="K4108" t="s">
        <v>12169</v>
      </c>
    </row>
    <row r="4109" spans="1:11" x14ac:dyDescent="0.25">
      <c r="A4109">
        <v>3353</v>
      </c>
      <c r="B4109" t="s">
        <v>5013</v>
      </c>
      <c r="C4109" t="s">
        <v>5014</v>
      </c>
      <c r="D4109" t="s">
        <v>211</v>
      </c>
      <c r="E4109" t="s">
        <v>174</v>
      </c>
      <c r="F4109" t="s">
        <v>9150</v>
      </c>
      <c r="G4109">
        <v>2315</v>
      </c>
      <c r="H4109" t="s">
        <v>8</v>
      </c>
      <c r="I4109" t="s">
        <v>8</v>
      </c>
      <c r="J4109" t="s">
        <v>8</v>
      </c>
      <c r="K4109" t="s">
        <v>12169</v>
      </c>
    </row>
    <row r="4110" spans="1:11" x14ac:dyDescent="0.25">
      <c r="A4110">
        <v>3353</v>
      </c>
      <c r="B4110" t="s">
        <v>5013</v>
      </c>
      <c r="C4110" t="s">
        <v>5014</v>
      </c>
      <c r="D4110" t="s">
        <v>211</v>
      </c>
      <c r="E4110" t="s">
        <v>174</v>
      </c>
      <c r="F4110" t="s">
        <v>9150</v>
      </c>
      <c r="G4110">
        <v>2315</v>
      </c>
      <c r="H4110" t="s">
        <v>8</v>
      </c>
      <c r="I4110" t="s">
        <v>8</v>
      </c>
      <c r="J4110" t="s">
        <v>8</v>
      </c>
      <c r="K4110" t="s">
        <v>12169</v>
      </c>
    </row>
    <row r="4111" spans="1:11" x14ac:dyDescent="0.25">
      <c r="A4111">
        <v>3353</v>
      </c>
      <c r="B4111" t="s">
        <v>5013</v>
      </c>
      <c r="C4111" t="s">
        <v>5014</v>
      </c>
      <c r="D4111" t="s">
        <v>211</v>
      </c>
      <c r="E4111" t="s">
        <v>174</v>
      </c>
      <c r="F4111" t="s">
        <v>9150</v>
      </c>
      <c r="G4111">
        <v>2315</v>
      </c>
      <c r="H4111" t="s">
        <v>8</v>
      </c>
      <c r="I4111" t="s">
        <v>8</v>
      </c>
      <c r="J4111" t="s">
        <v>8</v>
      </c>
      <c r="K4111" t="s">
        <v>12169</v>
      </c>
    </row>
    <row r="4112" spans="1:11" x14ac:dyDescent="0.25">
      <c r="A4112">
        <v>3353</v>
      </c>
      <c r="B4112" t="s">
        <v>5013</v>
      </c>
      <c r="C4112" t="s">
        <v>5014</v>
      </c>
      <c r="D4112" t="s">
        <v>211</v>
      </c>
      <c r="E4112" t="s">
        <v>174</v>
      </c>
      <c r="F4112" t="s">
        <v>9150</v>
      </c>
      <c r="G4112">
        <v>2315</v>
      </c>
      <c r="H4112" t="s">
        <v>8</v>
      </c>
      <c r="I4112" t="s">
        <v>8</v>
      </c>
      <c r="J4112" t="s">
        <v>8</v>
      </c>
      <c r="K4112" t="s">
        <v>12169</v>
      </c>
    </row>
    <row r="4113" spans="1:11" x14ac:dyDescent="0.25">
      <c r="A4113">
        <v>3354</v>
      </c>
      <c r="B4113" t="s">
        <v>5015</v>
      </c>
      <c r="C4113" t="s">
        <v>8410</v>
      </c>
      <c r="D4113" t="s">
        <v>5016</v>
      </c>
      <c r="E4113" t="s">
        <v>411</v>
      </c>
      <c r="F4113" t="s">
        <v>8411</v>
      </c>
      <c r="G4113">
        <v>2316</v>
      </c>
      <c r="H4113" t="s">
        <v>8</v>
      </c>
      <c r="I4113" t="s">
        <v>8</v>
      </c>
      <c r="J4113" t="s">
        <v>8</v>
      </c>
      <c r="K4113" t="s">
        <v>12169</v>
      </c>
    </row>
    <row r="4114" spans="1:11" x14ac:dyDescent="0.25">
      <c r="A4114">
        <v>3354</v>
      </c>
      <c r="B4114" t="s">
        <v>5015</v>
      </c>
      <c r="C4114" t="s">
        <v>8410</v>
      </c>
      <c r="D4114" t="s">
        <v>5016</v>
      </c>
      <c r="E4114" t="s">
        <v>411</v>
      </c>
      <c r="F4114" t="s">
        <v>8411</v>
      </c>
      <c r="G4114">
        <v>2316</v>
      </c>
      <c r="H4114" t="s">
        <v>8</v>
      </c>
      <c r="I4114" t="s">
        <v>8</v>
      </c>
      <c r="J4114" t="s">
        <v>8</v>
      </c>
      <c r="K4114" t="s">
        <v>12169</v>
      </c>
    </row>
    <row r="4115" spans="1:11" x14ac:dyDescent="0.25">
      <c r="A4115">
        <v>3354</v>
      </c>
      <c r="B4115" t="s">
        <v>5015</v>
      </c>
      <c r="C4115" t="s">
        <v>8410</v>
      </c>
      <c r="D4115" t="s">
        <v>5016</v>
      </c>
      <c r="E4115" t="s">
        <v>411</v>
      </c>
      <c r="F4115" t="s">
        <v>8411</v>
      </c>
      <c r="G4115">
        <v>2316</v>
      </c>
      <c r="H4115" t="s">
        <v>8</v>
      </c>
      <c r="I4115" t="s">
        <v>8</v>
      </c>
      <c r="J4115" t="s">
        <v>8</v>
      </c>
      <c r="K4115" t="s">
        <v>12169</v>
      </c>
    </row>
    <row r="4116" spans="1:11" x14ac:dyDescent="0.25">
      <c r="A4116">
        <v>3354</v>
      </c>
      <c r="B4116" t="s">
        <v>5015</v>
      </c>
      <c r="C4116" t="s">
        <v>8410</v>
      </c>
      <c r="D4116" t="s">
        <v>5016</v>
      </c>
      <c r="E4116" t="s">
        <v>411</v>
      </c>
      <c r="F4116" t="s">
        <v>8411</v>
      </c>
      <c r="G4116">
        <v>2316</v>
      </c>
      <c r="H4116" t="s">
        <v>8</v>
      </c>
      <c r="I4116" t="s">
        <v>8</v>
      </c>
      <c r="J4116" t="s">
        <v>8</v>
      </c>
      <c r="K4116" t="s">
        <v>12169</v>
      </c>
    </row>
    <row r="4117" spans="1:11" x14ac:dyDescent="0.25">
      <c r="A4117">
        <v>3354</v>
      </c>
      <c r="B4117" t="s">
        <v>5015</v>
      </c>
      <c r="C4117" t="s">
        <v>8410</v>
      </c>
      <c r="D4117" t="s">
        <v>5016</v>
      </c>
      <c r="E4117" t="s">
        <v>411</v>
      </c>
      <c r="F4117" t="s">
        <v>8411</v>
      </c>
      <c r="G4117">
        <v>2316</v>
      </c>
      <c r="H4117" t="s">
        <v>8</v>
      </c>
      <c r="I4117" t="s">
        <v>8</v>
      </c>
      <c r="J4117" t="s">
        <v>8</v>
      </c>
      <c r="K4117" t="s">
        <v>12169</v>
      </c>
    </row>
    <row r="4118" spans="1:11" x14ac:dyDescent="0.25">
      <c r="A4118">
        <v>3354</v>
      </c>
      <c r="B4118" t="s">
        <v>5015</v>
      </c>
      <c r="C4118" t="s">
        <v>8410</v>
      </c>
      <c r="D4118" t="s">
        <v>5016</v>
      </c>
      <c r="E4118" t="s">
        <v>411</v>
      </c>
      <c r="F4118" t="s">
        <v>8411</v>
      </c>
      <c r="G4118">
        <v>2316</v>
      </c>
      <c r="H4118" t="s">
        <v>8</v>
      </c>
      <c r="I4118" t="s">
        <v>8</v>
      </c>
      <c r="J4118" t="s">
        <v>8</v>
      </c>
      <c r="K4118" t="s">
        <v>12169</v>
      </c>
    </row>
    <row r="4119" spans="1:11" x14ac:dyDescent="0.25">
      <c r="A4119">
        <v>3354</v>
      </c>
      <c r="B4119" t="s">
        <v>5015</v>
      </c>
      <c r="C4119" t="s">
        <v>8410</v>
      </c>
      <c r="D4119" t="s">
        <v>5016</v>
      </c>
      <c r="E4119" t="s">
        <v>411</v>
      </c>
      <c r="F4119" t="s">
        <v>8411</v>
      </c>
      <c r="G4119">
        <v>2316</v>
      </c>
      <c r="H4119" t="s">
        <v>8</v>
      </c>
      <c r="I4119" t="s">
        <v>8</v>
      </c>
      <c r="J4119" t="s">
        <v>8</v>
      </c>
      <c r="K4119" t="s">
        <v>12169</v>
      </c>
    </row>
    <row r="4120" spans="1:11" x14ac:dyDescent="0.25">
      <c r="A4120">
        <v>3354</v>
      </c>
      <c r="B4120" t="s">
        <v>5015</v>
      </c>
      <c r="C4120" t="s">
        <v>8410</v>
      </c>
      <c r="D4120" t="s">
        <v>5016</v>
      </c>
      <c r="E4120" t="s">
        <v>411</v>
      </c>
      <c r="F4120" t="s">
        <v>8411</v>
      </c>
      <c r="G4120">
        <v>2316</v>
      </c>
      <c r="H4120" t="s">
        <v>8</v>
      </c>
      <c r="I4120" t="s">
        <v>8</v>
      </c>
      <c r="J4120" t="s">
        <v>8</v>
      </c>
      <c r="K4120" t="s">
        <v>12169</v>
      </c>
    </row>
    <row r="4121" spans="1:11" x14ac:dyDescent="0.25">
      <c r="A4121">
        <v>3355</v>
      </c>
      <c r="B4121" t="s">
        <v>5017</v>
      </c>
      <c r="C4121" t="s">
        <v>5018</v>
      </c>
      <c r="D4121" t="s">
        <v>323</v>
      </c>
      <c r="E4121" t="s">
        <v>10</v>
      </c>
      <c r="F4121" t="s">
        <v>37</v>
      </c>
      <c r="G4121">
        <v>2317</v>
      </c>
      <c r="H4121" t="s">
        <v>8</v>
      </c>
      <c r="I4121" t="s">
        <v>8</v>
      </c>
      <c r="J4121" t="s">
        <v>8</v>
      </c>
      <c r="K4121" t="s">
        <v>12169</v>
      </c>
    </row>
    <row r="4122" spans="1:11" x14ac:dyDescent="0.25">
      <c r="A4122">
        <v>3355</v>
      </c>
      <c r="B4122" t="s">
        <v>5017</v>
      </c>
      <c r="C4122" t="s">
        <v>5018</v>
      </c>
      <c r="D4122" t="s">
        <v>323</v>
      </c>
      <c r="E4122" t="s">
        <v>10</v>
      </c>
      <c r="F4122" t="s">
        <v>37</v>
      </c>
      <c r="G4122">
        <v>2317</v>
      </c>
      <c r="H4122" t="s">
        <v>8</v>
      </c>
      <c r="I4122" t="s">
        <v>8</v>
      </c>
      <c r="J4122" t="s">
        <v>8</v>
      </c>
      <c r="K4122" t="s">
        <v>12169</v>
      </c>
    </row>
    <row r="4123" spans="1:11" x14ac:dyDescent="0.25">
      <c r="A4123">
        <v>3355</v>
      </c>
      <c r="B4123" t="s">
        <v>5017</v>
      </c>
      <c r="C4123" t="s">
        <v>5018</v>
      </c>
      <c r="D4123" t="s">
        <v>323</v>
      </c>
      <c r="E4123" t="s">
        <v>10</v>
      </c>
      <c r="F4123" t="s">
        <v>37</v>
      </c>
      <c r="G4123">
        <v>2317</v>
      </c>
      <c r="H4123" t="s">
        <v>8</v>
      </c>
      <c r="I4123" t="s">
        <v>8</v>
      </c>
      <c r="J4123" t="s">
        <v>8</v>
      </c>
      <c r="K4123" t="s">
        <v>12169</v>
      </c>
    </row>
    <row r="4124" spans="1:11" x14ac:dyDescent="0.25">
      <c r="A4124">
        <v>3356</v>
      </c>
      <c r="B4124" t="s">
        <v>5019</v>
      </c>
      <c r="C4124" t="s">
        <v>5020</v>
      </c>
      <c r="D4124" t="s">
        <v>391</v>
      </c>
      <c r="E4124" t="s">
        <v>10</v>
      </c>
      <c r="F4124" t="s">
        <v>84</v>
      </c>
      <c r="G4124">
        <v>2318</v>
      </c>
      <c r="H4124" t="s">
        <v>8</v>
      </c>
      <c r="I4124" t="s">
        <v>8</v>
      </c>
      <c r="J4124" t="s">
        <v>8</v>
      </c>
      <c r="K4124" t="s">
        <v>12169</v>
      </c>
    </row>
    <row r="4125" spans="1:11" x14ac:dyDescent="0.25">
      <c r="A4125">
        <v>3358</v>
      </c>
      <c r="B4125" t="s">
        <v>5021</v>
      </c>
      <c r="C4125" t="s">
        <v>5022</v>
      </c>
      <c r="D4125" t="s">
        <v>237</v>
      </c>
      <c r="E4125" t="s">
        <v>10</v>
      </c>
      <c r="F4125" t="s">
        <v>80</v>
      </c>
      <c r="G4125">
        <v>2320</v>
      </c>
      <c r="H4125" t="s">
        <v>8</v>
      </c>
      <c r="I4125" t="s">
        <v>8</v>
      </c>
      <c r="J4125" t="s">
        <v>8</v>
      </c>
      <c r="K4125" t="s">
        <v>12169</v>
      </c>
    </row>
    <row r="4126" spans="1:11" x14ac:dyDescent="0.25">
      <c r="A4126">
        <v>3359</v>
      </c>
      <c r="B4126" t="s">
        <v>10826</v>
      </c>
      <c r="C4126" t="s">
        <v>10165</v>
      </c>
      <c r="D4126" t="s">
        <v>36</v>
      </c>
      <c r="E4126" t="s">
        <v>10</v>
      </c>
      <c r="F4126" t="s">
        <v>40</v>
      </c>
      <c r="G4126">
        <v>2321</v>
      </c>
      <c r="H4126" t="s">
        <v>8</v>
      </c>
      <c r="I4126" t="s">
        <v>8</v>
      </c>
      <c r="J4126" t="s">
        <v>8</v>
      </c>
      <c r="K4126" t="s">
        <v>12169</v>
      </c>
    </row>
    <row r="4127" spans="1:11" x14ac:dyDescent="0.25">
      <c r="A4127">
        <v>3361</v>
      </c>
      <c r="B4127" t="s">
        <v>5023</v>
      </c>
      <c r="C4127" t="s">
        <v>5024</v>
      </c>
      <c r="D4127" t="s">
        <v>36</v>
      </c>
      <c r="E4127" t="s">
        <v>10</v>
      </c>
      <c r="F4127" t="s">
        <v>37</v>
      </c>
      <c r="G4127">
        <v>2323</v>
      </c>
      <c r="H4127" t="s">
        <v>8</v>
      </c>
      <c r="I4127" t="s">
        <v>8</v>
      </c>
      <c r="J4127" t="s">
        <v>8</v>
      </c>
      <c r="K4127" t="s">
        <v>12169</v>
      </c>
    </row>
    <row r="4128" spans="1:11" x14ac:dyDescent="0.25">
      <c r="A4128">
        <v>3362</v>
      </c>
      <c r="B4128" t="s">
        <v>5025</v>
      </c>
      <c r="C4128" t="s">
        <v>5026</v>
      </c>
      <c r="D4128" t="s">
        <v>5027</v>
      </c>
      <c r="E4128" t="s">
        <v>2392</v>
      </c>
      <c r="F4128" t="s">
        <v>5028</v>
      </c>
      <c r="G4128">
        <v>2324</v>
      </c>
      <c r="H4128" t="s">
        <v>8</v>
      </c>
      <c r="I4128" t="s">
        <v>8</v>
      </c>
      <c r="J4128" t="s">
        <v>8</v>
      </c>
      <c r="K4128" t="s">
        <v>12169</v>
      </c>
    </row>
    <row r="4129" spans="1:11" x14ac:dyDescent="0.25">
      <c r="A4129">
        <v>3363</v>
      </c>
      <c r="B4129" t="s">
        <v>5029</v>
      </c>
      <c r="C4129" t="s">
        <v>5030</v>
      </c>
      <c r="D4129" t="s">
        <v>24</v>
      </c>
      <c r="E4129" t="s">
        <v>25</v>
      </c>
      <c r="F4129" t="s">
        <v>989</v>
      </c>
      <c r="G4129">
        <v>2325</v>
      </c>
      <c r="H4129" t="s">
        <v>8</v>
      </c>
      <c r="I4129" t="s">
        <v>8</v>
      </c>
      <c r="J4129" t="s">
        <v>8</v>
      </c>
      <c r="K4129" t="s">
        <v>12169</v>
      </c>
    </row>
    <row r="4130" spans="1:11" x14ac:dyDescent="0.25">
      <c r="A4130">
        <v>3363</v>
      </c>
      <c r="B4130" t="s">
        <v>5029</v>
      </c>
      <c r="C4130" t="s">
        <v>5030</v>
      </c>
      <c r="D4130" t="s">
        <v>24</v>
      </c>
      <c r="E4130" t="s">
        <v>25</v>
      </c>
      <c r="F4130" t="s">
        <v>989</v>
      </c>
      <c r="G4130">
        <v>2325</v>
      </c>
      <c r="H4130" t="s">
        <v>8</v>
      </c>
      <c r="I4130" t="s">
        <v>8</v>
      </c>
      <c r="J4130" t="s">
        <v>8</v>
      </c>
      <c r="K4130" t="s">
        <v>12169</v>
      </c>
    </row>
    <row r="4131" spans="1:11" x14ac:dyDescent="0.25">
      <c r="A4131">
        <v>3363</v>
      </c>
      <c r="B4131" t="s">
        <v>5029</v>
      </c>
      <c r="C4131" t="s">
        <v>5030</v>
      </c>
      <c r="D4131" t="s">
        <v>24</v>
      </c>
      <c r="E4131" t="s">
        <v>25</v>
      </c>
      <c r="F4131" t="s">
        <v>989</v>
      </c>
      <c r="G4131">
        <v>2325</v>
      </c>
      <c r="H4131" t="s">
        <v>8</v>
      </c>
      <c r="I4131" t="s">
        <v>8</v>
      </c>
      <c r="J4131" t="s">
        <v>8</v>
      </c>
      <c r="K4131" t="s">
        <v>12169</v>
      </c>
    </row>
    <row r="4132" spans="1:11" x14ac:dyDescent="0.25">
      <c r="A4132">
        <v>3364</v>
      </c>
      <c r="B4132" t="s">
        <v>5031</v>
      </c>
      <c r="C4132" t="s">
        <v>5032</v>
      </c>
      <c r="D4132" t="s">
        <v>36</v>
      </c>
      <c r="E4132" t="s">
        <v>10</v>
      </c>
      <c r="F4132" t="s">
        <v>40</v>
      </c>
      <c r="G4132">
        <v>2326</v>
      </c>
      <c r="H4132" t="s">
        <v>8</v>
      </c>
      <c r="I4132" t="s">
        <v>8</v>
      </c>
      <c r="J4132" t="s">
        <v>8</v>
      </c>
      <c r="K4132" t="s">
        <v>12169</v>
      </c>
    </row>
    <row r="4133" spans="1:11" x14ac:dyDescent="0.25">
      <c r="A4133">
        <v>3365</v>
      </c>
      <c r="B4133" t="s">
        <v>5033</v>
      </c>
      <c r="C4133" t="s">
        <v>9286</v>
      </c>
      <c r="D4133" t="s">
        <v>3671</v>
      </c>
      <c r="E4133" t="s">
        <v>105</v>
      </c>
      <c r="F4133" t="s">
        <v>9287</v>
      </c>
      <c r="G4133">
        <v>2327</v>
      </c>
      <c r="H4133" t="s">
        <v>8</v>
      </c>
      <c r="I4133" t="s">
        <v>8</v>
      </c>
      <c r="J4133" t="s">
        <v>8</v>
      </c>
      <c r="K4133" t="s">
        <v>12169</v>
      </c>
    </row>
    <row r="4134" spans="1:11" x14ac:dyDescent="0.25">
      <c r="A4134">
        <v>3366</v>
      </c>
      <c r="B4134" t="s">
        <v>5035</v>
      </c>
      <c r="C4134" t="s">
        <v>5036</v>
      </c>
      <c r="D4134" t="s">
        <v>36</v>
      </c>
      <c r="E4134" t="s">
        <v>10</v>
      </c>
      <c r="F4134" t="s">
        <v>40</v>
      </c>
      <c r="G4134">
        <v>2328</v>
      </c>
      <c r="H4134" t="s">
        <v>8</v>
      </c>
      <c r="I4134" t="s">
        <v>8</v>
      </c>
      <c r="J4134" t="s">
        <v>8</v>
      </c>
      <c r="K4134" t="s">
        <v>12169</v>
      </c>
    </row>
    <row r="4135" spans="1:11" x14ac:dyDescent="0.25">
      <c r="A4135">
        <v>3367</v>
      </c>
      <c r="B4135" t="s">
        <v>5037</v>
      </c>
      <c r="C4135" t="s">
        <v>5038</v>
      </c>
      <c r="D4135" t="s">
        <v>5039</v>
      </c>
      <c r="E4135" t="s">
        <v>341</v>
      </c>
      <c r="F4135" t="s">
        <v>5040</v>
      </c>
      <c r="G4135">
        <v>2329</v>
      </c>
      <c r="H4135" t="s">
        <v>8</v>
      </c>
      <c r="I4135" t="s">
        <v>8</v>
      </c>
      <c r="J4135" t="s">
        <v>8</v>
      </c>
      <c r="K4135" t="s">
        <v>12169</v>
      </c>
    </row>
    <row r="4136" spans="1:11" x14ac:dyDescent="0.25">
      <c r="A4136">
        <v>3369</v>
      </c>
      <c r="B4136" t="s">
        <v>5041</v>
      </c>
      <c r="C4136" t="s">
        <v>5042</v>
      </c>
      <c r="D4136" t="s">
        <v>36</v>
      </c>
      <c r="E4136" t="s">
        <v>10</v>
      </c>
      <c r="F4136" t="s">
        <v>37</v>
      </c>
      <c r="G4136">
        <v>2331</v>
      </c>
      <c r="H4136" t="s">
        <v>8</v>
      </c>
      <c r="I4136" t="s">
        <v>8</v>
      </c>
      <c r="J4136" t="s">
        <v>8</v>
      </c>
      <c r="K4136" t="s">
        <v>12169</v>
      </c>
    </row>
    <row r="4137" spans="1:11" x14ac:dyDescent="0.25">
      <c r="A4137">
        <v>3370</v>
      </c>
      <c r="B4137" t="s">
        <v>5043</v>
      </c>
      <c r="C4137" t="s">
        <v>5044</v>
      </c>
      <c r="D4137" t="s">
        <v>1013</v>
      </c>
      <c r="E4137" t="s">
        <v>10</v>
      </c>
      <c r="F4137" t="s">
        <v>5045</v>
      </c>
      <c r="G4137">
        <v>2332</v>
      </c>
      <c r="H4137" t="s">
        <v>8</v>
      </c>
      <c r="I4137" t="s">
        <v>8</v>
      </c>
      <c r="J4137" t="s">
        <v>8</v>
      </c>
      <c r="K4137" t="s">
        <v>12169</v>
      </c>
    </row>
    <row r="4138" spans="1:11" x14ac:dyDescent="0.25">
      <c r="A4138">
        <v>3370</v>
      </c>
      <c r="B4138" t="s">
        <v>5043</v>
      </c>
      <c r="C4138" t="s">
        <v>5044</v>
      </c>
      <c r="D4138" t="s">
        <v>1013</v>
      </c>
      <c r="E4138" t="s">
        <v>10</v>
      </c>
      <c r="F4138" t="s">
        <v>5045</v>
      </c>
      <c r="G4138">
        <v>2332</v>
      </c>
      <c r="H4138" t="s">
        <v>8</v>
      </c>
      <c r="I4138" t="s">
        <v>8</v>
      </c>
      <c r="J4138" t="s">
        <v>8</v>
      </c>
      <c r="K4138" t="s">
        <v>12169</v>
      </c>
    </row>
    <row r="4139" spans="1:11" x14ac:dyDescent="0.25">
      <c r="A4139">
        <v>3371</v>
      </c>
      <c r="B4139" t="s">
        <v>5046</v>
      </c>
      <c r="C4139" t="s">
        <v>5047</v>
      </c>
      <c r="D4139" t="s">
        <v>5048</v>
      </c>
      <c r="E4139" t="s">
        <v>48</v>
      </c>
      <c r="F4139" t="s">
        <v>5049</v>
      </c>
      <c r="G4139">
        <v>2333</v>
      </c>
      <c r="H4139" t="s">
        <v>8</v>
      </c>
      <c r="I4139" t="s">
        <v>8</v>
      </c>
      <c r="J4139" t="s">
        <v>8</v>
      </c>
      <c r="K4139" t="s">
        <v>12169</v>
      </c>
    </row>
    <row r="4140" spans="1:11" x14ac:dyDescent="0.25">
      <c r="A4140">
        <v>3371</v>
      </c>
      <c r="B4140" t="s">
        <v>5046</v>
      </c>
      <c r="C4140" t="s">
        <v>5047</v>
      </c>
      <c r="D4140" t="s">
        <v>5048</v>
      </c>
      <c r="E4140" t="s">
        <v>48</v>
      </c>
      <c r="F4140" t="s">
        <v>5049</v>
      </c>
      <c r="G4140">
        <v>2333</v>
      </c>
      <c r="H4140" t="s">
        <v>8</v>
      </c>
      <c r="I4140" t="s">
        <v>8</v>
      </c>
      <c r="J4140" t="s">
        <v>8</v>
      </c>
      <c r="K4140" t="s">
        <v>12169</v>
      </c>
    </row>
    <row r="4141" spans="1:11" x14ac:dyDescent="0.25">
      <c r="A4141">
        <v>3371</v>
      </c>
      <c r="B4141" t="s">
        <v>5046</v>
      </c>
      <c r="C4141" t="s">
        <v>5047</v>
      </c>
      <c r="D4141" t="s">
        <v>5048</v>
      </c>
      <c r="E4141" t="s">
        <v>48</v>
      </c>
      <c r="F4141" t="s">
        <v>5049</v>
      </c>
      <c r="G4141">
        <v>2333</v>
      </c>
      <c r="H4141" t="s">
        <v>8</v>
      </c>
      <c r="I4141" t="s">
        <v>8</v>
      </c>
      <c r="J4141" t="s">
        <v>8</v>
      </c>
      <c r="K4141" t="s">
        <v>12169</v>
      </c>
    </row>
    <row r="4142" spans="1:11" x14ac:dyDescent="0.25">
      <c r="A4142">
        <v>3371</v>
      </c>
      <c r="B4142" t="s">
        <v>5046</v>
      </c>
      <c r="C4142" t="s">
        <v>5047</v>
      </c>
      <c r="D4142" t="s">
        <v>5048</v>
      </c>
      <c r="E4142" t="s">
        <v>48</v>
      </c>
      <c r="F4142" t="s">
        <v>5049</v>
      </c>
      <c r="G4142">
        <v>2333</v>
      </c>
      <c r="H4142" t="s">
        <v>8</v>
      </c>
      <c r="I4142" t="s">
        <v>8</v>
      </c>
      <c r="J4142" t="s">
        <v>8</v>
      </c>
      <c r="K4142" t="s">
        <v>12169</v>
      </c>
    </row>
    <row r="4143" spans="1:11" x14ac:dyDescent="0.25">
      <c r="A4143">
        <v>3371</v>
      </c>
      <c r="B4143" t="s">
        <v>5046</v>
      </c>
      <c r="C4143" t="s">
        <v>5047</v>
      </c>
      <c r="D4143" t="s">
        <v>5048</v>
      </c>
      <c r="E4143" t="s">
        <v>48</v>
      </c>
      <c r="F4143" t="s">
        <v>5049</v>
      </c>
      <c r="G4143">
        <v>2333</v>
      </c>
      <c r="H4143" t="s">
        <v>8</v>
      </c>
      <c r="I4143" t="s">
        <v>8</v>
      </c>
      <c r="J4143" t="s">
        <v>8</v>
      </c>
      <c r="K4143" t="s">
        <v>12169</v>
      </c>
    </row>
    <row r="4144" spans="1:11" x14ac:dyDescent="0.25">
      <c r="A4144">
        <v>3371</v>
      </c>
      <c r="B4144" t="s">
        <v>5046</v>
      </c>
      <c r="C4144" t="s">
        <v>5047</v>
      </c>
      <c r="D4144" t="s">
        <v>5048</v>
      </c>
      <c r="E4144" t="s">
        <v>48</v>
      </c>
      <c r="F4144" t="s">
        <v>5049</v>
      </c>
      <c r="G4144">
        <v>2333</v>
      </c>
      <c r="H4144" t="s">
        <v>8</v>
      </c>
      <c r="I4144" t="s">
        <v>8</v>
      </c>
      <c r="J4144" t="s">
        <v>8</v>
      </c>
      <c r="K4144" t="s">
        <v>12169</v>
      </c>
    </row>
    <row r="4145" spans="1:11" x14ac:dyDescent="0.25">
      <c r="A4145">
        <v>3372</v>
      </c>
      <c r="B4145" t="s">
        <v>5050</v>
      </c>
      <c r="C4145" t="s">
        <v>9151</v>
      </c>
      <c r="D4145" t="s">
        <v>9152</v>
      </c>
      <c r="E4145" t="s">
        <v>9153</v>
      </c>
      <c r="F4145" t="s">
        <v>9154</v>
      </c>
      <c r="G4145">
        <v>2334</v>
      </c>
      <c r="H4145" t="s">
        <v>8</v>
      </c>
      <c r="I4145" t="s">
        <v>8</v>
      </c>
      <c r="J4145" t="s">
        <v>8</v>
      </c>
      <c r="K4145" t="s">
        <v>12169</v>
      </c>
    </row>
    <row r="4146" spans="1:11" x14ac:dyDescent="0.25">
      <c r="A4146">
        <v>3372</v>
      </c>
      <c r="B4146" t="s">
        <v>5050</v>
      </c>
      <c r="C4146" t="s">
        <v>9151</v>
      </c>
      <c r="D4146" t="s">
        <v>9152</v>
      </c>
      <c r="E4146" t="s">
        <v>9153</v>
      </c>
      <c r="F4146" t="s">
        <v>9154</v>
      </c>
      <c r="G4146">
        <v>2334</v>
      </c>
      <c r="H4146" t="s">
        <v>8</v>
      </c>
      <c r="I4146" t="s">
        <v>8</v>
      </c>
      <c r="J4146" t="s">
        <v>8</v>
      </c>
      <c r="K4146" t="s">
        <v>12169</v>
      </c>
    </row>
    <row r="4147" spans="1:11" x14ac:dyDescent="0.25">
      <c r="A4147">
        <v>3374</v>
      </c>
      <c r="B4147" t="s">
        <v>5051</v>
      </c>
      <c r="C4147" t="s">
        <v>5052</v>
      </c>
      <c r="D4147" t="s">
        <v>5053</v>
      </c>
      <c r="E4147" t="s">
        <v>501</v>
      </c>
      <c r="F4147" t="s">
        <v>5054</v>
      </c>
      <c r="G4147">
        <v>2336</v>
      </c>
      <c r="H4147" t="s">
        <v>8</v>
      </c>
      <c r="I4147" t="s">
        <v>8</v>
      </c>
      <c r="J4147" t="s">
        <v>8</v>
      </c>
      <c r="K4147" t="s">
        <v>12169</v>
      </c>
    </row>
    <row r="4148" spans="1:11" x14ac:dyDescent="0.25">
      <c r="A4148">
        <v>3375</v>
      </c>
      <c r="B4148" t="s">
        <v>5055</v>
      </c>
      <c r="C4148" t="s">
        <v>5056</v>
      </c>
      <c r="D4148" t="s">
        <v>5057</v>
      </c>
      <c r="E4148" t="s">
        <v>1059</v>
      </c>
      <c r="F4148" t="s">
        <v>5058</v>
      </c>
      <c r="G4148">
        <v>2337</v>
      </c>
      <c r="H4148" t="s">
        <v>8</v>
      </c>
      <c r="I4148" t="s">
        <v>8</v>
      </c>
      <c r="J4148" t="s">
        <v>8</v>
      </c>
      <c r="K4148" t="s">
        <v>12169</v>
      </c>
    </row>
    <row r="4149" spans="1:11" x14ac:dyDescent="0.25">
      <c r="A4149">
        <v>3376</v>
      </c>
      <c r="B4149" t="s">
        <v>5059</v>
      </c>
      <c r="C4149" t="s">
        <v>5056</v>
      </c>
      <c r="D4149" t="s">
        <v>5057</v>
      </c>
      <c r="E4149" t="s">
        <v>1059</v>
      </c>
      <c r="F4149" t="s">
        <v>5058</v>
      </c>
      <c r="G4149">
        <v>2338</v>
      </c>
      <c r="H4149" t="s">
        <v>8</v>
      </c>
      <c r="I4149" t="s">
        <v>8</v>
      </c>
      <c r="J4149" t="s">
        <v>8</v>
      </c>
      <c r="K4149" t="s">
        <v>12169</v>
      </c>
    </row>
    <row r="4150" spans="1:11" x14ac:dyDescent="0.25">
      <c r="A4150">
        <v>3377</v>
      </c>
      <c r="B4150" t="s">
        <v>5060</v>
      </c>
      <c r="C4150" t="s">
        <v>5061</v>
      </c>
      <c r="D4150" t="s">
        <v>542</v>
      </c>
      <c r="E4150" t="s">
        <v>501</v>
      </c>
      <c r="F4150" t="s">
        <v>5062</v>
      </c>
      <c r="G4150">
        <v>2339</v>
      </c>
      <c r="H4150" t="s">
        <v>8</v>
      </c>
      <c r="I4150" t="s">
        <v>8</v>
      </c>
      <c r="J4150" t="s">
        <v>8</v>
      </c>
      <c r="K4150" t="s">
        <v>12169</v>
      </c>
    </row>
    <row r="4151" spans="1:11" x14ac:dyDescent="0.25">
      <c r="A4151">
        <v>3378</v>
      </c>
      <c r="B4151" t="s">
        <v>5063</v>
      </c>
      <c r="C4151" t="s">
        <v>5064</v>
      </c>
      <c r="D4151" t="s">
        <v>1975</v>
      </c>
      <c r="E4151" t="s">
        <v>105</v>
      </c>
      <c r="F4151" t="s">
        <v>5065</v>
      </c>
      <c r="G4151">
        <v>2340</v>
      </c>
      <c r="H4151" t="s">
        <v>8</v>
      </c>
      <c r="I4151" t="s">
        <v>8</v>
      </c>
      <c r="J4151" t="s">
        <v>8</v>
      </c>
      <c r="K4151" t="s">
        <v>12169</v>
      </c>
    </row>
    <row r="4152" spans="1:11" x14ac:dyDescent="0.25">
      <c r="A4152">
        <v>3379</v>
      </c>
      <c r="B4152" t="s">
        <v>5066</v>
      </c>
      <c r="C4152" t="s">
        <v>5067</v>
      </c>
      <c r="D4152" t="s">
        <v>326</v>
      </c>
      <c r="E4152" t="s">
        <v>158</v>
      </c>
      <c r="F4152" t="s">
        <v>327</v>
      </c>
      <c r="G4152">
        <v>2341</v>
      </c>
      <c r="H4152" t="s">
        <v>8</v>
      </c>
      <c r="I4152" t="s">
        <v>8</v>
      </c>
      <c r="J4152" t="s">
        <v>8</v>
      </c>
      <c r="K4152" t="s">
        <v>12169</v>
      </c>
    </row>
    <row r="4153" spans="1:11" x14ac:dyDescent="0.25">
      <c r="A4153">
        <v>3380</v>
      </c>
      <c r="B4153" t="s">
        <v>5068</v>
      </c>
      <c r="C4153" t="s">
        <v>5069</v>
      </c>
      <c r="D4153" t="s">
        <v>5070</v>
      </c>
      <c r="E4153" t="s">
        <v>501</v>
      </c>
      <c r="F4153" t="s">
        <v>5071</v>
      </c>
      <c r="G4153">
        <v>2342</v>
      </c>
      <c r="H4153" t="s">
        <v>8</v>
      </c>
      <c r="I4153" t="s">
        <v>8</v>
      </c>
      <c r="J4153" t="s">
        <v>8</v>
      </c>
      <c r="K4153" t="s">
        <v>12169</v>
      </c>
    </row>
    <row r="4154" spans="1:11" x14ac:dyDescent="0.25">
      <c r="A4154">
        <v>3381</v>
      </c>
      <c r="B4154" t="s">
        <v>5072</v>
      </c>
      <c r="C4154" t="s">
        <v>5073</v>
      </c>
      <c r="D4154" t="s">
        <v>5074</v>
      </c>
      <c r="E4154" t="s">
        <v>133</v>
      </c>
      <c r="F4154" t="s">
        <v>5075</v>
      </c>
      <c r="G4154">
        <v>2343</v>
      </c>
      <c r="H4154" t="s">
        <v>8</v>
      </c>
      <c r="I4154" t="s">
        <v>8</v>
      </c>
      <c r="J4154" t="s">
        <v>8</v>
      </c>
      <c r="K4154" t="s">
        <v>12169</v>
      </c>
    </row>
    <row r="4155" spans="1:11" x14ac:dyDescent="0.25">
      <c r="A4155">
        <v>3382</v>
      </c>
      <c r="B4155" t="s">
        <v>5076</v>
      </c>
      <c r="C4155" t="s">
        <v>5077</v>
      </c>
      <c r="D4155" t="s">
        <v>5078</v>
      </c>
      <c r="E4155" t="s">
        <v>2013</v>
      </c>
      <c r="F4155" t="s">
        <v>5079</v>
      </c>
      <c r="G4155">
        <v>2344</v>
      </c>
      <c r="H4155" t="s">
        <v>8</v>
      </c>
      <c r="I4155" t="s">
        <v>8</v>
      </c>
      <c r="J4155" t="s">
        <v>8</v>
      </c>
      <c r="K4155" t="s">
        <v>12169</v>
      </c>
    </row>
    <row r="4156" spans="1:11" x14ac:dyDescent="0.25">
      <c r="A4156">
        <v>3383</v>
      </c>
      <c r="B4156" t="s">
        <v>5080</v>
      </c>
      <c r="C4156" t="s">
        <v>10827</v>
      </c>
      <c r="D4156" t="s">
        <v>79</v>
      </c>
      <c r="E4156" t="s">
        <v>10</v>
      </c>
      <c r="F4156" t="s">
        <v>40</v>
      </c>
      <c r="G4156">
        <v>2345</v>
      </c>
      <c r="H4156" t="s">
        <v>8</v>
      </c>
      <c r="I4156" t="s">
        <v>8</v>
      </c>
      <c r="J4156" t="s">
        <v>8</v>
      </c>
      <c r="K4156" t="s">
        <v>12169</v>
      </c>
    </row>
    <row r="4157" spans="1:11" x14ac:dyDescent="0.25">
      <c r="A4157">
        <v>3384</v>
      </c>
      <c r="B4157" t="s">
        <v>5081</v>
      </c>
      <c r="C4157" t="s">
        <v>5082</v>
      </c>
      <c r="D4157" t="s">
        <v>28</v>
      </c>
      <c r="E4157" t="s">
        <v>10</v>
      </c>
      <c r="F4157" t="s">
        <v>62</v>
      </c>
      <c r="G4157">
        <v>2346</v>
      </c>
      <c r="H4157" t="s">
        <v>8</v>
      </c>
      <c r="I4157" t="s">
        <v>8</v>
      </c>
      <c r="J4157" t="s">
        <v>8</v>
      </c>
      <c r="K4157" t="s">
        <v>12169</v>
      </c>
    </row>
    <row r="4158" spans="1:11" x14ac:dyDescent="0.25">
      <c r="A4158">
        <v>3387</v>
      </c>
      <c r="B4158" t="s">
        <v>5083</v>
      </c>
      <c r="C4158" t="s">
        <v>11430</v>
      </c>
      <c r="D4158" t="s">
        <v>9</v>
      </c>
      <c r="E4158" t="s">
        <v>10</v>
      </c>
      <c r="F4158" t="s">
        <v>276</v>
      </c>
      <c r="G4158">
        <v>2349</v>
      </c>
      <c r="H4158" t="s">
        <v>8</v>
      </c>
      <c r="I4158" t="s">
        <v>8</v>
      </c>
      <c r="J4158" t="s">
        <v>8</v>
      </c>
      <c r="K4158" t="s">
        <v>12169</v>
      </c>
    </row>
    <row r="4159" spans="1:11" x14ac:dyDescent="0.25">
      <c r="A4159">
        <v>3389</v>
      </c>
      <c r="B4159" t="s">
        <v>11431</v>
      </c>
      <c r="C4159" t="s">
        <v>5084</v>
      </c>
      <c r="D4159" t="s">
        <v>36</v>
      </c>
      <c r="E4159" t="s">
        <v>10</v>
      </c>
      <c r="F4159" t="s">
        <v>37</v>
      </c>
      <c r="G4159">
        <v>2351</v>
      </c>
      <c r="H4159" t="s">
        <v>8</v>
      </c>
      <c r="I4159" t="s">
        <v>8</v>
      </c>
      <c r="J4159" t="s">
        <v>8</v>
      </c>
      <c r="K4159" t="s">
        <v>12169</v>
      </c>
    </row>
    <row r="4160" spans="1:11" x14ac:dyDescent="0.25">
      <c r="A4160">
        <v>3390</v>
      </c>
      <c r="B4160" t="s">
        <v>5085</v>
      </c>
      <c r="C4160" t="s">
        <v>5086</v>
      </c>
      <c r="D4160" t="s">
        <v>36</v>
      </c>
      <c r="E4160" t="s">
        <v>10</v>
      </c>
      <c r="F4160" t="s">
        <v>273</v>
      </c>
      <c r="G4160">
        <v>2352</v>
      </c>
      <c r="H4160" t="s">
        <v>8</v>
      </c>
      <c r="I4160" t="s">
        <v>8</v>
      </c>
      <c r="J4160" t="s">
        <v>8</v>
      </c>
      <c r="K4160" t="s">
        <v>12169</v>
      </c>
    </row>
    <row r="4161" spans="1:11" x14ac:dyDescent="0.25">
      <c r="A4161">
        <v>3392</v>
      </c>
      <c r="B4161" t="s">
        <v>5087</v>
      </c>
      <c r="C4161" t="s">
        <v>5088</v>
      </c>
      <c r="D4161" t="s">
        <v>646</v>
      </c>
      <c r="E4161" t="s">
        <v>10</v>
      </c>
      <c r="F4161" t="s">
        <v>273</v>
      </c>
      <c r="G4161">
        <v>2354</v>
      </c>
      <c r="H4161" t="s">
        <v>8</v>
      </c>
      <c r="I4161" t="s">
        <v>8</v>
      </c>
      <c r="J4161" t="s">
        <v>8</v>
      </c>
      <c r="K4161" t="s">
        <v>12169</v>
      </c>
    </row>
    <row r="4162" spans="1:11" x14ac:dyDescent="0.25">
      <c r="A4162">
        <v>3393</v>
      </c>
      <c r="B4162" t="s">
        <v>5089</v>
      </c>
      <c r="C4162" t="s">
        <v>5090</v>
      </c>
      <c r="D4162" t="s">
        <v>391</v>
      </c>
      <c r="E4162" t="s">
        <v>10</v>
      </c>
      <c r="F4162" t="s">
        <v>392</v>
      </c>
      <c r="G4162">
        <v>2355</v>
      </c>
      <c r="H4162" t="s">
        <v>8</v>
      </c>
      <c r="I4162" t="s">
        <v>8</v>
      </c>
      <c r="J4162" t="s">
        <v>8</v>
      </c>
      <c r="K4162" t="s">
        <v>12169</v>
      </c>
    </row>
    <row r="4163" spans="1:11" x14ac:dyDescent="0.25">
      <c r="A4163">
        <v>3394</v>
      </c>
      <c r="B4163" t="s">
        <v>5091</v>
      </c>
      <c r="C4163" t="s">
        <v>5092</v>
      </c>
      <c r="D4163" t="s">
        <v>237</v>
      </c>
      <c r="E4163" t="s">
        <v>10</v>
      </c>
      <c r="F4163" t="s">
        <v>80</v>
      </c>
      <c r="G4163">
        <v>2356</v>
      </c>
      <c r="H4163" t="s">
        <v>8</v>
      </c>
      <c r="I4163" t="s">
        <v>8</v>
      </c>
      <c r="J4163" t="s">
        <v>8</v>
      </c>
      <c r="K4163" t="s">
        <v>12169</v>
      </c>
    </row>
    <row r="4164" spans="1:11" x14ac:dyDescent="0.25">
      <c r="A4164">
        <v>3395</v>
      </c>
      <c r="B4164" t="s">
        <v>7938</v>
      </c>
      <c r="C4164" t="s">
        <v>9155</v>
      </c>
      <c r="D4164" t="s">
        <v>36</v>
      </c>
      <c r="E4164" t="s">
        <v>10</v>
      </c>
      <c r="F4164" t="s">
        <v>37</v>
      </c>
      <c r="G4164">
        <v>2357</v>
      </c>
      <c r="H4164" t="s">
        <v>8</v>
      </c>
      <c r="I4164" t="s">
        <v>8</v>
      </c>
      <c r="J4164" t="s">
        <v>8</v>
      </c>
      <c r="K4164" t="s">
        <v>12169</v>
      </c>
    </row>
    <row r="4165" spans="1:11" x14ac:dyDescent="0.25">
      <c r="A4165">
        <v>3395</v>
      </c>
      <c r="B4165" t="s">
        <v>7938</v>
      </c>
      <c r="C4165" t="s">
        <v>9155</v>
      </c>
      <c r="D4165" t="s">
        <v>36</v>
      </c>
      <c r="E4165" t="s">
        <v>10</v>
      </c>
      <c r="F4165" t="s">
        <v>37</v>
      </c>
      <c r="G4165">
        <v>2357</v>
      </c>
      <c r="H4165" t="s">
        <v>8</v>
      </c>
      <c r="I4165" t="s">
        <v>8</v>
      </c>
      <c r="J4165" t="s">
        <v>8</v>
      </c>
      <c r="K4165" t="s">
        <v>12169</v>
      </c>
    </row>
    <row r="4166" spans="1:11" x14ac:dyDescent="0.25">
      <c r="A4166">
        <v>3396</v>
      </c>
      <c r="B4166" t="s">
        <v>5093</v>
      </c>
      <c r="C4166" t="s">
        <v>5094</v>
      </c>
      <c r="D4166" t="s">
        <v>5095</v>
      </c>
      <c r="E4166" t="s">
        <v>148</v>
      </c>
      <c r="F4166" t="s">
        <v>5096</v>
      </c>
      <c r="G4166">
        <v>2358</v>
      </c>
      <c r="H4166" t="s">
        <v>8</v>
      </c>
      <c r="I4166" t="s">
        <v>8</v>
      </c>
      <c r="J4166" t="s">
        <v>8</v>
      </c>
      <c r="K4166" t="s">
        <v>12169</v>
      </c>
    </row>
    <row r="4167" spans="1:11" x14ac:dyDescent="0.25">
      <c r="A4167">
        <v>3397</v>
      </c>
      <c r="B4167" t="s">
        <v>5097</v>
      </c>
      <c r="C4167" t="s">
        <v>5098</v>
      </c>
      <c r="D4167" t="s">
        <v>9</v>
      </c>
      <c r="E4167" t="s">
        <v>10</v>
      </c>
      <c r="F4167" t="s">
        <v>900</v>
      </c>
      <c r="G4167">
        <v>2359</v>
      </c>
      <c r="H4167" t="s">
        <v>8</v>
      </c>
      <c r="I4167" t="s">
        <v>8</v>
      </c>
      <c r="J4167" t="s">
        <v>8</v>
      </c>
      <c r="K4167" t="s">
        <v>12169</v>
      </c>
    </row>
    <row r="4168" spans="1:11" x14ac:dyDescent="0.25">
      <c r="A4168">
        <v>3399</v>
      </c>
      <c r="B4168" t="s">
        <v>5099</v>
      </c>
      <c r="C4168" t="s">
        <v>5100</v>
      </c>
      <c r="D4168" t="s">
        <v>28</v>
      </c>
      <c r="E4168" t="s">
        <v>10</v>
      </c>
      <c r="F4168" t="s">
        <v>62</v>
      </c>
      <c r="G4168">
        <v>2361</v>
      </c>
      <c r="H4168" t="s">
        <v>8</v>
      </c>
      <c r="I4168" t="s">
        <v>8</v>
      </c>
      <c r="J4168" t="s">
        <v>8</v>
      </c>
      <c r="K4168" t="s">
        <v>12169</v>
      </c>
    </row>
    <row r="4169" spans="1:11" x14ac:dyDescent="0.25">
      <c r="A4169">
        <v>3400</v>
      </c>
      <c r="B4169" t="s">
        <v>5101</v>
      </c>
      <c r="C4169" t="s">
        <v>5102</v>
      </c>
      <c r="D4169" t="s">
        <v>5103</v>
      </c>
      <c r="E4169" t="s">
        <v>584</v>
      </c>
      <c r="F4169" t="s">
        <v>5104</v>
      </c>
      <c r="G4169">
        <v>2362</v>
      </c>
      <c r="H4169" t="s">
        <v>8</v>
      </c>
      <c r="I4169" t="s">
        <v>8</v>
      </c>
      <c r="J4169" t="s">
        <v>8</v>
      </c>
      <c r="K4169" t="s">
        <v>12169</v>
      </c>
    </row>
    <row r="4170" spans="1:11" x14ac:dyDescent="0.25">
      <c r="A4170">
        <v>3401</v>
      </c>
      <c r="B4170" t="s">
        <v>5105</v>
      </c>
      <c r="C4170" t="s">
        <v>5106</v>
      </c>
      <c r="D4170" t="s">
        <v>166</v>
      </c>
      <c r="E4170" t="s">
        <v>10</v>
      </c>
      <c r="F4170" t="s">
        <v>167</v>
      </c>
      <c r="G4170">
        <v>2363</v>
      </c>
      <c r="H4170" t="s">
        <v>8</v>
      </c>
      <c r="I4170" t="s">
        <v>8</v>
      </c>
      <c r="J4170" t="s">
        <v>8</v>
      </c>
      <c r="K4170" t="s">
        <v>12169</v>
      </c>
    </row>
    <row r="4171" spans="1:11" x14ac:dyDescent="0.25">
      <c r="A4171">
        <v>3402</v>
      </c>
      <c r="B4171" t="s">
        <v>5107</v>
      </c>
      <c r="C4171" t="s">
        <v>5108</v>
      </c>
      <c r="D4171" t="s">
        <v>36</v>
      </c>
      <c r="E4171" t="s">
        <v>10</v>
      </c>
      <c r="F4171" t="s">
        <v>37</v>
      </c>
      <c r="G4171">
        <v>2364</v>
      </c>
      <c r="H4171" t="s">
        <v>8</v>
      </c>
      <c r="I4171" t="s">
        <v>8</v>
      </c>
      <c r="J4171" t="s">
        <v>8</v>
      </c>
      <c r="K4171" t="s">
        <v>12169</v>
      </c>
    </row>
    <row r="4172" spans="1:11" x14ac:dyDescent="0.25">
      <c r="A4172">
        <v>3403</v>
      </c>
      <c r="B4172" t="s">
        <v>5109</v>
      </c>
      <c r="C4172" t="s">
        <v>5110</v>
      </c>
      <c r="D4172" t="s">
        <v>36</v>
      </c>
      <c r="E4172" t="s">
        <v>10</v>
      </c>
      <c r="F4172" t="s">
        <v>88</v>
      </c>
      <c r="G4172">
        <v>2365</v>
      </c>
      <c r="H4172" t="s">
        <v>8</v>
      </c>
      <c r="I4172" t="s">
        <v>8</v>
      </c>
      <c r="J4172" t="s">
        <v>8</v>
      </c>
      <c r="K4172" t="s">
        <v>12169</v>
      </c>
    </row>
    <row r="4173" spans="1:11" x14ac:dyDescent="0.25">
      <c r="A4173">
        <v>3406</v>
      </c>
      <c r="B4173" t="s">
        <v>5111</v>
      </c>
      <c r="C4173" t="s">
        <v>5112</v>
      </c>
      <c r="D4173" t="s">
        <v>9</v>
      </c>
      <c r="E4173" t="s">
        <v>10</v>
      </c>
      <c r="F4173" t="s">
        <v>276</v>
      </c>
      <c r="G4173">
        <v>2368</v>
      </c>
      <c r="H4173" t="s">
        <v>8</v>
      </c>
      <c r="I4173" t="s">
        <v>8</v>
      </c>
      <c r="J4173" t="s">
        <v>8</v>
      </c>
      <c r="K4173" t="s">
        <v>12169</v>
      </c>
    </row>
    <row r="4174" spans="1:11" x14ac:dyDescent="0.25">
      <c r="A4174">
        <v>3406</v>
      </c>
      <c r="B4174" t="s">
        <v>5111</v>
      </c>
      <c r="C4174" t="s">
        <v>5112</v>
      </c>
      <c r="D4174" t="s">
        <v>9</v>
      </c>
      <c r="E4174" t="s">
        <v>10</v>
      </c>
      <c r="F4174" t="s">
        <v>276</v>
      </c>
      <c r="G4174">
        <v>2368</v>
      </c>
      <c r="H4174" t="s">
        <v>8</v>
      </c>
      <c r="I4174" t="s">
        <v>8</v>
      </c>
      <c r="J4174" t="s">
        <v>8</v>
      </c>
      <c r="K4174" t="s">
        <v>12169</v>
      </c>
    </row>
    <row r="4175" spans="1:11" x14ac:dyDescent="0.25">
      <c r="A4175">
        <v>3406</v>
      </c>
      <c r="B4175" t="s">
        <v>5111</v>
      </c>
      <c r="C4175" t="s">
        <v>5112</v>
      </c>
      <c r="D4175" t="s">
        <v>9</v>
      </c>
      <c r="E4175" t="s">
        <v>10</v>
      </c>
      <c r="F4175" t="s">
        <v>276</v>
      </c>
      <c r="G4175">
        <v>2368</v>
      </c>
      <c r="H4175" t="s">
        <v>8</v>
      </c>
      <c r="I4175" t="s">
        <v>8</v>
      </c>
      <c r="J4175" t="s">
        <v>8</v>
      </c>
      <c r="K4175" t="s">
        <v>12169</v>
      </c>
    </row>
    <row r="4176" spans="1:11" x14ac:dyDescent="0.25">
      <c r="A4176">
        <v>3406</v>
      </c>
      <c r="B4176" t="s">
        <v>5111</v>
      </c>
      <c r="C4176" t="s">
        <v>5112</v>
      </c>
      <c r="D4176" t="s">
        <v>9</v>
      </c>
      <c r="E4176" t="s">
        <v>10</v>
      </c>
      <c r="F4176" t="s">
        <v>276</v>
      </c>
      <c r="G4176">
        <v>2368</v>
      </c>
      <c r="H4176" t="s">
        <v>8</v>
      </c>
      <c r="I4176" t="s">
        <v>8</v>
      </c>
      <c r="J4176" t="s">
        <v>8</v>
      </c>
      <c r="K4176" t="s">
        <v>12169</v>
      </c>
    </row>
    <row r="4177" spans="1:11" x14ac:dyDescent="0.25">
      <c r="A4177">
        <v>3406</v>
      </c>
      <c r="B4177" t="s">
        <v>5111</v>
      </c>
      <c r="C4177" t="s">
        <v>5112</v>
      </c>
      <c r="D4177" t="s">
        <v>9</v>
      </c>
      <c r="E4177" t="s">
        <v>10</v>
      </c>
      <c r="F4177" t="s">
        <v>276</v>
      </c>
      <c r="G4177">
        <v>2368</v>
      </c>
      <c r="H4177" t="s">
        <v>8</v>
      </c>
      <c r="I4177" t="s">
        <v>8</v>
      </c>
      <c r="J4177" t="s">
        <v>8</v>
      </c>
      <c r="K4177" t="s">
        <v>12169</v>
      </c>
    </row>
    <row r="4178" spans="1:11" x14ac:dyDescent="0.25">
      <c r="A4178">
        <v>3406</v>
      </c>
      <c r="B4178" t="s">
        <v>5111</v>
      </c>
      <c r="C4178" t="s">
        <v>5112</v>
      </c>
      <c r="D4178" t="s">
        <v>9</v>
      </c>
      <c r="E4178" t="s">
        <v>10</v>
      </c>
      <c r="F4178" t="s">
        <v>276</v>
      </c>
      <c r="G4178">
        <v>2368</v>
      </c>
      <c r="H4178" t="s">
        <v>8</v>
      </c>
      <c r="I4178" t="s">
        <v>8</v>
      </c>
      <c r="J4178" t="s">
        <v>8</v>
      </c>
      <c r="K4178" t="s">
        <v>12169</v>
      </c>
    </row>
    <row r="4179" spans="1:11" x14ac:dyDescent="0.25">
      <c r="A4179">
        <v>3407</v>
      </c>
      <c r="B4179" t="s">
        <v>5113</v>
      </c>
      <c r="C4179" t="s">
        <v>5114</v>
      </c>
      <c r="D4179" t="s">
        <v>9</v>
      </c>
      <c r="E4179" t="s">
        <v>10</v>
      </c>
      <c r="F4179" t="s">
        <v>283</v>
      </c>
      <c r="G4179">
        <v>2369</v>
      </c>
      <c r="H4179" t="s">
        <v>8</v>
      </c>
      <c r="I4179" t="s">
        <v>8</v>
      </c>
      <c r="J4179" t="s">
        <v>8</v>
      </c>
      <c r="K4179" t="s">
        <v>12169</v>
      </c>
    </row>
    <row r="4180" spans="1:11" x14ac:dyDescent="0.25">
      <c r="A4180">
        <v>3407</v>
      </c>
      <c r="B4180" t="s">
        <v>5113</v>
      </c>
      <c r="C4180" t="s">
        <v>5114</v>
      </c>
      <c r="D4180" t="s">
        <v>9</v>
      </c>
      <c r="E4180" t="s">
        <v>10</v>
      </c>
      <c r="F4180" t="s">
        <v>283</v>
      </c>
      <c r="G4180">
        <v>2369</v>
      </c>
      <c r="H4180" t="s">
        <v>8</v>
      </c>
      <c r="I4180" t="s">
        <v>8</v>
      </c>
      <c r="J4180" t="s">
        <v>8</v>
      </c>
      <c r="K4180" t="s">
        <v>12169</v>
      </c>
    </row>
    <row r="4181" spans="1:11" x14ac:dyDescent="0.25">
      <c r="A4181">
        <v>3407</v>
      </c>
      <c r="B4181" t="s">
        <v>5113</v>
      </c>
      <c r="C4181" t="s">
        <v>5114</v>
      </c>
      <c r="D4181" t="s">
        <v>9</v>
      </c>
      <c r="E4181" t="s">
        <v>10</v>
      </c>
      <c r="F4181" t="s">
        <v>283</v>
      </c>
      <c r="G4181">
        <v>2369</v>
      </c>
      <c r="H4181" t="s">
        <v>8</v>
      </c>
      <c r="I4181" t="s">
        <v>8</v>
      </c>
      <c r="J4181" t="s">
        <v>8</v>
      </c>
      <c r="K4181" t="s">
        <v>12169</v>
      </c>
    </row>
    <row r="4182" spans="1:11" x14ac:dyDescent="0.25">
      <c r="A4182">
        <v>3407</v>
      </c>
      <c r="B4182" t="s">
        <v>5113</v>
      </c>
      <c r="C4182" t="s">
        <v>5114</v>
      </c>
      <c r="D4182" t="s">
        <v>9</v>
      </c>
      <c r="E4182" t="s">
        <v>10</v>
      </c>
      <c r="F4182" t="s">
        <v>283</v>
      </c>
      <c r="G4182">
        <v>2369</v>
      </c>
      <c r="H4182" t="s">
        <v>8</v>
      </c>
      <c r="I4182" t="s">
        <v>8</v>
      </c>
      <c r="J4182" t="s">
        <v>8</v>
      </c>
      <c r="K4182" t="s">
        <v>12169</v>
      </c>
    </row>
    <row r="4183" spans="1:11" x14ac:dyDescent="0.25">
      <c r="A4183">
        <v>3407</v>
      </c>
      <c r="B4183" t="s">
        <v>5113</v>
      </c>
      <c r="C4183" t="s">
        <v>5114</v>
      </c>
      <c r="D4183" t="s">
        <v>9</v>
      </c>
      <c r="E4183" t="s">
        <v>10</v>
      </c>
      <c r="F4183" t="s">
        <v>283</v>
      </c>
      <c r="G4183">
        <v>2369</v>
      </c>
      <c r="H4183" t="s">
        <v>8</v>
      </c>
      <c r="I4183" t="s">
        <v>8</v>
      </c>
      <c r="J4183" t="s">
        <v>8</v>
      </c>
      <c r="K4183" t="s">
        <v>12169</v>
      </c>
    </row>
    <row r="4184" spans="1:11" x14ac:dyDescent="0.25">
      <c r="A4184">
        <v>3407</v>
      </c>
      <c r="B4184" t="s">
        <v>5113</v>
      </c>
      <c r="C4184" t="s">
        <v>5114</v>
      </c>
      <c r="D4184" t="s">
        <v>9</v>
      </c>
      <c r="E4184" t="s">
        <v>10</v>
      </c>
      <c r="F4184" t="s">
        <v>283</v>
      </c>
      <c r="G4184">
        <v>2369</v>
      </c>
      <c r="H4184" t="s">
        <v>8</v>
      </c>
      <c r="I4184" t="s">
        <v>8</v>
      </c>
      <c r="J4184" t="s">
        <v>8</v>
      </c>
      <c r="K4184" t="s">
        <v>12169</v>
      </c>
    </row>
    <row r="4185" spans="1:11" x14ac:dyDescent="0.25">
      <c r="A4185">
        <v>3408</v>
      </c>
      <c r="B4185" t="s">
        <v>5115</v>
      </c>
      <c r="C4185" t="s">
        <v>5116</v>
      </c>
      <c r="D4185" t="s">
        <v>5117</v>
      </c>
      <c r="E4185" t="s">
        <v>158</v>
      </c>
      <c r="F4185" t="s">
        <v>5118</v>
      </c>
      <c r="G4185">
        <v>2370</v>
      </c>
      <c r="H4185" t="s">
        <v>8</v>
      </c>
      <c r="I4185" t="s">
        <v>8</v>
      </c>
      <c r="J4185" t="s">
        <v>8</v>
      </c>
      <c r="K4185" t="s">
        <v>12169</v>
      </c>
    </row>
    <row r="4186" spans="1:11" x14ac:dyDescent="0.25">
      <c r="A4186">
        <v>3409</v>
      </c>
      <c r="B4186" t="s">
        <v>5119</v>
      </c>
      <c r="C4186" t="s">
        <v>5120</v>
      </c>
      <c r="D4186" t="s">
        <v>5121</v>
      </c>
      <c r="E4186" t="s">
        <v>148</v>
      </c>
      <c r="F4186" t="s">
        <v>5122</v>
      </c>
      <c r="G4186">
        <v>2371</v>
      </c>
      <c r="H4186" t="s">
        <v>8</v>
      </c>
      <c r="I4186" t="s">
        <v>8</v>
      </c>
      <c r="J4186" t="s">
        <v>8</v>
      </c>
      <c r="K4186" t="s">
        <v>12169</v>
      </c>
    </row>
    <row r="4187" spans="1:11" x14ac:dyDescent="0.25">
      <c r="A4187">
        <v>3410</v>
      </c>
      <c r="B4187" t="s">
        <v>5123</v>
      </c>
      <c r="C4187" t="s">
        <v>11432</v>
      </c>
      <c r="D4187" t="s">
        <v>3793</v>
      </c>
      <c r="E4187" t="s">
        <v>569</v>
      </c>
      <c r="F4187" t="s">
        <v>5124</v>
      </c>
      <c r="G4187">
        <v>2372</v>
      </c>
      <c r="H4187" t="s">
        <v>8</v>
      </c>
      <c r="I4187" t="s">
        <v>8</v>
      </c>
      <c r="J4187" t="s">
        <v>8</v>
      </c>
      <c r="K4187" t="s">
        <v>12169</v>
      </c>
    </row>
    <row r="4188" spans="1:11" x14ac:dyDescent="0.25">
      <c r="A4188">
        <v>3411</v>
      </c>
      <c r="B4188" t="s">
        <v>5125</v>
      </c>
      <c r="C4188" t="s">
        <v>5126</v>
      </c>
      <c r="D4188" t="s">
        <v>3449</v>
      </c>
      <c r="E4188" t="s">
        <v>10</v>
      </c>
      <c r="F4188" t="s">
        <v>3450</v>
      </c>
      <c r="G4188">
        <v>2373</v>
      </c>
      <c r="H4188" t="s">
        <v>8</v>
      </c>
      <c r="I4188" t="s">
        <v>8</v>
      </c>
      <c r="J4188" t="s">
        <v>8</v>
      </c>
      <c r="K4188" t="s">
        <v>12169</v>
      </c>
    </row>
    <row r="4189" spans="1:11" x14ac:dyDescent="0.25">
      <c r="A4189">
        <v>3412</v>
      </c>
      <c r="B4189" t="s">
        <v>5127</v>
      </c>
      <c r="C4189" t="s">
        <v>5128</v>
      </c>
      <c r="D4189" t="s">
        <v>36</v>
      </c>
      <c r="E4189" t="s">
        <v>10</v>
      </c>
      <c r="F4189" t="s">
        <v>88</v>
      </c>
      <c r="G4189">
        <v>2374</v>
      </c>
      <c r="H4189" t="s">
        <v>8</v>
      </c>
      <c r="I4189" t="s">
        <v>8</v>
      </c>
      <c r="J4189" t="s">
        <v>8</v>
      </c>
      <c r="K4189" t="s">
        <v>12169</v>
      </c>
    </row>
    <row r="4190" spans="1:11" x14ac:dyDescent="0.25">
      <c r="A4190">
        <v>3413</v>
      </c>
      <c r="B4190" t="s">
        <v>5129</v>
      </c>
      <c r="C4190" t="s">
        <v>5130</v>
      </c>
      <c r="D4190" t="s">
        <v>2480</v>
      </c>
      <c r="E4190" t="s">
        <v>10</v>
      </c>
      <c r="F4190" t="s">
        <v>65</v>
      </c>
      <c r="G4190">
        <v>2375</v>
      </c>
      <c r="H4190" t="s">
        <v>8</v>
      </c>
      <c r="I4190" t="s">
        <v>8</v>
      </c>
      <c r="J4190" t="s">
        <v>8</v>
      </c>
      <c r="K4190" t="s">
        <v>12169</v>
      </c>
    </row>
    <row r="4191" spans="1:11" x14ac:dyDescent="0.25">
      <c r="A4191">
        <v>3419</v>
      </c>
      <c r="B4191" t="s">
        <v>10339</v>
      </c>
      <c r="C4191" t="s">
        <v>5132</v>
      </c>
      <c r="D4191" t="s">
        <v>79</v>
      </c>
      <c r="E4191" t="s">
        <v>10</v>
      </c>
      <c r="F4191" t="s">
        <v>80</v>
      </c>
      <c r="G4191">
        <v>2380</v>
      </c>
      <c r="H4191" t="s">
        <v>8</v>
      </c>
      <c r="I4191" t="s">
        <v>8</v>
      </c>
      <c r="J4191" t="s">
        <v>8</v>
      </c>
      <c r="K4191" t="s">
        <v>12169</v>
      </c>
    </row>
    <row r="4192" spans="1:11" x14ac:dyDescent="0.25">
      <c r="A4192">
        <v>3420</v>
      </c>
      <c r="B4192" t="s">
        <v>5133</v>
      </c>
      <c r="C4192" t="s">
        <v>5134</v>
      </c>
      <c r="D4192" t="s">
        <v>646</v>
      </c>
      <c r="E4192" t="s">
        <v>10</v>
      </c>
      <c r="F4192" t="s">
        <v>273</v>
      </c>
      <c r="G4192">
        <v>2381</v>
      </c>
      <c r="H4192" t="s">
        <v>8</v>
      </c>
      <c r="I4192" t="s">
        <v>8</v>
      </c>
      <c r="J4192" t="s">
        <v>8</v>
      </c>
      <c r="K4192" t="s">
        <v>12169</v>
      </c>
    </row>
    <row r="4193" spans="1:11" x14ac:dyDescent="0.25">
      <c r="A4193">
        <v>3422</v>
      </c>
      <c r="B4193" t="s">
        <v>5135</v>
      </c>
      <c r="C4193" t="s">
        <v>5136</v>
      </c>
      <c r="D4193" t="s">
        <v>336</v>
      </c>
      <c r="E4193" t="s">
        <v>10</v>
      </c>
      <c r="F4193" t="s">
        <v>337</v>
      </c>
      <c r="G4193">
        <v>2383</v>
      </c>
      <c r="H4193" t="s">
        <v>8</v>
      </c>
      <c r="I4193" t="s">
        <v>8</v>
      </c>
      <c r="J4193" t="s">
        <v>8</v>
      </c>
      <c r="K4193" t="s">
        <v>12169</v>
      </c>
    </row>
    <row r="4194" spans="1:11" x14ac:dyDescent="0.25">
      <c r="A4194">
        <v>3423</v>
      </c>
      <c r="B4194" t="s">
        <v>5137</v>
      </c>
      <c r="C4194" t="s">
        <v>5138</v>
      </c>
      <c r="D4194" t="s">
        <v>79</v>
      </c>
      <c r="E4194" t="s">
        <v>10</v>
      </c>
      <c r="F4194" t="s">
        <v>40</v>
      </c>
      <c r="G4194">
        <v>2384</v>
      </c>
      <c r="H4194" t="s">
        <v>8</v>
      </c>
      <c r="I4194" t="s">
        <v>8</v>
      </c>
      <c r="J4194" t="s">
        <v>8</v>
      </c>
      <c r="K4194" t="s">
        <v>12169</v>
      </c>
    </row>
    <row r="4195" spans="1:11" x14ac:dyDescent="0.25">
      <c r="A4195">
        <v>3424</v>
      </c>
      <c r="B4195" t="s">
        <v>5139</v>
      </c>
      <c r="C4195" t="s">
        <v>5140</v>
      </c>
      <c r="D4195" t="s">
        <v>323</v>
      </c>
      <c r="E4195" t="s">
        <v>10</v>
      </c>
      <c r="F4195" t="s">
        <v>37</v>
      </c>
      <c r="G4195">
        <v>2385</v>
      </c>
      <c r="H4195" t="s">
        <v>8</v>
      </c>
      <c r="I4195" t="s">
        <v>8</v>
      </c>
      <c r="J4195" t="s">
        <v>8</v>
      </c>
      <c r="K4195" t="s">
        <v>12169</v>
      </c>
    </row>
    <row r="4196" spans="1:11" x14ac:dyDescent="0.25">
      <c r="A4196">
        <v>3425</v>
      </c>
      <c r="B4196" t="s">
        <v>5141</v>
      </c>
      <c r="C4196" t="s">
        <v>5142</v>
      </c>
      <c r="D4196" t="s">
        <v>79</v>
      </c>
      <c r="E4196" t="s">
        <v>10</v>
      </c>
      <c r="F4196" t="s">
        <v>40</v>
      </c>
      <c r="G4196">
        <v>2386</v>
      </c>
      <c r="H4196" t="s">
        <v>8</v>
      </c>
      <c r="I4196" t="s">
        <v>8</v>
      </c>
      <c r="J4196" t="s">
        <v>8</v>
      </c>
      <c r="K4196" t="s">
        <v>12169</v>
      </c>
    </row>
    <row r="4197" spans="1:11" x14ac:dyDescent="0.25">
      <c r="A4197">
        <v>3426</v>
      </c>
      <c r="B4197" t="s">
        <v>5143</v>
      </c>
      <c r="C4197" t="s">
        <v>5144</v>
      </c>
      <c r="D4197" t="s">
        <v>865</v>
      </c>
      <c r="E4197" t="s">
        <v>10</v>
      </c>
      <c r="F4197" t="s">
        <v>40</v>
      </c>
      <c r="G4197">
        <v>2387</v>
      </c>
      <c r="H4197" t="s">
        <v>8</v>
      </c>
      <c r="I4197" t="s">
        <v>8</v>
      </c>
      <c r="J4197" t="s">
        <v>8</v>
      </c>
      <c r="K4197" t="s">
        <v>12169</v>
      </c>
    </row>
    <row r="4198" spans="1:11" x14ac:dyDescent="0.25">
      <c r="A4198">
        <v>3427</v>
      </c>
      <c r="B4198" t="s">
        <v>5145</v>
      </c>
      <c r="C4198" t="s">
        <v>5146</v>
      </c>
      <c r="D4198" t="s">
        <v>865</v>
      </c>
      <c r="E4198" t="s">
        <v>10</v>
      </c>
      <c r="F4198" t="s">
        <v>40</v>
      </c>
      <c r="G4198">
        <v>2388</v>
      </c>
      <c r="H4198" t="s">
        <v>8</v>
      </c>
      <c r="I4198" t="s">
        <v>8</v>
      </c>
      <c r="J4198" t="s">
        <v>8</v>
      </c>
      <c r="K4198" t="s">
        <v>12169</v>
      </c>
    </row>
    <row r="4199" spans="1:11" x14ac:dyDescent="0.25">
      <c r="A4199">
        <v>3428</v>
      </c>
      <c r="B4199" t="s">
        <v>5147</v>
      </c>
      <c r="C4199" t="s">
        <v>5148</v>
      </c>
      <c r="D4199" t="s">
        <v>237</v>
      </c>
      <c r="E4199" t="s">
        <v>10</v>
      </c>
      <c r="F4199" t="s">
        <v>80</v>
      </c>
      <c r="G4199">
        <v>2389</v>
      </c>
      <c r="H4199" t="s">
        <v>8</v>
      </c>
      <c r="I4199" t="s">
        <v>8</v>
      </c>
      <c r="J4199" t="s">
        <v>8</v>
      </c>
      <c r="K4199" t="s">
        <v>12169</v>
      </c>
    </row>
    <row r="4200" spans="1:11" x14ac:dyDescent="0.25">
      <c r="A4200">
        <v>3429</v>
      </c>
      <c r="B4200" t="s">
        <v>5149</v>
      </c>
      <c r="C4200" t="s">
        <v>5150</v>
      </c>
      <c r="D4200" t="s">
        <v>646</v>
      </c>
      <c r="E4200" t="s">
        <v>10</v>
      </c>
      <c r="F4200" t="s">
        <v>273</v>
      </c>
      <c r="G4200">
        <v>2390</v>
      </c>
      <c r="H4200" t="s">
        <v>8</v>
      </c>
      <c r="I4200" t="s">
        <v>8</v>
      </c>
      <c r="J4200" t="s">
        <v>8</v>
      </c>
      <c r="K4200" t="s">
        <v>12169</v>
      </c>
    </row>
    <row r="4201" spans="1:11" x14ac:dyDescent="0.25">
      <c r="A4201">
        <v>3431</v>
      </c>
      <c r="B4201" t="s">
        <v>8885</v>
      </c>
      <c r="C4201" t="s">
        <v>5151</v>
      </c>
      <c r="D4201" t="s">
        <v>237</v>
      </c>
      <c r="E4201" t="s">
        <v>10</v>
      </c>
      <c r="F4201" t="s">
        <v>80</v>
      </c>
      <c r="G4201">
        <v>2392</v>
      </c>
      <c r="H4201" t="s">
        <v>8</v>
      </c>
      <c r="I4201" t="s">
        <v>8</v>
      </c>
      <c r="J4201" t="s">
        <v>8</v>
      </c>
      <c r="K4201" t="s">
        <v>12169</v>
      </c>
    </row>
    <row r="4202" spans="1:11" x14ac:dyDescent="0.25">
      <c r="A4202">
        <v>3432</v>
      </c>
      <c r="B4202" t="s">
        <v>5152</v>
      </c>
      <c r="C4202" t="s">
        <v>5153</v>
      </c>
      <c r="D4202" t="s">
        <v>36</v>
      </c>
      <c r="E4202" t="s">
        <v>10</v>
      </c>
      <c r="F4202" t="s">
        <v>88</v>
      </c>
      <c r="G4202">
        <v>2393</v>
      </c>
      <c r="H4202" t="s">
        <v>8</v>
      </c>
      <c r="I4202" t="s">
        <v>8</v>
      </c>
      <c r="J4202" t="s">
        <v>8</v>
      </c>
      <c r="K4202" t="s">
        <v>12169</v>
      </c>
    </row>
    <row r="4203" spans="1:11" x14ac:dyDescent="0.25">
      <c r="A4203">
        <v>3432</v>
      </c>
      <c r="B4203" t="s">
        <v>5152</v>
      </c>
      <c r="C4203" t="s">
        <v>5153</v>
      </c>
      <c r="D4203" t="s">
        <v>36</v>
      </c>
      <c r="E4203" t="s">
        <v>10</v>
      </c>
      <c r="F4203" t="s">
        <v>88</v>
      </c>
      <c r="G4203">
        <v>2393</v>
      </c>
      <c r="H4203" t="s">
        <v>8</v>
      </c>
      <c r="I4203" t="s">
        <v>8</v>
      </c>
      <c r="J4203" t="s">
        <v>8</v>
      </c>
      <c r="K4203" t="s">
        <v>12169</v>
      </c>
    </row>
    <row r="4204" spans="1:11" x14ac:dyDescent="0.25">
      <c r="A4204">
        <v>3432</v>
      </c>
      <c r="B4204" t="s">
        <v>5152</v>
      </c>
      <c r="C4204" t="s">
        <v>5153</v>
      </c>
      <c r="D4204" t="s">
        <v>36</v>
      </c>
      <c r="E4204" t="s">
        <v>10</v>
      </c>
      <c r="F4204" t="s">
        <v>88</v>
      </c>
      <c r="G4204">
        <v>2393</v>
      </c>
      <c r="H4204" t="s">
        <v>8</v>
      </c>
      <c r="I4204" t="s">
        <v>8</v>
      </c>
      <c r="J4204" t="s">
        <v>8</v>
      </c>
      <c r="K4204" t="s">
        <v>12169</v>
      </c>
    </row>
    <row r="4205" spans="1:11" x14ac:dyDescent="0.25">
      <c r="A4205">
        <v>3432</v>
      </c>
      <c r="B4205" t="s">
        <v>5152</v>
      </c>
      <c r="C4205" t="s">
        <v>5153</v>
      </c>
      <c r="D4205" t="s">
        <v>36</v>
      </c>
      <c r="E4205" t="s">
        <v>10</v>
      </c>
      <c r="F4205" t="s">
        <v>88</v>
      </c>
      <c r="G4205">
        <v>2393</v>
      </c>
      <c r="H4205" t="s">
        <v>8</v>
      </c>
      <c r="I4205" t="s">
        <v>8</v>
      </c>
      <c r="J4205" t="s">
        <v>8</v>
      </c>
      <c r="K4205" t="s">
        <v>12169</v>
      </c>
    </row>
    <row r="4206" spans="1:11" x14ac:dyDescent="0.25">
      <c r="A4206">
        <v>3432</v>
      </c>
      <c r="B4206" t="s">
        <v>5152</v>
      </c>
      <c r="C4206" t="s">
        <v>5153</v>
      </c>
      <c r="D4206" t="s">
        <v>36</v>
      </c>
      <c r="E4206" t="s">
        <v>10</v>
      </c>
      <c r="F4206" t="s">
        <v>88</v>
      </c>
      <c r="G4206">
        <v>2393</v>
      </c>
      <c r="H4206" t="s">
        <v>8</v>
      </c>
      <c r="I4206" t="s">
        <v>8</v>
      </c>
      <c r="J4206" t="s">
        <v>8</v>
      </c>
      <c r="K4206" t="s">
        <v>12169</v>
      </c>
    </row>
    <row r="4207" spans="1:11" x14ac:dyDescent="0.25">
      <c r="A4207">
        <v>3432</v>
      </c>
      <c r="B4207" t="s">
        <v>5152</v>
      </c>
      <c r="C4207" t="s">
        <v>5153</v>
      </c>
      <c r="D4207" t="s">
        <v>36</v>
      </c>
      <c r="E4207" t="s">
        <v>10</v>
      </c>
      <c r="F4207" t="s">
        <v>88</v>
      </c>
      <c r="G4207">
        <v>2393</v>
      </c>
      <c r="H4207" t="s">
        <v>8</v>
      </c>
      <c r="I4207" t="s">
        <v>8</v>
      </c>
      <c r="J4207" t="s">
        <v>8</v>
      </c>
      <c r="K4207" t="s">
        <v>12169</v>
      </c>
    </row>
    <row r="4208" spans="1:11" x14ac:dyDescent="0.25">
      <c r="A4208">
        <v>3432</v>
      </c>
      <c r="B4208" t="s">
        <v>5152</v>
      </c>
      <c r="C4208" t="s">
        <v>5153</v>
      </c>
      <c r="D4208" t="s">
        <v>36</v>
      </c>
      <c r="E4208" t="s">
        <v>10</v>
      </c>
      <c r="F4208" t="s">
        <v>88</v>
      </c>
      <c r="G4208">
        <v>2393</v>
      </c>
      <c r="H4208" t="s">
        <v>8</v>
      </c>
      <c r="I4208" t="s">
        <v>8</v>
      </c>
      <c r="J4208" t="s">
        <v>8</v>
      </c>
      <c r="K4208" t="s">
        <v>12169</v>
      </c>
    </row>
    <row r="4209" spans="1:11" x14ac:dyDescent="0.25">
      <c r="A4209">
        <v>3433</v>
      </c>
      <c r="B4209" t="s">
        <v>5154</v>
      </c>
      <c r="C4209" t="s">
        <v>10828</v>
      </c>
      <c r="D4209" t="s">
        <v>391</v>
      </c>
      <c r="E4209" t="s">
        <v>10</v>
      </c>
      <c r="F4209" t="s">
        <v>392</v>
      </c>
      <c r="G4209">
        <v>2394</v>
      </c>
      <c r="H4209" t="s">
        <v>8</v>
      </c>
      <c r="I4209" t="s">
        <v>8</v>
      </c>
      <c r="J4209" t="s">
        <v>8</v>
      </c>
      <c r="K4209" t="s">
        <v>12169</v>
      </c>
    </row>
    <row r="4210" spans="1:11" x14ac:dyDescent="0.25">
      <c r="A4210">
        <v>3434</v>
      </c>
      <c r="B4210" t="s">
        <v>5155</v>
      </c>
      <c r="C4210" t="s">
        <v>5156</v>
      </c>
      <c r="D4210" t="s">
        <v>250</v>
      </c>
      <c r="E4210" t="s">
        <v>10</v>
      </c>
      <c r="F4210" t="s">
        <v>251</v>
      </c>
      <c r="G4210">
        <v>2395</v>
      </c>
      <c r="H4210" t="s">
        <v>8</v>
      </c>
      <c r="I4210" t="s">
        <v>8</v>
      </c>
      <c r="J4210" t="s">
        <v>8</v>
      </c>
      <c r="K4210" t="s">
        <v>12169</v>
      </c>
    </row>
    <row r="4211" spans="1:11" x14ac:dyDescent="0.25">
      <c r="A4211">
        <v>3434</v>
      </c>
      <c r="B4211" t="s">
        <v>5155</v>
      </c>
      <c r="C4211" t="s">
        <v>5156</v>
      </c>
      <c r="D4211" t="s">
        <v>250</v>
      </c>
      <c r="E4211" t="s">
        <v>10</v>
      </c>
      <c r="F4211" t="s">
        <v>251</v>
      </c>
      <c r="G4211">
        <v>2395</v>
      </c>
      <c r="H4211" t="s">
        <v>8</v>
      </c>
      <c r="I4211" t="s">
        <v>8</v>
      </c>
      <c r="J4211" t="s">
        <v>8</v>
      </c>
      <c r="K4211" t="s">
        <v>12169</v>
      </c>
    </row>
    <row r="4212" spans="1:11" x14ac:dyDescent="0.25">
      <c r="A4212">
        <v>3436</v>
      </c>
      <c r="B4212" t="s">
        <v>5158</v>
      </c>
      <c r="C4212" t="s">
        <v>1199</v>
      </c>
      <c r="D4212" t="s">
        <v>43</v>
      </c>
      <c r="E4212" t="s">
        <v>10</v>
      </c>
      <c r="F4212" t="s">
        <v>44</v>
      </c>
      <c r="G4212">
        <v>2397</v>
      </c>
      <c r="H4212" t="s">
        <v>8</v>
      </c>
      <c r="I4212" t="s">
        <v>8</v>
      </c>
      <c r="J4212" t="s">
        <v>8</v>
      </c>
      <c r="K4212" t="s">
        <v>12169</v>
      </c>
    </row>
    <row r="4213" spans="1:11" x14ac:dyDescent="0.25">
      <c r="A4213">
        <v>3437</v>
      </c>
      <c r="B4213" t="s">
        <v>5159</v>
      </c>
      <c r="C4213" t="s">
        <v>5160</v>
      </c>
      <c r="D4213" t="s">
        <v>83</v>
      </c>
      <c r="E4213" t="s">
        <v>10</v>
      </c>
      <c r="F4213" t="s">
        <v>84</v>
      </c>
      <c r="G4213">
        <v>2398</v>
      </c>
      <c r="H4213" t="s">
        <v>8</v>
      </c>
      <c r="I4213" t="s">
        <v>8</v>
      </c>
      <c r="J4213" t="s">
        <v>8</v>
      </c>
      <c r="K4213" t="s">
        <v>12169</v>
      </c>
    </row>
    <row r="4214" spans="1:11" x14ac:dyDescent="0.25">
      <c r="A4214">
        <v>3439</v>
      </c>
      <c r="B4214" t="s">
        <v>5161</v>
      </c>
      <c r="C4214" t="s">
        <v>5162</v>
      </c>
      <c r="D4214" t="s">
        <v>36</v>
      </c>
      <c r="E4214" t="s">
        <v>10</v>
      </c>
      <c r="F4214" t="s">
        <v>273</v>
      </c>
      <c r="G4214">
        <v>2399</v>
      </c>
      <c r="H4214" t="s">
        <v>8</v>
      </c>
      <c r="I4214" t="s">
        <v>8</v>
      </c>
      <c r="J4214" t="s">
        <v>8</v>
      </c>
      <c r="K4214" t="s">
        <v>12169</v>
      </c>
    </row>
    <row r="4215" spans="1:11" x14ac:dyDescent="0.25">
      <c r="A4215">
        <v>3440</v>
      </c>
      <c r="B4215" t="s">
        <v>5163</v>
      </c>
      <c r="C4215" t="s">
        <v>5164</v>
      </c>
      <c r="D4215" t="s">
        <v>115</v>
      </c>
      <c r="E4215" t="s">
        <v>10</v>
      </c>
      <c r="F4215" t="s">
        <v>116</v>
      </c>
      <c r="G4215">
        <v>2400</v>
      </c>
      <c r="H4215" t="s">
        <v>8</v>
      </c>
      <c r="I4215" t="s">
        <v>8</v>
      </c>
      <c r="J4215" t="s">
        <v>8</v>
      </c>
      <c r="K4215" t="s">
        <v>12169</v>
      </c>
    </row>
    <row r="4216" spans="1:11" x14ac:dyDescent="0.25">
      <c r="A4216">
        <v>3441</v>
      </c>
      <c r="B4216" t="s">
        <v>5165</v>
      </c>
      <c r="C4216" t="s">
        <v>5166</v>
      </c>
      <c r="D4216" t="s">
        <v>129</v>
      </c>
      <c r="E4216" t="s">
        <v>10</v>
      </c>
      <c r="F4216" t="s">
        <v>88</v>
      </c>
      <c r="G4216">
        <v>2401</v>
      </c>
      <c r="H4216" t="s">
        <v>8</v>
      </c>
      <c r="I4216" t="s">
        <v>8</v>
      </c>
      <c r="J4216" t="s">
        <v>8</v>
      </c>
      <c r="K4216" t="s">
        <v>12169</v>
      </c>
    </row>
    <row r="4217" spans="1:11" x14ac:dyDescent="0.25">
      <c r="A4217">
        <v>3442</v>
      </c>
      <c r="B4217" t="s">
        <v>5167</v>
      </c>
      <c r="C4217" t="s">
        <v>5168</v>
      </c>
      <c r="D4217" t="s">
        <v>83</v>
      </c>
      <c r="E4217" t="s">
        <v>10</v>
      </c>
      <c r="F4217" t="s">
        <v>84</v>
      </c>
      <c r="G4217">
        <v>2402</v>
      </c>
      <c r="H4217" t="s">
        <v>8</v>
      </c>
      <c r="I4217" t="s">
        <v>8</v>
      </c>
      <c r="J4217" t="s">
        <v>8</v>
      </c>
      <c r="K4217" t="s">
        <v>12169</v>
      </c>
    </row>
    <row r="4218" spans="1:11" x14ac:dyDescent="0.25">
      <c r="A4218">
        <v>3444</v>
      </c>
      <c r="B4218" t="s">
        <v>5169</v>
      </c>
      <c r="C4218" t="s">
        <v>5170</v>
      </c>
      <c r="D4218" t="s">
        <v>36</v>
      </c>
      <c r="E4218" t="s">
        <v>10</v>
      </c>
      <c r="F4218" t="s">
        <v>40</v>
      </c>
      <c r="G4218">
        <v>2404</v>
      </c>
      <c r="H4218" t="s">
        <v>8</v>
      </c>
      <c r="I4218" t="s">
        <v>8</v>
      </c>
      <c r="J4218" t="s">
        <v>8</v>
      </c>
      <c r="K4218" t="s">
        <v>12169</v>
      </c>
    </row>
    <row r="4219" spans="1:11" x14ac:dyDescent="0.25">
      <c r="A4219">
        <v>3444</v>
      </c>
      <c r="B4219" t="s">
        <v>5169</v>
      </c>
      <c r="C4219" t="s">
        <v>5170</v>
      </c>
      <c r="D4219" t="s">
        <v>36</v>
      </c>
      <c r="E4219" t="s">
        <v>10</v>
      </c>
      <c r="F4219" t="s">
        <v>40</v>
      </c>
      <c r="G4219">
        <v>2404</v>
      </c>
      <c r="H4219" t="s">
        <v>8</v>
      </c>
      <c r="I4219" t="s">
        <v>8</v>
      </c>
      <c r="J4219" t="s">
        <v>8</v>
      </c>
      <c r="K4219" t="s">
        <v>12169</v>
      </c>
    </row>
    <row r="4220" spans="1:11" x14ac:dyDescent="0.25">
      <c r="A4220">
        <v>3447</v>
      </c>
      <c r="B4220" t="s">
        <v>5172</v>
      </c>
      <c r="C4220" t="s">
        <v>5173</v>
      </c>
      <c r="D4220" t="s">
        <v>36</v>
      </c>
      <c r="E4220" t="s">
        <v>10</v>
      </c>
      <c r="F4220" t="s">
        <v>40</v>
      </c>
      <c r="G4220">
        <v>2407</v>
      </c>
      <c r="H4220" t="s">
        <v>8</v>
      </c>
      <c r="I4220" t="s">
        <v>8</v>
      </c>
      <c r="J4220" t="s">
        <v>8</v>
      </c>
      <c r="K4220" t="s">
        <v>12169</v>
      </c>
    </row>
    <row r="4221" spans="1:11" x14ac:dyDescent="0.25">
      <c r="A4221">
        <v>3448</v>
      </c>
      <c r="B4221" t="s">
        <v>5174</v>
      </c>
      <c r="C4221" t="s">
        <v>5175</v>
      </c>
      <c r="D4221" t="s">
        <v>36</v>
      </c>
      <c r="E4221" t="s">
        <v>10</v>
      </c>
      <c r="F4221" t="s">
        <v>40</v>
      </c>
      <c r="G4221">
        <v>2408</v>
      </c>
      <c r="H4221" t="s">
        <v>8</v>
      </c>
      <c r="I4221" t="s">
        <v>8</v>
      </c>
      <c r="J4221" t="s">
        <v>8</v>
      </c>
      <c r="K4221" t="s">
        <v>12169</v>
      </c>
    </row>
    <row r="4222" spans="1:11" x14ac:dyDescent="0.25">
      <c r="A4222">
        <v>3448</v>
      </c>
      <c r="B4222" t="s">
        <v>5174</v>
      </c>
      <c r="C4222" t="s">
        <v>5175</v>
      </c>
      <c r="D4222" t="s">
        <v>36</v>
      </c>
      <c r="E4222" t="s">
        <v>10</v>
      </c>
      <c r="F4222" t="s">
        <v>40</v>
      </c>
      <c r="G4222">
        <v>2408</v>
      </c>
      <c r="H4222" t="s">
        <v>8</v>
      </c>
      <c r="I4222" t="s">
        <v>8</v>
      </c>
      <c r="J4222" t="s">
        <v>8</v>
      </c>
      <c r="K4222" t="s">
        <v>12169</v>
      </c>
    </row>
    <row r="4223" spans="1:11" x14ac:dyDescent="0.25">
      <c r="A4223">
        <v>3448</v>
      </c>
      <c r="B4223" t="s">
        <v>5174</v>
      </c>
      <c r="C4223" t="s">
        <v>5175</v>
      </c>
      <c r="D4223" t="s">
        <v>36</v>
      </c>
      <c r="E4223" t="s">
        <v>10</v>
      </c>
      <c r="F4223" t="s">
        <v>40</v>
      </c>
      <c r="G4223">
        <v>2408</v>
      </c>
      <c r="H4223" t="s">
        <v>8</v>
      </c>
      <c r="I4223" t="s">
        <v>8</v>
      </c>
      <c r="J4223" t="s">
        <v>8</v>
      </c>
      <c r="K4223" t="s">
        <v>12169</v>
      </c>
    </row>
    <row r="4224" spans="1:11" x14ac:dyDescent="0.25">
      <c r="A4224">
        <v>3449</v>
      </c>
      <c r="B4224" t="s">
        <v>5176</v>
      </c>
      <c r="C4224" t="s">
        <v>5177</v>
      </c>
      <c r="D4224" t="s">
        <v>68</v>
      </c>
      <c r="E4224" t="s">
        <v>69</v>
      </c>
      <c r="F4224" t="s">
        <v>5178</v>
      </c>
      <c r="G4224">
        <v>2409</v>
      </c>
      <c r="H4224" t="s">
        <v>8</v>
      </c>
      <c r="I4224" t="s">
        <v>8</v>
      </c>
      <c r="J4224" t="s">
        <v>8</v>
      </c>
      <c r="K4224" t="s">
        <v>12169</v>
      </c>
    </row>
    <row r="4225" spans="1:11" x14ac:dyDescent="0.25">
      <c r="A4225">
        <v>3450</v>
      </c>
      <c r="B4225" t="s">
        <v>5179</v>
      </c>
      <c r="C4225" t="s">
        <v>5180</v>
      </c>
      <c r="D4225" t="s">
        <v>36</v>
      </c>
      <c r="E4225" t="s">
        <v>10</v>
      </c>
      <c r="F4225" t="s">
        <v>37</v>
      </c>
      <c r="G4225">
        <v>2410</v>
      </c>
      <c r="H4225" t="s">
        <v>8</v>
      </c>
      <c r="I4225" t="s">
        <v>8</v>
      </c>
      <c r="J4225" t="s">
        <v>8</v>
      </c>
      <c r="K4225" t="s">
        <v>12169</v>
      </c>
    </row>
    <row r="4226" spans="1:11" x14ac:dyDescent="0.25">
      <c r="A4226">
        <v>3452</v>
      </c>
      <c r="B4226" t="s">
        <v>5181</v>
      </c>
      <c r="C4226" t="s">
        <v>5182</v>
      </c>
      <c r="D4226" t="s">
        <v>100</v>
      </c>
      <c r="E4226" t="s">
        <v>10</v>
      </c>
      <c r="F4226" t="s">
        <v>101</v>
      </c>
      <c r="G4226">
        <v>2412</v>
      </c>
      <c r="H4226" t="s">
        <v>8</v>
      </c>
      <c r="I4226" t="s">
        <v>8</v>
      </c>
      <c r="J4226" t="s">
        <v>8</v>
      </c>
      <c r="K4226" t="s">
        <v>12169</v>
      </c>
    </row>
    <row r="4227" spans="1:11" x14ac:dyDescent="0.25">
      <c r="A4227">
        <v>3453</v>
      </c>
      <c r="B4227" t="s">
        <v>5183</v>
      </c>
      <c r="C4227" t="s">
        <v>5184</v>
      </c>
      <c r="D4227" t="s">
        <v>1907</v>
      </c>
      <c r="E4227" t="s">
        <v>501</v>
      </c>
      <c r="F4227" t="s">
        <v>5185</v>
      </c>
      <c r="G4227">
        <v>2413</v>
      </c>
      <c r="H4227" t="s">
        <v>8</v>
      </c>
      <c r="I4227" t="s">
        <v>8</v>
      </c>
      <c r="J4227" t="s">
        <v>8</v>
      </c>
      <c r="K4227" t="s">
        <v>12169</v>
      </c>
    </row>
    <row r="4228" spans="1:11" x14ac:dyDescent="0.25">
      <c r="A4228">
        <v>3454</v>
      </c>
      <c r="B4228" t="s">
        <v>5186</v>
      </c>
      <c r="C4228" t="s">
        <v>5187</v>
      </c>
      <c r="D4228" t="s">
        <v>646</v>
      </c>
      <c r="E4228" t="s">
        <v>10</v>
      </c>
      <c r="F4228" t="s">
        <v>273</v>
      </c>
      <c r="G4228">
        <v>2414</v>
      </c>
      <c r="H4228" t="s">
        <v>8</v>
      </c>
      <c r="I4228" t="s">
        <v>8</v>
      </c>
      <c r="J4228" t="s">
        <v>8</v>
      </c>
      <c r="K4228" t="s">
        <v>12169</v>
      </c>
    </row>
    <row r="4229" spans="1:11" x14ac:dyDescent="0.25">
      <c r="A4229">
        <v>3455</v>
      </c>
      <c r="B4229" t="s">
        <v>5188</v>
      </c>
      <c r="C4229" t="s">
        <v>5189</v>
      </c>
      <c r="D4229" t="s">
        <v>129</v>
      </c>
      <c r="E4229" t="s">
        <v>10</v>
      </c>
      <c r="F4229" t="s">
        <v>88</v>
      </c>
      <c r="G4229">
        <v>2415</v>
      </c>
      <c r="H4229" t="s">
        <v>8</v>
      </c>
      <c r="I4229" t="s">
        <v>8</v>
      </c>
      <c r="J4229" t="s">
        <v>8</v>
      </c>
      <c r="K4229" t="s">
        <v>12169</v>
      </c>
    </row>
    <row r="4230" spans="1:11" x14ac:dyDescent="0.25">
      <c r="A4230">
        <v>3455</v>
      </c>
      <c r="B4230" t="s">
        <v>5188</v>
      </c>
      <c r="C4230" t="s">
        <v>5189</v>
      </c>
      <c r="D4230" t="s">
        <v>129</v>
      </c>
      <c r="E4230" t="s">
        <v>10</v>
      </c>
      <c r="F4230" t="s">
        <v>88</v>
      </c>
      <c r="G4230">
        <v>2415</v>
      </c>
      <c r="H4230" t="s">
        <v>8</v>
      </c>
      <c r="I4230" t="s">
        <v>8</v>
      </c>
      <c r="J4230" t="s">
        <v>8</v>
      </c>
      <c r="K4230" t="s">
        <v>12169</v>
      </c>
    </row>
    <row r="4231" spans="1:11" x14ac:dyDescent="0.25">
      <c r="A4231">
        <v>3455</v>
      </c>
      <c r="B4231" t="s">
        <v>5188</v>
      </c>
      <c r="C4231" t="s">
        <v>5189</v>
      </c>
      <c r="D4231" t="s">
        <v>129</v>
      </c>
      <c r="E4231" t="s">
        <v>10</v>
      </c>
      <c r="F4231" t="s">
        <v>88</v>
      </c>
      <c r="G4231">
        <v>2415</v>
      </c>
      <c r="H4231" t="s">
        <v>8</v>
      </c>
      <c r="I4231" t="s">
        <v>8</v>
      </c>
      <c r="J4231" t="s">
        <v>8</v>
      </c>
      <c r="K4231" t="s">
        <v>12169</v>
      </c>
    </row>
    <row r="4232" spans="1:11" x14ac:dyDescent="0.25">
      <c r="A4232">
        <v>3455</v>
      </c>
      <c r="B4232" t="s">
        <v>5188</v>
      </c>
      <c r="C4232" t="s">
        <v>5189</v>
      </c>
      <c r="D4232" t="s">
        <v>129</v>
      </c>
      <c r="E4232" t="s">
        <v>10</v>
      </c>
      <c r="F4232" t="s">
        <v>88</v>
      </c>
      <c r="G4232">
        <v>2415</v>
      </c>
      <c r="H4232" t="s">
        <v>8</v>
      </c>
      <c r="I4232" t="s">
        <v>8</v>
      </c>
      <c r="J4232" t="s">
        <v>8</v>
      </c>
      <c r="K4232" t="s">
        <v>12169</v>
      </c>
    </row>
    <row r="4233" spans="1:11" x14ac:dyDescent="0.25">
      <c r="A4233">
        <v>3455</v>
      </c>
      <c r="B4233" t="s">
        <v>5188</v>
      </c>
      <c r="C4233" t="s">
        <v>5189</v>
      </c>
      <c r="D4233" t="s">
        <v>129</v>
      </c>
      <c r="E4233" t="s">
        <v>10</v>
      </c>
      <c r="F4233" t="s">
        <v>88</v>
      </c>
      <c r="G4233">
        <v>2415</v>
      </c>
      <c r="H4233" t="s">
        <v>8</v>
      </c>
      <c r="I4233" t="s">
        <v>8</v>
      </c>
      <c r="J4233" t="s">
        <v>8</v>
      </c>
      <c r="K4233" t="s">
        <v>12169</v>
      </c>
    </row>
    <row r="4234" spans="1:11" x14ac:dyDescent="0.25">
      <c r="A4234">
        <v>3455</v>
      </c>
      <c r="B4234" t="s">
        <v>5188</v>
      </c>
      <c r="C4234" t="s">
        <v>5189</v>
      </c>
      <c r="D4234" t="s">
        <v>129</v>
      </c>
      <c r="E4234" t="s">
        <v>10</v>
      </c>
      <c r="F4234" t="s">
        <v>88</v>
      </c>
      <c r="G4234">
        <v>2415</v>
      </c>
      <c r="H4234" t="s">
        <v>8</v>
      </c>
      <c r="I4234" t="s">
        <v>8</v>
      </c>
      <c r="J4234" t="s">
        <v>8</v>
      </c>
      <c r="K4234" t="s">
        <v>12169</v>
      </c>
    </row>
    <row r="4235" spans="1:11" x14ac:dyDescent="0.25">
      <c r="A4235">
        <v>3455</v>
      </c>
      <c r="B4235" t="s">
        <v>5188</v>
      </c>
      <c r="C4235" t="s">
        <v>5189</v>
      </c>
      <c r="D4235" t="s">
        <v>129</v>
      </c>
      <c r="E4235" t="s">
        <v>10</v>
      </c>
      <c r="F4235" t="s">
        <v>88</v>
      </c>
      <c r="G4235">
        <v>2415</v>
      </c>
      <c r="H4235" t="s">
        <v>8</v>
      </c>
      <c r="I4235" t="s">
        <v>8</v>
      </c>
      <c r="J4235" t="s">
        <v>8</v>
      </c>
      <c r="K4235" t="s">
        <v>12169</v>
      </c>
    </row>
    <row r="4236" spans="1:11" x14ac:dyDescent="0.25">
      <c r="A4236">
        <v>3456</v>
      </c>
      <c r="B4236" t="s">
        <v>5190</v>
      </c>
      <c r="C4236" t="s">
        <v>5191</v>
      </c>
      <c r="D4236" t="s">
        <v>111</v>
      </c>
      <c r="E4236" t="s">
        <v>25</v>
      </c>
      <c r="F4236" t="s">
        <v>112</v>
      </c>
      <c r="G4236">
        <v>2416</v>
      </c>
      <c r="H4236" t="s">
        <v>8</v>
      </c>
      <c r="I4236" t="s">
        <v>8</v>
      </c>
      <c r="J4236" t="s">
        <v>8</v>
      </c>
      <c r="K4236" t="s">
        <v>12169</v>
      </c>
    </row>
    <row r="4237" spans="1:11" x14ac:dyDescent="0.25">
      <c r="A4237">
        <v>3457</v>
      </c>
      <c r="B4237" t="s">
        <v>5192</v>
      </c>
      <c r="C4237" t="s">
        <v>5193</v>
      </c>
      <c r="D4237" t="s">
        <v>83</v>
      </c>
      <c r="E4237" t="s">
        <v>10</v>
      </c>
      <c r="F4237" t="s">
        <v>84</v>
      </c>
      <c r="G4237">
        <v>2417</v>
      </c>
      <c r="H4237" t="s">
        <v>8</v>
      </c>
      <c r="I4237" t="s">
        <v>8</v>
      </c>
      <c r="J4237" t="s">
        <v>8</v>
      </c>
      <c r="K4237" t="s">
        <v>12169</v>
      </c>
    </row>
    <row r="4238" spans="1:11" x14ac:dyDescent="0.25">
      <c r="A4238">
        <v>3458</v>
      </c>
      <c r="B4238" t="s">
        <v>5194</v>
      </c>
      <c r="C4238" t="s">
        <v>5195</v>
      </c>
      <c r="D4238" t="s">
        <v>9</v>
      </c>
      <c r="E4238" t="s">
        <v>10</v>
      </c>
      <c r="F4238" t="s">
        <v>229</v>
      </c>
      <c r="G4238">
        <v>2418</v>
      </c>
      <c r="H4238" t="s">
        <v>8</v>
      </c>
      <c r="I4238" t="s">
        <v>8</v>
      </c>
      <c r="J4238" t="s">
        <v>8</v>
      </c>
      <c r="K4238" t="s">
        <v>12169</v>
      </c>
    </row>
    <row r="4239" spans="1:11" x14ac:dyDescent="0.25">
      <c r="A4239">
        <v>3459</v>
      </c>
      <c r="B4239" t="s">
        <v>5196</v>
      </c>
      <c r="C4239" t="s">
        <v>5197</v>
      </c>
      <c r="D4239" t="s">
        <v>3449</v>
      </c>
      <c r="E4239" t="s">
        <v>10</v>
      </c>
      <c r="F4239" t="s">
        <v>3450</v>
      </c>
      <c r="G4239">
        <v>2419</v>
      </c>
      <c r="H4239" t="s">
        <v>8</v>
      </c>
      <c r="I4239" t="s">
        <v>8</v>
      </c>
      <c r="J4239" t="s">
        <v>8</v>
      </c>
      <c r="K4239" t="s">
        <v>12169</v>
      </c>
    </row>
    <row r="4240" spans="1:11" x14ac:dyDescent="0.25">
      <c r="A4240">
        <v>3460</v>
      </c>
      <c r="B4240" t="s">
        <v>5198</v>
      </c>
      <c r="C4240" t="s">
        <v>8169</v>
      </c>
      <c r="D4240" t="s">
        <v>8170</v>
      </c>
      <c r="E4240" t="s">
        <v>496</v>
      </c>
      <c r="F4240" t="s">
        <v>8171</v>
      </c>
      <c r="G4240">
        <v>2420</v>
      </c>
      <c r="H4240" t="s">
        <v>8</v>
      </c>
      <c r="I4240" t="s">
        <v>8</v>
      </c>
      <c r="J4240" t="s">
        <v>8</v>
      </c>
      <c r="K4240" t="s">
        <v>12169</v>
      </c>
    </row>
    <row r="4241" spans="1:11" x14ac:dyDescent="0.25">
      <c r="A4241">
        <v>3460</v>
      </c>
      <c r="B4241" t="s">
        <v>5198</v>
      </c>
      <c r="C4241" t="s">
        <v>8169</v>
      </c>
      <c r="D4241" t="s">
        <v>8170</v>
      </c>
      <c r="E4241" t="s">
        <v>496</v>
      </c>
      <c r="F4241" t="s">
        <v>8171</v>
      </c>
      <c r="G4241">
        <v>2420</v>
      </c>
      <c r="H4241" t="s">
        <v>8</v>
      </c>
      <c r="I4241" t="s">
        <v>8</v>
      </c>
      <c r="J4241" t="s">
        <v>8</v>
      </c>
      <c r="K4241" t="s">
        <v>12169</v>
      </c>
    </row>
    <row r="4242" spans="1:11" x14ac:dyDescent="0.25">
      <c r="A4242">
        <v>3460</v>
      </c>
      <c r="B4242" t="s">
        <v>5198</v>
      </c>
      <c r="C4242" t="s">
        <v>8169</v>
      </c>
      <c r="D4242" t="s">
        <v>8170</v>
      </c>
      <c r="E4242" t="s">
        <v>496</v>
      </c>
      <c r="F4242" t="s">
        <v>8171</v>
      </c>
      <c r="G4242">
        <v>2420</v>
      </c>
      <c r="H4242" t="s">
        <v>8</v>
      </c>
      <c r="I4242" t="s">
        <v>8</v>
      </c>
      <c r="J4242" t="s">
        <v>8</v>
      </c>
      <c r="K4242" t="s">
        <v>12169</v>
      </c>
    </row>
    <row r="4243" spans="1:11" x14ac:dyDescent="0.25">
      <c r="A4243">
        <v>3460</v>
      </c>
      <c r="B4243" t="s">
        <v>5198</v>
      </c>
      <c r="C4243" t="s">
        <v>8169</v>
      </c>
      <c r="D4243" t="s">
        <v>8170</v>
      </c>
      <c r="E4243" t="s">
        <v>496</v>
      </c>
      <c r="F4243" t="s">
        <v>8171</v>
      </c>
      <c r="G4243">
        <v>2420</v>
      </c>
      <c r="H4243" t="s">
        <v>8</v>
      </c>
      <c r="I4243" t="s">
        <v>8</v>
      </c>
      <c r="J4243" t="s">
        <v>8</v>
      </c>
      <c r="K4243" t="s">
        <v>12169</v>
      </c>
    </row>
    <row r="4244" spans="1:11" x14ac:dyDescent="0.25">
      <c r="A4244">
        <v>3460</v>
      </c>
      <c r="B4244" t="s">
        <v>5198</v>
      </c>
      <c r="C4244" t="s">
        <v>8169</v>
      </c>
      <c r="D4244" t="s">
        <v>8170</v>
      </c>
      <c r="E4244" t="s">
        <v>496</v>
      </c>
      <c r="F4244" t="s">
        <v>8171</v>
      </c>
      <c r="G4244">
        <v>2420</v>
      </c>
      <c r="H4244" t="s">
        <v>8</v>
      </c>
      <c r="I4244" t="s">
        <v>8</v>
      </c>
      <c r="J4244" t="s">
        <v>8</v>
      </c>
      <c r="K4244" t="s">
        <v>12169</v>
      </c>
    </row>
    <row r="4245" spans="1:11" x14ac:dyDescent="0.25">
      <c r="A4245">
        <v>3460</v>
      </c>
      <c r="B4245" t="s">
        <v>5198</v>
      </c>
      <c r="C4245" t="s">
        <v>8169</v>
      </c>
      <c r="D4245" t="s">
        <v>8170</v>
      </c>
      <c r="E4245" t="s">
        <v>496</v>
      </c>
      <c r="F4245" t="s">
        <v>8171</v>
      </c>
      <c r="G4245">
        <v>2420</v>
      </c>
      <c r="H4245" t="s">
        <v>8</v>
      </c>
      <c r="I4245" t="s">
        <v>8</v>
      </c>
      <c r="J4245" t="s">
        <v>8</v>
      </c>
      <c r="K4245" t="s">
        <v>12169</v>
      </c>
    </row>
    <row r="4246" spans="1:11" x14ac:dyDescent="0.25">
      <c r="A4246">
        <v>3461</v>
      </c>
      <c r="B4246" t="s">
        <v>5199</v>
      </c>
      <c r="C4246" t="s">
        <v>7279</v>
      </c>
      <c r="D4246" t="s">
        <v>9</v>
      </c>
      <c r="E4246" t="s">
        <v>10</v>
      </c>
      <c r="F4246" t="s">
        <v>305</v>
      </c>
      <c r="G4246">
        <v>2421</v>
      </c>
      <c r="H4246" t="s">
        <v>8</v>
      </c>
      <c r="I4246" t="s">
        <v>8</v>
      </c>
      <c r="J4246" t="s">
        <v>8</v>
      </c>
      <c r="K4246" t="s">
        <v>12169</v>
      </c>
    </row>
    <row r="4247" spans="1:11" x14ac:dyDescent="0.25">
      <c r="A4247">
        <v>3461</v>
      </c>
      <c r="B4247" t="s">
        <v>5199</v>
      </c>
      <c r="C4247" t="s">
        <v>7279</v>
      </c>
      <c r="D4247" t="s">
        <v>9</v>
      </c>
      <c r="E4247" t="s">
        <v>10</v>
      </c>
      <c r="F4247" t="s">
        <v>305</v>
      </c>
      <c r="G4247">
        <v>2421</v>
      </c>
      <c r="H4247" t="s">
        <v>8</v>
      </c>
      <c r="I4247" t="s">
        <v>8</v>
      </c>
      <c r="J4247" t="s">
        <v>8</v>
      </c>
      <c r="K4247" t="s">
        <v>12169</v>
      </c>
    </row>
    <row r="4248" spans="1:11" x14ac:dyDescent="0.25">
      <c r="A4248">
        <v>3461</v>
      </c>
      <c r="B4248" t="s">
        <v>5199</v>
      </c>
      <c r="C4248" t="s">
        <v>7279</v>
      </c>
      <c r="D4248" t="s">
        <v>9</v>
      </c>
      <c r="E4248" t="s">
        <v>10</v>
      </c>
      <c r="F4248" t="s">
        <v>305</v>
      </c>
      <c r="G4248">
        <v>2421</v>
      </c>
      <c r="H4248" t="s">
        <v>8</v>
      </c>
      <c r="I4248" t="s">
        <v>8</v>
      </c>
      <c r="J4248" t="s">
        <v>8</v>
      </c>
      <c r="K4248" t="s">
        <v>12169</v>
      </c>
    </row>
    <row r="4249" spans="1:11" x14ac:dyDescent="0.25">
      <c r="A4249">
        <v>3461</v>
      </c>
      <c r="B4249" t="s">
        <v>5199</v>
      </c>
      <c r="C4249" t="s">
        <v>7279</v>
      </c>
      <c r="D4249" t="s">
        <v>9</v>
      </c>
      <c r="E4249" t="s">
        <v>10</v>
      </c>
      <c r="F4249" t="s">
        <v>305</v>
      </c>
      <c r="G4249">
        <v>2421</v>
      </c>
      <c r="H4249" t="s">
        <v>8</v>
      </c>
      <c r="I4249" t="s">
        <v>8</v>
      </c>
      <c r="J4249" t="s">
        <v>8</v>
      </c>
      <c r="K4249" t="s">
        <v>12169</v>
      </c>
    </row>
    <row r="4250" spans="1:11" x14ac:dyDescent="0.25">
      <c r="A4250">
        <v>3461</v>
      </c>
      <c r="B4250" t="s">
        <v>5199</v>
      </c>
      <c r="C4250" t="s">
        <v>7279</v>
      </c>
      <c r="D4250" t="s">
        <v>9</v>
      </c>
      <c r="E4250" t="s">
        <v>10</v>
      </c>
      <c r="F4250" t="s">
        <v>305</v>
      </c>
      <c r="G4250">
        <v>2421</v>
      </c>
      <c r="H4250" t="s">
        <v>8</v>
      </c>
      <c r="I4250" t="s">
        <v>8</v>
      </c>
      <c r="J4250" t="s">
        <v>8</v>
      </c>
      <c r="K4250" t="s">
        <v>12169</v>
      </c>
    </row>
    <row r="4251" spans="1:11" x14ac:dyDescent="0.25">
      <c r="A4251">
        <v>3461</v>
      </c>
      <c r="B4251" t="s">
        <v>5199</v>
      </c>
      <c r="C4251" t="s">
        <v>7279</v>
      </c>
      <c r="D4251" t="s">
        <v>9</v>
      </c>
      <c r="E4251" t="s">
        <v>10</v>
      </c>
      <c r="F4251" t="s">
        <v>305</v>
      </c>
      <c r="G4251">
        <v>2421</v>
      </c>
      <c r="H4251" t="s">
        <v>8</v>
      </c>
      <c r="I4251" t="s">
        <v>8</v>
      </c>
      <c r="J4251" t="s">
        <v>8</v>
      </c>
      <c r="K4251" t="s">
        <v>12169</v>
      </c>
    </row>
    <row r="4252" spans="1:11" x14ac:dyDescent="0.25">
      <c r="A4252">
        <v>3461</v>
      </c>
      <c r="B4252" t="s">
        <v>5199</v>
      </c>
      <c r="C4252" t="s">
        <v>7279</v>
      </c>
      <c r="D4252" t="s">
        <v>9</v>
      </c>
      <c r="E4252" t="s">
        <v>10</v>
      </c>
      <c r="F4252" t="s">
        <v>305</v>
      </c>
      <c r="G4252">
        <v>2421</v>
      </c>
      <c r="H4252" t="s">
        <v>8</v>
      </c>
      <c r="I4252" t="s">
        <v>8</v>
      </c>
      <c r="J4252" t="s">
        <v>8</v>
      </c>
      <c r="K4252" t="s">
        <v>12169</v>
      </c>
    </row>
    <row r="4253" spans="1:11" x14ac:dyDescent="0.25">
      <c r="A4253">
        <v>3461</v>
      </c>
      <c r="B4253" t="s">
        <v>5199</v>
      </c>
      <c r="C4253" t="s">
        <v>7279</v>
      </c>
      <c r="D4253" t="s">
        <v>9</v>
      </c>
      <c r="E4253" t="s">
        <v>10</v>
      </c>
      <c r="F4253" t="s">
        <v>305</v>
      </c>
      <c r="G4253">
        <v>2421</v>
      </c>
      <c r="H4253" t="s">
        <v>8</v>
      </c>
      <c r="I4253" t="s">
        <v>8</v>
      </c>
      <c r="J4253" t="s">
        <v>8</v>
      </c>
      <c r="K4253" t="s">
        <v>12169</v>
      </c>
    </row>
    <row r="4254" spans="1:11" x14ac:dyDescent="0.25">
      <c r="A4254">
        <v>3462</v>
      </c>
      <c r="B4254" t="s">
        <v>5200</v>
      </c>
      <c r="C4254" t="s">
        <v>5201</v>
      </c>
      <c r="D4254" t="s">
        <v>36</v>
      </c>
      <c r="E4254" t="s">
        <v>10</v>
      </c>
      <c r="F4254" t="s">
        <v>37</v>
      </c>
      <c r="G4254">
        <v>2422</v>
      </c>
      <c r="H4254" t="s">
        <v>8</v>
      </c>
      <c r="I4254" t="s">
        <v>8</v>
      </c>
      <c r="J4254" t="s">
        <v>8</v>
      </c>
      <c r="K4254" t="s">
        <v>12169</v>
      </c>
    </row>
    <row r="4255" spans="1:11" x14ac:dyDescent="0.25">
      <c r="A4255">
        <v>3463</v>
      </c>
      <c r="B4255" t="s">
        <v>5202</v>
      </c>
      <c r="C4255" t="s">
        <v>5203</v>
      </c>
      <c r="D4255" t="s">
        <v>197</v>
      </c>
      <c r="E4255" t="s">
        <v>10</v>
      </c>
      <c r="F4255" t="s">
        <v>283</v>
      </c>
      <c r="G4255">
        <v>2423</v>
      </c>
      <c r="H4255" t="s">
        <v>8</v>
      </c>
      <c r="I4255" t="s">
        <v>8</v>
      </c>
      <c r="J4255" t="s">
        <v>8</v>
      </c>
      <c r="K4255" t="s">
        <v>12169</v>
      </c>
    </row>
    <row r="4256" spans="1:11" x14ac:dyDescent="0.25">
      <c r="A4256">
        <v>3465</v>
      </c>
      <c r="B4256" t="s">
        <v>9288</v>
      </c>
      <c r="C4256" t="s">
        <v>9289</v>
      </c>
      <c r="D4256" t="s">
        <v>197</v>
      </c>
      <c r="E4256" t="s">
        <v>10</v>
      </c>
      <c r="F4256" t="s">
        <v>357</v>
      </c>
      <c r="G4256">
        <v>2424</v>
      </c>
      <c r="H4256" t="s">
        <v>8</v>
      </c>
      <c r="I4256" t="s">
        <v>8</v>
      </c>
      <c r="J4256" t="s">
        <v>8</v>
      </c>
      <c r="K4256" t="s">
        <v>12169</v>
      </c>
    </row>
    <row r="4257" spans="1:11" x14ac:dyDescent="0.25">
      <c r="A4257">
        <v>3466</v>
      </c>
      <c r="B4257" t="s">
        <v>5204</v>
      </c>
      <c r="C4257" t="s">
        <v>5205</v>
      </c>
      <c r="D4257" t="s">
        <v>770</v>
      </c>
      <c r="E4257" t="s">
        <v>10</v>
      </c>
      <c r="F4257" t="s">
        <v>273</v>
      </c>
      <c r="G4257">
        <v>2425</v>
      </c>
      <c r="H4257" t="s">
        <v>8</v>
      </c>
      <c r="I4257" t="s">
        <v>8</v>
      </c>
      <c r="J4257" t="s">
        <v>8</v>
      </c>
      <c r="K4257" t="s">
        <v>12169</v>
      </c>
    </row>
    <row r="4258" spans="1:11" x14ac:dyDescent="0.25">
      <c r="A4258">
        <v>3467</v>
      </c>
      <c r="B4258" t="s">
        <v>5206</v>
      </c>
      <c r="C4258" t="s">
        <v>5207</v>
      </c>
      <c r="D4258" t="s">
        <v>1099</v>
      </c>
      <c r="E4258" t="s">
        <v>1059</v>
      </c>
      <c r="F4258" t="s">
        <v>1100</v>
      </c>
      <c r="G4258">
        <v>2426</v>
      </c>
      <c r="H4258" t="s">
        <v>8</v>
      </c>
      <c r="I4258" t="s">
        <v>8</v>
      </c>
      <c r="J4258" t="s">
        <v>8</v>
      </c>
      <c r="K4258" t="s">
        <v>12169</v>
      </c>
    </row>
    <row r="4259" spans="1:11" x14ac:dyDescent="0.25">
      <c r="A4259">
        <v>3468</v>
      </c>
      <c r="B4259" t="s">
        <v>5208</v>
      </c>
      <c r="C4259" t="s">
        <v>5209</v>
      </c>
      <c r="D4259" t="s">
        <v>5210</v>
      </c>
      <c r="E4259" t="s">
        <v>133</v>
      </c>
      <c r="F4259" t="s">
        <v>5211</v>
      </c>
      <c r="G4259">
        <v>2427</v>
      </c>
      <c r="H4259" t="s">
        <v>8</v>
      </c>
      <c r="I4259" t="s">
        <v>8</v>
      </c>
      <c r="J4259" t="s">
        <v>8</v>
      </c>
      <c r="K4259" t="s">
        <v>12169</v>
      </c>
    </row>
    <row r="4260" spans="1:11" x14ac:dyDescent="0.25">
      <c r="A4260">
        <v>3469</v>
      </c>
      <c r="B4260" t="s">
        <v>5212</v>
      </c>
      <c r="C4260" t="s">
        <v>5213</v>
      </c>
      <c r="D4260" t="s">
        <v>5214</v>
      </c>
      <c r="E4260" t="s">
        <v>16</v>
      </c>
      <c r="F4260" t="s">
        <v>5215</v>
      </c>
      <c r="G4260">
        <v>2428</v>
      </c>
      <c r="H4260" t="s">
        <v>8</v>
      </c>
      <c r="I4260" t="s">
        <v>8</v>
      </c>
      <c r="J4260" t="s">
        <v>8</v>
      </c>
      <c r="K4260" t="s">
        <v>12169</v>
      </c>
    </row>
    <row r="4261" spans="1:11" x14ac:dyDescent="0.25">
      <c r="A4261">
        <v>3470</v>
      </c>
      <c r="B4261" t="s">
        <v>5216</v>
      </c>
      <c r="C4261" t="s">
        <v>5217</v>
      </c>
      <c r="D4261" t="s">
        <v>522</v>
      </c>
      <c r="E4261" t="s">
        <v>10</v>
      </c>
      <c r="F4261" t="s">
        <v>40</v>
      </c>
      <c r="G4261">
        <v>2429</v>
      </c>
      <c r="H4261" t="s">
        <v>8</v>
      </c>
      <c r="I4261" t="s">
        <v>8</v>
      </c>
      <c r="J4261" t="s">
        <v>8</v>
      </c>
      <c r="K4261" t="s">
        <v>12169</v>
      </c>
    </row>
    <row r="4262" spans="1:11" x14ac:dyDescent="0.25">
      <c r="A4262">
        <v>3470</v>
      </c>
      <c r="B4262" t="s">
        <v>5216</v>
      </c>
      <c r="C4262" t="s">
        <v>5217</v>
      </c>
      <c r="D4262" t="s">
        <v>522</v>
      </c>
      <c r="E4262" t="s">
        <v>10</v>
      </c>
      <c r="F4262" t="s">
        <v>40</v>
      </c>
      <c r="G4262">
        <v>2429</v>
      </c>
      <c r="H4262" t="s">
        <v>8</v>
      </c>
      <c r="I4262" t="s">
        <v>8</v>
      </c>
      <c r="J4262" t="s">
        <v>8</v>
      </c>
      <c r="K4262" t="s">
        <v>12169</v>
      </c>
    </row>
    <row r="4263" spans="1:11" x14ac:dyDescent="0.25">
      <c r="A4263">
        <v>3470</v>
      </c>
      <c r="B4263" t="s">
        <v>5216</v>
      </c>
      <c r="C4263" t="s">
        <v>5217</v>
      </c>
      <c r="D4263" t="s">
        <v>522</v>
      </c>
      <c r="E4263" t="s">
        <v>10</v>
      </c>
      <c r="F4263" t="s">
        <v>40</v>
      </c>
      <c r="G4263">
        <v>2429</v>
      </c>
      <c r="H4263" t="s">
        <v>8</v>
      </c>
      <c r="I4263" t="s">
        <v>8</v>
      </c>
      <c r="J4263" t="s">
        <v>8</v>
      </c>
      <c r="K4263" t="s">
        <v>12169</v>
      </c>
    </row>
    <row r="4264" spans="1:11" x14ac:dyDescent="0.25">
      <c r="A4264">
        <v>3470</v>
      </c>
      <c r="B4264" t="s">
        <v>5216</v>
      </c>
      <c r="C4264" t="s">
        <v>5217</v>
      </c>
      <c r="D4264" t="s">
        <v>522</v>
      </c>
      <c r="E4264" t="s">
        <v>10</v>
      </c>
      <c r="F4264" t="s">
        <v>40</v>
      </c>
      <c r="G4264">
        <v>2429</v>
      </c>
      <c r="H4264" t="s">
        <v>8</v>
      </c>
      <c r="I4264" t="s">
        <v>8</v>
      </c>
      <c r="J4264" t="s">
        <v>8</v>
      </c>
      <c r="K4264" t="s">
        <v>12169</v>
      </c>
    </row>
    <row r="4265" spans="1:11" x14ac:dyDescent="0.25">
      <c r="A4265">
        <v>3470</v>
      </c>
      <c r="B4265" t="s">
        <v>5216</v>
      </c>
      <c r="C4265" t="s">
        <v>5217</v>
      </c>
      <c r="D4265" t="s">
        <v>522</v>
      </c>
      <c r="E4265" t="s">
        <v>10</v>
      </c>
      <c r="F4265" t="s">
        <v>40</v>
      </c>
      <c r="G4265">
        <v>2429</v>
      </c>
      <c r="H4265" t="s">
        <v>8</v>
      </c>
      <c r="I4265" t="s">
        <v>8</v>
      </c>
      <c r="J4265" t="s">
        <v>8</v>
      </c>
      <c r="K4265" t="s">
        <v>12169</v>
      </c>
    </row>
    <row r="4266" spans="1:11" x14ac:dyDescent="0.25">
      <c r="A4266">
        <v>3470</v>
      </c>
      <c r="B4266" t="s">
        <v>5216</v>
      </c>
      <c r="C4266" t="s">
        <v>5217</v>
      </c>
      <c r="D4266" t="s">
        <v>522</v>
      </c>
      <c r="E4266" t="s">
        <v>10</v>
      </c>
      <c r="F4266" t="s">
        <v>40</v>
      </c>
      <c r="G4266">
        <v>2429</v>
      </c>
      <c r="H4266" t="s">
        <v>8</v>
      </c>
      <c r="I4266" t="s">
        <v>8</v>
      </c>
      <c r="J4266" t="s">
        <v>8</v>
      </c>
      <c r="K4266" t="s">
        <v>12169</v>
      </c>
    </row>
    <row r="4267" spans="1:11" x14ac:dyDescent="0.25">
      <c r="A4267">
        <v>3470</v>
      </c>
      <c r="B4267" t="s">
        <v>5216</v>
      </c>
      <c r="C4267" t="s">
        <v>5217</v>
      </c>
      <c r="D4267" t="s">
        <v>522</v>
      </c>
      <c r="E4267" t="s">
        <v>10</v>
      </c>
      <c r="F4267" t="s">
        <v>40</v>
      </c>
      <c r="G4267">
        <v>2429</v>
      </c>
      <c r="H4267" t="s">
        <v>8</v>
      </c>
      <c r="I4267" t="s">
        <v>8</v>
      </c>
      <c r="J4267" t="s">
        <v>8</v>
      </c>
      <c r="K4267" t="s">
        <v>12169</v>
      </c>
    </row>
    <row r="4268" spans="1:11" x14ac:dyDescent="0.25">
      <c r="A4268">
        <v>3470</v>
      </c>
      <c r="B4268" t="s">
        <v>5216</v>
      </c>
      <c r="C4268" t="s">
        <v>5217</v>
      </c>
      <c r="D4268" t="s">
        <v>522</v>
      </c>
      <c r="E4268" t="s">
        <v>10</v>
      </c>
      <c r="F4268" t="s">
        <v>40</v>
      </c>
      <c r="G4268">
        <v>2429</v>
      </c>
      <c r="H4268" t="s">
        <v>8</v>
      </c>
      <c r="I4268" t="s">
        <v>8</v>
      </c>
      <c r="J4268" t="s">
        <v>8</v>
      </c>
      <c r="K4268" t="s">
        <v>12169</v>
      </c>
    </row>
    <row r="4269" spans="1:11" x14ac:dyDescent="0.25">
      <c r="A4269">
        <v>3470</v>
      </c>
      <c r="B4269" t="s">
        <v>5216</v>
      </c>
      <c r="C4269" t="s">
        <v>5217</v>
      </c>
      <c r="D4269" t="s">
        <v>522</v>
      </c>
      <c r="E4269" t="s">
        <v>10</v>
      </c>
      <c r="F4269" t="s">
        <v>40</v>
      </c>
      <c r="G4269">
        <v>2429</v>
      </c>
      <c r="H4269" t="s">
        <v>8</v>
      </c>
      <c r="I4269" t="s">
        <v>8</v>
      </c>
      <c r="J4269" t="s">
        <v>8</v>
      </c>
      <c r="K4269" t="s">
        <v>12169</v>
      </c>
    </row>
    <row r="4270" spans="1:11" x14ac:dyDescent="0.25">
      <c r="A4270">
        <v>3471</v>
      </c>
      <c r="B4270" t="s">
        <v>5218</v>
      </c>
      <c r="C4270" t="s">
        <v>5219</v>
      </c>
      <c r="D4270" t="s">
        <v>3793</v>
      </c>
      <c r="E4270" t="s">
        <v>569</v>
      </c>
      <c r="F4270" t="s">
        <v>5220</v>
      </c>
      <c r="G4270">
        <v>2430</v>
      </c>
      <c r="H4270" t="s">
        <v>8</v>
      </c>
      <c r="I4270" t="s">
        <v>8</v>
      </c>
      <c r="J4270" t="s">
        <v>8</v>
      </c>
      <c r="K4270" t="s">
        <v>12169</v>
      </c>
    </row>
    <row r="4271" spans="1:11" x14ac:dyDescent="0.25">
      <c r="A4271">
        <v>3472</v>
      </c>
      <c r="B4271" t="s">
        <v>5221</v>
      </c>
      <c r="C4271" t="s">
        <v>5222</v>
      </c>
      <c r="D4271" t="s">
        <v>9</v>
      </c>
      <c r="E4271" t="s">
        <v>10</v>
      </c>
      <c r="F4271" t="s">
        <v>276</v>
      </c>
      <c r="G4271">
        <v>2431</v>
      </c>
      <c r="H4271" t="s">
        <v>8</v>
      </c>
      <c r="I4271" t="s">
        <v>8</v>
      </c>
      <c r="J4271" t="s">
        <v>8</v>
      </c>
      <c r="K4271" t="s">
        <v>12169</v>
      </c>
    </row>
    <row r="4272" spans="1:11" x14ac:dyDescent="0.25">
      <c r="A4272">
        <v>3472</v>
      </c>
      <c r="B4272" t="s">
        <v>5221</v>
      </c>
      <c r="C4272" t="s">
        <v>5222</v>
      </c>
      <c r="D4272" t="s">
        <v>9</v>
      </c>
      <c r="E4272" t="s">
        <v>10</v>
      </c>
      <c r="F4272" t="s">
        <v>276</v>
      </c>
      <c r="G4272">
        <v>2431</v>
      </c>
      <c r="H4272" t="s">
        <v>8</v>
      </c>
      <c r="I4272" t="s">
        <v>8</v>
      </c>
      <c r="J4272" t="s">
        <v>8</v>
      </c>
      <c r="K4272" t="s">
        <v>12169</v>
      </c>
    </row>
    <row r="4273" spans="1:11" x14ac:dyDescent="0.25">
      <c r="A4273">
        <v>3473</v>
      </c>
      <c r="B4273" t="s">
        <v>5223</v>
      </c>
      <c r="C4273" t="s">
        <v>5224</v>
      </c>
      <c r="D4273" t="s">
        <v>5225</v>
      </c>
      <c r="E4273" t="s">
        <v>821</v>
      </c>
      <c r="F4273" t="s">
        <v>5226</v>
      </c>
      <c r="G4273">
        <v>2432</v>
      </c>
      <c r="H4273" t="s">
        <v>8</v>
      </c>
      <c r="I4273" t="s">
        <v>8</v>
      </c>
      <c r="J4273" t="s">
        <v>8</v>
      </c>
      <c r="K4273" t="s">
        <v>12169</v>
      </c>
    </row>
    <row r="4274" spans="1:11" x14ac:dyDescent="0.25">
      <c r="A4274">
        <v>3474</v>
      </c>
      <c r="B4274" t="s">
        <v>5227</v>
      </c>
      <c r="C4274" t="s">
        <v>5228</v>
      </c>
      <c r="D4274" t="s">
        <v>312</v>
      </c>
      <c r="E4274" t="s">
        <v>133</v>
      </c>
      <c r="F4274" t="s">
        <v>5229</v>
      </c>
      <c r="G4274">
        <v>2433</v>
      </c>
      <c r="H4274" t="s">
        <v>8</v>
      </c>
      <c r="I4274" t="s">
        <v>8</v>
      </c>
      <c r="J4274" t="s">
        <v>8</v>
      </c>
      <c r="K4274" t="s">
        <v>12169</v>
      </c>
    </row>
    <row r="4275" spans="1:11" x14ac:dyDescent="0.25">
      <c r="A4275">
        <v>3475</v>
      </c>
      <c r="B4275" t="s">
        <v>5230</v>
      </c>
      <c r="C4275" t="s">
        <v>5231</v>
      </c>
      <c r="D4275" t="s">
        <v>132</v>
      </c>
      <c r="E4275" t="s">
        <v>133</v>
      </c>
      <c r="F4275" t="s">
        <v>2037</v>
      </c>
      <c r="G4275">
        <v>2434</v>
      </c>
      <c r="H4275" t="s">
        <v>8</v>
      </c>
      <c r="I4275" t="s">
        <v>8</v>
      </c>
      <c r="J4275" t="s">
        <v>8</v>
      </c>
      <c r="K4275" t="s">
        <v>12169</v>
      </c>
    </row>
    <row r="4276" spans="1:11" x14ac:dyDescent="0.25">
      <c r="A4276">
        <v>3475</v>
      </c>
      <c r="B4276" t="s">
        <v>5230</v>
      </c>
      <c r="C4276" t="s">
        <v>5231</v>
      </c>
      <c r="D4276" t="s">
        <v>132</v>
      </c>
      <c r="E4276" t="s">
        <v>133</v>
      </c>
      <c r="F4276" t="s">
        <v>2037</v>
      </c>
      <c r="G4276">
        <v>2434</v>
      </c>
      <c r="H4276" t="s">
        <v>8</v>
      </c>
      <c r="I4276" t="s">
        <v>8</v>
      </c>
      <c r="J4276" t="s">
        <v>8</v>
      </c>
      <c r="K4276" t="s">
        <v>12169</v>
      </c>
    </row>
    <row r="4277" spans="1:11" x14ac:dyDescent="0.25">
      <c r="A4277">
        <v>3475</v>
      </c>
      <c r="B4277" t="s">
        <v>5230</v>
      </c>
      <c r="C4277" t="s">
        <v>5231</v>
      </c>
      <c r="D4277" t="s">
        <v>132</v>
      </c>
      <c r="E4277" t="s">
        <v>133</v>
      </c>
      <c r="F4277" t="s">
        <v>2037</v>
      </c>
      <c r="G4277">
        <v>2434</v>
      </c>
      <c r="H4277" t="s">
        <v>8</v>
      </c>
      <c r="I4277" t="s">
        <v>8</v>
      </c>
      <c r="J4277" t="s">
        <v>8</v>
      </c>
      <c r="K4277" t="s">
        <v>12169</v>
      </c>
    </row>
    <row r="4278" spans="1:11" x14ac:dyDescent="0.25">
      <c r="A4278">
        <v>3475</v>
      </c>
      <c r="B4278" t="s">
        <v>5230</v>
      </c>
      <c r="C4278" t="s">
        <v>5231</v>
      </c>
      <c r="D4278" t="s">
        <v>132</v>
      </c>
      <c r="E4278" t="s">
        <v>133</v>
      </c>
      <c r="F4278" t="s">
        <v>2037</v>
      </c>
      <c r="G4278">
        <v>2434</v>
      </c>
      <c r="H4278" t="s">
        <v>8</v>
      </c>
      <c r="I4278" t="s">
        <v>8</v>
      </c>
      <c r="J4278" t="s">
        <v>8</v>
      </c>
      <c r="K4278" t="s">
        <v>12169</v>
      </c>
    </row>
    <row r="4279" spans="1:11" x14ac:dyDescent="0.25">
      <c r="A4279">
        <v>3475</v>
      </c>
      <c r="B4279" t="s">
        <v>5230</v>
      </c>
      <c r="C4279" t="s">
        <v>5231</v>
      </c>
      <c r="D4279" t="s">
        <v>132</v>
      </c>
      <c r="E4279" t="s">
        <v>133</v>
      </c>
      <c r="F4279" t="s">
        <v>2037</v>
      </c>
      <c r="G4279">
        <v>2434</v>
      </c>
      <c r="H4279" t="s">
        <v>8</v>
      </c>
      <c r="I4279" t="s">
        <v>8</v>
      </c>
      <c r="J4279" t="s">
        <v>8</v>
      </c>
      <c r="K4279" t="s">
        <v>12169</v>
      </c>
    </row>
    <row r="4280" spans="1:11" x14ac:dyDescent="0.25">
      <c r="A4280">
        <v>3475</v>
      </c>
      <c r="B4280" t="s">
        <v>5230</v>
      </c>
      <c r="C4280" t="s">
        <v>5231</v>
      </c>
      <c r="D4280" t="s">
        <v>132</v>
      </c>
      <c r="E4280" t="s">
        <v>133</v>
      </c>
      <c r="F4280" t="s">
        <v>2037</v>
      </c>
      <c r="G4280">
        <v>2434</v>
      </c>
      <c r="H4280" t="s">
        <v>8</v>
      </c>
      <c r="I4280" t="s">
        <v>8</v>
      </c>
      <c r="J4280" t="s">
        <v>8</v>
      </c>
      <c r="K4280" t="s">
        <v>12169</v>
      </c>
    </row>
    <row r="4281" spans="1:11" x14ac:dyDescent="0.25">
      <c r="A4281">
        <v>3475</v>
      </c>
      <c r="B4281" t="s">
        <v>5230</v>
      </c>
      <c r="C4281" t="s">
        <v>5231</v>
      </c>
      <c r="D4281" t="s">
        <v>132</v>
      </c>
      <c r="E4281" t="s">
        <v>133</v>
      </c>
      <c r="F4281" t="s">
        <v>2037</v>
      </c>
      <c r="G4281">
        <v>2434</v>
      </c>
      <c r="H4281" t="s">
        <v>8</v>
      </c>
      <c r="I4281" t="s">
        <v>8</v>
      </c>
      <c r="J4281" t="s">
        <v>8</v>
      </c>
      <c r="K4281" t="s">
        <v>12169</v>
      </c>
    </row>
    <row r="4282" spans="1:11" x14ac:dyDescent="0.25">
      <c r="A4282">
        <v>3475</v>
      </c>
      <c r="B4282" t="s">
        <v>5230</v>
      </c>
      <c r="C4282" t="s">
        <v>5231</v>
      </c>
      <c r="D4282" t="s">
        <v>132</v>
      </c>
      <c r="E4282" t="s">
        <v>133</v>
      </c>
      <c r="F4282" t="s">
        <v>2037</v>
      </c>
      <c r="G4282">
        <v>2434</v>
      </c>
      <c r="H4282" t="s">
        <v>8</v>
      </c>
      <c r="I4282" t="s">
        <v>8</v>
      </c>
      <c r="J4282" t="s">
        <v>8</v>
      </c>
      <c r="K4282" t="s">
        <v>12169</v>
      </c>
    </row>
    <row r="4283" spans="1:11" x14ac:dyDescent="0.25">
      <c r="A4283">
        <v>3475</v>
      </c>
      <c r="B4283" t="s">
        <v>5230</v>
      </c>
      <c r="C4283" t="s">
        <v>5231</v>
      </c>
      <c r="D4283" t="s">
        <v>132</v>
      </c>
      <c r="E4283" t="s">
        <v>133</v>
      </c>
      <c r="F4283" t="s">
        <v>2037</v>
      </c>
      <c r="G4283">
        <v>2434</v>
      </c>
      <c r="H4283" t="s">
        <v>8</v>
      </c>
      <c r="I4283" t="s">
        <v>8</v>
      </c>
      <c r="J4283" t="s">
        <v>8</v>
      </c>
      <c r="K4283" t="s">
        <v>12169</v>
      </c>
    </row>
    <row r="4284" spans="1:11" x14ac:dyDescent="0.25">
      <c r="A4284">
        <v>3476</v>
      </c>
      <c r="B4284" t="s">
        <v>5232</v>
      </c>
      <c r="C4284" t="s">
        <v>5233</v>
      </c>
      <c r="D4284" t="s">
        <v>36</v>
      </c>
      <c r="E4284" t="s">
        <v>10</v>
      </c>
      <c r="F4284" t="s">
        <v>208</v>
      </c>
      <c r="G4284">
        <v>2435</v>
      </c>
      <c r="H4284" t="s">
        <v>8</v>
      </c>
      <c r="I4284" t="s">
        <v>8</v>
      </c>
      <c r="J4284" t="s">
        <v>8</v>
      </c>
      <c r="K4284" t="s">
        <v>12169</v>
      </c>
    </row>
    <row r="4285" spans="1:11" x14ac:dyDescent="0.25">
      <c r="A4285">
        <v>3477</v>
      </c>
      <c r="B4285" t="s">
        <v>5234</v>
      </c>
      <c r="C4285" t="s">
        <v>7438</v>
      </c>
      <c r="D4285" t="s">
        <v>946</v>
      </c>
      <c r="E4285" t="s">
        <v>10</v>
      </c>
      <c r="F4285" t="s">
        <v>653</v>
      </c>
      <c r="G4285">
        <v>2436</v>
      </c>
      <c r="H4285" t="s">
        <v>8</v>
      </c>
      <c r="I4285" t="s">
        <v>8</v>
      </c>
      <c r="J4285" t="s">
        <v>8</v>
      </c>
      <c r="K4285" t="s">
        <v>12169</v>
      </c>
    </row>
    <row r="4286" spans="1:11" x14ac:dyDescent="0.25">
      <c r="A4286">
        <v>3478</v>
      </c>
      <c r="B4286" t="s">
        <v>5235</v>
      </c>
      <c r="C4286" t="s">
        <v>5236</v>
      </c>
      <c r="D4286" t="s">
        <v>1642</v>
      </c>
      <c r="E4286" t="s">
        <v>1040</v>
      </c>
      <c r="F4286" t="s">
        <v>2763</v>
      </c>
      <c r="G4286">
        <v>2437</v>
      </c>
      <c r="H4286" t="s">
        <v>8</v>
      </c>
      <c r="I4286" t="s">
        <v>8</v>
      </c>
      <c r="J4286" t="s">
        <v>8</v>
      </c>
      <c r="K4286" t="s">
        <v>12169</v>
      </c>
    </row>
    <row r="4287" spans="1:11" x14ac:dyDescent="0.25">
      <c r="A4287">
        <v>3479</v>
      </c>
      <c r="B4287" t="s">
        <v>5237</v>
      </c>
      <c r="C4287" t="s">
        <v>2403</v>
      </c>
      <c r="D4287" t="s">
        <v>5238</v>
      </c>
      <c r="E4287" t="s">
        <v>181</v>
      </c>
      <c r="F4287" t="s">
        <v>5239</v>
      </c>
      <c r="G4287">
        <v>2438</v>
      </c>
      <c r="H4287" t="s">
        <v>8</v>
      </c>
      <c r="I4287" t="s">
        <v>8</v>
      </c>
      <c r="J4287" t="s">
        <v>8</v>
      </c>
      <c r="K4287" t="s">
        <v>12169</v>
      </c>
    </row>
    <row r="4288" spans="1:11" x14ac:dyDescent="0.25">
      <c r="A4288">
        <v>3480</v>
      </c>
      <c r="B4288" t="s">
        <v>5240</v>
      </c>
      <c r="C4288" t="s">
        <v>5177</v>
      </c>
      <c r="D4288" t="s">
        <v>68</v>
      </c>
      <c r="E4288" t="s">
        <v>69</v>
      </c>
      <c r="F4288" t="s">
        <v>5178</v>
      </c>
      <c r="G4288">
        <v>2439</v>
      </c>
      <c r="H4288" t="s">
        <v>8</v>
      </c>
      <c r="I4288" t="s">
        <v>8</v>
      </c>
      <c r="J4288" t="s">
        <v>8</v>
      </c>
      <c r="K4288" t="s">
        <v>12169</v>
      </c>
    </row>
    <row r="4289" spans="1:11" x14ac:dyDescent="0.25">
      <c r="A4289">
        <v>3481</v>
      </c>
      <c r="B4289" t="s">
        <v>5241</v>
      </c>
      <c r="C4289" t="s">
        <v>5242</v>
      </c>
      <c r="D4289" t="s">
        <v>5243</v>
      </c>
      <c r="E4289" t="s">
        <v>153</v>
      </c>
      <c r="F4289" t="s">
        <v>5244</v>
      </c>
      <c r="G4289">
        <v>2440</v>
      </c>
      <c r="H4289" t="s">
        <v>8</v>
      </c>
      <c r="I4289" t="s">
        <v>8</v>
      </c>
      <c r="J4289" t="s">
        <v>8</v>
      </c>
      <c r="K4289" t="s">
        <v>12169</v>
      </c>
    </row>
    <row r="4290" spans="1:11" x14ac:dyDescent="0.25">
      <c r="A4290">
        <v>3482</v>
      </c>
      <c r="B4290" t="s">
        <v>10340</v>
      </c>
      <c r="C4290" t="s">
        <v>5245</v>
      </c>
      <c r="D4290" t="s">
        <v>100</v>
      </c>
      <c r="E4290" t="s">
        <v>10</v>
      </c>
      <c r="F4290" t="s">
        <v>101</v>
      </c>
      <c r="G4290">
        <v>2441</v>
      </c>
      <c r="H4290" t="s">
        <v>8</v>
      </c>
      <c r="I4290" t="s">
        <v>8</v>
      </c>
      <c r="J4290" t="s">
        <v>8</v>
      </c>
      <c r="K4290" t="s">
        <v>12169</v>
      </c>
    </row>
    <row r="4291" spans="1:11" x14ac:dyDescent="0.25">
      <c r="A4291">
        <v>3482</v>
      </c>
      <c r="B4291" t="s">
        <v>10340</v>
      </c>
      <c r="C4291" t="s">
        <v>5245</v>
      </c>
      <c r="D4291" t="s">
        <v>100</v>
      </c>
      <c r="E4291" t="s">
        <v>10</v>
      </c>
      <c r="F4291" t="s">
        <v>101</v>
      </c>
      <c r="G4291">
        <v>2441</v>
      </c>
      <c r="H4291" t="s">
        <v>8</v>
      </c>
      <c r="I4291" t="s">
        <v>8</v>
      </c>
      <c r="J4291" t="s">
        <v>8</v>
      </c>
      <c r="K4291" t="s">
        <v>12169</v>
      </c>
    </row>
    <row r="4292" spans="1:11" x14ac:dyDescent="0.25">
      <c r="A4292">
        <v>3483</v>
      </c>
      <c r="B4292" t="s">
        <v>5246</v>
      </c>
      <c r="C4292" t="s">
        <v>5247</v>
      </c>
      <c r="D4292" t="s">
        <v>2565</v>
      </c>
      <c r="E4292" t="s">
        <v>153</v>
      </c>
      <c r="F4292" t="s">
        <v>5248</v>
      </c>
      <c r="G4292">
        <v>2442</v>
      </c>
      <c r="H4292" t="s">
        <v>8</v>
      </c>
      <c r="I4292" t="s">
        <v>8</v>
      </c>
      <c r="J4292" t="s">
        <v>8</v>
      </c>
      <c r="K4292" t="s">
        <v>12169</v>
      </c>
    </row>
    <row r="4293" spans="1:11" x14ac:dyDescent="0.25">
      <c r="A4293">
        <v>3485</v>
      </c>
      <c r="B4293" t="s">
        <v>5249</v>
      </c>
      <c r="C4293" t="s">
        <v>5250</v>
      </c>
      <c r="D4293" t="s">
        <v>9</v>
      </c>
      <c r="E4293" t="s">
        <v>10</v>
      </c>
      <c r="F4293" t="s">
        <v>300</v>
      </c>
      <c r="G4293">
        <v>2444</v>
      </c>
      <c r="H4293" t="s">
        <v>8</v>
      </c>
      <c r="I4293" t="s">
        <v>8</v>
      </c>
      <c r="J4293" t="s">
        <v>8</v>
      </c>
      <c r="K4293" t="s">
        <v>12169</v>
      </c>
    </row>
    <row r="4294" spans="1:11" x14ac:dyDescent="0.25">
      <c r="A4294">
        <v>3486</v>
      </c>
      <c r="B4294" t="s">
        <v>5251</v>
      </c>
      <c r="C4294" t="s">
        <v>5252</v>
      </c>
      <c r="D4294" t="s">
        <v>1233</v>
      </c>
      <c r="E4294" t="s">
        <v>10</v>
      </c>
      <c r="F4294" t="s">
        <v>1234</v>
      </c>
      <c r="G4294">
        <v>2445</v>
      </c>
      <c r="H4294" t="s">
        <v>8</v>
      </c>
      <c r="I4294" t="s">
        <v>8</v>
      </c>
      <c r="J4294" t="s">
        <v>8</v>
      </c>
      <c r="K4294" t="s">
        <v>12169</v>
      </c>
    </row>
    <row r="4295" spans="1:11" x14ac:dyDescent="0.25">
      <c r="A4295">
        <v>3487</v>
      </c>
      <c r="B4295" t="s">
        <v>5253</v>
      </c>
      <c r="C4295" t="s">
        <v>5254</v>
      </c>
      <c r="D4295" t="s">
        <v>36</v>
      </c>
      <c r="E4295" t="s">
        <v>10</v>
      </c>
      <c r="F4295" t="s">
        <v>37</v>
      </c>
      <c r="G4295">
        <v>2446</v>
      </c>
      <c r="H4295" t="s">
        <v>8</v>
      </c>
      <c r="I4295" t="s">
        <v>8</v>
      </c>
      <c r="J4295" t="s">
        <v>8</v>
      </c>
      <c r="K4295" t="s">
        <v>12169</v>
      </c>
    </row>
    <row r="4296" spans="1:11" x14ac:dyDescent="0.25">
      <c r="A4296">
        <v>3488</v>
      </c>
      <c r="B4296" t="s">
        <v>5255</v>
      </c>
      <c r="C4296" t="s">
        <v>9030</v>
      </c>
      <c r="D4296" t="s">
        <v>654</v>
      </c>
      <c r="E4296" t="s">
        <v>655</v>
      </c>
      <c r="F4296" t="s">
        <v>656</v>
      </c>
      <c r="G4296">
        <v>2447</v>
      </c>
      <c r="H4296" t="s">
        <v>8</v>
      </c>
      <c r="I4296" t="s">
        <v>8</v>
      </c>
      <c r="J4296" t="s">
        <v>8</v>
      </c>
      <c r="K4296" t="s">
        <v>12169</v>
      </c>
    </row>
    <row r="4297" spans="1:11" x14ac:dyDescent="0.25">
      <c r="A4297">
        <v>3488</v>
      </c>
      <c r="B4297" t="s">
        <v>5255</v>
      </c>
      <c r="C4297" t="s">
        <v>9030</v>
      </c>
      <c r="D4297" t="s">
        <v>654</v>
      </c>
      <c r="E4297" t="s">
        <v>655</v>
      </c>
      <c r="F4297" t="s">
        <v>656</v>
      </c>
      <c r="G4297">
        <v>2447</v>
      </c>
      <c r="H4297" t="s">
        <v>8</v>
      </c>
      <c r="I4297" t="s">
        <v>8</v>
      </c>
      <c r="J4297" t="s">
        <v>8</v>
      </c>
      <c r="K4297" t="s">
        <v>12169</v>
      </c>
    </row>
    <row r="4298" spans="1:11" x14ac:dyDescent="0.25">
      <c r="A4298">
        <v>3489</v>
      </c>
      <c r="B4298" t="s">
        <v>5256</v>
      </c>
      <c r="C4298" t="s">
        <v>5257</v>
      </c>
      <c r="D4298" t="s">
        <v>129</v>
      </c>
      <c r="E4298" t="s">
        <v>10</v>
      </c>
      <c r="F4298" t="s">
        <v>88</v>
      </c>
      <c r="G4298">
        <v>2448</v>
      </c>
      <c r="H4298" t="s">
        <v>8</v>
      </c>
      <c r="I4298" t="s">
        <v>8</v>
      </c>
      <c r="J4298" t="s">
        <v>8</v>
      </c>
      <c r="K4298" t="s">
        <v>12169</v>
      </c>
    </row>
    <row r="4299" spans="1:11" x14ac:dyDescent="0.25">
      <c r="A4299">
        <v>3489</v>
      </c>
      <c r="B4299" t="s">
        <v>5256</v>
      </c>
      <c r="C4299" t="s">
        <v>5257</v>
      </c>
      <c r="D4299" t="s">
        <v>129</v>
      </c>
      <c r="E4299" t="s">
        <v>10</v>
      </c>
      <c r="F4299" t="s">
        <v>88</v>
      </c>
      <c r="G4299">
        <v>2448</v>
      </c>
      <c r="H4299" t="s">
        <v>8</v>
      </c>
      <c r="I4299" t="s">
        <v>8</v>
      </c>
      <c r="J4299" t="s">
        <v>8</v>
      </c>
      <c r="K4299" t="s">
        <v>12169</v>
      </c>
    </row>
    <row r="4300" spans="1:11" x14ac:dyDescent="0.25">
      <c r="A4300">
        <v>3489</v>
      </c>
      <c r="B4300" t="s">
        <v>5256</v>
      </c>
      <c r="C4300" t="s">
        <v>5257</v>
      </c>
      <c r="D4300" t="s">
        <v>129</v>
      </c>
      <c r="E4300" t="s">
        <v>10</v>
      </c>
      <c r="F4300" t="s">
        <v>88</v>
      </c>
      <c r="G4300">
        <v>2448</v>
      </c>
      <c r="H4300" t="s">
        <v>8</v>
      </c>
      <c r="I4300" t="s">
        <v>8</v>
      </c>
      <c r="J4300" t="s">
        <v>8</v>
      </c>
      <c r="K4300" t="s">
        <v>12169</v>
      </c>
    </row>
    <row r="4301" spans="1:11" x14ac:dyDescent="0.25">
      <c r="A4301">
        <v>3489</v>
      </c>
      <c r="B4301" t="s">
        <v>5256</v>
      </c>
      <c r="C4301" t="s">
        <v>5257</v>
      </c>
      <c r="D4301" t="s">
        <v>129</v>
      </c>
      <c r="E4301" t="s">
        <v>10</v>
      </c>
      <c r="F4301" t="s">
        <v>88</v>
      </c>
      <c r="G4301">
        <v>2448</v>
      </c>
      <c r="H4301" t="s">
        <v>8</v>
      </c>
      <c r="I4301" t="s">
        <v>8</v>
      </c>
      <c r="J4301" t="s">
        <v>8</v>
      </c>
      <c r="K4301" t="s">
        <v>12169</v>
      </c>
    </row>
    <row r="4302" spans="1:11" x14ac:dyDescent="0.25">
      <c r="A4302">
        <v>3489</v>
      </c>
      <c r="B4302" t="s">
        <v>5256</v>
      </c>
      <c r="C4302" t="s">
        <v>5257</v>
      </c>
      <c r="D4302" t="s">
        <v>129</v>
      </c>
      <c r="E4302" t="s">
        <v>10</v>
      </c>
      <c r="F4302" t="s">
        <v>88</v>
      </c>
      <c r="G4302">
        <v>2448</v>
      </c>
      <c r="H4302" t="s">
        <v>8</v>
      </c>
      <c r="I4302" t="s">
        <v>8</v>
      </c>
      <c r="J4302" t="s">
        <v>8</v>
      </c>
      <c r="K4302" t="s">
        <v>12169</v>
      </c>
    </row>
    <row r="4303" spans="1:11" x14ac:dyDescent="0.25">
      <c r="A4303">
        <v>3489</v>
      </c>
      <c r="B4303" t="s">
        <v>5256</v>
      </c>
      <c r="C4303" t="s">
        <v>5257</v>
      </c>
      <c r="D4303" t="s">
        <v>129</v>
      </c>
      <c r="E4303" t="s">
        <v>10</v>
      </c>
      <c r="F4303" t="s">
        <v>88</v>
      </c>
      <c r="G4303">
        <v>2448</v>
      </c>
      <c r="H4303" t="s">
        <v>8</v>
      </c>
      <c r="I4303" t="s">
        <v>8</v>
      </c>
      <c r="J4303" t="s">
        <v>8</v>
      </c>
      <c r="K4303" t="s">
        <v>12169</v>
      </c>
    </row>
    <row r="4304" spans="1:11" x14ac:dyDescent="0.25">
      <c r="A4304">
        <v>3489</v>
      </c>
      <c r="B4304" t="s">
        <v>5256</v>
      </c>
      <c r="C4304" t="s">
        <v>5257</v>
      </c>
      <c r="D4304" t="s">
        <v>129</v>
      </c>
      <c r="E4304" t="s">
        <v>10</v>
      </c>
      <c r="F4304" t="s">
        <v>88</v>
      </c>
      <c r="G4304">
        <v>2448</v>
      </c>
      <c r="H4304" t="s">
        <v>8</v>
      </c>
      <c r="I4304" t="s">
        <v>8</v>
      </c>
      <c r="J4304" t="s">
        <v>8</v>
      </c>
      <c r="K4304" t="s">
        <v>12169</v>
      </c>
    </row>
    <row r="4305" spans="1:11" x14ac:dyDescent="0.25">
      <c r="A4305">
        <v>3491</v>
      </c>
      <c r="B4305" t="s">
        <v>5258</v>
      </c>
      <c r="C4305" t="s">
        <v>5259</v>
      </c>
      <c r="D4305" t="s">
        <v>5260</v>
      </c>
      <c r="E4305" t="s">
        <v>10</v>
      </c>
      <c r="F4305" t="s">
        <v>273</v>
      </c>
      <c r="G4305">
        <v>2449</v>
      </c>
      <c r="H4305" t="s">
        <v>8</v>
      </c>
      <c r="I4305" t="s">
        <v>8</v>
      </c>
      <c r="J4305" t="s">
        <v>8</v>
      </c>
      <c r="K4305" t="s">
        <v>12169</v>
      </c>
    </row>
    <row r="4306" spans="1:11" x14ac:dyDescent="0.25">
      <c r="A4306">
        <v>3491</v>
      </c>
      <c r="B4306" t="s">
        <v>5258</v>
      </c>
      <c r="C4306" t="s">
        <v>5259</v>
      </c>
      <c r="D4306" t="s">
        <v>5260</v>
      </c>
      <c r="E4306" t="s">
        <v>10</v>
      </c>
      <c r="F4306" t="s">
        <v>273</v>
      </c>
      <c r="G4306">
        <v>2449</v>
      </c>
      <c r="H4306" t="s">
        <v>8</v>
      </c>
      <c r="I4306" t="s">
        <v>8</v>
      </c>
      <c r="J4306" t="s">
        <v>8</v>
      </c>
      <c r="K4306" t="s">
        <v>12169</v>
      </c>
    </row>
    <row r="4307" spans="1:11" x14ac:dyDescent="0.25">
      <c r="A4307">
        <v>3492</v>
      </c>
      <c r="B4307" t="s">
        <v>5261</v>
      </c>
      <c r="C4307" t="s">
        <v>5262</v>
      </c>
      <c r="D4307" t="s">
        <v>180</v>
      </c>
      <c r="E4307" t="s">
        <v>181</v>
      </c>
      <c r="F4307" t="s">
        <v>182</v>
      </c>
      <c r="G4307">
        <v>2450</v>
      </c>
      <c r="H4307" t="s">
        <v>8</v>
      </c>
      <c r="I4307" t="s">
        <v>8</v>
      </c>
      <c r="J4307" t="s">
        <v>8</v>
      </c>
      <c r="K4307" t="s">
        <v>12169</v>
      </c>
    </row>
    <row r="4308" spans="1:11" x14ac:dyDescent="0.25">
      <c r="A4308">
        <v>3493</v>
      </c>
      <c r="B4308" t="s">
        <v>5263</v>
      </c>
      <c r="C4308" t="s">
        <v>5264</v>
      </c>
      <c r="D4308" t="s">
        <v>5265</v>
      </c>
      <c r="E4308" t="s">
        <v>886</v>
      </c>
      <c r="F4308" t="s">
        <v>5266</v>
      </c>
      <c r="G4308">
        <v>2451</v>
      </c>
      <c r="H4308" t="s">
        <v>8</v>
      </c>
      <c r="I4308" t="s">
        <v>8</v>
      </c>
      <c r="J4308" t="s">
        <v>8</v>
      </c>
      <c r="K4308" t="s">
        <v>12169</v>
      </c>
    </row>
    <row r="4309" spans="1:11" x14ac:dyDescent="0.25">
      <c r="A4309">
        <v>3494</v>
      </c>
      <c r="B4309" t="s">
        <v>5267</v>
      </c>
      <c r="C4309" t="s">
        <v>5268</v>
      </c>
      <c r="D4309" t="s">
        <v>9</v>
      </c>
      <c r="E4309" t="s">
        <v>10</v>
      </c>
      <c r="F4309" t="s">
        <v>229</v>
      </c>
      <c r="G4309">
        <v>2452</v>
      </c>
      <c r="H4309" t="s">
        <v>8</v>
      </c>
      <c r="I4309" t="s">
        <v>8</v>
      </c>
      <c r="J4309" t="s">
        <v>8</v>
      </c>
      <c r="K4309" t="s">
        <v>12169</v>
      </c>
    </row>
    <row r="4310" spans="1:11" x14ac:dyDescent="0.25">
      <c r="A4310">
        <v>3494</v>
      </c>
      <c r="B4310" t="s">
        <v>5267</v>
      </c>
      <c r="C4310" t="s">
        <v>5268</v>
      </c>
      <c r="D4310" t="s">
        <v>9</v>
      </c>
      <c r="E4310" t="s">
        <v>10</v>
      </c>
      <c r="F4310" t="s">
        <v>229</v>
      </c>
      <c r="G4310">
        <v>2452</v>
      </c>
      <c r="H4310" t="s">
        <v>8</v>
      </c>
      <c r="I4310" t="s">
        <v>8</v>
      </c>
      <c r="J4310" t="s">
        <v>8</v>
      </c>
      <c r="K4310" t="s">
        <v>12169</v>
      </c>
    </row>
    <row r="4311" spans="1:11" x14ac:dyDescent="0.25">
      <c r="A4311">
        <v>3494</v>
      </c>
      <c r="B4311" t="s">
        <v>5267</v>
      </c>
      <c r="C4311" t="s">
        <v>5268</v>
      </c>
      <c r="D4311" t="s">
        <v>9</v>
      </c>
      <c r="E4311" t="s">
        <v>10</v>
      </c>
      <c r="F4311" t="s">
        <v>229</v>
      </c>
      <c r="G4311">
        <v>2452</v>
      </c>
      <c r="H4311" t="s">
        <v>8</v>
      </c>
      <c r="I4311" t="s">
        <v>8</v>
      </c>
      <c r="J4311" t="s">
        <v>8</v>
      </c>
      <c r="K4311" t="s">
        <v>12169</v>
      </c>
    </row>
    <row r="4312" spans="1:11" x14ac:dyDescent="0.25">
      <c r="A4312">
        <v>3496</v>
      </c>
      <c r="B4312" t="s">
        <v>5269</v>
      </c>
      <c r="C4312" t="s">
        <v>5270</v>
      </c>
      <c r="D4312" t="s">
        <v>1907</v>
      </c>
      <c r="E4312" t="s">
        <v>501</v>
      </c>
      <c r="F4312" t="s">
        <v>1908</v>
      </c>
      <c r="G4312">
        <v>2454</v>
      </c>
      <c r="H4312" t="s">
        <v>8</v>
      </c>
      <c r="I4312" t="s">
        <v>8</v>
      </c>
      <c r="J4312" t="s">
        <v>8</v>
      </c>
      <c r="K4312" t="s">
        <v>12169</v>
      </c>
    </row>
    <row r="4313" spans="1:11" x14ac:dyDescent="0.25">
      <c r="A4313">
        <v>3496</v>
      </c>
      <c r="B4313" t="s">
        <v>5269</v>
      </c>
      <c r="C4313" t="s">
        <v>5270</v>
      </c>
      <c r="D4313" t="s">
        <v>1907</v>
      </c>
      <c r="E4313" t="s">
        <v>501</v>
      </c>
      <c r="F4313" t="s">
        <v>1908</v>
      </c>
      <c r="G4313">
        <v>2454</v>
      </c>
      <c r="H4313" t="s">
        <v>8</v>
      </c>
      <c r="I4313" t="s">
        <v>8</v>
      </c>
      <c r="J4313" t="s">
        <v>8</v>
      </c>
      <c r="K4313" t="s">
        <v>12169</v>
      </c>
    </row>
    <row r="4314" spans="1:11" x14ac:dyDescent="0.25">
      <c r="A4314">
        <v>3496</v>
      </c>
      <c r="B4314" t="s">
        <v>5269</v>
      </c>
      <c r="C4314" t="s">
        <v>5270</v>
      </c>
      <c r="D4314" t="s">
        <v>1907</v>
      </c>
      <c r="E4314" t="s">
        <v>501</v>
      </c>
      <c r="F4314" t="s">
        <v>1908</v>
      </c>
      <c r="G4314">
        <v>2454</v>
      </c>
      <c r="H4314" t="s">
        <v>8</v>
      </c>
      <c r="I4314" t="s">
        <v>8</v>
      </c>
      <c r="J4314" t="s">
        <v>8</v>
      </c>
      <c r="K4314" t="s">
        <v>12169</v>
      </c>
    </row>
    <row r="4315" spans="1:11" x14ac:dyDescent="0.25">
      <c r="A4315">
        <v>3497</v>
      </c>
      <c r="B4315" t="s">
        <v>5271</v>
      </c>
      <c r="C4315" t="s">
        <v>5272</v>
      </c>
      <c r="D4315" t="s">
        <v>375</v>
      </c>
      <c r="E4315" t="s">
        <v>10</v>
      </c>
      <c r="F4315" t="s">
        <v>376</v>
      </c>
      <c r="G4315">
        <v>2455</v>
      </c>
      <c r="H4315" t="s">
        <v>8</v>
      </c>
      <c r="I4315" t="s">
        <v>8</v>
      </c>
      <c r="J4315" t="s">
        <v>8</v>
      </c>
      <c r="K4315" t="s">
        <v>12169</v>
      </c>
    </row>
    <row r="4316" spans="1:11" x14ac:dyDescent="0.25">
      <c r="A4316">
        <v>3498</v>
      </c>
      <c r="B4316" t="s">
        <v>5273</v>
      </c>
      <c r="C4316" t="s">
        <v>5274</v>
      </c>
      <c r="D4316" t="s">
        <v>115</v>
      </c>
      <c r="E4316" t="s">
        <v>10</v>
      </c>
      <c r="F4316" t="s">
        <v>116</v>
      </c>
      <c r="G4316">
        <v>2456</v>
      </c>
      <c r="H4316" t="s">
        <v>8</v>
      </c>
      <c r="I4316" t="s">
        <v>8</v>
      </c>
      <c r="J4316" t="s">
        <v>8</v>
      </c>
      <c r="K4316" t="s">
        <v>12169</v>
      </c>
    </row>
    <row r="4317" spans="1:11" x14ac:dyDescent="0.25">
      <c r="A4317">
        <v>3499</v>
      </c>
      <c r="B4317" t="s">
        <v>5275</v>
      </c>
      <c r="C4317" t="s">
        <v>5276</v>
      </c>
      <c r="D4317" t="s">
        <v>9</v>
      </c>
      <c r="E4317" t="s">
        <v>10</v>
      </c>
      <c r="F4317" t="s">
        <v>678</v>
      </c>
      <c r="G4317">
        <v>2457</v>
      </c>
      <c r="H4317" t="s">
        <v>8</v>
      </c>
      <c r="I4317" t="s">
        <v>8</v>
      </c>
      <c r="J4317" t="s">
        <v>8</v>
      </c>
      <c r="K4317" t="s">
        <v>12169</v>
      </c>
    </row>
    <row r="4318" spans="1:11" x14ac:dyDescent="0.25">
      <c r="A4318">
        <v>3500</v>
      </c>
      <c r="B4318" t="s">
        <v>5277</v>
      </c>
      <c r="C4318" t="s">
        <v>8886</v>
      </c>
      <c r="D4318" t="s">
        <v>2062</v>
      </c>
      <c r="E4318" t="s">
        <v>457</v>
      </c>
      <c r="F4318" t="s">
        <v>8887</v>
      </c>
      <c r="G4318">
        <v>2458</v>
      </c>
      <c r="H4318" t="s">
        <v>8</v>
      </c>
      <c r="I4318" t="s">
        <v>8</v>
      </c>
      <c r="J4318" t="s">
        <v>8</v>
      </c>
      <c r="K4318" t="s">
        <v>12169</v>
      </c>
    </row>
    <row r="4319" spans="1:11" x14ac:dyDescent="0.25">
      <c r="A4319">
        <v>3501</v>
      </c>
      <c r="B4319" t="s">
        <v>5278</v>
      </c>
      <c r="C4319" t="s">
        <v>9290</v>
      </c>
      <c r="D4319" t="s">
        <v>323</v>
      </c>
      <c r="E4319" t="s">
        <v>10</v>
      </c>
      <c r="F4319" t="s">
        <v>37</v>
      </c>
      <c r="G4319">
        <v>2459</v>
      </c>
      <c r="H4319" t="s">
        <v>8</v>
      </c>
      <c r="I4319" t="s">
        <v>8</v>
      </c>
      <c r="J4319" t="s">
        <v>8</v>
      </c>
      <c r="K4319" t="s">
        <v>12169</v>
      </c>
    </row>
    <row r="4320" spans="1:11" x14ac:dyDescent="0.25">
      <c r="A4320">
        <v>3502</v>
      </c>
      <c r="B4320" t="s">
        <v>5280</v>
      </c>
      <c r="C4320" t="s">
        <v>5281</v>
      </c>
      <c r="D4320" t="s">
        <v>2191</v>
      </c>
      <c r="E4320" t="s">
        <v>1059</v>
      </c>
      <c r="F4320" t="s">
        <v>5282</v>
      </c>
      <c r="G4320">
        <v>2460</v>
      </c>
      <c r="H4320" t="s">
        <v>8</v>
      </c>
      <c r="I4320" t="s">
        <v>8</v>
      </c>
      <c r="J4320" t="s">
        <v>8</v>
      </c>
      <c r="K4320" t="s">
        <v>12169</v>
      </c>
    </row>
    <row r="4321" spans="1:11" x14ac:dyDescent="0.25">
      <c r="A4321">
        <v>3502</v>
      </c>
      <c r="B4321" t="s">
        <v>5280</v>
      </c>
      <c r="C4321" t="s">
        <v>5281</v>
      </c>
      <c r="D4321" t="s">
        <v>2191</v>
      </c>
      <c r="E4321" t="s">
        <v>1059</v>
      </c>
      <c r="F4321" t="s">
        <v>5282</v>
      </c>
      <c r="G4321">
        <v>2460</v>
      </c>
      <c r="H4321" t="s">
        <v>8</v>
      </c>
      <c r="I4321" t="s">
        <v>8</v>
      </c>
      <c r="J4321" t="s">
        <v>8</v>
      </c>
      <c r="K4321" t="s">
        <v>12169</v>
      </c>
    </row>
    <row r="4322" spans="1:11" x14ac:dyDescent="0.25">
      <c r="A4322">
        <v>3502</v>
      </c>
      <c r="B4322" t="s">
        <v>5280</v>
      </c>
      <c r="C4322" t="s">
        <v>5281</v>
      </c>
      <c r="D4322" t="s">
        <v>2191</v>
      </c>
      <c r="E4322" t="s">
        <v>1059</v>
      </c>
      <c r="F4322" t="s">
        <v>5282</v>
      </c>
      <c r="G4322">
        <v>2460</v>
      </c>
      <c r="H4322" t="s">
        <v>8</v>
      </c>
      <c r="I4322" t="s">
        <v>8</v>
      </c>
      <c r="J4322" t="s">
        <v>8</v>
      </c>
      <c r="K4322" t="s">
        <v>12169</v>
      </c>
    </row>
    <row r="4323" spans="1:11" x14ac:dyDescent="0.25">
      <c r="A4323">
        <v>3502</v>
      </c>
      <c r="B4323" t="s">
        <v>5280</v>
      </c>
      <c r="C4323" t="s">
        <v>5281</v>
      </c>
      <c r="D4323" t="s">
        <v>2191</v>
      </c>
      <c r="E4323" t="s">
        <v>1059</v>
      </c>
      <c r="F4323" t="s">
        <v>5282</v>
      </c>
      <c r="G4323">
        <v>2460</v>
      </c>
      <c r="H4323" t="s">
        <v>8</v>
      </c>
      <c r="I4323" t="s">
        <v>8</v>
      </c>
      <c r="J4323" t="s">
        <v>8</v>
      </c>
      <c r="K4323" t="s">
        <v>12169</v>
      </c>
    </row>
    <row r="4324" spans="1:11" x14ac:dyDescent="0.25">
      <c r="A4324">
        <v>3502</v>
      </c>
      <c r="B4324" t="s">
        <v>5280</v>
      </c>
      <c r="C4324" t="s">
        <v>5281</v>
      </c>
      <c r="D4324" t="s">
        <v>2191</v>
      </c>
      <c r="E4324" t="s">
        <v>1059</v>
      </c>
      <c r="F4324" t="s">
        <v>5282</v>
      </c>
      <c r="G4324">
        <v>2460</v>
      </c>
      <c r="H4324" t="s">
        <v>8</v>
      </c>
      <c r="I4324" t="s">
        <v>8</v>
      </c>
      <c r="J4324" t="s">
        <v>8</v>
      </c>
      <c r="K4324" t="s">
        <v>12169</v>
      </c>
    </row>
    <row r="4325" spans="1:11" x14ac:dyDescent="0.25">
      <c r="A4325">
        <v>3502</v>
      </c>
      <c r="B4325" t="s">
        <v>5280</v>
      </c>
      <c r="C4325" t="s">
        <v>5281</v>
      </c>
      <c r="D4325" t="s">
        <v>2191</v>
      </c>
      <c r="E4325" t="s">
        <v>1059</v>
      </c>
      <c r="F4325" t="s">
        <v>5282</v>
      </c>
      <c r="G4325">
        <v>2460</v>
      </c>
      <c r="H4325" t="s">
        <v>8</v>
      </c>
      <c r="I4325" t="s">
        <v>8</v>
      </c>
      <c r="J4325" t="s">
        <v>8</v>
      </c>
      <c r="K4325" t="s">
        <v>12169</v>
      </c>
    </row>
    <row r="4326" spans="1:11" x14ac:dyDescent="0.25">
      <c r="A4326">
        <v>3502</v>
      </c>
      <c r="B4326" t="s">
        <v>5280</v>
      </c>
      <c r="C4326" t="s">
        <v>5281</v>
      </c>
      <c r="D4326" t="s">
        <v>2191</v>
      </c>
      <c r="E4326" t="s">
        <v>1059</v>
      </c>
      <c r="F4326" t="s">
        <v>5282</v>
      </c>
      <c r="G4326">
        <v>2460</v>
      </c>
      <c r="H4326" t="s">
        <v>8</v>
      </c>
      <c r="I4326" t="s">
        <v>8</v>
      </c>
      <c r="J4326" t="s">
        <v>8</v>
      </c>
      <c r="K4326" t="s">
        <v>12169</v>
      </c>
    </row>
    <row r="4327" spans="1:11" x14ac:dyDescent="0.25">
      <c r="A4327">
        <v>3502</v>
      </c>
      <c r="B4327" t="s">
        <v>5280</v>
      </c>
      <c r="C4327" t="s">
        <v>5281</v>
      </c>
      <c r="D4327" t="s">
        <v>2191</v>
      </c>
      <c r="E4327" t="s">
        <v>1059</v>
      </c>
      <c r="F4327" t="s">
        <v>5282</v>
      </c>
      <c r="G4327">
        <v>2460</v>
      </c>
      <c r="H4327" t="s">
        <v>8</v>
      </c>
      <c r="I4327" t="s">
        <v>8</v>
      </c>
      <c r="J4327" t="s">
        <v>8</v>
      </c>
      <c r="K4327" t="s">
        <v>12169</v>
      </c>
    </row>
    <row r="4328" spans="1:11" x14ac:dyDescent="0.25">
      <c r="A4328">
        <v>3502</v>
      </c>
      <c r="B4328" t="s">
        <v>5280</v>
      </c>
      <c r="C4328" t="s">
        <v>5281</v>
      </c>
      <c r="D4328" t="s">
        <v>2191</v>
      </c>
      <c r="E4328" t="s">
        <v>1059</v>
      </c>
      <c r="F4328" t="s">
        <v>5282</v>
      </c>
      <c r="G4328">
        <v>2460</v>
      </c>
      <c r="H4328" t="s">
        <v>8</v>
      </c>
      <c r="I4328" t="s">
        <v>8</v>
      </c>
      <c r="J4328" t="s">
        <v>8</v>
      </c>
      <c r="K4328" t="s">
        <v>12169</v>
      </c>
    </row>
    <row r="4329" spans="1:11" x14ac:dyDescent="0.25">
      <c r="A4329">
        <v>3502</v>
      </c>
      <c r="B4329" t="s">
        <v>5280</v>
      </c>
      <c r="C4329" t="s">
        <v>5281</v>
      </c>
      <c r="D4329" t="s">
        <v>2191</v>
      </c>
      <c r="E4329" t="s">
        <v>1059</v>
      </c>
      <c r="F4329" t="s">
        <v>5282</v>
      </c>
      <c r="G4329">
        <v>2460</v>
      </c>
      <c r="H4329" t="s">
        <v>8</v>
      </c>
      <c r="I4329" t="s">
        <v>8</v>
      </c>
      <c r="J4329" t="s">
        <v>8</v>
      </c>
      <c r="K4329" t="s">
        <v>12169</v>
      </c>
    </row>
    <row r="4330" spans="1:11" x14ac:dyDescent="0.25">
      <c r="A4330">
        <v>3502</v>
      </c>
      <c r="B4330" t="s">
        <v>5280</v>
      </c>
      <c r="C4330" t="s">
        <v>5281</v>
      </c>
      <c r="D4330" t="s">
        <v>2191</v>
      </c>
      <c r="E4330" t="s">
        <v>1059</v>
      </c>
      <c r="F4330" t="s">
        <v>5282</v>
      </c>
      <c r="G4330">
        <v>2460</v>
      </c>
      <c r="H4330" t="s">
        <v>8</v>
      </c>
      <c r="I4330" t="s">
        <v>8</v>
      </c>
      <c r="J4330" t="s">
        <v>8</v>
      </c>
      <c r="K4330" t="s">
        <v>12169</v>
      </c>
    </row>
    <row r="4331" spans="1:11" x14ac:dyDescent="0.25">
      <c r="A4331">
        <v>3502</v>
      </c>
      <c r="B4331" t="s">
        <v>5280</v>
      </c>
      <c r="C4331" t="s">
        <v>5281</v>
      </c>
      <c r="D4331" t="s">
        <v>2191</v>
      </c>
      <c r="E4331" t="s">
        <v>1059</v>
      </c>
      <c r="F4331" t="s">
        <v>5282</v>
      </c>
      <c r="G4331">
        <v>2460</v>
      </c>
      <c r="H4331" t="s">
        <v>8</v>
      </c>
      <c r="I4331" t="s">
        <v>8</v>
      </c>
      <c r="J4331" t="s">
        <v>8</v>
      </c>
      <c r="K4331" t="s">
        <v>12169</v>
      </c>
    </row>
    <row r="4332" spans="1:11" x14ac:dyDescent="0.25">
      <c r="A4332">
        <v>3502</v>
      </c>
      <c r="B4332" t="s">
        <v>5280</v>
      </c>
      <c r="C4332" t="s">
        <v>5281</v>
      </c>
      <c r="D4332" t="s">
        <v>2191</v>
      </c>
      <c r="E4332" t="s">
        <v>1059</v>
      </c>
      <c r="F4332" t="s">
        <v>5282</v>
      </c>
      <c r="G4332">
        <v>2460</v>
      </c>
      <c r="H4332" t="s">
        <v>8</v>
      </c>
      <c r="I4332" t="s">
        <v>8</v>
      </c>
      <c r="J4332" t="s">
        <v>8</v>
      </c>
      <c r="K4332" t="s">
        <v>12169</v>
      </c>
    </row>
    <row r="4333" spans="1:11" x14ac:dyDescent="0.25">
      <c r="A4333">
        <v>3502</v>
      </c>
      <c r="B4333" t="s">
        <v>5280</v>
      </c>
      <c r="C4333" t="s">
        <v>5281</v>
      </c>
      <c r="D4333" t="s">
        <v>2191</v>
      </c>
      <c r="E4333" t="s">
        <v>1059</v>
      </c>
      <c r="F4333" t="s">
        <v>5282</v>
      </c>
      <c r="G4333">
        <v>2460</v>
      </c>
      <c r="H4333" t="s">
        <v>8</v>
      </c>
      <c r="I4333" t="s">
        <v>8</v>
      </c>
      <c r="J4333" t="s">
        <v>8</v>
      </c>
      <c r="K4333" t="s">
        <v>12169</v>
      </c>
    </row>
    <row r="4334" spans="1:11" x14ac:dyDescent="0.25">
      <c r="A4334">
        <v>3502</v>
      </c>
      <c r="B4334" t="s">
        <v>5280</v>
      </c>
      <c r="C4334" t="s">
        <v>5281</v>
      </c>
      <c r="D4334" t="s">
        <v>2191</v>
      </c>
      <c r="E4334" t="s">
        <v>1059</v>
      </c>
      <c r="F4334" t="s">
        <v>5282</v>
      </c>
      <c r="G4334">
        <v>2460</v>
      </c>
      <c r="H4334" t="s">
        <v>8</v>
      </c>
      <c r="I4334" t="s">
        <v>8</v>
      </c>
      <c r="J4334" t="s">
        <v>8</v>
      </c>
      <c r="K4334" t="s">
        <v>12169</v>
      </c>
    </row>
    <row r="4335" spans="1:11" x14ac:dyDescent="0.25">
      <c r="A4335">
        <v>3502</v>
      </c>
      <c r="B4335" t="s">
        <v>5280</v>
      </c>
      <c r="C4335" t="s">
        <v>5281</v>
      </c>
      <c r="D4335" t="s">
        <v>2191</v>
      </c>
      <c r="E4335" t="s">
        <v>1059</v>
      </c>
      <c r="F4335" t="s">
        <v>5282</v>
      </c>
      <c r="G4335">
        <v>2460</v>
      </c>
      <c r="H4335" t="s">
        <v>8</v>
      </c>
      <c r="I4335" t="s">
        <v>8</v>
      </c>
      <c r="J4335" t="s">
        <v>8</v>
      </c>
      <c r="K4335" t="s">
        <v>12169</v>
      </c>
    </row>
    <row r="4336" spans="1:11" x14ac:dyDescent="0.25">
      <c r="A4336">
        <v>3503</v>
      </c>
      <c r="B4336" t="s">
        <v>5283</v>
      </c>
      <c r="C4336" t="s">
        <v>5284</v>
      </c>
      <c r="D4336" t="s">
        <v>279</v>
      </c>
      <c r="E4336" t="s">
        <v>10</v>
      </c>
      <c r="F4336" t="s">
        <v>280</v>
      </c>
      <c r="G4336">
        <v>2461</v>
      </c>
      <c r="H4336" t="s">
        <v>8</v>
      </c>
      <c r="I4336" t="s">
        <v>8</v>
      </c>
      <c r="J4336" t="s">
        <v>8</v>
      </c>
      <c r="K4336" t="s">
        <v>12169</v>
      </c>
    </row>
    <row r="4337" spans="1:11" x14ac:dyDescent="0.25">
      <c r="A4337">
        <v>3504</v>
      </c>
      <c r="B4337" t="s">
        <v>5285</v>
      </c>
      <c r="C4337" t="s">
        <v>5286</v>
      </c>
      <c r="D4337" t="s">
        <v>36</v>
      </c>
      <c r="E4337" t="s">
        <v>10</v>
      </c>
      <c r="F4337" t="s">
        <v>37</v>
      </c>
      <c r="G4337">
        <v>2462</v>
      </c>
      <c r="H4337" t="s">
        <v>8</v>
      </c>
      <c r="I4337" t="s">
        <v>8</v>
      </c>
      <c r="J4337" t="s">
        <v>8</v>
      </c>
      <c r="K4337" t="s">
        <v>12169</v>
      </c>
    </row>
    <row r="4338" spans="1:11" x14ac:dyDescent="0.25">
      <c r="A4338">
        <v>3505</v>
      </c>
      <c r="B4338" t="s">
        <v>5287</v>
      </c>
      <c r="C4338" t="s">
        <v>5288</v>
      </c>
      <c r="D4338" t="s">
        <v>211</v>
      </c>
      <c r="E4338" t="s">
        <v>174</v>
      </c>
      <c r="F4338" t="s">
        <v>755</v>
      </c>
      <c r="G4338">
        <v>2463</v>
      </c>
      <c r="H4338" t="s">
        <v>8</v>
      </c>
      <c r="I4338" t="s">
        <v>8</v>
      </c>
      <c r="J4338" t="s">
        <v>8</v>
      </c>
      <c r="K4338" t="s">
        <v>12169</v>
      </c>
    </row>
    <row r="4339" spans="1:11" x14ac:dyDescent="0.25">
      <c r="A4339">
        <v>3506</v>
      </c>
      <c r="B4339" t="s">
        <v>5289</v>
      </c>
      <c r="C4339" t="s">
        <v>5290</v>
      </c>
      <c r="D4339" t="s">
        <v>430</v>
      </c>
      <c r="E4339" t="s">
        <v>10</v>
      </c>
      <c r="F4339" t="s">
        <v>431</v>
      </c>
      <c r="G4339">
        <v>2464</v>
      </c>
      <c r="H4339" t="s">
        <v>8</v>
      </c>
      <c r="I4339" t="s">
        <v>8</v>
      </c>
      <c r="J4339" t="s">
        <v>8</v>
      </c>
      <c r="K4339" t="s">
        <v>12169</v>
      </c>
    </row>
    <row r="4340" spans="1:11" x14ac:dyDescent="0.25">
      <c r="A4340">
        <v>3507</v>
      </c>
      <c r="B4340" t="s">
        <v>5291</v>
      </c>
      <c r="C4340" t="s">
        <v>7439</v>
      </c>
      <c r="D4340" t="s">
        <v>36</v>
      </c>
      <c r="E4340" t="s">
        <v>10</v>
      </c>
      <c r="F4340" t="s">
        <v>37</v>
      </c>
      <c r="G4340">
        <v>2465</v>
      </c>
      <c r="H4340" t="s">
        <v>8</v>
      </c>
      <c r="I4340" t="s">
        <v>8</v>
      </c>
      <c r="J4340" t="s">
        <v>8</v>
      </c>
      <c r="K4340" t="s">
        <v>12169</v>
      </c>
    </row>
    <row r="4341" spans="1:11" x14ac:dyDescent="0.25">
      <c r="A4341">
        <v>3507</v>
      </c>
      <c r="B4341" t="s">
        <v>5291</v>
      </c>
      <c r="C4341" t="s">
        <v>7439</v>
      </c>
      <c r="D4341" t="s">
        <v>36</v>
      </c>
      <c r="E4341" t="s">
        <v>10</v>
      </c>
      <c r="F4341" t="s">
        <v>37</v>
      </c>
      <c r="G4341">
        <v>2465</v>
      </c>
      <c r="H4341" t="s">
        <v>8</v>
      </c>
      <c r="I4341" t="s">
        <v>8</v>
      </c>
      <c r="J4341" t="s">
        <v>8</v>
      </c>
      <c r="K4341" t="s">
        <v>12169</v>
      </c>
    </row>
    <row r="4342" spans="1:11" x14ac:dyDescent="0.25">
      <c r="A4342">
        <v>3507</v>
      </c>
      <c r="B4342" t="s">
        <v>5291</v>
      </c>
      <c r="C4342" t="s">
        <v>7439</v>
      </c>
      <c r="D4342" t="s">
        <v>36</v>
      </c>
      <c r="E4342" t="s">
        <v>10</v>
      </c>
      <c r="F4342" t="s">
        <v>37</v>
      </c>
      <c r="G4342">
        <v>2465</v>
      </c>
      <c r="H4342" t="s">
        <v>8</v>
      </c>
      <c r="I4342" t="s">
        <v>8</v>
      </c>
      <c r="J4342" t="s">
        <v>8</v>
      </c>
      <c r="K4342" t="s">
        <v>12169</v>
      </c>
    </row>
    <row r="4343" spans="1:11" x14ac:dyDescent="0.25">
      <c r="A4343">
        <v>3507</v>
      </c>
      <c r="B4343" t="s">
        <v>5291</v>
      </c>
      <c r="C4343" t="s">
        <v>7439</v>
      </c>
      <c r="D4343" t="s">
        <v>36</v>
      </c>
      <c r="E4343" t="s">
        <v>10</v>
      </c>
      <c r="F4343" t="s">
        <v>37</v>
      </c>
      <c r="G4343">
        <v>2465</v>
      </c>
      <c r="H4343" t="s">
        <v>8</v>
      </c>
      <c r="I4343" t="s">
        <v>8</v>
      </c>
      <c r="J4343" t="s">
        <v>8</v>
      </c>
      <c r="K4343" t="s">
        <v>12169</v>
      </c>
    </row>
    <row r="4344" spans="1:11" x14ac:dyDescent="0.25">
      <c r="A4344">
        <v>3507</v>
      </c>
      <c r="B4344" t="s">
        <v>5291</v>
      </c>
      <c r="C4344" t="s">
        <v>7439</v>
      </c>
      <c r="D4344" t="s">
        <v>36</v>
      </c>
      <c r="E4344" t="s">
        <v>10</v>
      </c>
      <c r="F4344" t="s">
        <v>37</v>
      </c>
      <c r="G4344">
        <v>2465</v>
      </c>
      <c r="H4344" t="s">
        <v>8</v>
      </c>
      <c r="I4344" t="s">
        <v>8</v>
      </c>
      <c r="J4344" t="s">
        <v>8</v>
      </c>
      <c r="K4344" t="s">
        <v>12169</v>
      </c>
    </row>
    <row r="4345" spans="1:11" x14ac:dyDescent="0.25">
      <c r="A4345">
        <v>3507</v>
      </c>
      <c r="B4345" t="s">
        <v>5291</v>
      </c>
      <c r="C4345" t="s">
        <v>7439</v>
      </c>
      <c r="D4345" t="s">
        <v>36</v>
      </c>
      <c r="E4345" t="s">
        <v>10</v>
      </c>
      <c r="F4345" t="s">
        <v>37</v>
      </c>
      <c r="G4345">
        <v>2465</v>
      </c>
      <c r="H4345" t="s">
        <v>8</v>
      </c>
      <c r="I4345" t="s">
        <v>8</v>
      </c>
      <c r="J4345" t="s">
        <v>8</v>
      </c>
      <c r="K4345" t="s">
        <v>12169</v>
      </c>
    </row>
    <row r="4346" spans="1:11" x14ac:dyDescent="0.25">
      <c r="A4346">
        <v>3507</v>
      </c>
      <c r="B4346" t="s">
        <v>5291</v>
      </c>
      <c r="C4346" t="s">
        <v>7439</v>
      </c>
      <c r="D4346" t="s">
        <v>36</v>
      </c>
      <c r="E4346" t="s">
        <v>10</v>
      </c>
      <c r="F4346" t="s">
        <v>37</v>
      </c>
      <c r="G4346">
        <v>2465</v>
      </c>
      <c r="H4346" t="s">
        <v>8</v>
      </c>
      <c r="I4346" t="s">
        <v>8</v>
      </c>
      <c r="J4346" t="s">
        <v>8</v>
      </c>
      <c r="K4346" t="s">
        <v>12169</v>
      </c>
    </row>
    <row r="4347" spans="1:11" x14ac:dyDescent="0.25">
      <c r="A4347">
        <v>3507</v>
      </c>
      <c r="B4347" t="s">
        <v>5291</v>
      </c>
      <c r="C4347" t="s">
        <v>7439</v>
      </c>
      <c r="D4347" t="s">
        <v>36</v>
      </c>
      <c r="E4347" t="s">
        <v>10</v>
      </c>
      <c r="F4347" t="s">
        <v>37</v>
      </c>
      <c r="G4347">
        <v>2465</v>
      </c>
      <c r="H4347" t="s">
        <v>8</v>
      </c>
      <c r="I4347" t="s">
        <v>8</v>
      </c>
      <c r="J4347" t="s">
        <v>8</v>
      </c>
      <c r="K4347" t="s">
        <v>12169</v>
      </c>
    </row>
    <row r="4348" spans="1:11" x14ac:dyDescent="0.25">
      <c r="A4348">
        <v>3507</v>
      </c>
      <c r="B4348" t="s">
        <v>5291</v>
      </c>
      <c r="C4348" t="s">
        <v>7439</v>
      </c>
      <c r="D4348" t="s">
        <v>36</v>
      </c>
      <c r="E4348" t="s">
        <v>10</v>
      </c>
      <c r="F4348" t="s">
        <v>37</v>
      </c>
      <c r="G4348">
        <v>2465</v>
      </c>
      <c r="H4348" t="s">
        <v>8</v>
      </c>
      <c r="I4348" t="s">
        <v>8</v>
      </c>
      <c r="J4348" t="s">
        <v>8</v>
      </c>
      <c r="K4348" t="s">
        <v>12169</v>
      </c>
    </row>
    <row r="4349" spans="1:11" x14ac:dyDescent="0.25">
      <c r="A4349">
        <v>3508</v>
      </c>
      <c r="B4349" t="s">
        <v>9291</v>
      </c>
      <c r="C4349" t="s">
        <v>9292</v>
      </c>
      <c r="D4349" t="s">
        <v>83</v>
      </c>
      <c r="E4349" t="s">
        <v>10</v>
      </c>
      <c r="F4349" t="s">
        <v>84</v>
      </c>
      <c r="G4349">
        <v>2466</v>
      </c>
      <c r="H4349" t="s">
        <v>8</v>
      </c>
      <c r="I4349" t="s">
        <v>8</v>
      </c>
      <c r="J4349" t="s">
        <v>8</v>
      </c>
      <c r="K4349" t="s">
        <v>12169</v>
      </c>
    </row>
    <row r="4350" spans="1:11" x14ac:dyDescent="0.25">
      <c r="A4350">
        <v>3509</v>
      </c>
      <c r="B4350" t="s">
        <v>5292</v>
      </c>
      <c r="C4350" t="s">
        <v>5293</v>
      </c>
      <c r="D4350" t="s">
        <v>336</v>
      </c>
      <c r="E4350" t="s">
        <v>10</v>
      </c>
      <c r="F4350" t="s">
        <v>337</v>
      </c>
      <c r="G4350">
        <v>2467</v>
      </c>
      <c r="H4350" t="s">
        <v>8</v>
      </c>
      <c r="I4350" t="s">
        <v>8</v>
      </c>
      <c r="J4350" t="s">
        <v>8</v>
      </c>
      <c r="K4350" t="s">
        <v>12169</v>
      </c>
    </row>
    <row r="4351" spans="1:11" x14ac:dyDescent="0.25">
      <c r="A4351">
        <v>3510</v>
      </c>
      <c r="B4351" t="s">
        <v>5294</v>
      </c>
      <c r="C4351" t="s">
        <v>5295</v>
      </c>
      <c r="D4351" t="s">
        <v>5296</v>
      </c>
      <c r="E4351" t="s">
        <v>69</v>
      </c>
      <c r="F4351" t="s">
        <v>5297</v>
      </c>
      <c r="G4351">
        <v>2468</v>
      </c>
      <c r="H4351" t="s">
        <v>8</v>
      </c>
      <c r="I4351" t="s">
        <v>8</v>
      </c>
      <c r="J4351" t="s">
        <v>8</v>
      </c>
      <c r="K4351" t="s">
        <v>12169</v>
      </c>
    </row>
    <row r="4352" spans="1:11" x14ac:dyDescent="0.25">
      <c r="A4352">
        <v>3511</v>
      </c>
      <c r="B4352" t="s">
        <v>5298</v>
      </c>
      <c r="C4352" t="s">
        <v>5299</v>
      </c>
      <c r="D4352" t="s">
        <v>258</v>
      </c>
      <c r="E4352" t="s">
        <v>10</v>
      </c>
      <c r="F4352" t="s">
        <v>259</v>
      </c>
      <c r="G4352">
        <v>2469</v>
      </c>
      <c r="H4352" t="s">
        <v>8</v>
      </c>
      <c r="I4352" t="s">
        <v>8</v>
      </c>
      <c r="J4352" t="s">
        <v>8</v>
      </c>
      <c r="K4352" t="s">
        <v>12169</v>
      </c>
    </row>
    <row r="4353" spans="1:11" x14ac:dyDescent="0.25">
      <c r="A4353">
        <v>3512</v>
      </c>
      <c r="B4353" t="s">
        <v>5300</v>
      </c>
      <c r="C4353" t="s">
        <v>5301</v>
      </c>
      <c r="D4353" t="s">
        <v>9</v>
      </c>
      <c r="E4353" t="s">
        <v>10</v>
      </c>
      <c r="F4353" t="s">
        <v>305</v>
      </c>
      <c r="G4353">
        <v>2470</v>
      </c>
      <c r="H4353" t="s">
        <v>8</v>
      </c>
      <c r="I4353" t="s">
        <v>8</v>
      </c>
      <c r="J4353" t="s">
        <v>8</v>
      </c>
      <c r="K4353" t="s">
        <v>12169</v>
      </c>
    </row>
    <row r="4354" spans="1:11" x14ac:dyDescent="0.25">
      <c r="A4354">
        <v>3512</v>
      </c>
      <c r="B4354" t="s">
        <v>5300</v>
      </c>
      <c r="C4354" t="s">
        <v>5301</v>
      </c>
      <c r="D4354" t="s">
        <v>9</v>
      </c>
      <c r="E4354" t="s">
        <v>10</v>
      </c>
      <c r="F4354" t="s">
        <v>305</v>
      </c>
      <c r="G4354">
        <v>2470</v>
      </c>
      <c r="H4354" t="s">
        <v>8</v>
      </c>
      <c r="I4354" t="s">
        <v>8</v>
      </c>
      <c r="J4354" t="s">
        <v>8</v>
      </c>
      <c r="K4354" t="s">
        <v>12169</v>
      </c>
    </row>
    <row r="4355" spans="1:11" x14ac:dyDescent="0.25">
      <c r="A4355">
        <v>3512</v>
      </c>
      <c r="B4355" t="s">
        <v>5300</v>
      </c>
      <c r="C4355" t="s">
        <v>5301</v>
      </c>
      <c r="D4355" t="s">
        <v>9</v>
      </c>
      <c r="E4355" t="s">
        <v>10</v>
      </c>
      <c r="F4355" t="s">
        <v>305</v>
      </c>
      <c r="G4355">
        <v>2470</v>
      </c>
      <c r="H4355" t="s">
        <v>8</v>
      </c>
      <c r="I4355" t="s">
        <v>8</v>
      </c>
      <c r="J4355" t="s">
        <v>8</v>
      </c>
      <c r="K4355" t="s">
        <v>12169</v>
      </c>
    </row>
    <row r="4356" spans="1:11" x14ac:dyDescent="0.25">
      <c r="A4356">
        <v>3512</v>
      </c>
      <c r="B4356" t="s">
        <v>5300</v>
      </c>
      <c r="C4356" t="s">
        <v>5301</v>
      </c>
      <c r="D4356" t="s">
        <v>9</v>
      </c>
      <c r="E4356" t="s">
        <v>10</v>
      </c>
      <c r="F4356" t="s">
        <v>305</v>
      </c>
      <c r="G4356">
        <v>2470</v>
      </c>
      <c r="H4356" t="s">
        <v>8</v>
      </c>
      <c r="I4356" t="s">
        <v>8</v>
      </c>
      <c r="J4356" t="s">
        <v>8</v>
      </c>
      <c r="K4356" t="s">
        <v>12169</v>
      </c>
    </row>
    <row r="4357" spans="1:11" x14ac:dyDescent="0.25">
      <c r="A4357">
        <v>3512</v>
      </c>
      <c r="B4357" t="s">
        <v>5300</v>
      </c>
      <c r="C4357" t="s">
        <v>5301</v>
      </c>
      <c r="D4357" t="s">
        <v>9</v>
      </c>
      <c r="E4357" t="s">
        <v>10</v>
      </c>
      <c r="F4357" t="s">
        <v>305</v>
      </c>
      <c r="G4357">
        <v>2470</v>
      </c>
      <c r="H4357" t="s">
        <v>8</v>
      </c>
      <c r="I4357" t="s">
        <v>8</v>
      </c>
      <c r="J4357" t="s">
        <v>8</v>
      </c>
      <c r="K4357" t="s">
        <v>12169</v>
      </c>
    </row>
    <row r="4358" spans="1:11" x14ac:dyDescent="0.25">
      <c r="A4358">
        <v>3512</v>
      </c>
      <c r="B4358" t="s">
        <v>5300</v>
      </c>
      <c r="C4358" t="s">
        <v>5301</v>
      </c>
      <c r="D4358" t="s">
        <v>9</v>
      </c>
      <c r="E4358" t="s">
        <v>10</v>
      </c>
      <c r="F4358" t="s">
        <v>305</v>
      </c>
      <c r="G4358">
        <v>2470</v>
      </c>
      <c r="H4358" t="s">
        <v>8</v>
      </c>
      <c r="I4358" t="s">
        <v>8</v>
      </c>
      <c r="J4358" t="s">
        <v>8</v>
      </c>
      <c r="K4358" t="s">
        <v>12169</v>
      </c>
    </row>
    <row r="4359" spans="1:11" x14ac:dyDescent="0.25">
      <c r="A4359">
        <v>3512</v>
      </c>
      <c r="B4359" t="s">
        <v>5300</v>
      </c>
      <c r="C4359" t="s">
        <v>5301</v>
      </c>
      <c r="D4359" t="s">
        <v>9</v>
      </c>
      <c r="E4359" t="s">
        <v>10</v>
      </c>
      <c r="F4359" t="s">
        <v>305</v>
      </c>
      <c r="G4359">
        <v>2470</v>
      </c>
      <c r="H4359" t="s">
        <v>8</v>
      </c>
      <c r="I4359" t="s">
        <v>8</v>
      </c>
      <c r="J4359" t="s">
        <v>8</v>
      </c>
      <c r="K4359" t="s">
        <v>12169</v>
      </c>
    </row>
    <row r="4360" spans="1:11" x14ac:dyDescent="0.25">
      <c r="A4360">
        <v>3512</v>
      </c>
      <c r="B4360" t="s">
        <v>5300</v>
      </c>
      <c r="C4360" t="s">
        <v>5301</v>
      </c>
      <c r="D4360" t="s">
        <v>9</v>
      </c>
      <c r="E4360" t="s">
        <v>10</v>
      </c>
      <c r="F4360" t="s">
        <v>305</v>
      </c>
      <c r="G4360">
        <v>2470</v>
      </c>
      <c r="H4360" t="s">
        <v>8</v>
      </c>
      <c r="I4360" t="s">
        <v>8</v>
      </c>
      <c r="J4360" t="s">
        <v>8</v>
      </c>
      <c r="K4360" t="s">
        <v>12169</v>
      </c>
    </row>
    <row r="4361" spans="1:11" x14ac:dyDescent="0.25">
      <c r="A4361">
        <v>3513</v>
      </c>
      <c r="B4361" t="s">
        <v>5302</v>
      </c>
      <c r="C4361" t="s">
        <v>5303</v>
      </c>
      <c r="D4361" t="s">
        <v>487</v>
      </c>
      <c r="E4361" t="s">
        <v>10</v>
      </c>
      <c r="F4361" t="s">
        <v>273</v>
      </c>
      <c r="G4361">
        <v>2471</v>
      </c>
      <c r="H4361" t="s">
        <v>8</v>
      </c>
      <c r="I4361" t="s">
        <v>8</v>
      </c>
      <c r="J4361" t="s">
        <v>8</v>
      </c>
      <c r="K4361" t="s">
        <v>12169</v>
      </c>
    </row>
    <row r="4362" spans="1:11" x14ac:dyDescent="0.25">
      <c r="A4362">
        <v>3513</v>
      </c>
      <c r="B4362" t="s">
        <v>5302</v>
      </c>
      <c r="C4362" t="s">
        <v>5303</v>
      </c>
      <c r="D4362" t="s">
        <v>487</v>
      </c>
      <c r="E4362" t="s">
        <v>10</v>
      </c>
      <c r="F4362" t="s">
        <v>273</v>
      </c>
      <c r="G4362">
        <v>2471</v>
      </c>
      <c r="H4362" t="s">
        <v>8</v>
      </c>
      <c r="I4362" t="s">
        <v>8</v>
      </c>
      <c r="J4362" t="s">
        <v>8</v>
      </c>
      <c r="K4362" t="s">
        <v>12169</v>
      </c>
    </row>
    <row r="4363" spans="1:11" x14ac:dyDescent="0.25">
      <c r="A4363">
        <v>3513</v>
      </c>
      <c r="B4363" t="s">
        <v>5302</v>
      </c>
      <c r="C4363" t="s">
        <v>5303</v>
      </c>
      <c r="D4363" t="s">
        <v>487</v>
      </c>
      <c r="E4363" t="s">
        <v>10</v>
      </c>
      <c r="F4363" t="s">
        <v>273</v>
      </c>
      <c r="G4363">
        <v>2471</v>
      </c>
      <c r="H4363" t="s">
        <v>8</v>
      </c>
      <c r="I4363" t="s">
        <v>8</v>
      </c>
      <c r="J4363" t="s">
        <v>8</v>
      </c>
      <c r="K4363" t="s">
        <v>12169</v>
      </c>
    </row>
    <row r="4364" spans="1:11" x14ac:dyDescent="0.25">
      <c r="A4364">
        <v>3514</v>
      </c>
      <c r="B4364" t="s">
        <v>5304</v>
      </c>
      <c r="C4364" t="s">
        <v>5305</v>
      </c>
      <c r="D4364" t="s">
        <v>132</v>
      </c>
      <c r="E4364" t="s">
        <v>133</v>
      </c>
      <c r="F4364" t="s">
        <v>550</v>
      </c>
      <c r="G4364">
        <v>2472</v>
      </c>
      <c r="H4364" t="s">
        <v>8</v>
      </c>
      <c r="I4364" t="s">
        <v>8</v>
      </c>
      <c r="J4364" t="s">
        <v>8</v>
      </c>
      <c r="K4364" t="s">
        <v>12169</v>
      </c>
    </row>
    <row r="4365" spans="1:11" x14ac:dyDescent="0.25">
      <c r="A4365">
        <v>3515</v>
      </c>
      <c r="B4365" t="s">
        <v>5306</v>
      </c>
      <c r="C4365" t="s">
        <v>5307</v>
      </c>
      <c r="D4365" t="s">
        <v>375</v>
      </c>
      <c r="E4365" t="s">
        <v>10</v>
      </c>
      <c r="F4365" t="s">
        <v>471</v>
      </c>
      <c r="G4365">
        <v>2473</v>
      </c>
      <c r="H4365" t="s">
        <v>8</v>
      </c>
      <c r="I4365" t="s">
        <v>8</v>
      </c>
      <c r="J4365" t="s">
        <v>8</v>
      </c>
      <c r="K4365" t="s">
        <v>12169</v>
      </c>
    </row>
    <row r="4366" spans="1:11" x14ac:dyDescent="0.25">
      <c r="A4366">
        <v>3515</v>
      </c>
      <c r="B4366" t="s">
        <v>5306</v>
      </c>
      <c r="C4366" t="s">
        <v>5307</v>
      </c>
      <c r="D4366" t="s">
        <v>375</v>
      </c>
      <c r="E4366" t="s">
        <v>10</v>
      </c>
      <c r="F4366" t="s">
        <v>471</v>
      </c>
      <c r="G4366">
        <v>2473</v>
      </c>
      <c r="H4366" t="s">
        <v>8</v>
      </c>
      <c r="I4366" t="s">
        <v>8</v>
      </c>
      <c r="J4366" t="s">
        <v>8</v>
      </c>
      <c r="K4366" t="s">
        <v>12169</v>
      </c>
    </row>
    <row r="4367" spans="1:11" x14ac:dyDescent="0.25">
      <c r="A4367">
        <v>3515</v>
      </c>
      <c r="B4367" t="s">
        <v>5306</v>
      </c>
      <c r="C4367" t="s">
        <v>5307</v>
      </c>
      <c r="D4367" t="s">
        <v>375</v>
      </c>
      <c r="E4367" t="s">
        <v>10</v>
      </c>
      <c r="F4367" t="s">
        <v>471</v>
      </c>
      <c r="G4367">
        <v>2473</v>
      </c>
      <c r="H4367" t="s">
        <v>8</v>
      </c>
      <c r="I4367" t="s">
        <v>8</v>
      </c>
      <c r="J4367" t="s">
        <v>8</v>
      </c>
      <c r="K4367" t="s">
        <v>12169</v>
      </c>
    </row>
    <row r="4368" spans="1:11" x14ac:dyDescent="0.25">
      <c r="A4368">
        <v>3515</v>
      </c>
      <c r="B4368" t="s">
        <v>5306</v>
      </c>
      <c r="C4368" t="s">
        <v>5307</v>
      </c>
      <c r="D4368" t="s">
        <v>375</v>
      </c>
      <c r="E4368" t="s">
        <v>10</v>
      </c>
      <c r="F4368" t="s">
        <v>471</v>
      </c>
      <c r="G4368">
        <v>2473</v>
      </c>
      <c r="H4368" t="s">
        <v>8</v>
      </c>
      <c r="I4368" t="s">
        <v>8</v>
      </c>
      <c r="J4368" t="s">
        <v>8</v>
      </c>
      <c r="K4368" t="s">
        <v>12169</v>
      </c>
    </row>
    <row r="4369" spans="1:11" x14ac:dyDescent="0.25">
      <c r="A4369">
        <v>3515</v>
      </c>
      <c r="B4369" t="s">
        <v>5306</v>
      </c>
      <c r="C4369" t="s">
        <v>5307</v>
      </c>
      <c r="D4369" t="s">
        <v>375</v>
      </c>
      <c r="E4369" t="s">
        <v>10</v>
      </c>
      <c r="F4369" t="s">
        <v>471</v>
      </c>
      <c r="G4369">
        <v>2473</v>
      </c>
      <c r="H4369" t="s">
        <v>8</v>
      </c>
      <c r="I4369" t="s">
        <v>8</v>
      </c>
      <c r="J4369" t="s">
        <v>8</v>
      </c>
      <c r="K4369" t="s">
        <v>12169</v>
      </c>
    </row>
    <row r="4370" spans="1:11" x14ac:dyDescent="0.25">
      <c r="A4370">
        <v>3515</v>
      </c>
      <c r="B4370" t="s">
        <v>5306</v>
      </c>
      <c r="C4370" t="s">
        <v>5307</v>
      </c>
      <c r="D4370" t="s">
        <v>375</v>
      </c>
      <c r="E4370" t="s">
        <v>10</v>
      </c>
      <c r="F4370" t="s">
        <v>471</v>
      </c>
      <c r="G4370">
        <v>2473</v>
      </c>
      <c r="H4370" t="s">
        <v>8</v>
      </c>
      <c r="I4370" t="s">
        <v>8</v>
      </c>
      <c r="J4370" t="s">
        <v>8</v>
      </c>
      <c r="K4370" t="s">
        <v>12169</v>
      </c>
    </row>
    <row r="4371" spans="1:11" x14ac:dyDescent="0.25">
      <c r="A4371">
        <v>3516</v>
      </c>
      <c r="B4371" t="s">
        <v>5308</v>
      </c>
      <c r="C4371" t="s">
        <v>5309</v>
      </c>
      <c r="D4371" t="s">
        <v>129</v>
      </c>
      <c r="E4371" t="s">
        <v>10</v>
      </c>
      <c r="F4371" t="s">
        <v>273</v>
      </c>
      <c r="G4371">
        <v>2474</v>
      </c>
      <c r="H4371" t="s">
        <v>8</v>
      </c>
      <c r="I4371" t="s">
        <v>8</v>
      </c>
      <c r="J4371" t="s">
        <v>8</v>
      </c>
      <c r="K4371" t="s">
        <v>12169</v>
      </c>
    </row>
    <row r="4372" spans="1:11" x14ac:dyDescent="0.25">
      <c r="A4372">
        <v>3518</v>
      </c>
      <c r="B4372" t="s">
        <v>5310</v>
      </c>
      <c r="C4372" t="s">
        <v>5311</v>
      </c>
      <c r="D4372" t="s">
        <v>9</v>
      </c>
      <c r="E4372" t="s">
        <v>10</v>
      </c>
      <c r="F4372" t="s">
        <v>198</v>
      </c>
      <c r="G4372">
        <v>2476</v>
      </c>
      <c r="H4372" t="s">
        <v>8</v>
      </c>
      <c r="I4372" t="s">
        <v>8</v>
      </c>
      <c r="J4372" t="s">
        <v>8</v>
      </c>
      <c r="K4372" t="s">
        <v>12169</v>
      </c>
    </row>
    <row r="4373" spans="1:11" x14ac:dyDescent="0.25">
      <c r="A4373">
        <v>3519</v>
      </c>
      <c r="B4373" t="s">
        <v>5312</v>
      </c>
      <c r="C4373" t="s">
        <v>5313</v>
      </c>
      <c r="D4373" t="s">
        <v>9</v>
      </c>
      <c r="E4373" t="s">
        <v>10</v>
      </c>
      <c r="F4373" t="s">
        <v>305</v>
      </c>
      <c r="G4373">
        <v>2477</v>
      </c>
      <c r="H4373" t="s">
        <v>8</v>
      </c>
      <c r="I4373" t="s">
        <v>8</v>
      </c>
      <c r="J4373" t="s">
        <v>8</v>
      </c>
      <c r="K4373" t="s">
        <v>12169</v>
      </c>
    </row>
    <row r="4374" spans="1:11" x14ac:dyDescent="0.25">
      <c r="A4374">
        <v>3520</v>
      </c>
      <c r="B4374" t="s">
        <v>5314</v>
      </c>
      <c r="C4374" t="s">
        <v>5315</v>
      </c>
      <c r="D4374" t="s">
        <v>9</v>
      </c>
      <c r="E4374" t="s">
        <v>10</v>
      </c>
      <c r="F4374" t="s">
        <v>5316</v>
      </c>
      <c r="G4374">
        <v>2478</v>
      </c>
      <c r="H4374" t="s">
        <v>8</v>
      </c>
      <c r="I4374" t="s">
        <v>8</v>
      </c>
      <c r="J4374" t="s">
        <v>8</v>
      </c>
      <c r="K4374" t="s">
        <v>12169</v>
      </c>
    </row>
    <row r="4375" spans="1:11" x14ac:dyDescent="0.25">
      <c r="A4375">
        <v>3520</v>
      </c>
      <c r="B4375" t="s">
        <v>5314</v>
      </c>
      <c r="C4375" t="s">
        <v>5315</v>
      </c>
      <c r="D4375" t="s">
        <v>9</v>
      </c>
      <c r="E4375" t="s">
        <v>10</v>
      </c>
      <c r="F4375" t="s">
        <v>5316</v>
      </c>
      <c r="G4375">
        <v>2478</v>
      </c>
      <c r="H4375" t="s">
        <v>8</v>
      </c>
      <c r="I4375" t="s">
        <v>8</v>
      </c>
      <c r="J4375" t="s">
        <v>8</v>
      </c>
      <c r="K4375" t="s">
        <v>12169</v>
      </c>
    </row>
    <row r="4376" spans="1:11" x14ac:dyDescent="0.25">
      <c r="A4376">
        <v>3520</v>
      </c>
      <c r="B4376" t="s">
        <v>5314</v>
      </c>
      <c r="C4376" t="s">
        <v>5315</v>
      </c>
      <c r="D4376" t="s">
        <v>9</v>
      </c>
      <c r="E4376" t="s">
        <v>10</v>
      </c>
      <c r="F4376" t="s">
        <v>5316</v>
      </c>
      <c r="G4376">
        <v>2478</v>
      </c>
      <c r="H4376" t="s">
        <v>8</v>
      </c>
      <c r="I4376" t="s">
        <v>8</v>
      </c>
      <c r="J4376" t="s">
        <v>8</v>
      </c>
      <c r="K4376" t="s">
        <v>12169</v>
      </c>
    </row>
    <row r="4377" spans="1:11" x14ac:dyDescent="0.25">
      <c r="A4377">
        <v>3520</v>
      </c>
      <c r="B4377" t="s">
        <v>5314</v>
      </c>
      <c r="C4377" t="s">
        <v>5315</v>
      </c>
      <c r="D4377" t="s">
        <v>9</v>
      </c>
      <c r="E4377" t="s">
        <v>10</v>
      </c>
      <c r="F4377" t="s">
        <v>5316</v>
      </c>
      <c r="G4377">
        <v>2478</v>
      </c>
      <c r="H4377" t="s">
        <v>8</v>
      </c>
      <c r="I4377" t="s">
        <v>8</v>
      </c>
      <c r="J4377" t="s">
        <v>8</v>
      </c>
      <c r="K4377" t="s">
        <v>12169</v>
      </c>
    </row>
    <row r="4378" spans="1:11" x14ac:dyDescent="0.25">
      <c r="A4378">
        <v>3520</v>
      </c>
      <c r="B4378" t="s">
        <v>5314</v>
      </c>
      <c r="C4378" t="s">
        <v>5315</v>
      </c>
      <c r="D4378" t="s">
        <v>9</v>
      </c>
      <c r="E4378" t="s">
        <v>10</v>
      </c>
      <c r="F4378" t="s">
        <v>5316</v>
      </c>
      <c r="G4378">
        <v>2478</v>
      </c>
      <c r="H4378" t="s">
        <v>8</v>
      </c>
      <c r="I4378" t="s">
        <v>8</v>
      </c>
      <c r="J4378" t="s">
        <v>8</v>
      </c>
      <c r="K4378" t="s">
        <v>12169</v>
      </c>
    </row>
    <row r="4379" spans="1:11" x14ac:dyDescent="0.25">
      <c r="A4379">
        <v>3520</v>
      </c>
      <c r="B4379" t="s">
        <v>5314</v>
      </c>
      <c r="C4379" t="s">
        <v>5315</v>
      </c>
      <c r="D4379" t="s">
        <v>9</v>
      </c>
      <c r="E4379" t="s">
        <v>10</v>
      </c>
      <c r="F4379" t="s">
        <v>5316</v>
      </c>
      <c r="G4379">
        <v>2478</v>
      </c>
      <c r="H4379" t="s">
        <v>8</v>
      </c>
      <c r="I4379" t="s">
        <v>8</v>
      </c>
      <c r="J4379" t="s">
        <v>8</v>
      </c>
      <c r="K4379" t="s">
        <v>12169</v>
      </c>
    </row>
    <row r="4380" spans="1:11" x14ac:dyDescent="0.25">
      <c r="A4380">
        <v>3520</v>
      </c>
      <c r="B4380" t="s">
        <v>5314</v>
      </c>
      <c r="C4380" t="s">
        <v>5315</v>
      </c>
      <c r="D4380" t="s">
        <v>9</v>
      </c>
      <c r="E4380" t="s">
        <v>10</v>
      </c>
      <c r="F4380" t="s">
        <v>5316</v>
      </c>
      <c r="G4380">
        <v>2478</v>
      </c>
      <c r="H4380" t="s">
        <v>8</v>
      </c>
      <c r="I4380" t="s">
        <v>8</v>
      </c>
      <c r="J4380" t="s">
        <v>8</v>
      </c>
      <c r="K4380" t="s">
        <v>12169</v>
      </c>
    </row>
    <row r="4381" spans="1:11" x14ac:dyDescent="0.25">
      <c r="A4381">
        <v>3520</v>
      </c>
      <c r="B4381" t="s">
        <v>5314</v>
      </c>
      <c r="C4381" t="s">
        <v>5315</v>
      </c>
      <c r="D4381" t="s">
        <v>9</v>
      </c>
      <c r="E4381" t="s">
        <v>10</v>
      </c>
      <c r="F4381" t="s">
        <v>5316</v>
      </c>
      <c r="G4381">
        <v>2478</v>
      </c>
      <c r="H4381" t="s">
        <v>8</v>
      </c>
      <c r="I4381" t="s">
        <v>8</v>
      </c>
      <c r="J4381" t="s">
        <v>8</v>
      </c>
      <c r="K4381" t="s">
        <v>12169</v>
      </c>
    </row>
    <row r="4382" spans="1:11" x14ac:dyDescent="0.25">
      <c r="A4382">
        <v>3520</v>
      </c>
      <c r="B4382" t="s">
        <v>5314</v>
      </c>
      <c r="C4382" t="s">
        <v>5315</v>
      </c>
      <c r="D4382" t="s">
        <v>9</v>
      </c>
      <c r="E4382" t="s">
        <v>10</v>
      </c>
      <c r="F4382" t="s">
        <v>5316</v>
      </c>
      <c r="G4382">
        <v>2478</v>
      </c>
      <c r="H4382" t="s">
        <v>8</v>
      </c>
      <c r="I4382" t="s">
        <v>8</v>
      </c>
      <c r="J4382" t="s">
        <v>8</v>
      </c>
      <c r="K4382" t="s">
        <v>12169</v>
      </c>
    </row>
    <row r="4383" spans="1:11" x14ac:dyDescent="0.25">
      <c r="A4383">
        <v>3520</v>
      </c>
      <c r="B4383" t="s">
        <v>5314</v>
      </c>
      <c r="C4383" t="s">
        <v>5315</v>
      </c>
      <c r="D4383" t="s">
        <v>9</v>
      </c>
      <c r="E4383" t="s">
        <v>10</v>
      </c>
      <c r="F4383" t="s">
        <v>5316</v>
      </c>
      <c r="G4383">
        <v>2478</v>
      </c>
      <c r="H4383" t="s">
        <v>8</v>
      </c>
      <c r="I4383" t="s">
        <v>8</v>
      </c>
      <c r="J4383" t="s">
        <v>8</v>
      </c>
      <c r="K4383" t="s">
        <v>12169</v>
      </c>
    </row>
    <row r="4384" spans="1:11" x14ac:dyDescent="0.25">
      <c r="A4384">
        <v>3520</v>
      </c>
      <c r="B4384" t="s">
        <v>5314</v>
      </c>
      <c r="C4384" t="s">
        <v>5315</v>
      </c>
      <c r="D4384" t="s">
        <v>9</v>
      </c>
      <c r="E4384" t="s">
        <v>10</v>
      </c>
      <c r="F4384" t="s">
        <v>5316</v>
      </c>
      <c r="G4384">
        <v>2478</v>
      </c>
      <c r="H4384" t="s">
        <v>8</v>
      </c>
      <c r="I4384" t="s">
        <v>8</v>
      </c>
      <c r="J4384" t="s">
        <v>8</v>
      </c>
      <c r="K4384" t="s">
        <v>12169</v>
      </c>
    </row>
    <row r="4385" spans="1:11" x14ac:dyDescent="0.25">
      <c r="A4385">
        <v>3520</v>
      </c>
      <c r="B4385" t="s">
        <v>5314</v>
      </c>
      <c r="C4385" t="s">
        <v>5315</v>
      </c>
      <c r="D4385" t="s">
        <v>9</v>
      </c>
      <c r="E4385" t="s">
        <v>10</v>
      </c>
      <c r="F4385" t="s">
        <v>5316</v>
      </c>
      <c r="G4385">
        <v>2478</v>
      </c>
      <c r="H4385" t="s">
        <v>8</v>
      </c>
      <c r="I4385" t="s">
        <v>8</v>
      </c>
      <c r="J4385" t="s">
        <v>8</v>
      </c>
      <c r="K4385" t="s">
        <v>12169</v>
      </c>
    </row>
    <row r="4386" spans="1:11" x14ac:dyDescent="0.25">
      <c r="A4386">
        <v>3520</v>
      </c>
      <c r="B4386" t="s">
        <v>5314</v>
      </c>
      <c r="C4386" t="s">
        <v>5315</v>
      </c>
      <c r="D4386" t="s">
        <v>9</v>
      </c>
      <c r="E4386" t="s">
        <v>10</v>
      </c>
      <c r="F4386" t="s">
        <v>5316</v>
      </c>
      <c r="G4386">
        <v>2478</v>
      </c>
      <c r="H4386" t="s">
        <v>8</v>
      </c>
      <c r="I4386" t="s">
        <v>8</v>
      </c>
      <c r="J4386" t="s">
        <v>8</v>
      </c>
      <c r="K4386" t="s">
        <v>12169</v>
      </c>
    </row>
    <row r="4387" spans="1:11" x14ac:dyDescent="0.25">
      <c r="A4387">
        <v>3520</v>
      </c>
      <c r="B4387" t="s">
        <v>5314</v>
      </c>
      <c r="C4387" t="s">
        <v>5315</v>
      </c>
      <c r="D4387" t="s">
        <v>9</v>
      </c>
      <c r="E4387" t="s">
        <v>10</v>
      </c>
      <c r="F4387" t="s">
        <v>5316</v>
      </c>
      <c r="G4387">
        <v>2478</v>
      </c>
      <c r="H4387" t="s">
        <v>8</v>
      </c>
      <c r="I4387" t="s">
        <v>8</v>
      </c>
      <c r="J4387" t="s">
        <v>8</v>
      </c>
      <c r="K4387" t="s">
        <v>12169</v>
      </c>
    </row>
    <row r="4388" spans="1:11" x14ac:dyDescent="0.25">
      <c r="A4388">
        <v>3520</v>
      </c>
      <c r="B4388" t="s">
        <v>5314</v>
      </c>
      <c r="C4388" t="s">
        <v>5315</v>
      </c>
      <c r="D4388" t="s">
        <v>9</v>
      </c>
      <c r="E4388" t="s">
        <v>10</v>
      </c>
      <c r="F4388" t="s">
        <v>5316</v>
      </c>
      <c r="G4388">
        <v>2478</v>
      </c>
      <c r="H4388" t="s">
        <v>8</v>
      </c>
      <c r="I4388" t="s">
        <v>8</v>
      </c>
      <c r="J4388" t="s">
        <v>8</v>
      </c>
      <c r="K4388" t="s">
        <v>12169</v>
      </c>
    </row>
    <row r="4389" spans="1:11" x14ac:dyDescent="0.25">
      <c r="A4389">
        <v>3520</v>
      </c>
      <c r="B4389" t="s">
        <v>5314</v>
      </c>
      <c r="C4389" t="s">
        <v>5315</v>
      </c>
      <c r="D4389" t="s">
        <v>9</v>
      </c>
      <c r="E4389" t="s">
        <v>10</v>
      </c>
      <c r="F4389" t="s">
        <v>5316</v>
      </c>
      <c r="G4389">
        <v>2478</v>
      </c>
      <c r="H4389" t="s">
        <v>8</v>
      </c>
      <c r="I4389" t="s">
        <v>8</v>
      </c>
      <c r="J4389" t="s">
        <v>8</v>
      </c>
      <c r="K4389" t="s">
        <v>12169</v>
      </c>
    </row>
    <row r="4390" spans="1:11" x14ac:dyDescent="0.25">
      <c r="A4390">
        <v>3520</v>
      </c>
      <c r="B4390" t="s">
        <v>5314</v>
      </c>
      <c r="C4390" t="s">
        <v>5315</v>
      </c>
      <c r="D4390" t="s">
        <v>9</v>
      </c>
      <c r="E4390" t="s">
        <v>10</v>
      </c>
      <c r="F4390" t="s">
        <v>5316</v>
      </c>
      <c r="G4390">
        <v>2478</v>
      </c>
      <c r="H4390" t="s">
        <v>8</v>
      </c>
      <c r="I4390" t="s">
        <v>8</v>
      </c>
      <c r="J4390" t="s">
        <v>8</v>
      </c>
      <c r="K4390" t="s">
        <v>12169</v>
      </c>
    </row>
    <row r="4391" spans="1:11" x14ac:dyDescent="0.25">
      <c r="A4391">
        <v>3520</v>
      </c>
      <c r="B4391" t="s">
        <v>5314</v>
      </c>
      <c r="C4391" t="s">
        <v>5315</v>
      </c>
      <c r="D4391" t="s">
        <v>9</v>
      </c>
      <c r="E4391" t="s">
        <v>10</v>
      </c>
      <c r="F4391" t="s">
        <v>5316</v>
      </c>
      <c r="G4391">
        <v>2478</v>
      </c>
      <c r="H4391" t="s">
        <v>8</v>
      </c>
      <c r="I4391" t="s">
        <v>8</v>
      </c>
      <c r="J4391" t="s">
        <v>8</v>
      </c>
      <c r="K4391" t="s">
        <v>12169</v>
      </c>
    </row>
    <row r="4392" spans="1:11" x14ac:dyDescent="0.25">
      <c r="A4392">
        <v>3520</v>
      </c>
      <c r="B4392" t="s">
        <v>5314</v>
      </c>
      <c r="C4392" t="s">
        <v>5315</v>
      </c>
      <c r="D4392" t="s">
        <v>9</v>
      </c>
      <c r="E4392" t="s">
        <v>10</v>
      </c>
      <c r="F4392" t="s">
        <v>5316</v>
      </c>
      <c r="G4392">
        <v>2478</v>
      </c>
      <c r="H4392" t="s">
        <v>8</v>
      </c>
      <c r="I4392" t="s">
        <v>8</v>
      </c>
      <c r="J4392" t="s">
        <v>8</v>
      </c>
      <c r="K4392" t="s">
        <v>12169</v>
      </c>
    </row>
    <row r="4393" spans="1:11" x14ac:dyDescent="0.25">
      <c r="A4393">
        <v>3520</v>
      </c>
      <c r="B4393" t="s">
        <v>5314</v>
      </c>
      <c r="C4393" t="s">
        <v>5315</v>
      </c>
      <c r="D4393" t="s">
        <v>9</v>
      </c>
      <c r="E4393" t="s">
        <v>10</v>
      </c>
      <c r="F4393" t="s">
        <v>5316</v>
      </c>
      <c r="G4393">
        <v>2478</v>
      </c>
      <c r="H4393" t="s">
        <v>8</v>
      </c>
      <c r="I4393" t="s">
        <v>8</v>
      </c>
      <c r="J4393" t="s">
        <v>8</v>
      </c>
      <c r="K4393" t="s">
        <v>12169</v>
      </c>
    </row>
    <row r="4394" spans="1:11" x14ac:dyDescent="0.25">
      <c r="A4394">
        <v>3520</v>
      </c>
      <c r="B4394" t="s">
        <v>5314</v>
      </c>
      <c r="C4394" t="s">
        <v>5315</v>
      </c>
      <c r="D4394" t="s">
        <v>9</v>
      </c>
      <c r="E4394" t="s">
        <v>10</v>
      </c>
      <c r="F4394" t="s">
        <v>5316</v>
      </c>
      <c r="G4394">
        <v>2478</v>
      </c>
      <c r="H4394" t="s">
        <v>8</v>
      </c>
      <c r="I4394" t="s">
        <v>8</v>
      </c>
      <c r="J4394" t="s">
        <v>8</v>
      </c>
      <c r="K4394" t="s">
        <v>12169</v>
      </c>
    </row>
    <row r="4395" spans="1:11" x14ac:dyDescent="0.25">
      <c r="A4395">
        <v>3520</v>
      </c>
      <c r="B4395" t="s">
        <v>5314</v>
      </c>
      <c r="C4395" t="s">
        <v>5315</v>
      </c>
      <c r="D4395" t="s">
        <v>9</v>
      </c>
      <c r="E4395" t="s">
        <v>10</v>
      </c>
      <c r="F4395" t="s">
        <v>5316</v>
      </c>
      <c r="G4395">
        <v>2478</v>
      </c>
      <c r="H4395" t="s">
        <v>8</v>
      </c>
      <c r="I4395" t="s">
        <v>8</v>
      </c>
      <c r="J4395" t="s">
        <v>8</v>
      </c>
      <c r="K4395" t="s">
        <v>12169</v>
      </c>
    </row>
    <row r="4396" spans="1:11" x14ac:dyDescent="0.25">
      <c r="A4396">
        <v>3520</v>
      </c>
      <c r="B4396" t="s">
        <v>5314</v>
      </c>
      <c r="C4396" t="s">
        <v>5315</v>
      </c>
      <c r="D4396" t="s">
        <v>9</v>
      </c>
      <c r="E4396" t="s">
        <v>10</v>
      </c>
      <c r="F4396" t="s">
        <v>5316</v>
      </c>
      <c r="G4396">
        <v>2478</v>
      </c>
      <c r="H4396" t="s">
        <v>8</v>
      </c>
      <c r="I4396" t="s">
        <v>8</v>
      </c>
      <c r="J4396" t="s">
        <v>8</v>
      </c>
      <c r="K4396" t="s">
        <v>12169</v>
      </c>
    </row>
    <row r="4397" spans="1:11" x14ac:dyDescent="0.25">
      <c r="A4397">
        <v>3520</v>
      </c>
      <c r="B4397" t="s">
        <v>5314</v>
      </c>
      <c r="C4397" t="s">
        <v>5315</v>
      </c>
      <c r="D4397" t="s">
        <v>9</v>
      </c>
      <c r="E4397" t="s">
        <v>10</v>
      </c>
      <c r="F4397" t="s">
        <v>5316</v>
      </c>
      <c r="G4397">
        <v>2478</v>
      </c>
      <c r="H4397" t="s">
        <v>8</v>
      </c>
      <c r="I4397" t="s">
        <v>8</v>
      </c>
      <c r="J4397" t="s">
        <v>8</v>
      </c>
      <c r="K4397" t="s">
        <v>12169</v>
      </c>
    </row>
    <row r="4398" spans="1:11" x14ac:dyDescent="0.25">
      <c r="A4398">
        <v>3520</v>
      </c>
      <c r="B4398" t="s">
        <v>5314</v>
      </c>
      <c r="C4398" t="s">
        <v>5315</v>
      </c>
      <c r="D4398" t="s">
        <v>9</v>
      </c>
      <c r="E4398" t="s">
        <v>10</v>
      </c>
      <c r="F4398" t="s">
        <v>5316</v>
      </c>
      <c r="G4398">
        <v>2478</v>
      </c>
      <c r="H4398" t="s">
        <v>8</v>
      </c>
      <c r="I4398" t="s">
        <v>8</v>
      </c>
      <c r="J4398" t="s">
        <v>8</v>
      </c>
      <c r="K4398" t="s">
        <v>12169</v>
      </c>
    </row>
    <row r="4399" spans="1:11" x14ac:dyDescent="0.25">
      <c r="A4399">
        <v>3520</v>
      </c>
      <c r="B4399" t="s">
        <v>5314</v>
      </c>
      <c r="C4399" t="s">
        <v>5315</v>
      </c>
      <c r="D4399" t="s">
        <v>9</v>
      </c>
      <c r="E4399" t="s">
        <v>10</v>
      </c>
      <c r="F4399" t="s">
        <v>5316</v>
      </c>
      <c r="G4399">
        <v>2478</v>
      </c>
      <c r="H4399" t="s">
        <v>8</v>
      </c>
      <c r="I4399" t="s">
        <v>8</v>
      </c>
      <c r="J4399" t="s">
        <v>8</v>
      </c>
      <c r="K4399" t="s">
        <v>12169</v>
      </c>
    </row>
    <row r="4400" spans="1:11" x14ac:dyDescent="0.25">
      <c r="A4400">
        <v>3520</v>
      </c>
      <c r="B4400" t="s">
        <v>5314</v>
      </c>
      <c r="C4400" t="s">
        <v>5315</v>
      </c>
      <c r="D4400" t="s">
        <v>9</v>
      </c>
      <c r="E4400" t="s">
        <v>10</v>
      </c>
      <c r="F4400" t="s">
        <v>5316</v>
      </c>
      <c r="G4400">
        <v>2478</v>
      </c>
      <c r="H4400" t="s">
        <v>8</v>
      </c>
      <c r="I4400" t="s">
        <v>8</v>
      </c>
      <c r="J4400" t="s">
        <v>8</v>
      </c>
      <c r="K4400" t="s">
        <v>12169</v>
      </c>
    </row>
    <row r="4401" spans="1:11" x14ac:dyDescent="0.25">
      <c r="A4401">
        <v>3520</v>
      </c>
      <c r="B4401" t="s">
        <v>5314</v>
      </c>
      <c r="C4401" t="s">
        <v>5315</v>
      </c>
      <c r="D4401" t="s">
        <v>9</v>
      </c>
      <c r="E4401" t="s">
        <v>10</v>
      </c>
      <c r="F4401" t="s">
        <v>5316</v>
      </c>
      <c r="G4401">
        <v>2478</v>
      </c>
      <c r="H4401" t="s">
        <v>8</v>
      </c>
      <c r="I4401" t="s">
        <v>8</v>
      </c>
      <c r="J4401" t="s">
        <v>8</v>
      </c>
      <c r="K4401" t="s">
        <v>12169</v>
      </c>
    </row>
    <row r="4402" spans="1:11" x14ac:dyDescent="0.25">
      <c r="A4402">
        <v>3520</v>
      </c>
      <c r="B4402" t="s">
        <v>5314</v>
      </c>
      <c r="C4402" t="s">
        <v>5315</v>
      </c>
      <c r="D4402" t="s">
        <v>9</v>
      </c>
      <c r="E4402" t="s">
        <v>10</v>
      </c>
      <c r="F4402" t="s">
        <v>5316</v>
      </c>
      <c r="G4402">
        <v>2478</v>
      </c>
      <c r="H4402" t="s">
        <v>8</v>
      </c>
      <c r="I4402" t="s">
        <v>8</v>
      </c>
      <c r="J4402" t="s">
        <v>8</v>
      </c>
      <c r="K4402" t="s">
        <v>12169</v>
      </c>
    </row>
    <row r="4403" spans="1:11" x14ac:dyDescent="0.25">
      <c r="A4403">
        <v>3520</v>
      </c>
      <c r="B4403" t="s">
        <v>5314</v>
      </c>
      <c r="C4403" t="s">
        <v>5315</v>
      </c>
      <c r="D4403" t="s">
        <v>9</v>
      </c>
      <c r="E4403" t="s">
        <v>10</v>
      </c>
      <c r="F4403" t="s">
        <v>5316</v>
      </c>
      <c r="G4403">
        <v>2478</v>
      </c>
      <c r="H4403" t="s">
        <v>8</v>
      </c>
      <c r="I4403" t="s">
        <v>8</v>
      </c>
      <c r="J4403" t="s">
        <v>8</v>
      </c>
      <c r="K4403" t="s">
        <v>12169</v>
      </c>
    </row>
    <row r="4404" spans="1:11" x14ac:dyDescent="0.25">
      <c r="A4404">
        <v>3520</v>
      </c>
      <c r="B4404" t="s">
        <v>5314</v>
      </c>
      <c r="C4404" t="s">
        <v>5315</v>
      </c>
      <c r="D4404" t="s">
        <v>9</v>
      </c>
      <c r="E4404" t="s">
        <v>10</v>
      </c>
      <c r="F4404" t="s">
        <v>5316</v>
      </c>
      <c r="G4404">
        <v>2478</v>
      </c>
      <c r="H4404" t="s">
        <v>8</v>
      </c>
      <c r="I4404" t="s">
        <v>8</v>
      </c>
      <c r="J4404" t="s">
        <v>8</v>
      </c>
      <c r="K4404" t="s">
        <v>12169</v>
      </c>
    </row>
    <row r="4405" spans="1:11" x14ac:dyDescent="0.25">
      <c r="A4405">
        <v>3520</v>
      </c>
      <c r="B4405" t="s">
        <v>5314</v>
      </c>
      <c r="C4405" t="s">
        <v>5315</v>
      </c>
      <c r="D4405" t="s">
        <v>9</v>
      </c>
      <c r="E4405" t="s">
        <v>10</v>
      </c>
      <c r="F4405" t="s">
        <v>5316</v>
      </c>
      <c r="G4405">
        <v>2478</v>
      </c>
      <c r="H4405" t="s">
        <v>8</v>
      </c>
      <c r="I4405" t="s">
        <v>8</v>
      </c>
      <c r="J4405" t="s">
        <v>8</v>
      </c>
      <c r="K4405" t="s">
        <v>12169</v>
      </c>
    </row>
    <row r="4406" spans="1:11" x14ac:dyDescent="0.25">
      <c r="A4406">
        <v>3520</v>
      </c>
      <c r="B4406" t="s">
        <v>5314</v>
      </c>
      <c r="C4406" t="s">
        <v>5315</v>
      </c>
      <c r="D4406" t="s">
        <v>9</v>
      </c>
      <c r="E4406" t="s">
        <v>10</v>
      </c>
      <c r="F4406" t="s">
        <v>5316</v>
      </c>
      <c r="G4406">
        <v>2478</v>
      </c>
      <c r="H4406" t="s">
        <v>8</v>
      </c>
      <c r="I4406" t="s">
        <v>8</v>
      </c>
      <c r="J4406" t="s">
        <v>8</v>
      </c>
      <c r="K4406" t="s">
        <v>12169</v>
      </c>
    </row>
    <row r="4407" spans="1:11" x14ac:dyDescent="0.25">
      <c r="A4407">
        <v>3520</v>
      </c>
      <c r="B4407" t="s">
        <v>5314</v>
      </c>
      <c r="C4407" t="s">
        <v>5315</v>
      </c>
      <c r="D4407" t="s">
        <v>9</v>
      </c>
      <c r="E4407" t="s">
        <v>10</v>
      </c>
      <c r="F4407" t="s">
        <v>5316</v>
      </c>
      <c r="G4407">
        <v>2478</v>
      </c>
      <c r="H4407" t="s">
        <v>8</v>
      </c>
      <c r="I4407" t="s">
        <v>8</v>
      </c>
      <c r="J4407" t="s">
        <v>8</v>
      </c>
      <c r="K4407" t="s">
        <v>12169</v>
      </c>
    </row>
    <row r="4408" spans="1:11" x14ac:dyDescent="0.25">
      <c r="A4408">
        <v>3520</v>
      </c>
      <c r="B4408" t="s">
        <v>5314</v>
      </c>
      <c r="C4408" t="s">
        <v>5315</v>
      </c>
      <c r="D4408" t="s">
        <v>9</v>
      </c>
      <c r="E4408" t="s">
        <v>10</v>
      </c>
      <c r="F4408" t="s">
        <v>5316</v>
      </c>
      <c r="G4408">
        <v>2478</v>
      </c>
      <c r="H4408" t="s">
        <v>8</v>
      </c>
      <c r="I4408" t="s">
        <v>8</v>
      </c>
      <c r="J4408" t="s">
        <v>8</v>
      </c>
      <c r="K4408" t="s">
        <v>12169</v>
      </c>
    </row>
    <row r="4409" spans="1:11" x14ac:dyDescent="0.25">
      <c r="A4409">
        <v>3520</v>
      </c>
      <c r="B4409" t="s">
        <v>5314</v>
      </c>
      <c r="C4409" t="s">
        <v>5315</v>
      </c>
      <c r="D4409" t="s">
        <v>9</v>
      </c>
      <c r="E4409" t="s">
        <v>10</v>
      </c>
      <c r="F4409" t="s">
        <v>5316</v>
      </c>
      <c r="G4409">
        <v>2478</v>
      </c>
      <c r="H4409" t="s">
        <v>8</v>
      </c>
      <c r="I4409" t="s">
        <v>8</v>
      </c>
      <c r="J4409" t="s">
        <v>8</v>
      </c>
      <c r="K4409" t="s">
        <v>12169</v>
      </c>
    </row>
    <row r="4410" spans="1:11" x14ac:dyDescent="0.25">
      <c r="A4410">
        <v>3520</v>
      </c>
      <c r="B4410" t="s">
        <v>5314</v>
      </c>
      <c r="C4410" t="s">
        <v>5315</v>
      </c>
      <c r="D4410" t="s">
        <v>9</v>
      </c>
      <c r="E4410" t="s">
        <v>10</v>
      </c>
      <c r="F4410" t="s">
        <v>5316</v>
      </c>
      <c r="G4410">
        <v>2478</v>
      </c>
      <c r="H4410" t="s">
        <v>8</v>
      </c>
      <c r="I4410" t="s">
        <v>8</v>
      </c>
      <c r="J4410" t="s">
        <v>8</v>
      </c>
      <c r="K4410" t="s">
        <v>12169</v>
      </c>
    </row>
    <row r="4411" spans="1:11" x14ac:dyDescent="0.25">
      <c r="A4411">
        <v>3520</v>
      </c>
      <c r="B4411" t="s">
        <v>5314</v>
      </c>
      <c r="C4411" t="s">
        <v>5315</v>
      </c>
      <c r="D4411" t="s">
        <v>9</v>
      </c>
      <c r="E4411" t="s">
        <v>10</v>
      </c>
      <c r="F4411" t="s">
        <v>5316</v>
      </c>
      <c r="G4411">
        <v>2478</v>
      </c>
      <c r="H4411" t="s">
        <v>8</v>
      </c>
      <c r="I4411" t="s">
        <v>8</v>
      </c>
      <c r="J4411" t="s">
        <v>8</v>
      </c>
      <c r="K4411" t="s">
        <v>12169</v>
      </c>
    </row>
    <row r="4412" spans="1:11" x14ac:dyDescent="0.25">
      <c r="A4412">
        <v>3520</v>
      </c>
      <c r="B4412" t="s">
        <v>5314</v>
      </c>
      <c r="C4412" t="s">
        <v>5315</v>
      </c>
      <c r="D4412" t="s">
        <v>9</v>
      </c>
      <c r="E4412" t="s">
        <v>10</v>
      </c>
      <c r="F4412" t="s">
        <v>5316</v>
      </c>
      <c r="G4412">
        <v>2478</v>
      </c>
      <c r="H4412" t="s">
        <v>8</v>
      </c>
      <c r="I4412" t="s">
        <v>8</v>
      </c>
      <c r="J4412" t="s">
        <v>8</v>
      </c>
      <c r="K4412" t="s">
        <v>12169</v>
      </c>
    </row>
    <row r="4413" spans="1:11" x14ac:dyDescent="0.25">
      <c r="A4413">
        <v>3520</v>
      </c>
      <c r="B4413" t="s">
        <v>5314</v>
      </c>
      <c r="C4413" t="s">
        <v>5315</v>
      </c>
      <c r="D4413" t="s">
        <v>9</v>
      </c>
      <c r="E4413" t="s">
        <v>10</v>
      </c>
      <c r="F4413" t="s">
        <v>5316</v>
      </c>
      <c r="G4413">
        <v>2478</v>
      </c>
      <c r="H4413" t="s">
        <v>8</v>
      </c>
      <c r="I4413" t="s">
        <v>8</v>
      </c>
      <c r="J4413" t="s">
        <v>8</v>
      </c>
      <c r="K4413" t="s">
        <v>12169</v>
      </c>
    </row>
    <row r="4414" spans="1:11" x14ac:dyDescent="0.25">
      <c r="A4414">
        <v>3520</v>
      </c>
      <c r="B4414" t="s">
        <v>5314</v>
      </c>
      <c r="C4414" t="s">
        <v>5315</v>
      </c>
      <c r="D4414" t="s">
        <v>9</v>
      </c>
      <c r="E4414" t="s">
        <v>10</v>
      </c>
      <c r="F4414" t="s">
        <v>5316</v>
      </c>
      <c r="G4414">
        <v>2478</v>
      </c>
      <c r="H4414" t="s">
        <v>8</v>
      </c>
      <c r="I4414" t="s">
        <v>8</v>
      </c>
      <c r="J4414" t="s">
        <v>8</v>
      </c>
      <c r="K4414" t="s">
        <v>12169</v>
      </c>
    </row>
    <row r="4415" spans="1:11" x14ac:dyDescent="0.25">
      <c r="A4415">
        <v>3520</v>
      </c>
      <c r="B4415" t="s">
        <v>5314</v>
      </c>
      <c r="C4415" t="s">
        <v>5315</v>
      </c>
      <c r="D4415" t="s">
        <v>9</v>
      </c>
      <c r="E4415" t="s">
        <v>10</v>
      </c>
      <c r="F4415" t="s">
        <v>5316</v>
      </c>
      <c r="G4415">
        <v>2478</v>
      </c>
      <c r="H4415" t="s">
        <v>8</v>
      </c>
      <c r="I4415" t="s">
        <v>8</v>
      </c>
      <c r="J4415" t="s">
        <v>8</v>
      </c>
      <c r="K4415" t="s">
        <v>12169</v>
      </c>
    </row>
    <row r="4416" spans="1:11" x14ac:dyDescent="0.25">
      <c r="A4416">
        <v>3520</v>
      </c>
      <c r="B4416" t="s">
        <v>5314</v>
      </c>
      <c r="C4416" t="s">
        <v>5315</v>
      </c>
      <c r="D4416" t="s">
        <v>9</v>
      </c>
      <c r="E4416" t="s">
        <v>10</v>
      </c>
      <c r="F4416" t="s">
        <v>5316</v>
      </c>
      <c r="G4416">
        <v>2478</v>
      </c>
      <c r="H4416" t="s">
        <v>8</v>
      </c>
      <c r="I4416" t="s">
        <v>8</v>
      </c>
      <c r="J4416" t="s">
        <v>8</v>
      </c>
      <c r="K4416" t="s">
        <v>12169</v>
      </c>
    </row>
    <row r="4417" spans="1:11" x14ac:dyDescent="0.25">
      <c r="A4417">
        <v>3520</v>
      </c>
      <c r="B4417" t="s">
        <v>5314</v>
      </c>
      <c r="C4417" t="s">
        <v>5315</v>
      </c>
      <c r="D4417" t="s">
        <v>9</v>
      </c>
      <c r="E4417" t="s">
        <v>10</v>
      </c>
      <c r="F4417" t="s">
        <v>5316</v>
      </c>
      <c r="G4417">
        <v>2478</v>
      </c>
      <c r="H4417" t="s">
        <v>8</v>
      </c>
      <c r="I4417" t="s">
        <v>8</v>
      </c>
      <c r="J4417" t="s">
        <v>8</v>
      </c>
      <c r="K4417" t="s">
        <v>12169</v>
      </c>
    </row>
    <row r="4418" spans="1:11" x14ac:dyDescent="0.25">
      <c r="A4418">
        <v>3520</v>
      </c>
      <c r="B4418" t="s">
        <v>5314</v>
      </c>
      <c r="C4418" t="s">
        <v>5315</v>
      </c>
      <c r="D4418" t="s">
        <v>9</v>
      </c>
      <c r="E4418" t="s">
        <v>10</v>
      </c>
      <c r="F4418" t="s">
        <v>5316</v>
      </c>
      <c r="G4418">
        <v>2478</v>
      </c>
      <c r="H4418" t="s">
        <v>8</v>
      </c>
      <c r="I4418" t="s">
        <v>8</v>
      </c>
      <c r="J4418" t="s">
        <v>8</v>
      </c>
      <c r="K4418" t="s">
        <v>12169</v>
      </c>
    </row>
    <row r="4419" spans="1:11" x14ac:dyDescent="0.25">
      <c r="A4419">
        <v>3520</v>
      </c>
      <c r="B4419" t="s">
        <v>5314</v>
      </c>
      <c r="C4419" t="s">
        <v>5315</v>
      </c>
      <c r="D4419" t="s">
        <v>9</v>
      </c>
      <c r="E4419" t="s">
        <v>10</v>
      </c>
      <c r="F4419" t="s">
        <v>5316</v>
      </c>
      <c r="G4419">
        <v>2478</v>
      </c>
      <c r="H4419" t="s">
        <v>8</v>
      </c>
      <c r="I4419" t="s">
        <v>8</v>
      </c>
      <c r="J4419" t="s">
        <v>8</v>
      </c>
      <c r="K4419" t="s">
        <v>12169</v>
      </c>
    </row>
    <row r="4420" spans="1:11" x14ac:dyDescent="0.25">
      <c r="A4420">
        <v>3520</v>
      </c>
      <c r="B4420" t="s">
        <v>5314</v>
      </c>
      <c r="C4420" t="s">
        <v>5315</v>
      </c>
      <c r="D4420" t="s">
        <v>9</v>
      </c>
      <c r="E4420" t="s">
        <v>10</v>
      </c>
      <c r="F4420" t="s">
        <v>5316</v>
      </c>
      <c r="G4420">
        <v>2478</v>
      </c>
      <c r="H4420" t="s">
        <v>8</v>
      </c>
      <c r="I4420" t="s">
        <v>8</v>
      </c>
      <c r="J4420" t="s">
        <v>8</v>
      </c>
      <c r="K4420" t="s">
        <v>12169</v>
      </c>
    </row>
    <row r="4421" spans="1:11" x14ac:dyDescent="0.25">
      <c r="A4421">
        <v>3520</v>
      </c>
      <c r="B4421" t="s">
        <v>5314</v>
      </c>
      <c r="C4421" t="s">
        <v>5315</v>
      </c>
      <c r="D4421" t="s">
        <v>9</v>
      </c>
      <c r="E4421" t="s">
        <v>10</v>
      </c>
      <c r="F4421" t="s">
        <v>5316</v>
      </c>
      <c r="G4421">
        <v>2478</v>
      </c>
      <c r="H4421" t="s">
        <v>8</v>
      </c>
      <c r="I4421" t="s">
        <v>8</v>
      </c>
      <c r="J4421" t="s">
        <v>8</v>
      </c>
      <c r="K4421" t="s">
        <v>12169</v>
      </c>
    </row>
    <row r="4422" spans="1:11" x14ac:dyDescent="0.25">
      <c r="A4422">
        <v>3520</v>
      </c>
      <c r="B4422" t="s">
        <v>5314</v>
      </c>
      <c r="C4422" t="s">
        <v>5315</v>
      </c>
      <c r="D4422" t="s">
        <v>9</v>
      </c>
      <c r="E4422" t="s">
        <v>10</v>
      </c>
      <c r="F4422" t="s">
        <v>5316</v>
      </c>
      <c r="G4422">
        <v>2478</v>
      </c>
      <c r="H4422" t="s">
        <v>8</v>
      </c>
      <c r="I4422" t="s">
        <v>8</v>
      </c>
      <c r="J4422" t="s">
        <v>8</v>
      </c>
      <c r="K4422" t="s">
        <v>12169</v>
      </c>
    </row>
    <row r="4423" spans="1:11" x14ac:dyDescent="0.25">
      <c r="A4423">
        <v>3520</v>
      </c>
      <c r="B4423" t="s">
        <v>5314</v>
      </c>
      <c r="C4423" t="s">
        <v>5315</v>
      </c>
      <c r="D4423" t="s">
        <v>9</v>
      </c>
      <c r="E4423" t="s">
        <v>10</v>
      </c>
      <c r="F4423" t="s">
        <v>5316</v>
      </c>
      <c r="G4423">
        <v>2478</v>
      </c>
      <c r="H4423" t="s">
        <v>8</v>
      </c>
      <c r="I4423" t="s">
        <v>8</v>
      </c>
      <c r="J4423" t="s">
        <v>8</v>
      </c>
      <c r="K4423" t="s">
        <v>12169</v>
      </c>
    </row>
    <row r="4424" spans="1:11" x14ac:dyDescent="0.25">
      <c r="A4424">
        <v>3520</v>
      </c>
      <c r="B4424" t="s">
        <v>5314</v>
      </c>
      <c r="C4424" t="s">
        <v>5315</v>
      </c>
      <c r="D4424" t="s">
        <v>9</v>
      </c>
      <c r="E4424" t="s">
        <v>10</v>
      </c>
      <c r="F4424" t="s">
        <v>5316</v>
      </c>
      <c r="G4424">
        <v>2478</v>
      </c>
      <c r="H4424" t="s">
        <v>8</v>
      </c>
      <c r="I4424" t="s">
        <v>8</v>
      </c>
      <c r="J4424" t="s">
        <v>8</v>
      </c>
      <c r="K4424" t="s">
        <v>12169</v>
      </c>
    </row>
    <row r="4425" spans="1:11" x14ac:dyDescent="0.25">
      <c r="A4425">
        <v>3520</v>
      </c>
      <c r="B4425" t="s">
        <v>5314</v>
      </c>
      <c r="C4425" t="s">
        <v>5315</v>
      </c>
      <c r="D4425" t="s">
        <v>9</v>
      </c>
      <c r="E4425" t="s">
        <v>10</v>
      </c>
      <c r="F4425" t="s">
        <v>5316</v>
      </c>
      <c r="G4425">
        <v>2478</v>
      </c>
      <c r="H4425" t="s">
        <v>8</v>
      </c>
      <c r="I4425" t="s">
        <v>8</v>
      </c>
      <c r="J4425" t="s">
        <v>8</v>
      </c>
      <c r="K4425" t="s">
        <v>12169</v>
      </c>
    </row>
    <row r="4426" spans="1:11" x14ac:dyDescent="0.25">
      <c r="A4426">
        <v>3520</v>
      </c>
      <c r="B4426" t="s">
        <v>5314</v>
      </c>
      <c r="C4426" t="s">
        <v>5315</v>
      </c>
      <c r="D4426" t="s">
        <v>9</v>
      </c>
      <c r="E4426" t="s">
        <v>10</v>
      </c>
      <c r="F4426" t="s">
        <v>5316</v>
      </c>
      <c r="G4426">
        <v>2478</v>
      </c>
      <c r="H4426" t="s">
        <v>8</v>
      </c>
      <c r="I4426" t="s">
        <v>8</v>
      </c>
      <c r="J4426" t="s">
        <v>8</v>
      </c>
      <c r="K4426" t="s">
        <v>12169</v>
      </c>
    </row>
    <row r="4427" spans="1:11" x14ac:dyDescent="0.25">
      <c r="A4427">
        <v>3520</v>
      </c>
      <c r="B4427" t="s">
        <v>5314</v>
      </c>
      <c r="C4427" t="s">
        <v>5315</v>
      </c>
      <c r="D4427" t="s">
        <v>9</v>
      </c>
      <c r="E4427" t="s">
        <v>10</v>
      </c>
      <c r="F4427" t="s">
        <v>5316</v>
      </c>
      <c r="G4427">
        <v>2478</v>
      </c>
      <c r="H4427" t="s">
        <v>8</v>
      </c>
      <c r="I4427" t="s">
        <v>8</v>
      </c>
      <c r="J4427" t="s">
        <v>8</v>
      </c>
      <c r="K4427" t="s">
        <v>12169</v>
      </c>
    </row>
    <row r="4428" spans="1:11" x14ac:dyDescent="0.25">
      <c r="A4428">
        <v>3520</v>
      </c>
      <c r="B4428" t="s">
        <v>5314</v>
      </c>
      <c r="C4428" t="s">
        <v>5315</v>
      </c>
      <c r="D4428" t="s">
        <v>9</v>
      </c>
      <c r="E4428" t="s">
        <v>10</v>
      </c>
      <c r="F4428" t="s">
        <v>5316</v>
      </c>
      <c r="G4428">
        <v>2478</v>
      </c>
      <c r="H4428" t="s">
        <v>8</v>
      </c>
      <c r="I4428" t="s">
        <v>8</v>
      </c>
      <c r="J4428" t="s">
        <v>8</v>
      </c>
      <c r="K4428" t="s">
        <v>12169</v>
      </c>
    </row>
    <row r="4429" spans="1:11" x14ac:dyDescent="0.25">
      <c r="A4429">
        <v>3520</v>
      </c>
      <c r="B4429" t="s">
        <v>5314</v>
      </c>
      <c r="C4429" t="s">
        <v>5315</v>
      </c>
      <c r="D4429" t="s">
        <v>9</v>
      </c>
      <c r="E4429" t="s">
        <v>10</v>
      </c>
      <c r="F4429" t="s">
        <v>5316</v>
      </c>
      <c r="G4429">
        <v>2478</v>
      </c>
      <c r="H4429" t="s">
        <v>8</v>
      </c>
      <c r="I4429" t="s">
        <v>8</v>
      </c>
      <c r="J4429" t="s">
        <v>8</v>
      </c>
      <c r="K4429" t="s">
        <v>12169</v>
      </c>
    </row>
    <row r="4430" spans="1:11" x14ac:dyDescent="0.25">
      <c r="A4430">
        <v>3520</v>
      </c>
      <c r="B4430" t="s">
        <v>5314</v>
      </c>
      <c r="C4430" t="s">
        <v>5315</v>
      </c>
      <c r="D4430" t="s">
        <v>9</v>
      </c>
      <c r="E4430" t="s">
        <v>10</v>
      </c>
      <c r="F4430" t="s">
        <v>5316</v>
      </c>
      <c r="G4430">
        <v>2478</v>
      </c>
      <c r="H4430" t="s">
        <v>8</v>
      </c>
      <c r="I4430" t="s">
        <v>8</v>
      </c>
      <c r="J4430" t="s">
        <v>8</v>
      </c>
      <c r="K4430" t="s">
        <v>12169</v>
      </c>
    </row>
    <row r="4431" spans="1:11" x14ac:dyDescent="0.25">
      <c r="A4431">
        <v>3520</v>
      </c>
      <c r="B4431" t="s">
        <v>5314</v>
      </c>
      <c r="C4431" t="s">
        <v>5315</v>
      </c>
      <c r="D4431" t="s">
        <v>9</v>
      </c>
      <c r="E4431" t="s">
        <v>10</v>
      </c>
      <c r="F4431" t="s">
        <v>5316</v>
      </c>
      <c r="G4431">
        <v>2478</v>
      </c>
      <c r="H4431" t="s">
        <v>8</v>
      </c>
      <c r="I4431" t="s">
        <v>8</v>
      </c>
      <c r="J4431" t="s">
        <v>8</v>
      </c>
      <c r="K4431" t="s">
        <v>12169</v>
      </c>
    </row>
    <row r="4432" spans="1:11" x14ac:dyDescent="0.25">
      <c r="A4432">
        <v>3520</v>
      </c>
      <c r="B4432" t="s">
        <v>5314</v>
      </c>
      <c r="C4432" t="s">
        <v>5315</v>
      </c>
      <c r="D4432" t="s">
        <v>9</v>
      </c>
      <c r="E4432" t="s">
        <v>10</v>
      </c>
      <c r="F4432" t="s">
        <v>5316</v>
      </c>
      <c r="G4432">
        <v>2478</v>
      </c>
      <c r="H4432" t="s">
        <v>8</v>
      </c>
      <c r="I4432" t="s">
        <v>8</v>
      </c>
      <c r="J4432" t="s">
        <v>8</v>
      </c>
      <c r="K4432" t="s">
        <v>12169</v>
      </c>
    </row>
    <row r="4433" spans="1:11" x14ac:dyDescent="0.25">
      <c r="A4433">
        <v>3520</v>
      </c>
      <c r="B4433" t="s">
        <v>5314</v>
      </c>
      <c r="C4433" t="s">
        <v>5315</v>
      </c>
      <c r="D4433" t="s">
        <v>9</v>
      </c>
      <c r="E4433" t="s">
        <v>10</v>
      </c>
      <c r="F4433" t="s">
        <v>5316</v>
      </c>
      <c r="G4433">
        <v>2478</v>
      </c>
      <c r="H4433" t="s">
        <v>8</v>
      </c>
      <c r="I4433" t="s">
        <v>8</v>
      </c>
      <c r="J4433" t="s">
        <v>8</v>
      </c>
      <c r="K4433" t="s">
        <v>12169</v>
      </c>
    </row>
    <row r="4434" spans="1:11" x14ac:dyDescent="0.25">
      <c r="A4434">
        <v>3520</v>
      </c>
      <c r="B4434" t="s">
        <v>5314</v>
      </c>
      <c r="C4434" t="s">
        <v>5315</v>
      </c>
      <c r="D4434" t="s">
        <v>9</v>
      </c>
      <c r="E4434" t="s">
        <v>10</v>
      </c>
      <c r="F4434" t="s">
        <v>5316</v>
      </c>
      <c r="G4434">
        <v>2478</v>
      </c>
      <c r="H4434" t="s">
        <v>8</v>
      </c>
      <c r="I4434" t="s">
        <v>8</v>
      </c>
      <c r="J4434" t="s">
        <v>8</v>
      </c>
      <c r="K4434" t="s">
        <v>12169</v>
      </c>
    </row>
    <row r="4435" spans="1:11" x14ac:dyDescent="0.25">
      <c r="A4435">
        <v>3520</v>
      </c>
      <c r="B4435" t="s">
        <v>5314</v>
      </c>
      <c r="C4435" t="s">
        <v>5315</v>
      </c>
      <c r="D4435" t="s">
        <v>9</v>
      </c>
      <c r="E4435" t="s">
        <v>10</v>
      </c>
      <c r="F4435" t="s">
        <v>5316</v>
      </c>
      <c r="G4435">
        <v>2478</v>
      </c>
      <c r="H4435" t="s">
        <v>8</v>
      </c>
      <c r="I4435" t="s">
        <v>8</v>
      </c>
      <c r="J4435" t="s">
        <v>8</v>
      </c>
      <c r="K4435" t="s">
        <v>12169</v>
      </c>
    </row>
    <row r="4436" spans="1:11" x14ac:dyDescent="0.25">
      <c r="A4436">
        <v>3520</v>
      </c>
      <c r="B4436" t="s">
        <v>5314</v>
      </c>
      <c r="C4436" t="s">
        <v>5315</v>
      </c>
      <c r="D4436" t="s">
        <v>9</v>
      </c>
      <c r="E4436" t="s">
        <v>10</v>
      </c>
      <c r="F4436" t="s">
        <v>5316</v>
      </c>
      <c r="G4436">
        <v>2478</v>
      </c>
      <c r="H4436" t="s">
        <v>8</v>
      </c>
      <c r="I4436" t="s">
        <v>8</v>
      </c>
      <c r="J4436" t="s">
        <v>8</v>
      </c>
      <c r="K4436" t="s">
        <v>12169</v>
      </c>
    </row>
    <row r="4437" spans="1:11" x14ac:dyDescent="0.25">
      <c r="A4437">
        <v>3520</v>
      </c>
      <c r="B4437" t="s">
        <v>5314</v>
      </c>
      <c r="C4437" t="s">
        <v>5315</v>
      </c>
      <c r="D4437" t="s">
        <v>9</v>
      </c>
      <c r="E4437" t="s">
        <v>10</v>
      </c>
      <c r="F4437" t="s">
        <v>5316</v>
      </c>
      <c r="G4437">
        <v>2478</v>
      </c>
      <c r="H4437" t="s">
        <v>8</v>
      </c>
      <c r="I4437" t="s">
        <v>8</v>
      </c>
      <c r="J4437" t="s">
        <v>8</v>
      </c>
      <c r="K4437" t="s">
        <v>12169</v>
      </c>
    </row>
    <row r="4438" spans="1:11" x14ac:dyDescent="0.25">
      <c r="A4438">
        <v>3520</v>
      </c>
      <c r="B4438" t="s">
        <v>5314</v>
      </c>
      <c r="C4438" t="s">
        <v>5315</v>
      </c>
      <c r="D4438" t="s">
        <v>9</v>
      </c>
      <c r="E4438" t="s">
        <v>10</v>
      </c>
      <c r="F4438" t="s">
        <v>5316</v>
      </c>
      <c r="G4438">
        <v>2478</v>
      </c>
      <c r="H4438" t="s">
        <v>8</v>
      </c>
      <c r="I4438" t="s">
        <v>8</v>
      </c>
      <c r="J4438" t="s">
        <v>8</v>
      </c>
      <c r="K4438" t="s">
        <v>12169</v>
      </c>
    </row>
    <row r="4439" spans="1:11" x14ac:dyDescent="0.25">
      <c r="A4439">
        <v>3520</v>
      </c>
      <c r="B4439" t="s">
        <v>5314</v>
      </c>
      <c r="C4439" t="s">
        <v>5315</v>
      </c>
      <c r="D4439" t="s">
        <v>9</v>
      </c>
      <c r="E4439" t="s">
        <v>10</v>
      </c>
      <c r="F4439" t="s">
        <v>5316</v>
      </c>
      <c r="G4439">
        <v>2478</v>
      </c>
      <c r="H4439" t="s">
        <v>8</v>
      </c>
      <c r="I4439" t="s">
        <v>8</v>
      </c>
      <c r="J4439" t="s">
        <v>8</v>
      </c>
      <c r="K4439" t="s">
        <v>12169</v>
      </c>
    </row>
    <row r="4440" spans="1:11" x14ac:dyDescent="0.25">
      <c r="A4440">
        <v>3520</v>
      </c>
      <c r="B4440" t="s">
        <v>5314</v>
      </c>
      <c r="C4440" t="s">
        <v>5315</v>
      </c>
      <c r="D4440" t="s">
        <v>9</v>
      </c>
      <c r="E4440" t="s">
        <v>10</v>
      </c>
      <c r="F4440" t="s">
        <v>5316</v>
      </c>
      <c r="G4440">
        <v>2478</v>
      </c>
      <c r="H4440" t="s">
        <v>8</v>
      </c>
      <c r="I4440" t="s">
        <v>8</v>
      </c>
      <c r="J4440" t="s">
        <v>8</v>
      </c>
      <c r="K4440" t="s">
        <v>12169</v>
      </c>
    </row>
    <row r="4441" spans="1:11" x14ac:dyDescent="0.25">
      <c r="A4441">
        <v>3520</v>
      </c>
      <c r="B4441" t="s">
        <v>5314</v>
      </c>
      <c r="C4441" t="s">
        <v>5315</v>
      </c>
      <c r="D4441" t="s">
        <v>9</v>
      </c>
      <c r="E4441" t="s">
        <v>10</v>
      </c>
      <c r="F4441" t="s">
        <v>5316</v>
      </c>
      <c r="G4441">
        <v>2478</v>
      </c>
      <c r="H4441" t="s">
        <v>8</v>
      </c>
      <c r="I4441" t="s">
        <v>8</v>
      </c>
      <c r="J4441" t="s">
        <v>8</v>
      </c>
      <c r="K4441" t="s">
        <v>12169</v>
      </c>
    </row>
    <row r="4442" spans="1:11" x14ac:dyDescent="0.25">
      <c r="A4442">
        <v>3520</v>
      </c>
      <c r="B4442" t="s">
        <v>5314</v>
      </c>
      <c r="C4442" t="s">
        <v>5315</v>
      </c>
      <c r="D4442" t="s">
        <v>9</v>
      </c>
      <c r="E4442" t="s">
        <v>10</v>
      </c>
      <c r="F4442" t="s">
        <v>5316</v>
      </c>
      <c r="G4442">
        <v>2478</v>
      </c>
      <c r="H4442" t="s">
        <v>8</v>
      </c>
      <c r="I4442" t="s">
        <v>8</v>
      </c>
      <c r="J4442" t="s">
        <v>8</v>
      </c>
      <c r="K4442" t="s">
        <v>12169</v>
      </c>
    </row>
    <row r="4443" spans="1:11" x14ac:dyDescent="0.25">
      <c r="A4443">
        <v>3520</v>
      </c>
      <c r="B4443" t="s">
        <v>5314</v>
      </c>
      <c r="C4443" t="s">
        <v>5315</v>
      </c>
      <c r="D4443" t="s">
        <v>9</v>
      </c>
      <c r="E4443" t="s">
        <v>10</v>
      </c>
      <c r="F4443" t="s">
        <v>5316</v>
      </c>
      <c r="G4443">
        <v>2478</v>
      </c>
      <c r="H4443" t="s">
        <v>8</v>
      </c>
      <c r="I4443" t="s">
        <v>8</v>
      </c>
      <c r="J4443" t="s">
        <v>8</v>
      </c>
      <c r="K4443" t="s">
        <v>12169</v>
      </c>
    </row>
    <row r="4444" spans="1:11" x14ac:dyDescent="0.25">
      <c r="A4444">
        <v>3520</v>
      </c>
      <c r="B4444" t="s">
        <v>5314</v>
      </c>
      <c r="C4444" t="s">
        <v>5315</v>
      </c>
      <c r="D4444" t="s">
        <v>9</v>
      </c>
      <c r="E4444" t="s">
        <v>10</v>
      </c>
      <c r="F4444" t="s">
        <v>5316</v>
      </c>
      <c r="G4444">
        <v>2478</v>
      </c>
      <c r="H4444" t="s">
        <v>8</v>
      </c>
      <c r="I4444" t="s">
        <v>8</v>
      </c>
      <c r="J4444" t="s">
        <v>8</v>
      </c>
      <c r="K4444" t="s">
        <v>12169</v>
      </c>
    </row>
    <row r="4445" spans="1:11" x14ac:dyDescent="0.25">
      <c r="A4445">
        <v>3520</v>
      </c>
      <c r="B4445" t="s">
        <v>5314</v>
      </c>
      <c r="C4445" t="s">
        <v>5315</v>
      </c>
      <c r="D4445" t="s">
        <v>9</v>
      </c>
      <c r="E4445" t="s">
        <v>10</v>
      </c>
      <c r="F4445" t="s">
        <v>5316</v>
      </c>
      <c r="G4445">
        <v>2478</v>
      </c>
      <c r="H4445" t="s">
        <v>8</v>
      </c>
      <c r="I4445" t="s">
        <v>8</v>
      </c>
      <c r="J4445" t="s">
        <v>8</v>
      </c>
      <c r="K4445" t="s">
        <v>12169</v>
      </c>
    </row>
    <row r="4446" spans="1:11" x14ac:dyDescent="0.25">
      <c r="A4446">
        <v>3520</v>
      </c>
      <c r="B4446" t="s">
        <v>5314</v>
      </c>
      <c r="C4446" t="s">
        <v>5315</v>
      </c>
      <c r="D4446" t="s">
        <v>9</v>
      </c>
      <c r="E4446" t="s">
        <v>10</v>
      </c>
      <c r="F4446" t="s">
        <v>5316</v>
      </c>
      <c r="G4446">
        <v>2478</v>
      </c>
      <c r="H4446" t="s">
        <v>8</v>
      </c>
      <c r="I4446" t="s">
        <v>8</v>
      </c>
      <c r="J4446" t="s">
        <v>8</v>
      </c>
      <c r="K4446" t="s">
        <v>12169</v>
      </c>
    </row>
    <row r="4447" spans="1:11" x14ac:dyDescent="0.25">
      <c r="A4447">
        <v>3520</v>
      </c>
      <c r="B4447" t="s">
        <v>5314</v>
      </c>
      <c r="C4447" t="s">
        <v>5315</v>
      </c>
      <c r="D4447" t="s">
        <v>9</v>
      </c>
      <c r="E4447" t="s">
        <v>10</v>
      </c>
      <c r="F4447" t="s">
        <v>5316</v>
      </c>
      <c r="G4447">
        <v>2478</v>
      </c>
      <c r="H4447" t="s">
        <v>8</v>
      </c>
      <c r="I4447" t="s">
        <v>8</v>
      </c>
      <c r="J4447" t="s">
        <v>8</v>
      </c>
      <c r="K4447" t="s">
        <v>12169</v>
      </c>
    </row>
    <row r="4448" spans="1:11" x14ac:dyDescent="0.25">
      <c r="A4448">
        <v>3520</v>
      </c>
      <c r="B4448" t="s">
        <v>5314</v>
      </c>
      <c r="C4448" t="s">
        <v>5315</v>
      </c>
      <c r="D4448" t="s">
        <v>9</v>
      </c>
      <c r="E4448" t="s">
        <v>10</v>
      </c>
      <c r="F4448" t="s">
        <v>5316</v>
      </c>
      <c r="G4448">
        <v>2478</v>
      </c>
      <c r="H4448" t="s">
        <v>8</v>
      </c>
      <c r="I4448" t="s">
        <v>8</v>
      </c>
      <c r="J4448" t="s">
        <v>8</v>
      </c>
      <c r="K4448" t="s">
        <v>12169</v>
      </c>
    </row>
    <row r="4449" spans="1:11" x14ac:dyDescent="0.25">
      <c r="A4449">
        <v>3520</v>
      </c>
      <c r="B4449" t="s">
        <v>5314</v>
      </c>
      <c r="C4449" t="s">
        <v>5315</v>
      </c>
      <c r="D4449" t="s">
        <v>9</v>
      </c>
      <c r="E4449" t="s">
        <v>10</v>
      </c>
      <c r="F4449" t="s">
        <v>5316</v>
      </c>
      <c r="G4449">
        <v>2478</v>
      </c>
      <c r="H4449" t="s">
        <v>8</v>
      </c>
      <c r="I4449" t="s">
        <v>8</v>
      </c>
      <c r="J4449" t="s">
        <v>8</v>
      </c>
      <c r="K4449" t="s">
        <v>12169</v>
      </c>
    </row>
    <row r="4450" spans="1:11" x14ac:dyDescent="0.25">
      <c r="A4450">
        <v>3520</v>
      </c>
      <c r="B4450" t="s">
        <v>5314</v>
      </c>
      <c r="C4450" t="s">
        <v>5315</v>
      </c>
      <c r="D4450" t="s">
        <v>9</v>
      </c>
      <c r="E4450" t="s">
        <v>10</v>
      </c>
      <c r="F4450" t="s">
        <v>5316</v>
      </c>
      <c r="G4450">
        <v>2478</v>
      </c>
      <c r="H4450" t="s">
        <v>8</v>
      </c>
      <c r="I4450" t="s">
        <v>8</v>
      </c>
      <c r="J4450" t="s">
        <v>8</v>
      </c>
      <c r="K4450" t="s">
        <v>12169</v>
      </c>
    </row>
    <row r="4451" spans="1:11" x14ac:dyDescent="0.25">
      <c r="A4451">
        <v>3520</v>
      </c>
      <c r="B4451" t="s">
        <v>5314</v>
      </c>
      <c r="C4451" t="s">
        <v>5315</v>
      </c>
      <c r="D4451" t="s">
        <v>9</v>
      </c>
      <c r="E4451" t="s">
        <v>10</v>
      </c>
      <c r="F4451" t="s">
        <v>5316</v>
      </c>
      <c r="G4451">
        <v>2478</v>
      </c>
      <c r="H4451" t="s">
        <v>8</v>
      </c>
      <c r="I4451" t="s">
        <v>8</v>
      </c>
      <c r="J4451" t="s">
        <v>8</v>
      </c>
      <c r="K4451" t="s">
        <v>12169</v>
      </c>
    </row>
    <row r="4452" spans="1:11" x14ac:dyDescent="0.25">
      <c r="A4452">
        <v>3520</v>
      </c>
      <c r="B4452" t="s">
        <v>5314</v>
      </c>
      <c r="C4452" t="s">
        <v>5315</v>
      </c>
      <c r="D4452" t="s">
        <v>9</v>
      </c>
      <c r="E4452" t="s">
        <v>10</v>
      </c>
      <c r="F4452" t="s">
        <v>5316</v>
      </c>
      <c r="G4452">
        <v>2478</v>
      </c>
      <c r="H4452" t="s">
        <v>8</v>
      </c>
      <c r="I4452" t="s">
        <v>8</v>
      </c>
      <c r="J4452" t="s">
        <v>8</v>
      </c>
      <c r="K4452" t="s">
        <v>12169</v>
      </c>
    </row>
    <row r="4453" spans="1:11" x14ac:dyDescent="0.25">
      <c r="A4453">
        <v>3520</v>
      </c>
      <c r="B4453" t="s">
        <v>5314</v>
      </c>
      <c r="C4453" t="s">
        <v>5315</v>
      </c>
      <c r="D4453" t="s">
        <v>9</v>
      </c>
      <c r="E4453" t="s">
        <v>10</v>
      </c>
      <c r="F4453" t="s">
        <v>5316</v>
      </c>
      <c r="G4453">
        <v>2478</v>
      </c>
      <c r="H4453" t="s">
        <v>8</v>
      </c>
      <c r="I4453" t="s">
        <v>8</v>
      </c>
      <c r="J4453" t="s">
        <v>8</v>
      </c>
      <c r="K4453" t="s">
        <v>12169</v>
      </c>
    </row>
    <row r="4454" spans="1:11" x14ac:dyDescent="0.25">
      <c r="A4454">
        <v>3520</v>
      </c>
      <c r="B4454" t="s">
        <v>5314</v>
      </c>
      <c r="C4454" t="s">
        <v>5315</v>
      </c>
      <c r="D4454" t="s">
        <v>9</v>
      </c>
      <c r="E4454" t="s">
        <v>10</v>
      </c>
      <c r="F4454" t="s">
        <v>5316</v>
      </c>
      <c r="G4454">
        <v>2478</v>
      </c>
      <c r="H4454" t="s">
        <v>8</v>
      </c>
      <c r="I4454" t="s">
        <v>8</v>
      </c>
      <c r="J4454" t="s">
        <v>8</v>
      </c>
      <c r="K4454" t="s">
        <v>12169</v>
      </c>
    </row>
    <row r="4455" spans="1:11" x14ac:dyDescent="0.25">
      <c r="A4455">
        <v>3520</v>
      </c>
      <c r="B4455" t="s">
        <v>5314</v>
      </c>
      <c r="C4455" t="s">
        <v>5315</v>
      </c>
      <c r="D4455" t="s">
        <v>9</v>
      </c>
      <c r="E4455" t="s">
        <v>10</v>
      </c>
      <c r="F4455" t="s">
        <v>5316</v>
      </c>
      <c r="G4455">
        <v>2478</v>
      </c>
      <c r="H4455" t="s">
        <v>8</v>
      </c>
      <c r="I4455" t="s">
        <v>8</v>
      </c>
      <c r="J4455" t="s">
        <v>8</v>
      </c>
      <c r="K4455" t="s">
        <v>12169</v>
      </c>
    </row>
    <row r="4456" spans="1:11" x14ac:dyDescent="0.25">
      <c r="A4456">
        <v>3520</v>
      </c>
      <c r="B4456" t="s">
        <v>5314</v>
      </c>
      <c r="C4456" t="s">
        <v>5315</v>
      </c>
      <c r="D4456" t="s">
        <v>9</v>
      </c>
      <c r="E4456" t="s">
        <v>10</v>
      </c>
      <c r="F4456" t="s">
        <v>5316</v>
      </c>
      <c r="G4456">
        <v>2478</v>
      </c>
      <c r="H4456" t="s">
        <v>8</v>
      </c>
      <c r="I4456" t="s">
        <v>8</v>
      </c>
      <c r="J4456" t="s">
        <v>8</v>
      </c>
      <c r="K4456" t="s">
        <v>12169</v>
      </c>
    </row>
    <row r="4457" spans="1:11" x14ac:dyDescent="0.25">
      <c r="A4457">
        <v>3520</v>
      </c>
      <c r="B4457" t="s">
        <v>5314</v>
      </c>
      <c r="C4457" t="s">
        <v>5315</v>
      </c>
      <c r="D4457" t="s">
        <v>9</v>
      </c>
      <c r="E4457" t="s">
        <v>10</v>
      </c>
      <c r="F4457" t="s">
        <v>5316</v>
      </c>
      <c r="G4457">
        <v>2478</v>
      </c>
      <c r="H4457" t="s">
        <v>8</v>
      </c>
      <c r="I4457" t="s">
        <v>8</v>
      </c>
      <c r="J4457" t="s">
        <v>8</v>
      </c>
      <c r="K4457" t="s">
        <v>12169</v>
      </c>
    </row>
    <row r="4458" spans="1:11" x14ac:dyDescent="0.25">
      <c r="A4458">
        <v>3521</v>
      </c>
      <c r="B4458" t="s">
        <v>5317</v>
      </c>
      <c r="C4458" t="s">
        <v>8412</v>
      </c>
      <c r="D4458" t="s">
        <v>1482</v>
      </c>
      <c r="E4458" t="s">
        <v>10</v>
      </c>
      <c r="F4458" t="s">
        <v>170</v>
      </c>
      <c r="G4458">
        <v>2479</v>
      </c>
      <c r="H4458" t="s">
        <v>8</v>
      </c>
      <c r="I4458" t="s">
        <v>8</v>
      </c>
      <c r="J4458" t="s">
        <v>8</v>
      </c>
      <c r="K4458" t="s">
        <v>12169</v>
      </c>
    </row>
    <row r="4459" spans="1:11" x14ac:dyDescent="0.25">
      <c r="A4459">
        <v>3521</v>
      </c>
      <c r="B4459" t="s">
        <v>5317</v>
      </c>
      <c r="C4459" t="s">
        <v>8412</v>
      </c>
      <c r="D4459" t="s">
        <v>1482</v>
      </c>
      <c r="E4459" t="s">
        <v>10</v>
      </c>
      <c r="F4459" t="s">
        <v>170</v>
      </c>
      <c r="G4459">
        <v>2479</v>
      </c>
      <c r="H4459" t="s">
        <v>8</v>
      </c>
      <c r="I4459" t="s">
        <v>8</v>
      </c>
      <c r="J4459" t="s">
        <v>8</v>
      </c>
      <c r="K4459" t="s">
        <v>12169</v>
      </c>
    </row>
    <row r="4460" spans="1:11" x14ac:dyDescent="0.25">
      <c r="A4460">
        <v>3521</v>
      </c>
      <c r="B4460" t="s">
        <v>5317</v>
      </c>
      <c r="C4460" t="s">
        <v>8412</v>
      </c>
      <c r="D4460" t="s">
        <v>1482</v>
      </c>
      <c r="E4460" t="s">
        <v>10</v>
      </c>
      <c r="F4460" t="s">
        <v>170</v>
      </c>
      <c r="G4460">
        <v>2479</v>
      </c>
      <c r="H4460" t="s">
        <v>8</v>
      </c>
      <c r="I4460" t="s">
        <v>8</v>
      </c>
      <c r="J4460" t="s">
        <v>8</v>
      </c>
      <c r="K4460" t="s">
        <v>12169</v>
      </c>
    </row>
    <row r="4461" spans="1:11" x14ac:dyDescent="0.25">
      <c r="A4461">
        <v>3521</v>
      </c>
      <c r="B4461" t="s">
        <v>5317</v>
      </c>
      <c r="C4461" t="s">
        <v>8412</v>
      </c>
      <c r="D4461" t="s">
        <v>1482</v>
      </c>
      <c r="E4461" t="s">
        <v>10</v>
      </c>
      <c r="F4461" t="s">
        <v>170</v>
      </c>
      <c r="G4461">
        <v>2479</v>
      </c>
      <c r="H4461" t="s">
        <v>8</v>
      </c>
      <c r="I4461" t="s">
        <v>8</v>
      </c>
      <c r="J4461" t="s">
        <v>8</v>
      </c>
      <c r="K4461" t="s">
        <v>12169</v>
      </c>
    </row>
    <row r="4462" spans="1:11" x14ac:dyDescent="0.25">
      <c r="A4462">
        <v>3521</v>
      </c>
      <c r="B4462" t="s">
        <v>5317</v>
      </c>
      <c r="C4462" t="s">
        <v>8412</v>
      </c>
      <c r="D4462" t="s">
        <v>1482</v>
      </c>
      <c r="E4462" t="s">
        <v>10</v>
      </c>
      <c r="F4462" t="s">
        <v>170</v>
      </c>
      <c r="G4462">
        <v>2479</v>
      </c>
      <c r="H4462" t="s">
        <v>8</v>
      </c>
      <c r="I4462" t="s">
        <v>8</v>
      </c>
      <c r="J4462" t="s">
        <v>8</v>
      </c>
      <c r="K4462" t="s">
        <v>12169</v>
      </c>
    </row>
    <row r="4463" spans="1:11" x14ac:dyDescent="0.25">
      <c r="A4463">
        <v>3521</v>
      </c>
      <c r="B4463" t="s">
        <v>5317</v>
      </c>
      <c r="C4463" t="s">
        <v>8412</v>
      </c>
      <c r="D4463" t="s">
        <v>1482</v>
      </c>
      <c r="E4463" t="s">
        <v>10</v>
      </c>
      <c r="F4463" t="s">
        <v>170</v>
      </c>
      <c r="G4463">
        <v>2479</v>
      </c>
      <c r="H4463" t="s">
        <v>8</v>
      </c>
      <c r="I4463" t="s">
        <v>8</v>
      </c>
      <c r="J4463" t="s">
        <v>8</v>
      </c>
      <c r="K4463" t="s">
        <v>12169</v>
      </c>
    </row>
    <row r="4464" spans="1:11" x14ac:dyDescent="0.25">
      <c r="A4464">
        <v>3522</v>
      </c>
      <c r="B4464" t="s">
        <v>5318</v>
      </c>
      <c r="C4464" t="s">
        <v>5319</v>
      </c>
      <c r="D4464" t="s">
        <v>36</v>
      </c>
      <c r="E4464" t="s">
        <v>10</v>
      </c>
      <c r="F4464" t="s">
        <v>40</v>
      </c>
      <c r="G4464">
        <v>2480</v>
      </c>
      <c r="H4464" t="s">
        <v>8</v>
      </c>
      <c r="I4464" t="s">
        <v>8</v>
      </c>
      <c r="J4464" t="s">
        <v>8</v>
      </c>
      <c r="K4464" t="s">
        <v>12169</v>
      </c>
    </row>
    <row r="4465" spans="1:11" x14ac:dyDescent="0.25">
      <c r="A4465">
        <v>3522</v>
      </c>
      <c r="B4465" t="s">
        <v>5318</v>
      </c>
      <c r="C4465" t="s">
        <v>5319</v>
      </c>
      <c r="D4465" t="s">
        <v>36</v>
      </c>
      <c r="E4465" t="s">
        <v>10</v>
      </c>
      <c r="F4465" t="s">
        <v>40</v>
      </c>
      <c r="G4465">
        <v>2480</v>
      </c>
      <c r="H4465" t="s">
        <v>8</v>
      </c>
      <c r="I4465" t="s">
        <v>8</v>
      </c>
      <c r="J4465" t="s">
        <v>8</v>
      </c>
      <c r="K4465" t="s">
        <v>12169</v>
      </c>
    </row>
    <row r="4466" spans="1:11" x14ac:dyDescent="0.25">
      <c r="A4466">
        <v>3522</v>
      </c>
      <c r="B4466" t="s">
        <v>5318</v>
      </c>
      <c r="C4466" t="s">
        <v>5319</v>
      </c>
      <c r="D4466" t="s">
        <v>36</v>
      </c>
      <c r="E4466" t="s">
        <v>10</v>
      </c>
      <c r="F4466" t="s">
        <v>40</v>
      </c>
      <c r="G4466">
        <v>2480</v>
      </c>
      <c r="H4466" t="s">
        <v>8</v>
      </c>
      <c r="I4466" t="s">
        <v>8</v>
      </c>
      <c r="J4466" t="s">
        <v>8</v>
      </c>
      <c r="K4466" t="s">
        <v>12169</v>
      </c>
    </row>
    <row r="4467" spans="1:11" x14ac:dyDescent="0.25">
      <c r="A4467">
        <v>3523</v>
      </c>
      <c r="B4467" t="s">
        <v>5320</v>
      </c>
      <c r="C4467" t="s">
        <v>5321</v>
      </c>
      <c r="D4467" t="s">
        <v>28</v>
      </c>
      <c r="E4467" t="s">
        <v>10</v>
      </c>
      <c r="F4467" t="s">
        <v>62</v>
      </c>
      <c r="G4467">
        <v>2481</v>
      </c>
      <c r="H4467" t="s">
        <v>8</v>
      </c>
      <c r="I4467" t="s">
        <v>8</v>
      </c>
      <c r="J4467" t="s">
        <v>8</v>
      </c>
      <c r="K4467" t="s">
        <v>12169</v>
      </c>
    </row>
    <row r="4468" spans="1:11" x14ac:dyDescent="0.25">
      <c r="A4468">
        <v>3523</v>
      </c>
      <c r="B4468" t="s">
        <v>5320</v>
      </c>
      <c r="C4468" t="s">
        <v>5321</v>
      </c>
      <c r="D4468" t="s">
        <v>28</v>
      </c>
      <c r="E4468" t="s">
        <v>10</v>
      </c>
      <c r="F4468" t="s">
        <v>62</v>
      </c>
      <c r="G4468">
        <v>2481</v>
      </c>
      <c r="H4468" t="s">
        <v>8</v>
      </c>
      <c r="I4468" t="s">
        <v>8</v>
      </c>
      <c r="J4468" t="s">
        <v>8</v>
      </c>
      <c r="K4468" t="s">
        <v>12169</v>
      </c>
    </row>
    <row r="4469" spans="1:11" x14ac:dyDescent="0.25">
      <c r="A4469">
        <v>3524</v>
      </c>
      <c r="B4469" t="s">
        <v>5322</v>
      </c>
      <c r="C4469" t="s">
        <v>5323</v>
      </c>
      <c r="D4469" t="s">
        <v>323</v>
      </c>
      <c r="E4469" t="s">
        <v>10</v>
      </c>
      <c r="F4469" t="s">
        <v>37</v>
      </c>
      <c r="G4469">
        <v>2482</v>
      </c>
      <c r="H4469" t="s">
        <v>8</v>
      </c>
      <c r="I4469" t="s">
        <v>8</v>
      </c>
      <c r="J4469" t="s">
        <v>8</v>
      </c>
      <c r="K4469" t="s">
        <v>12169</v>
      </c>
    </row>
    <row r="4470" spans="1:11" x14ac:dyDescent="0.25">
      <c r="A4470">
        <v>3524</v>
      </c>
      <c r="B4470" t="s">
        <v>5322</v>
      </c>
      <c r="C4470" t="s">
        <v>5323</v>
      </c>
      <c r="D4470" t="s">
        <v>323</v>
      </c>
      <c r="E4470" t="s">
        <v>10</v>
      </c>
      <c r="F4470" t="s">
        <v>37</v>
      </c>
      <c r="G4470">
        <v>2482</v>
      </c>
      <c r="H4470" t="s">
        <v>8</v>
      </c>
      <c r="I4470" t="s">
        <v>8</v>
      </c>
      <c r="J4470" t="s">
        <v>8</v>
      </c>
      <c r="K4470" t="s">
        <v>12169</v>
      </c>
    </row>
    <row r="4471" spans="1:11" x14ac:dyDescent="0.25">
      <c r="A4471">
        <v>3524</v>
      </c>
      <c r="B4471" t="s">
        <v>5322</v>
      </c>
      <c r="C4471" t="s">
        <v>5323</v>
      </c>
      <c r="D4471" t="s">
        <v>323</v>
      </c>
      <c r="E4471" t="s">
        <v>10</v>
      </c>
      <c r="F4471" t="s">
        <v>37</v>
      </c>
      <c r="G4471">
        <v>2482</v>
      </c>
      <c r="H4471" t="s">
        <v>8</v>
      </c>
      <c r="I4471" t="s">
        <v>8</v>
      </c>
      <c r="J4471" t="s">
        <v>8</v>
      </c>
      <c r="K4471" t="s">
        <v>12169</v>
      </c>
    </row>
    <row r="4472" spans="1:11" x14ac:dyDescent="0.25">
      <c r="A4472">
        <v>3524</v>
      </c>
      <c r="B4472" t="s">
        <v>5322</v>
      </c>
      <c r="C4472" t="s">
        <v>5323</v>
      </c>
      <c r="D4472" t="s">
        <v>323</v>
      </c>
      <c r="E4472" t="s">
        <v>10</v>
      </c>
      <c r="F4472" t="s">
        <v>37</v>
      </c>
      <c r="G4472">
        <v>2482</v>
      </c>
      <c r="H4472" t="s">
        <v>8</v>
      </c>
      <c r="I4472" t="s">
        <v>8</v>
      </c>
      <c r="J4472" t="s">
        <v>8</v>
      </c>
      <c r="K4472" t="s">
        <v>12169</v>
      </c>
    </row>
    <row r="4473" spans="1:11" x14ac:dyDescent="0.25">
      <c r="A4473">
        <v>3525</v>
      </c>
      <c r="B4473" t="s">
        <v>5324</v>
      </c>
      <c r="C4473" t="s">
        <v>5325</v>
      </c>
      <c r="D4473" t="s">
        <v>522</v>
      </c>
      <c r="E4473" t="s">
        <v>10</v>
      </c>
      <c r="F4473" t="s">
        <v>40</v>
      </c>
      <c r="G4473">
        <v>2483</v>
      </c>
      <c r="H4473" t="s">
        <v>8</v>
      </c>
      <c r="I4473" t="s">
        <v>8</v>
      </c>
      <c r="J4473" t="s">
        <v>8</v>
      </c>
      <c r="K4473" t="s">
        <v>12169</v>
      </c>
    </row>
    <row r="4474" spans="1:11" x14ac:dyDescent="0.25">
      <c r="A4474">
        <v>3526</v>
      </c>
      <c r="B4474" t="s">
        <v>5326</v>
      </c>
      <c r="C4474" t="s">
        <v>5327</v>
      </c>
      <c r="D4474" t="s">
        <v>129</v>
      </c>
      <c r="E4474" t="s">
        <v>10</v>
      </c>
      <c r="F4474" t="s">
        <v>88</v>
      </c>
      <c r="G4474">
        <v>2484</v>
      </c>
      <c r="H4474" t="s">
        <v>8</v>
      </c>
      <c r="I4474" t="s">
        <v>8</v>
      </c>
      <c r="J4474" t="s">
        <v>8</v>
      </c>
      <c r="K4474" t="s">
        <v>12169</v>
      </c>
    </row>
    <row r="4475" spans="1:11" x14ac:dyDescent="0.25">
      <c r="A4475">
        <v>3527</v>
      </c>
      <c r="B4475" t="s">
        <v>12034</v>
      </c>
      <c r="C4475" t="s">
        <v>5328</v>
      </c>
      <c r="D4475" t="s">
        <v>2058</v>
      </c>
      <c r="E4475" t="s">
        <v>10</v>
      </c>
      <c r="F4475" t="s">
        <v>2059</v>
      </c>
      <c r="G4475">
        <v>2485</v>
      </c>
      <c r="H4475" t="s">
        <v>8</v>
      </c>
      <c r="I4475" t="s">
        <v>8</v>
      </c>
      <c r="J4475" t="s">
        <v>8</v>
      </c>
      <c r="K4475" t="s">
        <v>12169</v>
      </c>
    </row>
    <row r="4476" spans="1:11" x14ac:dyDescent="0.25">
      <c r="A4476">
        <v>3528</v>
      </c>
      <c r="B4476" t="s">
        <v>5329</v>
      </c>
      <c r="C4476" t="s">
        <v>5330</v>
      </c>
      <c r="D4476" t="s">
        <v>9</v>
      </c>
      <c r="E4476" t="s">
        <v>10</v>
      </c>
      <c r="F4476" t="s">
        <v>802</v>
      </c>
      <c r="G4476">
        <v>2486</v>
      </c>
      <c r="H4476" t="s">
        <v>8</v>
      </c>
      <c r="I4476" t="s">
        <v>8</v>
      </c>
      <c r="J4476" t="s">
        <v>8</v>
      </c>
      <c r="K4476" t="s">
        <v>12169</v>
      </c>
    </row>
    <row r="4477" spans="1:11" x14ac:dyDescent="0.25">
      <c r="A4477">
        <v>3529</v>
      </c>
      <c r="B4477" t="s">
        <v>5331</v>
      </c>
      <c r="C4477" t="s">
        <v>5332</v>
      </c>
      <c r="D4477" t="s">
        <v>865</v>
      </c>
      <c r="E4477" t="s">
        <v>10</v>
      </c>
      <c r="F4477" t="s">
        <v>40</v>
      </c>
      <c r="G4477">
        <v>2487</v>
      </c>
      <c r="H4477" t="s">
        <v>8</v>
      </c>
      <c r="I4477" t="s">
        <v>8</v>
      </c>
      <c r="J4477" t="s">
        <v>8</v>
      </c>
      <c r="K4477" t="s">
        <v>12169</v>
      </c>
    </row>
    <row r="4478" spans="1:11" x14ac:dyDescent="0.25">
      <c r="A4478">
        <v>3530</v>
      </c>
      <c r="B4478" t="s">
        <v>5333</v>
      </c>
      <c r="C4478" t="s">
        <v>5334</v>
      </c>
      <c r="D4478" t="s">
        <v>111</v>
      </c>
      <c r="E4478" t="s">
        <v>25</v>
      </c>
      <c r="F4478" t="s">
        <v>112</v>
      </c>
      <c r="G4478">
        <v>2488</v>
      </c>
      <c r="H4478" t="s">
        <v>8</v>
      </c>
      <c r="I4478" t="s">
        <v>8</v>
      </c>
      <c r="J4478" t="s">
        <v>8</v>
      </c>
      <c r="K4478" t="s">
        <v>12169</v>
      </c>
    </row>
    <row r="4479" spans="1:11" x14ac:dyDescent="0.25">
      <c r="A4479">
        <v>3532</v>
      </c>
      <c r="B4479" t="s">
        <v>5335</v>
      </c>
      <c r="C4479" t="s">
        <v>5336</v>
      </c>
      <c r="D4479" t="s">
        <v>36</v>
      </c>
      <c r="E4479" t="s">
        <v>10</v>
      </c>
      <c r="F4479" t="s">
        <v>88</v>
      </c>
      <c r="G4479">
        <v>2490</v>
      </c>
      <c r="H4479" t="s">
        <v>8</v>
      </c>
      <c r="I4479" t="s">
        <v>8</v>
      </c>
      <c r="J4479" t="s">
        <v>8</v>
      </c>
      <c r="K4479" t="s">
        <v>12169</v>
      </c>
    </row>
    <row r="4480" spans="1:11" x14ac:dyDescent="0.25">
      <c r="A4480">
        <v>3533</v>
      </c>
      <c r="B4480" t="s">
        <v>5337</v>
      </c>
      <c r="C4480" t="s">
        <v>5338</v>
      </c>
      <c r="D4480" t="s">
        <v>197</v>
      </c>
      <c r="E4480" t="s">
        <v>10</v>
      </c>
      <c r="F4480" t="s">
        <v>490</v>
      </c>
      <c r="G4480">
        <v>2491</v>
      </c>
      <c r="H4480" t="s">
        <v>8</v>
      </c>
      <c r="I4480" t="s">
        <v>8</v>
      </c>
      <c r="J4480" t="s">
        <v>8</v>
      </c>
      <c r="K4480" t="s">
        <v>12169</v>
      </c>
    </row>
    <row r="4481" spans="1:11" x14ac:dyDescent="0.25">
      <c r="A4481">
        <v>3534</v>
      </c>
      <c r="B4481" t="s">
        <v>11433</v>
      </c>
      <c r="C4481" t="s">
        <v>12035</v>
      </c>
      <c r="D4481" t="s">
        <v>865</v>
      </c>
      <c r="E4481" t="s">
        <v>10</v>
      </c>
      <c r="F4481" t="s">
        <v>40</v>
      </c>
      <c r="G4481">
        <v>2492</v>
      </c>
      <c r="H4481" t="s">
        <v>8</v>
      </c>
      <c r="I4481" t="s">
        <v>8</v>
      </c>
      <c r="J4481" t="s">
        <v>8</v>
      </c>
      <c r="K4481" t="s">
        <v>12169</v>
      </c>
    </row>
    <row r="4482" spans="1:11" x14ac:dyDescent="0.25">
      <c r="A4482">
        <v>3535</v>
      </c>
      <c r="B4482" t="s">
        <v>5339</v>
      </c>
      <c r="C4482" t="s">
        <v>5340</v>
      </c>
      <c r="D4482" t="s">
        <v>593</v>
      </c>
      <c r="E4482" t="s">
        <v>153</v>
      </c>
      <c r="F4482" t="s">
        <v>5341</v>
      </c>
      <c r="G4482">
        <v>2493</v>
      </c>
      <c r="H4482" t="s">
        <v>8</v>
      </c>
      <c r="I4482" t="s">
        <v>8</v>
      </c>
      <c r="J4482" t="s">
        <v>8</v>
      </c>
      <c r="K4482" t="s">
        <v>12169</v>
      </c>
    </row>
    <row r="4483" spans="1:11" x14ac:dyDescent="0.25">
      <c r="A4483">
        <v>3537</v>
      </c>
      <c r="B4483" t="s">
        <v>5342</v>
      </c>
      <c r="C4483" t="s">
        <v>5343</v>
      </c>
      <c r="D4483" t="s">
        <v>851</v>
      </c>
      <c r="E4483" t="s">
        <v>105</v>
      </c>
      <c r="F4483" t="s">
        <v>5344</v>
      </c>
      <c r="G4483">
        <v>2495</v>
      </c>
      <c r="H4483" t="s">
        <v>8</v>
      </c>
      <c r="I4483" t="s">
        <v>8</v>
      </c>
      <c r="J4483" t="s">
        <v>8</v>
      </c>
      <c r="K4483" t="s">
        <v>12169</v>
      </c>
    </row>
    <row r="4484" spans="1:11" x14ac:dyDescent="0.25">
      <c r="A4484">
        <v>3538</v>
      </c>
      <c r="B4484" t="s">
        <v>5345</v>
      </c>
      <c r="C4484" t="s">
        <v>5346</v>
      </c>
      <c r="D4484" t="s">
        <v>4013</v>
      </c>
      <c r="E4484" t="s">
        <v>10</v>
      </c>
      <c r="F4484" t="s">
        <v>4014</v>
      </c>
      <c r="G4484">
        <v>2496</v>
      </c>
      <c r="H4484" t="s">
        <v>8</v>
      </c>
      <c r="I4484" t="s">
        <v>8</v>
      </c>
      <c r="J4484" t="s">
        <v>8</v>
      </c>
      <c r="K4484" t="s">
        <v>12169</v>
      </c>
    </row>
    <row r="4485" spans="1:11" x14ac:dyDescent="0.25">
      <c r="A4485">
        <v>3540</v>
      </c>
      <c r="B4485" t="s">
        <v>5347</v>
      </c>
      <c r="C4485" t="s">
        <v>3003</v>
      </c>
      <c r="D4485" t="s">
        <v>36</v>
      </c>
      <c r="E4485" t="s">
        <v>10</v>
      </c>
      <c r="F4485" t="s">
        <v>88</v>
      </c>
      <c r="G4485">
        <v>2498</v>
      </c>
      <c r="H4485" t="s">
        <v>8</v>
      </c>
      <c r="I4485" t="s">
        <v>8</v>
      </c>
      <c r="J4485" t="s">
        <v>8</v>
      </c>
      <c r="K4485" t="s">
        <v>12169</v>
      </c>
    </row>
    <row r="4486" spans="1:11" x14ac:dyDescent="0.25">
      <c r="A4486">
        <v>3541</v>
      </c>
      <c r="B4486" t="s">
        <v>5348</v>
      </c>
      <c r="C4486" t="s">
        <v>5349</v>
      </c>
      <c r="D4486" t="s">
        <v>5350</v>
      </c>
      <c r="E4486" t="s">
        <v>10</v>
      </c>
      <c r="F4486" t="s">
        <v>21</v>
      </c>
      <c r="G4486">
        <v>2499</v>
      </c>
      <c r="H4486" t="s">
        <v>8</v>
      </c>
      <c r="I4486" t="s">
        <v>8</v>
      </c>
      <c r="J4486" t="s">
        <v>8</v>
      </c>
      <c r="K4486" t="s">
        <v>12169</v>
      </c>
    </row>
    <row r="4487" spans="1:11" x14ac:dyDescent="0.25">
      <c r="A4487">
        <v>3542</v>
      </c>
      <c r="B4487" t="s">
        <v>5351</v>
      </c>
      <c r="C4487" t="s">
        <v>5352</v>
      </c>
      <c r="D4487" t="s">
        <v>9</v>
      </c>
      <c r="E4487" t="s">
        <v>10</v>
      </c>
      <c r="F4487" t="s">
        <v>1454</v>
      </c>
      <c r="G4487">
        <v>2500</v>
      </c>
      <c r="H4487" t="s">
        <v>8</v>
      </c>
      <c r="I4487" t="s">
        <v>8</v>
      </c>
      <c r="J4487" t="s">
        <v>8</v>
      </c>
      <c r="K4487" t="s">
        <v>12169</v>
      </c>
    </row>
    <row r="4488" spans="1:11" x14ac:dyDescent="0.25">
      <c r="A4488">
        <v>3543</v>
      </c>
      <c r="B4488" t="s">
        <v>5353</v>
      </c>
      <c r="C4488" t="s">
        <v>5354</v>
      </c>
      <c r="D4488" t="s">
        <v>28</v>
      </c>
      <c r="E4488" t="s">
        <v>10</v>
      </c>
      <c r="F4488" t="s">
        <v>62</v>
      </c>
      <c r="G4488">
        <v>2501</v>
      </c>
      <c r="H4488" t="s">
        <v>8</v>
      </c>
      <c r="I4488" t="s">
        <v>8</v>
      </c>
      <c r="J4488" t="s">
        <v>8</v>
      </c>
      <c r="K4488" t="s">
        <v>12169</v>
      </c>
    </row>
    <row r="4489" spans="1:11" x14ac:dyDescent="0.25">
      <c r="A4489">
        <v>3545</v>
      </c>
      <c r="B4489" t="s">
        <v>5355</v>
      </c>
      <c r="C4489" t="s">
        <v>5356</v>
      </c>
      <c r="D4489" t="s">
        <v>91</v>
      </c>
      <c r="E4489" t="s">
        <v>69</v>
      </c>
      <c r="F4489" t="s">
        <v>5357</v>
      </c>
      <c r="G4489">
        <v>2503</v>
      </c>
      <c r="H4489" t="s">
        <v>8</v>
      </c>
      <c r="I4489" t="s">
        <v>8</v>
      </c>
      <c r="J4489" t="s">
        <v>8</v>
      </c>
      <c r="K4489" t="s">
        <v>12169</v>
      </c>
    </row>
    <row r="4490" spans="1:11" x14ac:dyDescent="0.25">
      <c r="A4490">
        <v>3546</v>
      </c>
      <c r="B4490" t="s">
        <v>5358</v>
      </c>
      <c r="C4490" t="s">
        <v>9851</v>
      </c>
      <c r="D4490" t="s">
        <v>323</v>
      </c>
      <c r="E4490" t="s">
        <v>10</v>
      </c>
      <c r="F4490" t="s">
        <v>37</v>
      </c>
      <c r="G4490">
        <v>2504</v>
      </c>
      <c r="H4490" t="s">
        <v>8</v>
      </c>
      <c r="I4490" t="s">
        <v>8</v>
      </c>
      <c r="J4490" t="s">
        <v>8</v>
      </c>
      <c r="K4490" t="s">
        <v>12169</v>
      </c>
    </row>
    <row r="4491" spans="1:11" x14ac:dyDescent="0.25">
      <c r="A4491">
        <v>3547</v>
      </c>
      <c r="B4491" t="s">
        <v>5359</v>
      </c>
      <c r="C4491" t="s">
        <v>5360</v>
      </c>
      <c r="D4491" t="s">
        <v>215</v>
      </c>
      <c r="E4491" t="s">
        <v>10</v>
      </c>
      <c r="F4491" t="s">
        <v>44</v>
      </c>
      <c r="G4491">
        <v>2505</v>
      </c>
      <c r="H4491" t="s">
        <v>8</v>
      </c>
      <c r="I4491" t="s">
        <v>8</v>
      </c>
      <c r="J4491" t="s">
        <v>8</v>
      </c>
      <c r="K4491" t="s">
        <v>12169</v>
      </c>
    </row>
    <row r="4492" spans="1:11" x14ac:dyDescent="0.25">
      <c r="A4492">
        <v>3548</v>
      </c>
      <c r="B4492" t="s">
        <v>5361</v>
      </c>
      <c r="C4492" t="s">
        <v>5362</v>
      </c>
      <c r="D4492" t="s">
        <v>9</v>
      </c>
      <c r="E4492" t="s">
        <v>10</v>
      </c>
      <c r="F4492" t="s">
        <v>5363</v>
      </c>
      <c r="G4492">
        <v>2506</v>
      </c>
      <c r="H4492" t="s">
        <v>8</v>
      </c>
      <c r="I4492" t="s">
        <v>8</v>
      </c>
      <c r="J4492" t="s">
        <v>8</v>
      </c>
      <c r="K4492" t="s">
        <v>12169</v>
      </c>
    </row>
    <row r="4493" spans="1:11" x14ac:dyDescent="0.25">
      <c r="A4493">
        <v>3548</v>
      </c>
      <c r="B4493" t="s">
        <v>5361</v>
      </c>
      <c r="C4493" t="s">
        <v>5362</v>
      </c>
      <c r="D4493" t="s">
        <v>9</v>
      </c>
      <c r="E4493" t="s">
        <v>10</v>
      </c>
      <c r="F4493" t="s">
        <v>5363</v>
      </c>
      <c r="G4493">
        <v>2506</v>
      </c>
      <c r="H4493" t="s">
        <v>8</v>
      </c>
      <c r="I4493" t="s">
        <v>8</v>
      </c>
      <c r="J4493" t="s">
        <v>8</v>
      </c>
      <c r="K4493" t="s">
        <v>12169</v>
      </c>
    </row>
    <row r="4494" spans="1:11" x14ac:dyDescent="0.25">
      <c r="A4494">
        <v>3548</v>
      </c>
      <c r="B4494" t="s">
        <v>5361</v>
      </c>
      <c r="C4494" t="s">
        <v>5362</v>
      </c>
      <c r="D4494" t="s">
        <v>9</v>
      </c>
      <c r="E4494" t="s">
        <v>10</v>
      </c>
      <c r="F4494" t="s">
        <v>5363</v>
      </c>
      <c r="G4494">
        <v>2506</v>
      </c>
      <c r="H4494" t="s">
        <v>8</v>
      </c>
      <c r="I4494" t="s">
        <v>8</v>
      </c>
      <c r="J4494" t="s">
        <v>8</v>
      </c>
      <c r="K4494" t="s">
        <v>12169</v>
      </c>
    </row>
    <row r="4495" spans="1:11" x14ac:dyDescent="0.25">
      <c r="A4495">
        <v>3549</v>
      </c>
      <c r="B4495" t="s">
        <v>5364</v>
      </c>
      <c r="C4495" t="s">
        <v>5365</v>
      </c>
      <c r="D4495" t="s">
        <v>240</v>
      </c>
      <c r="E4495" t="s">
        <v>241</v>
      </c>
      <c r="F4495" t="s">
        <v>5366</v>
      </c>
      <c r="G4495">
        <v>2507</v>
      </c>
      <c r="H4495" t="s">
        <v>8</v>
      </c>
      <c r="I4495" t="s">
        <v>8</v>
      </c>
      <c r="J4495" t="s">
        <v>8</v>
      </c>
      <c r="K4495" t="s">
        <v>12169</v>
      </c>
    </row>
    <row r="4496" spans="1:11" x14ac:dyDescent="0.25">
      <c r="A4496">
        <v>3550</v>
      </c>
      <c r="B4496" t="s">
        <v>5367</v>
      </c>
      <c r="C4496" t="s">
        <v>5368</v>
      </c>
      <c r="D4496" t="s">
        <v>9</v>
      </c>
      <c r="E4496" t="s">
        <v>10</v>
      </c>
      <c r="F4496" t="s">
        <v>305</v>
      </c>
      <c r="G4496">
        <v>2508</v>
      </c>
      <c r="H4496" t="s">
        <v>8</v>
      </c>
      <c r="I4496" t="s">
        <v>8</v>
      </c>
      <c r="J4496" t="s">
        <v>8</v>
      </c>
      <c r="K4496" t="s">
        <v>12169</v>
      </c>
    </row>
    <row r="4497" spans="1:11" x14ac:dyDescent="0.25">
      <c r="A4497">
        <v>3551</v>
      </c>
      <c r="B4497" t="s">
        <v>5369</v>
      </c>
      <c r="C4497" t="s">
        <v>5370</v>
      </c>
      <c r="D4497" t="s">
        <v>509</v>
      </c>
      <c r="E4497" t="s">
        <v>10</v>
      </c>
      <c r="F4497" t="s">
        <v>510</v>
      </c>
      <c r="G4497">
        <v>2509</v>
      </c>
      <c r="H4497" t="s">
        <v>8</v>
      </c>
      <c r="I4497" t="s">
        <v>8</v>
      </c>
      <c r="J4497" t="s">
        <v>8</v>
      </c>
      <c r="K4497" t="s">
        <v>12169</v>
      </c>
    </row>
    <row r="4498" spans="1:11" x14ac:dyDescent="0.25">
      <c r="A4498">
        <v>3551</v>
      </c>
      <c r="B4498" t="s">
        <v>5369</v>
      </c>
      <c r="C4498" t="s">
        <v>5370</v>
      </c>
      <c r="D4498" t="s">
        <v>509</v>
      </c>
      <c r="E4498" t="s">
        <v>10</v>
      </c>
      <c r="F4498" t="s">
        <v>510</v>
      </c>
      <c r="G4498">
        <v>2509</v>
      </c>
      <c r="H4498" t="s">
        <v>8</v>
      </c>
      <c r="I4498" t="s">
        <v>8</v>
      </c>
      <c r="J4498" t="s">
        <v>8</v>
      </c>
      <c r="K4498" t="s">
        <v>12169</v>
      </c>
    </row>
    <row r="4499" spans="1:11" x14ac:dyDescent="0.25">
      <c r="A4499">
        <v>3551</v>
      </c>
      <c r="B4499" t="s">
        <v>5369</v>
      </c>
      <c r="C4499" t="s">
        <v>5370</v>
      </c>
      <c r="D4499" t="s">
        <v>509</v>
      </c>
      <c r="E4499" t="s">
        <v>10</v>
      </c>
      <c r="F4499" t="s">
        <v>510</v>
      </c>
      <c r="G4499">
        <v>2509</v>
      </c>
      <c r="H4499" t="s">
        <v>8</v>
      </c>
      <c r="I4499" t="s">
        <v>8</v>
      </c>
      <c r="J4499" t="s">
        <v>8</v>
      </c>
      <c r="K4499" t="s">
        <v>12169</v>
      </c>
    </row>
    <row r="4500" spans="1:11" x14ac:dyDescent="0.25">
      <c r="A4500">
        <v>3551</v>
      </c>
      <c r="B4500" t="s">
        <v>5369</v>
      </c>
      <c r="C4500" t="s">
        <v>5370</v>
      </c>
      <c r="D4500" t="s">
        <v>509</v>
      </c>
      <c r="E4500" t="s">
        <v>10</v>
      </c>
      <c r="F4500" t="s">
        <v>510</v>
      </c>
      <c r="G4500">
        <v>2509</v>
      </c>
      <c r="H4500" t="s">
        <v>8</v>
      </c>
      <c r="I4500" t="s">
        <v>8</v>
      </c>
      <c r="J4500" t="s">
        <v>8</v>
      </c>
      <c r="K4500" t="s">
        <v>12169</v>
      </c>
    </row>
    <row r="4501" spans="1:11" x14ac:dyDescent="0.25">
      <c r="A4501">
        <v>3551</v>
      </c>
      <c r="B4501" t="s">
        <v>5369</v>
      </c>
      <c r="C4501" t="s">
        <v>5370</v>
      </c>
      <c r="D4501" t="s">
        <v>509</v>
      </c>
      <c r="E4501" t="s">
        <v>10</v>
      </c>
      <c r="F4501" t="s">
        <v>510</v>
      </c>
      <c r="G4501">
        <v>2509</v>
      </c>
      <c r="H4501" t="s">
        <v>8</v>
      </c>
      <c r="I4501" t="s">
        <v>8</v>
      </c>
      <c r="J4501" t="s">
        <v>8</v>
      </c>
      <c r="K4501" t="s">
        <v>12169</v>
      </c>
    </row>
    <row r="4502" spans="1:11" x14ac:dyDescent="0.25">
      <c r="A4502">
        <v>3554</v>
      </c>
      <c r="B4502" t="s">
        <v>5371</v>
      </c>
      <c r="C4502" t="s">
        <v>5372</v>
      </c>
      <c r="D4502" t="s">
        <v>24</v>
      </c>
      <c r="E4502" t="s">
        <v>25</v>
      </c>
      <c r="F4502" t="s">
        <v>26</v>
      </c>
      <c r="G4502">
        <v>2512</v>
      </c>
      <c r="H4502" t="s">
        <v>8</v>
      </c>
      <c r="I4502" t="s">
        <v>8</v>
      </c>
      <c r="J4502" t="s">
        <v>8</v>
      </c>
      <c r="K4502" t="s">
        <v>12169</v>
      </c>
    </row>
    <row r="4503" spans="1:11" x14ac:dyDescent="0.25">
      <c r="A4503">
        <v>3555</v>
      </c>
      <c r="B4503" t="s">
        <v>5373</v>
      </c>
      <c r="C4503" t="s">
        <v>5374</v>
      </c>
      <c r="D4503" t="s">
        <v>2339</v>
      </c>
      <c r="E4503" t="s">
        <v>10</v>
      </c>
      <c r="F4503" t="s">
        <v>2340</v>
      </c>
      <c r="G4503">
        <v>2513</v>
      </c>
      <c r="H4503" t="s">
        <v>8</v>
      </c>
      <c r="I4503" t="s">
        <v>8</v>
      </c>
      <c r="J4503" t="s">
        <v>8</v>
      </c>
      <c r="K4503" t="s">
        <v>12169</v>
      </c>
    </row>
    <row r="4504" spans="1:11" x14ac:dyDescent="0.25">
      <c r="A4504">
        <v>3556</v>
      </c>
      <c r="B4504" t="s">
        <v>5375</v>
      </c>
      <c r="C4504" t="s">
        <v>5376</v>
      </c>
      <c r="D4504" t="s">
        <v>36</v>
      </c>
      <c r="E4504" t="s">
        <v>10</v>
      </c>
      <c r="F4504" t="s">
        <v>141</v>
      </c>
      <c r="G4504">
        <v>2514</v>
      </c>
      <c r="H4504" t="s">
        <v>8</v>
      </c>
      <c r="I4504" t="s">
        <v>8</v>
      </c>
      <c r="J4504" t="s">
        <v>8</v>
      </c>
      <c r="K4504" t="s">
        <v>12169</v>
      </c>
    </row>
    <row r="4505" spans="1:11" x14ac:dyDescent="0.25">
      <c r="A4505">
        <v>3559</v>
      </c>
      <c r="B4505" t="s">
        <v>5377</v>
      </c>
      <c r="C4505" t="s">
        <v>5378</v>
      </c>
      <c r="D4505" t="s">
        <v>36</v>
      </c>
      <c r="E4505" t="s">
        <v>10</v>
      </c>
      <c r="F4505" t="s">
        <v>37</v>
      </c>
      <c r="G4505">
        <v>2517</v>
      </c>
      <c r="H4505" t="s">
        <v>8</v>
      </c>
      <c r="I4505" t="s">
        <v>8</v>
      </c>
      <c r="J4505" t="s">
        <v>8</v>
      </c>
      <c r="K4505" t="s">
        <v>12169</v>
      </c>
    </row>
    <row r="4506" spans="1:11" x14ac:dyDescent="0.25">
      <c r="A4506">
        <v>3560</v>
      </c>
      <c r="B4506" t="s">
        <v>5379</v>
      </c>
      <c r="C4506" t="s">
        <v>5380</v>
      </c>
      <c r="D4506" t="s">
        <v>258</v>
      </c>
      <c r="E4506" t="s">
        <v>10</v>
      </c>
      <c r="F4506" t="s">
        <v>3908</v>
      </c>
      <c r="G4506">
        <v>2518</v>
      </c>
      <c r="H4506" t="s">
        <v>8</v>
      </c>
      <c r="I4506" t="s">
        <v>8</v>
      </c>
      <c r="J4506" t="s">
        <v>8</v>
      </c>
      <c r="K4506" t="s">
        <v>12169</v>
      </c>
    </row>
    <row r="4507" spans="1:11" x14ac:dyDescent="0.25">
      <c r="A4507">
        <v>3561</v>
      </c>
      <c r="B4507" t="s">
        <v>5381</v>
      </c>
      <c r="C4507" t="s">
        <v>3024</v>
      </c>
      <c r="D4507" t="s">
        <v>237</v>
      </c>
      <c r="E4507" t="s">
        <v>10</v>
      </c>
      <c r="F4507" t="s">
        <v>80</v>
      </c>
      <c r="G4507">
        <v>2519</v>
      </c>
      <c r="H4507" t="s">
        <v>8</v>
      </c>
      <c r="I4507" t="s">
        <v>8</v>
      </c>
      <c r="J4507" t="s">
        <v>8</v>
      </c>
      <c r="K4507" t="s">
        <v>12169</v>
      </c>
    </row>
    <row r="4508" spans="1:11" x14ac:dyDescent="0.25">
      <c r="A4508">
        <v>3562</v>
      </c>
      <c r="B4508" t="s">
        <v>5382</v>
      </c>
      <c r="C4508" t="s">
        <v>5383</v>
      </c>
      <c r="D4508" t="s">
        <v>36</v>
      </c>
      <c r="E4508" t="s">
        <v>10</v>
      </c>
      <c r="F4508" t="s">
        <v>88</v>
      </c>
      <c r="G4508">
        <v>2520</v>
      </c>
      <c r="H4508" t="s">
        <v>8</v>
      </c>
      <c r="I4508" t="s">
        <v>8</v>
      </c>
      <c r="J4508" t="s">
        <v>8</v>
      </c>
      <c r="K4508" t="s">
        <v>12169</v>
      </c>
    </row>
    <row r="4509" spans="1:11" x14ac:dyDescent="0.25">
      <c r="A4509">
        <v>3563</v>
      </c>
      <c r="B4509" t="s">
        <v>5384</v>
      </c>
      <c r="C4509" t="s">
        <v>5385</v>
      </c>
      <c r="D4509" t="s">
        <v>9</v>
      </c>
      <c r="E4509" t="s">
        <v>10</v>
      </c>
      <c r="F4509" t="s">
        <v>229</v>
      </c>
      <c r="G4509">
        <v>2521</v>
      </c>
      <c r="H4509" t="s">
        <v>8</v>
      </c>
      <c r="I4509" t="s">
        <v>8</v>
      </c>
      <c r="J4509" t="s">
        <v>8</v>
      </c>
      <c r="K4509" t="s">
        <v>12169</v>
      </c>
    </row>
    <row r="4510" spans="1:11" x14ac:dyDescent="0.25">
      <c r="A4510">
        <v>3565</v>
      </c>
      <c r="B4510" t="s">
        <v>5386</v>
      </c>
      <c r="C4510" t="s">
        <v>5387</v>
      </c>
      <c r="D4510" t="s">
        <v>9</v>
      </c>
      <c r="E4510" t="s">
        <v>10</v>
      </c>
      <c r="F4510" t="s">
        <v>739</v>
      </c>
      <c r="G4510">
        <v>2523</v>
      </c>
      <c r="H4510" t="s">
        <v>8</v>
      </c>
      <c r="I4510" t="s">
        <v>8</v>
      </c>
      <c r="J4510" t="s">
        <v>8</v>
      </c>
      <c r="K4510" t="s">
        <v>12169</v>
      </c>
    </row>
    <row r="4511" spans="1:11" x14ac:dyDescent="0.25">
      <c r="A4511">
        <v>3565</v>
      </c>
      <c r="B4511" t="s">
        <v>5386</v>
      </c>
      <c r="C4511" t="s">
        <v>5387</v>
      </c>
      <c r="D4511" t="s">
        <v>9</v>
      </c>
      <c r="E4511" t="s">
        <v>10</v>
      </c>
      <c r="F4511" t="s">
        <v>739</v>
      </c>
      <c r="G4511">
        <v>2523</v>
      </c>
      <c r="H4511" t="s">
        <v>8</v>
      </c>
      <c r="I4511" t="s">
        <v>8</v>
      </c>
      <c r="J4511" t="s">
        <v>8</v>
      </c>
      <c r="K4511" t="s">
        <v>12169</v>
      </c>
    </row>
    <row r="4512" spans="1:11" x14ac:dyDescent="0.25">
      <c r="A4512">
        <v>3566</v>
      </c>
      <c r="B4512" t="s">
        <v>5388</v>
      </c>
      <c r="C4512" t="s">
        <v>5389</v>
      </c>
      <c r="D4512" t="s">
        <v>36</v>
      </c>
      <c r="E4512" t="s">
        <v>10</v>
      </c>
      <c r="F4512" t="s">
        <v>40</v>
      </c>
      <c r="G4512">
        <v>2524</v>
      </c>
      <c r="H4512" t="s">
        <v>8</v>
      </c>
      <c r="I4512" t="s">
        <v>8</v>
      </c>
      <c r="J4512" t="s">
        <v>8</v>
      </c>
      <c r="K4512" t="s">
        <v>12169</v>
      </c>
    </row>
    <row r="4513" spans="1:11" x14ac:dyDescent="0.25">
      <c r="A4513">
        <v>3568</v>
      </c>
      <c r="B4513" t="s">
        <v>5390</v>
      </c>
      <c r="C4513" t="s">
        <v>5391</v>
      </c>
      <c r="D4513" t="s">
        <v>279</v>
      </c>
      <c r="E4513" t="s">
        <v>10</v>
      </c>
      <c r="F4513" t="s">
        <v>280</v>
      </c>
      <c r="G4513">
        <v>2526</v>
      </c>
      <c r="H4513" t="s">
        <v>8</v>
      </c>
      <c r="I4513" t="s">
        <v>8</v>
      </c>
      <c r="J4513" t="s">
        <v>8</v>
      </c>
      <c r="K4513" t="s">
        <v>12169</v>
      </c>
    </row>
    <row r="4514" spans="1:11" x14ac:dyDescent="0.25">
      <c r="A4514">
        <v>3569</v>
      </c>
      <c r="B4514" t="s">
        <v>5392</v>
      </c>
      <c r="C4514" t="s">
        <v>5393</v>
      </c>
      <c r="D4514" t="s">
        <v>211</v>
      </c>
      <c r="E4514" t="s">
        <v>174</v>
      </c>
      <c r="F4514" t="s">
        <v>755</v>
      </c>
      <c r="G4514">
        <v>2527</v>
      </c>
      <c r="H4514" t="s">
        <v>8</v>
      </c>
      <c r="I4514" t="s">
        <v>8</v>
      </c>
      <c r="J4514" t="s">
        <v>8</v>
      </c>
      <c r="K4514" t="s">
        <v>12169</v>
      </c>
    </row>
    <row r="4515" spans="1:11" x14ac:dyDescent="0.25">
      <c r="A4515">
        <v>3570</v>
      </c>
      <c r="B4515" t="s">
        <v>5394</v>
      </c>
      <c r="C4515" t="s">
        <v>5395</v>
      </c>
      <c r="D4515" t="s">
        <v>2601</v>
      </c>
      <c r="E4515" t="s">
        <v>241</v>
      </c>
      <c r="F4515" t="s">
        <v>5396</v>
      </c>
      <c r="G4515">
        <v>2528</v>
      </c>
      <c r="H4515" t="s">
        <v>8</v>
      </c>
      <c r="I4515" t="s">
        <v>8</v>
      </c>
      <c r="J4515" t="s">
        <v>8</v>
      </c>
      <c r="K4515" t="s">
        <v>12169</v>
      </c>
    </row>
    <row r="4516" spans="1:11" x14ac:dyDescent="0.25">
      <c r="A4516">
        <v>3571</v>
      </c>
      <c r="B4516" t="s">
        <v>5397</v>
      </c>
      <c r="C4516" t="s">
        <v>5398</v>
      </c>
      <c r="D4516" t="s">
        <v>36</v>
      </c>
      <c r="E4516" t="s">
        <v>10</v>
      </c>
      <c r="F4516" t="s">
        <v>40</v>
      </c>
      <c r="G4516">
        <v>2529</v>
      </c>
      <c r="H4516" t="s">
        <v>8</v>
      </c>
      <c r="I4516" t="s">
        <v>8</v>
      </c>
      <c r="J4516" t="s">
        <v>8</v>
      </c>
      <c r="K4516" t="s">
        <v>12169</v>
      </c>
    </row>
    <row r="4517" spans="1:11" x14ac:dyDescent="0.25">
      <c r="A4517">
        <v>3571</v>
      </c>
      <c r="B4517" t="s">
        <v>5397</v>
      </c>
      <c r="C4517" t="s">
        <v>5398</v>
      </c>
      <c r="D4517" t="s">
        <v>36</v>
      </c>
      <c r="E4517" t="s">
        <v>10</v>
      </c>
      <c r="F4517" t="s">
        <v>40</v>
      </c>
      <c r="G4517">
        <v>2529</v>
      </c>
      <c r="H4517" t="s">
        <v>8</v>
      </c>
      <c r="I4517" t="s">
        <v>8</v>
      </c>
      <c r="J4517" t="s">
        <v>8</v>
      </c>
      <c r="K4517" t="s">
        <v>12169</v>
      </c>
    </row>
    <row r="4518" spans="1:11" x14ac:dyDescent="0.25">
      <c r="A4518">
        <v>3572</v>
      </c>
      <c r="B4518" t="s">
        <v>5399</v>
      </c>
      <c r="C4518" t="s">
        <v>5400</v>
      </c>
      <c r="D4518" t="s">
        <v>201</v>
      </c>
      <c r="E4518" t="s">
        <v>105</v>
      </c>
      <c r="F4518" t="s">
        <v>4629</v>
      </c>
      <c r="G4518">
        <v>2530</v>
      </c>
      <c r="H4518" t="s">
        <v>8</v>
      </c>
      <c r="I4518" t="s">
        <v>8</v>
      </c>
      <c r="J4518" t="s">
        <v>8</v>
      </c>
      <c r="K4518" t="s">
        <v>12169</v>
      </c>
    </row>
    <row r="4519" spans="1:11" x14ac:dyDescent="0.25">
      <c r="A4519">
        <v>3572</v>
      </c>
      <c r="B4519" t="s">
        <v>5399</v>
      </c>
      <c r="C4519" t="s">
        <v>5400</v>
      </c>
      <c r="D4519" t="s">
        <v>201</v>
      </c>
      <c r="E4519" t="s">
        <v>105</v>
      </c>
      <c r="F4519" t="s">
        <v>4629</v>
      </c>
      <c r="G4519">
        <v>2530</v>
      </c>
      <c r="H4519" t="s">
        <v>8</v>
      </c>
      <c r="I4519" t="s">
        <v>8</v>
      </c>
      <c r="J4519" t="s">
        <v>8</v>
      </c>
      <c r="K4519" t="s">
        <v>12169</v>
      </c>
    </row>
    <row r="4520" spans="1:11" x14ac:dyDescent="0.25">
      <c r="A4520">
        <v>3572</v>
      </c>
      <c r="B4520" t="s">
        <v>5399</v>
      </c>
      <c r="C4520" t="s">
        <v>5400</v>
      </c>
      <c r="D4520" t="s">
        <v>201</v>
      </c>
      <c r="E4520" t="s">
        <v>105</v>
      </c>
      <c r="F4520" t="s">
        <v>4629</v>
      </c>
      <c r="G4520">
        <v>2530</v>
      </c>
      <c r="H4520" t="s">
        <v>8</v>
      </c>
      <c r="I4520" t="s">
        <v>8</v>
      </c>
      <c r="J4520" t="s">
        <v>8</v>
      </c>
      <c r="K4520" t="s">
        <v>12169</v>
      </c>
    </row>
    <row r="4521" spans="1:11" x14ac:dyDescent="0.25">
      <c r="A4521">
        <v>3573</v>
      </c>
      <c r="B4521" t="s">
        <v>5401</v>
      </c>
      <c r="C4521" t="s">
        <v>5402</v>
      </c>
      <c r="D4521" t="s">
        <v>5403</v>
      </c>
      <c r="E4521" t="s">
        <v>1040</v>
      </c>
      <c r="F4521" t="s">
        <v>5404</v>
      </c>
      <c r="G4521">
        <v>2531</v>
      </c>
      <c r="H4521" t="s">
        <v>8</v>
      </c>
      <c r="I4521" t="s">
        <v>8</v>
      </c>
      <c r="J4521" t="s">
        <v>8</v>
      </c>
      <c r="K4521" t="s">
        <v>12169</v>
      </c>
    </row>
    <row r="4522" spans="1:11" x14ac:dyDescent="0.25">
      <c r="A4522">
        <v>3573</v>
      </c>
      <c r="B4522" t="s">
        <v>5401</v>
      </c>
      <c r="C4522" t="s">
        <v>5402</v>
      </c>
      <c r="D4522" t="s">
        <v>5403</v>
      </c>
      <c r="E4522" t="s">
        <v>1040</v>
      </c>
      <c r="F4522" t="s">
        <v>5404</v>
      </c>
      <c r="G4522">
        <v>2531</v>
      </c>
      <c r="H4522" t="s">
        <v>8</v>
      </c>
      <c r="I4522" t="s">
        <v>8</v>
      </c>
      <c r="J4522" t="s">
        <v>8</v>
      </c>
      <c r="K4522" t="s">
        <v>12169</v>
      </c>
    </row>
    <row r="4523" spans="1:11" x14ac:dyDescent="0.25">
      <c r="A4523">
        <v>3573</v>
      </c>
      <c r="B4523" t="s">
        <v>5401</v>
      </c>
      <c r="C4523" t="s">
        <v>5402</v>
      </c>
      <c r="D4523" t="s">
        <v>5403</v>
      </c>
      <c r="E4523" t="s">
        <v>1040</v>
      </c>
      <c r="F4523" t="s">
        <v>5404</v>
      </c>
      <c r="G4523">
        <v>2531</v>
      </c>
      <c r="H4523" t="s">
        <v>8</v>
      </c>
      <c r="I4523" t="s">
        <v>8</v>
      </c>
      <c r="J4523" t="s">
        <v>8</v>
      </c>
      <c r="K4523" t="s">
        <v>12169</v>
      </c>
    </row>
    <row r="4524" spans="1:11" x14ac:dyDescent="0.25">
      <c r="A4524">
        <v>3573</v>
      </c>
      <c r="B4524" t="s">
        <v>5401</v>
      </c>
      <c r="C4524" t="s">
        <v>5402</v>
      </c>
      <c r="D4524" t="s">
        <v>5403</v>
      </c>
      <c r="E4524" t="s">
        <v>1040</v>
      </c>
      <c r="F4524" t="s">
        <v>5404</v>
      </c>
      <c r="G4524">
        <v>2531</v>
      </c>
      <c r="H4524" t="s">
        <v>8</v>
      </c>
      <c r="I4524" t="s">
        <v>8</v>
      </c>
      <c r="J4524" t="s">
        <v>8</v>
      </c>
      <c r="K4524" t="s">
        <v>12169</v>
      </c>
    </row>
    <row r="4525" spans="1:11" x14ac:dyDescent="0.25">
      <c r="A4525">
        <v>3574</v>
      </c>
      <c r="B4525" t="s">
        <v>5405</v>
      </c>
      <c r="C4525" t="s">
        <v>5406</v>
      </c>
      <c r="D4525" t="s">
        <v>258</v>
      </c>
      <c r="E4525" t="s">
        <v>10</v>
      </c>
      <c r="F4525" t="s">
        <v>259</v>
      </c>
      <c r="G4525">
        <v>2532</v>
      </c>
      <c r="H4525" t="s">
        <v>8</v>
      </c>
      <c r="I4525" t="s">
        <v>8</v>
      </c>
      <c r="J4525" t="s">
        <v>8</v>
      </c>
      <c r="K4525" t="s">
        <v>12169</v>
      </c>
    </row>
    <row r="4526" spans="1:11" x14ac:dyDescent="0.25">
      <c r="A4526">
        <v>3575</v>
      </c>
      <c r="B4526" t="s">
        <v>5407</v>
      </c>
      <c r="C4526" t="s">
        <v>5408</v>
      </c>
      <c r="D4526" t="s">
        <v>36</v>
      </c>
      <c r="E4526" t="s">
        <v>10</v>
      </c>
      <c r="F4526" t="s">
        <v>273</v>
      </c>
      <c r="G4526">
        <v>2533</v>
      </c>
      <c r="H4526" t="s">
        <v>8</v>
      </c>
      <c r="I4526" t="s">
        <v>8</v>
      </c>
      <c r="J4526" t="s">
        <v>8</v>
      </c>
      <c r="K4526" t="s">
        <v>12169</v>
      </c>
    </row>
    <row r="4527" spans="1:11" x14ac:dyDescent="0.25">
      <c r="A4527">
        <v>3575</v>
      </c>
      <c r="B4527" t="s">
        <v>5407</v>
      </c>
      <c r="C4527" t="s">
        <v>5408</v>
      </c>
      <c r="D4527" t="s">
        <v>36</v>
      </c>
      <c r="E4527" t="s">
        <v>10</v>
      </c>
      <c r="F4527" t="s">
        <v>273</v>
      </c>
      <c r="G4527">
        <v>2533</v>
      </c>
      <c r="H4527" t="s">
        <v>8</v>
      </c>
      <c r="I4527" t="s">
        <v>8</v>
      </c>
      <c r="J4527" t="s">
        <v>8</v>
      </c>
      <c r="K4527" t="s">
        <v>12169</v>
      </c>
    </row>
    <row r="4528" spans="1:11" x14ac:dyDescent="0.25">
      <c r="A4528">
        <v>3575</v>
      </c>
      <c r="B4528" t="s">
        <v>5407</v>
      </c>
      <c r="C4528" t="s">
        <v>5408</v>
      </c>
      <c r="D4528" t="s">
        <v>36</v>
      </c>
      <c r="E4528" t="s">
        <v>10</v>
      </c>
      <c r="F4528" t="s">
        <v>273</v>
      </c>
      <c r="G4528">
        <v>2533</v>
      </c>
      <c r="H4528" t="s">
        <v>8</v>
      </c>
      <c r="I4528" t="s">
        <v>8</v>
      </c>
      <c r="J4528" t="s">
        <v>8</v>
      </c>
      <c r="K4528" t="s">
        <v>12169</v>
      </c>
    </row>
    <row r="4529" spans="1:11" x14ac:dyDescent="0.25">
      <c r="A4529">
        <v>3575</v>
      </c>
      <c r="B4529" t="s">
        <v>5407</v>
      </c>
      <c r="C4529" t="s">
        <v>5408</v>
      </c>
      <c r="D4529" t="s">
        <v>36</v>
      </c>
      <c r="E4529" t="s">
        <v>10</v>
      </c>
      <c r="F4529" t="s">
        <v>273</v>
      </c>
      <c r="G4529">
        <v>2533</v>
      </c>
      <c r="H4529" t="s">
        <v>8</v>
      </c>
      <c r="I4529" t="s">
        <v>8</v>
      </c>
      <c r="J4529" t="s">
        <v>8</v>
      </c>
      <c r="K4529" t="s">
        <v>12169</v>
      </c>
    </row>
    <row r="4530" spans="1:11" x14ac:dyDescent="0.25">
      <c r="A4530">
        <v>3575</v>
      </c>
      <c r="B4530" t="s">
        <v>5407</v>
      </c>
      <c r="C4530" t="s">
        <v>5408</v>
      </c>
      <c r="D4530" t="s">
        <v>36</v>
      </c>
      <c r="E4530" t="s">
        <v>10</v>
      </c>
      <c r="F4530" t="s">
        <v>273</v>
      </c>
      <c r="G4530">
        <v>2533</v>
      </c>
      <c r="H4530" t="s">
        <v>8</v>
      </c>
      <c r="I4530" t="s">
        <v>8</v>
      </c>
      <c r="J4530" t="s">
        <v>8</v>
      </c>
      <c r="K4530" t="s">
        <v>12169</v>
      </c>
    </row>
    <row r="4531" spans="1:11" x14ac:dyDescent="0.25">
      <c r="A4531">
        <v>3578</v>
      </c>
      <c r="B4531" t="s">
        <v>5409</v>
      </c>
      <c r="C4531" t="s">
        <v>5410</v>
      </c>
      <c r="D4531" t="s">
        <v>36</v>
      </c>
      <c r="E4531" t="s">
        <v>10</v>
      </c>
      <c r="F4531" t="s">
        <v>88</v>
      </c>
      <c r="G4531">
        <v>2536</v>
      </c>
      <c r="H4531" t="s">
        <v>8</v>
      </c>
      <c r="I4531" t="s">
        <v>8</v>
      </c>
      <c r="J4531" t="s">
        <v>8</v>
      </c>
      <c r="K4531" t="s">
        <v>12169</v>
      </c>
    </row>
    <row r="4532" spans="1:11" x14ac:dyDescent="0.25">
      <c r="A4532">
        <v>3579</v>
      </c>
      <c r="B4532" t="s">
        <v>5411</v>
      </c>
      <c r="C4532" t="s">
        <v>5412</v>
      </c>
      <c r="D4532" t="s">
        <v>79</v>
      </c>
      <c r="E4532" t="s">
        <v>10</v>
      </c>
      <c r="F4532" t="s">
        <v>40</v>
      </c>
      <c r="G4532">
        <v>2537</v>
      </c>
      <c r="H4532" t="s">
        <v>8</v>
      </c>
      <c r="I4532" t="s">
        <v>8</v>
      </c>
      <c r="J4532" t="s">
        <v>8</v>
      </c>
      <c r="K4532" t="s">
        <v>12169</v>
      </c>
    </row>
    <row r="4533" spans="1:11" x14ac:dyDescent="0.25">
      <c r="A4533">
        <v>3580</v>
      </c>
      <c r="B4533" t="s">
        <v>5413</v>
      </c>
      <c r="C4533" t="s">
        <v>5414</v>
      </c>
      <c r="D4533" t="s">
        <v>36</v>
      </c>
      <c r="E4533" t="s">
        <v>10</v>
      </c>
      <c r="F4533" t="s">
        <v>88</v>
      </c>
      <c r="G4533">
        <v>2538</v>
      </c>
      <c r="H4533" t="s">
        <v>8</v>
      </c>
      <c r="I4533" t="s">
        <v>8</v>
      </c>
      <c r="J4533" t="s">
        <v>8</v>
      </c>
      <c r="K4533" t="s">
        <v>12169</v>
      </c>
    </row>
    <row r="4534" spans="1:11" x14ac:dyDescent="0.25">
      <c r="A4534">
        <v>3581</v>
      </c>
      <c r="B4534" t="s">
        <v>5415</v>
      </c>
      <c r="C4534" t="s">
        <v>5416</v>
      </c>
      <c r="D4534" t="s">
        <v>237</v>
      </c>
      <c r="E4534" t="s">
        <v>10</v>
      </c>
      <c r="F4534" t="s">
        <v>80</v>
      </c>
      <c r="G4534">
        <v>2539</v>
      </c>
      <c r="H4534" t="s">
        <v>8</v>
      </c>
      <c r="I4534" t="s">
        <v>8</v>
      </c>
      <c r="J4534" t="s">
        <v>8</v>
      </c>
      <c r="K4534" t="s">
        <v>12169</v>
      </c>
    </row>
    <row r="4535" spans="1:11" x14ac:dyDescent="0.25">
      <c r="A4535">
        <v>3584</v>
      </c>
      <c r="B4535" t="s">
        <v>5418</v>
      </c>
      <c r="C4535" t="s">
        <v>5419</v>
      </c>
      <c r="D4535" t="s">
        <v>104</v>
      </c>
      <c r="E4535" t="s">
        <v>105</v>
      </c>
      <c r="F4535" t="s">
        <v>106</v>
      </c>
      <c r="G4535">
        <v>2542</v>
      </c>
      <c r="H4535" t="s">
        <v>8</v>
      </c>
      <c r="I4535" t="s">
        <v>8</v>
      </c>
      <c r="J4535" t="s">
        <v>8</v>
      </c>
      <c r="K4535" t="s">
        <v>12169</v>
      </c>
    </row>
    <row r="4536" spans="1:11" x14ac:dyDescent="0.25">
      <c r="A4536">
        <v>3586</v>
      </c>
      <c r="B4536" t="s">
        <v>5420</v>
      </c>
      <c r="C4536" t="s">
        <v>5421</v>
      </c>
      <c r="D4536" t="s">
        <v>5422</v>
      </c>
      <c r="E4536" t="s">
        <v>1040</v>
      </c>
      <c r="F4536" t="s">
        <v>5423</v>
      </c>
      <c r="G4536">
        <v>2543</v>
      </c>
      <c r="H4536" t="s">
        <v>8</v>
      </c>
      <c r="I4536" t="s">
        <v>8</v>
      </c>
      <c r="J4536" t="s">
        <v>8</v>
      </c>
      <c r="K4536" t="s">
        <v>12169</v>
      </c>
    </row>
    <row r="4537" spans="1:11" x14ac:dyDescent="0.25">
      <c r="A4537">
        <v>3586</v>
      </c>
      <c r="B4537" t="s">
        <v>5420</v>
      </c>
      <c r="C4537" t="s">
        <v>5421</v>
      </c>
      <c r="D4537" t="s">
        <v>5422</v>
      </c>
      <c r="E4537" t="s">
        <v>1040</v>
      </c>
      <c r="F4537" t="s">
        <v>5423</v>
      </c>
      <c r="G4537">
        <v>2543</v>
      </c>
      <c r="H4537" t="s">
        <v>8</v>
      </c>
      <c r="I4537" t="s">
        <v>8</v>
      </c>
      <c r="J4537" t="s">
        <v>8</v>
      </c>
      <c r="K4537" t="s">
        <v>12169</v>
      </c>
    </row>
    <row r="4538" spans="1:11" x14ac:dyDescent="0.25">
      <c r="A4538">
        <v>3587</v>
      </c>
      <c r="B4538" t="s">
        <v>5424</v>
      </c>
      <c r="C4538" t="s">
        <v>10061</v>
      </c>
      <c r="D4538" t="s">
        <v>5732</v>
      </c>
      <c r="E4538" t="s">
        <v>452</v>
      </c>
      <c r="F4538" t="s">
        <v>5733</v>
      </c>
      <c r="G4538">
        <v>2544</v>
      </c>
      <c r="H4538" t="s">
        <v>8</v>
      </c>
      <c r="I4538" t="s">
        <v>8</v>
      </c>
      <c r="J4538" t="s">
        <v>8</v>
      </c>
      <c r="K4538" t="s">
        <v>12169</v>
      </c>
    </row>
    <row r="4539" spans="1:11" x14ac:dyDescent="0.25">
      <c r="A4539">
        <v>3587</v>
      </c>
      <c r="B4539" t="s">
        <v>5424</v>
      </c>
      <c r="C4539" t="s">
        <v>10061</v>
      </c>
      <c r="D4539" t="s">
        <v>5732</v>
      </c>
      <c r="E4539" t="s">
        <v>452</v>
      </c>
      <c r="F4539" t="s">
        <v>5733</v>
      </c>
      <c r="G4539">
        <v>2544</v>
      </c>
      <c r="H4539" t="s">
        <v>8</v>
      </c>
      <c r="I4539" t="s">
        <v>8</v>
      </c>
      <c r="J4539" t="s">
        <v>8</v>
      </c>
      <c r="K4539" t="s">
        <v>12169</v>
      </c>
    </row>
    <row r="4540" spans="1:11" x14ac:dyDescent="0.25">
      <c r="A4540">
        <v>3587</v>
      </c>
      <c r="B4540" t="s">
        <v>5424</v>
      </c>
      <c r="C4540" t="s">
        <v>10061</v>
      </c>
      <c r="D4540" t="s">
        <v>5732</v>
      </c>
      <c r="E4540" t="s">
        <v>452</v>
      </c>
      <c r="F4540" t="s">
        <v>5733</v>
      </c>
      <c r="G4540">
        <v>2544</v>
      </c>
      <c r="H4540" t="s">
        <v>8</v>
      </c>
      <c r="I4540" t="s">
        <v>8</v>
      </c>
      <c r="J4540" t="s">
        <v>8</v>
      </c>
      <c r="K4540" t="s">
        <v>12169</v>
      </c>
    </row>
    <row r="4541" spans="1:11" x14ac:dyDescent="0.25">
      <c r="A4541">
        <v>3587</v>
      </c>
      <c r="B4541" t="s">
        <v>5424</v>
      </c>
      <c r="C4541" t="s">
        <v>10061</v>
      </c>
      <c r="D4541" t="s">
        <v>5732</v>
      </c>
      <c r="E4541" t="s">
        <v>452</v>
      </c>
      <c r="F4541" t="s">
        <v>5733</v>
      </c>
      <c r="G4541">
        <v>2544</v>
      </c>
      <c r="H4541" t="s">
        <v>8</v>
      </c>
      <c r="I4541" t="s">
        <v>8</v>
      </c>
      <c r="J4541" t="s">
        <v>8</v>
      </c>
      <c r="K4541" t="s">
        <v>12169</v>
      </c>
    </row>
    <row r="4542" spans="1:11" x14ac:dyDescent="0.25">
      <c r="A4542">
        <v>3587</v>
      </c>
      <c r="B4542" t="s">
        <v>5424</v>
      </c>
      <c r="C4542" t="s">
        <v>10061</v>
      </c>
      <c r="D4542" t="s">
        <v>5732</v>
      </c>
      <c r="E4542" t="s">
        <v>452</v>
      </c>
      <c r="F4542" t="s">
        <v>5733</v>
      </c>
      <c r="G4542">
        <v>2544</v>
      </c>
      <c r="H4542" t="s">
        <v>8</v>
      </c>
      <c r="I4542" t="s">
        <v>8</v>
      </c>
      <c r="J4542" t="s">
        <v>8</v>
      </c>
      <c r="K4542" t="s">
        <v>12169</v>
      </c>
    </row>
    <row r="4543" spans="1:11" x14ac:dyDescent="0.25">
      <c r="A4543">
        <v>3587</v>
      </c>
      <c r="B4543" t="s">
        <v>5424</v>
      </c>
      <c r="C4543" t="s">
        <v>10061</v>
      </c>
      <c r="D4543" t="s">
        <v>5732</v>
      </c>
      <c r="E4543" t="s">
        <v>452</v>
      </c>
      <c r="F4543" t="s">
        <v>5733</v>
      </c>
      <c r="G4543">
        <v>2544</v>
      </c>
      <c r="H4543" t="s">
        <v>8</v>
      </c>
      <c r="I4543" t="s">
        <v>8</v>
      </c>
      <c r="J4543" t="s">
        <v>8</v>
      </c>
      <c r="K4543" t="s">
        <v>12169</v>
      </c>
    </row>
    <row r="4544" spans="1:11" x14ac:dyDescent="0.25">
      <c r="A4544">
        <v>3587</v>
      </c>
      <c r="B4544" t="s">
        <v>5424</v>
      </c>
      <c r="C4544" t="s">
        <v>10061</v>
      </c>
      <c r="D4544" t="s">
        <v>5732</v>
      </c>
      <c r="E4544" t="s">
        <v>452</v>
      </c>
      <c r="F4544" t="s">
        <v>5733</v>
      </c>
      <c r="G4544">
        <v>2544</v>
      </c>
      <c r="H4544" t="s">
        <v>8</v>
      </c>
      <c r="I4544" t="s">
        <v>8</v>
      </c>
      <c r="J4544" t="s">
        <v>8</v>
      </c>
      <c r="K4544" t="s">
        <v>12169</v>
      </c>
    </row>
    <row r="4545" spans="1:11" x14ac:dyDescent="0.25">
      <c r="A4545">
        <v>3587</v>
      </c>
      <c r="B4545" t="s">
        <v>5424</v>
      </c>
      <c r="C4545" t="s">
        <v>10061</v>
      </c>
      <c r="D4545" t="s">
        <v>5732</v>
      </c>
      <c r="E4545" t="s">
        <v>452</v>
      </c>
      <c r="F4545" t="s">
        <v>5733</v>
      </c>
      <c r="G4545">
        <v>2544</v>
      </c>
      <c r="H4545" t="s">
        <v>8</v>
      </c>
      <c r="I4545" t="s">
        <v>8</v>
      </c>
      <c r="J4545" t="s">
        <v>8</v>
      </c>
      <c r="K4545" t="s">
        <v>12169</v>
      </c>
    </row>
    <row r="4546" spans="1:11" x14ac:dyDescent="0.25">
      <c r="A4546">
        <v>3587</v>
      </c>
      <c r="B4546" t="s">
        <v>5424</v>
      </c>
      <c r="C4546" t="s">
        <v>10061</v>
      </c>
      <c r="D4546" t="s">
        <v>5732</v>
      </c>
      <c r="E4546" t="s">
        <v>452</v>
      </c>
      <c r="F4546" t="s">
        <v>5733</v>
      </c>
      <c r="G4546">
        <v>2544</v>
      </c>
      <c r="H4546" t="s">
        <v>8</v>
      </c>
      <c r="I4546" t="s">
        <v>8</v>
      </c>
      <c r="J4546" t="s">
        <v>8</v>
      </c>
      <c r="K4546" t="s">
        <v>12169</v>
      </c>
    </row>
    <row r="4547" spans="1:11" x14ac:dyDescent="0.25">
      <c r="A4547">
        <v>3588</v>
      </c>
      <c r="B4547" t="s">
        <v>5425</v>
      </c>
      <c r="C4547" t="s">
        <v>5426</v>
      </c>
      <c r="D4547" t="s">
        <v>28</v>
      </c>
      <c r="E4547" t="s">
        <v>10</v>
      </c>
      <c r="F4547" t="s">
        <v>62</v>
      </c>
      <c r="G4547">
        <v>2545</v>
      </c>
      <c r="H4547" t="s">
        <v>8</v>
      </c>
      <c r="I4547" t="s">
        <v>8</v>
      </c>
      <c r="J4547" t="s">
        <v>8</v>
      </c>
      <c r="K4547" t="s">
        <v>12169</v>
      </c>
    </row>
    <row r="4548" spans="1:11" x14ac:dyDescent="0.25">
      <c r="A4548">
        <v>3589</v>
      </c>
      <c r="B4548" t="s">
        <v>5427</v>
      </c>
      <c r="C4548" t="s">
        <v>5428</v>
      </c>
      <c r="D4548" t="s">
        <v>777</v>
      </c>
      <c r="E4548" t="s">
        <v>10</v>
      </c>
      <c r="F4548" t="s">
        <v>778</v>
      </c>
      <c r="G4548">
        <v>2546</v>
      </c>
      <c r="H4548" t="s">
        <v>8</v>
      </c>
      <c r="I4548" t="s">
        <v>8</v>
      </c>
      <c r="J4548" t="s">
        <v>8</v>
      </c>
      <c r="K4548" t="s">
        <v>12169</v>
      </c>
    </row>
    <row r="4549" spans="1:11" x14ac:dyDescent="0.25">
      <c r="A4549">
        <v>3589</v>
      </c>
      <c r="B4549" t="s">
        <v>5427</v>
      </c>
      <c r="C4549" t="s">
        <v>5428</v>
      </c>
      <c r="D4549" t="s">
        <v>777</v>
      </c>
      <c r="E4549" t="s">
        <v>10</v>
      </c>
      <c r="F4549" t="s">
        <v>778</v>
      </c>
      <c r="G4549">
        <v>2546</v>
      </c>
      <c r="H4549" t="s">
        <v>8</v>
      </c>
      <c r="I4549" t="s">
        <v>8</v>
      </c>
      <c r="J4549" t="s">
        <v>8</v>
      </c>
      <c r="K4549" t="s">
        <v>12169</v>
      </c>
    </row>
    <row r="4550" spans="1:11" x14ac:dyDescent="0.25">
      <c r="A4550">
        <v>3589</v>
      </c>
      <c r="B4550" t="s">
        <v>5427</v>
      </c>
      <c r="C4550" t="s">
        <v>5428</v>
      </c>
      <c r="D4550" t="s">
        <v>777</v>
      </c>
      <c r="E4550" t="s">
        <v>10</v>
      </c>
      <c r="F4550" t="s">
        <v>778</v>
      </c>
      <c r="G4550">
        <v>2546</v>
      </c>
      <c r="H4550" t="s">
        <v>8</v>
      </c>
      <c r="I4550" t="s">
        <v>8</v>
      </c>
      <c r="J4550" t="s">
        <v>8</v>
      </c>
      <c r="K4550" t="s">
        <v>12169</v>
      </c>
    </row>
    <row r="4551" spans="1:11" x14ac:dyDescent="0.25">
      <c r="A4551">
        <v>3589</v>
      </c>
      <c r="B4551" t="s">
        <v>5427</v>
      </c>
      <c r="C4551" t="s">
        <v>5428</v>
      </c>
      <c r="D4551" t="s">
        <v>777</v>
      </c>
      <c r="E4551" t="s">
        <v>10</v>
      </c>
      <c r="F4551" t="s">
        <v>778</v>
      </c>
      <c r="G4551">
        <v>2546</v>
      </c>
      <c r="H4551" t="s">
        <v>8</v>
      </c>
      <c r="I4551" t="s">
        <v>8</v>
      </c>
      <c r="J4551" t="s">
        <v>8</v>
      </c>
      <c r="K4551" t="s">
        <v>12169</v>
      </c>
    </row>
    <row r="4552" spans="1:11" x14ac:dyDescent="0.25">
      <c r="A4552">
        <v>3589</v>
      </c>
      <c r="B4552" t="s">
        <v>5427</v>
      </c>
      <c r="C4552" t="s">
        <v>5428</v>
      </c>
      <c r="D4552" t="s">
        <v>777</v>
      </c>
      <c r="E4552" t="s">
        <v>10</v>
      </c>
      <c r="F4552" t="s">
        <v>778</v>
      </c>
      <c r="G4552">
        <v>2546</v>
      </c>
      <c r="H4552" t="s">
        <v>8</v>
      </c>
      <c r="I4552" t="s">
        <v>8</v>
      </c>
      <c r="J4552" t="s">
        <v>8</v>
      </c>
      <c r="K4552" t="s">
        <v>12169</v>
      </c>
    </row>
    <row r="4553" spans="1:11" x14ac:dyDescent="0.25">
      <c r="A4553">
        <v>3589</v>
      </c>
      <c r="B4553" t="s">
        <v>5427</v>
      </c>
      <c r="C4553" t="s">
        <v>5428</v>
      </c>
      <c r="D4553" t="s">
        <v>777</v>
      </c>
      <c r="E4553" t="s">
        <v>10</v>
      </c>
      <c r="F4553" t="s">
        <v>778</v>
      </c>
      <c r="G4553">
        <v>2546</v>
      </c>
      <c r="H4553" t="s">
        <v>8</v>
      </c>
      <c r="I4553" t="s">
        <v>8</v>
      </c>
      <c r="J4553" t="s">
        <v>8</v>
      </c>
      <c r="K4553" t="s">
        <v>12169</v>
      </c>
    </row>
    <row r="4554" spans="1:11" x14ac:dyDescent="0.25">
      <c r="A4554">
        <v>3589</v>
      </c>
      <c r="B4554" t="s">
        <v>5427</v>
      </c>
      <c r="C4554" t="s">
        <v>5428</v>
      </c>
      <c r="D4554" t="s">
        <v>777</v>
      </c>
      <c r="E4554" t="s">
        <v>10</v>
      </c>
      <c r="F4554" t="s">
        <v>778</v>
      </c>
      <c r="G4554">
        <v>2546</v>
      </c>
      <c r="H4554" t="s">
        <v>8</v>
      </c>
      <c r="I4554" t="s">
        <v>8</v>
      </c>
      <c r="J4554" t="s">
        <v>8</v>
      </c>
      <c r="K4554" t="s">
        <v>12169</v>
      </c>
    </row>
    <row r="4555" spans="1:11" x14ac:dyDescent="0.25">
      <c r="A4555">
        <v>3589</v>
      </c>
      <c r="B4555" t="s">
        <v>5427</v>
      </c>
      <c r="C4555" t="s">
        <v>5428</v>
      </c>
      <c r="D4555" t="s">
        <v>777</v>
      </c>
      <c r="E4555" t="s">
        <v>10</v>
      </c>
      <c r="F4555" t="s">
        <v>778</v>
      </c>
      <c r="G4555">
        <v>2546</v>
      </c>
      <c r="H4555" t="s">
        <v>8</v>
      </c>
      <c r="I4555" t="s">
        <v>8</v>
      </c>
      <c r="J4555" t="s">
        <v>8</v>
      </c>
      <c r="K4555" t="s">
        <v>12169</v>
      </c>
    </row>
    <row r="4556" spans="1:11" x14ac:dyDescent="0.25">
      <c r="A4556">
        <v>3589</v>
      </c>
      <c r="B4556" t="s">
        <v>5427</v>
      </c>
      <c r="C4556" t="s">
        <v>5428</v>
      </c>
      <c r="D4556" t="s">
        <v>777</v>
      </c>
      <c r="E4556" t="s">
        <v>10</v>
      </c>
      <c r="F4556" t="s">
        <v>778</v>
      </c>
      <c r="G4556">
        <v>2546</v>
      </c>
      <c r="H4556" t="s">
        <v>8</v>
      </c>
      <c r="I4556" t="s">
        <v>8</v>
      </c>
      <c r="J4556" t="s">
        <v>8</v>
      </c>
      <c r="K4556" t="s">
        <v>12169</v>
      </c>
    </row>
    <row r="4557" spans="1:11" x14ac:dyDescent="0.25">
      <c r="A4557">
        <v>3590</v>
      </c>
      <c r="B4557" t="s">
        <v>5429</v>
      </c>
      <c r="C4557" t="s">
        <v>5430</v>
      </c>
      <c r="D4557" t="s">
        <v>654</v>
      </c>
      <c r="E4557" t="s">
        <v>655</v>
      </c>
      <c r="F4557" t="s">
        <v>656</v>
      </c>
      <c r="G4557">
        <v>2547</v>
      </c>
      <c r="H4557" t="s">
        <v>8</v>
      </c>
      <c r="I4557" t="s">
        <v>8</v>
      </c>
      <c r="J4557" t="s">
        <v>8</v>
      </c>
      <c r="K4557" t="s">
        <v>12169</v>
      </c>
    </row>
    <row r="4558" spans="1:11" x14ac:dyDescent="0.25">
      <c r="A4558">
        <v>3591</v>
      </c>
      <c r="B4558" t="s">
        <v>5431</v>
      </c>
      <c r="C4558" t="s">
        <v>5432</v>
      </c>
      <c r="D4558" t="s">
        <v>36</v>
      </c>
      <c r="E4558" t="s">
        <v>10</v>
      </c>
      <c r="F4558" t="s">
        <v>273</v>
      </c>
      <c r="G4558">
        <v>2548</v>
      </c>
      <c r="H4558" t="s">
        <v>8</v>
      </c>
      <c r="I4558" t="s">
        <v>8</v>
      </c>
      <c r="J4558" t="s">
        <v>8</v>
      </c>
      <c r="K4558" t="s">
        <v>12169</v>
      </c>
    </row>
    <row r="4559" spans="1:11" x14ac:dyDescent="0.25">
      <c r="A4559">
        <v>3591</v>
      </c>
      <c r="B4559" t="s">
        <v>5431</v>
      </c>
      <c r="C4559" t="s">
        <v>5432</v>
      </c>
      <c r="D4559" t="s">
        <v>36</v>
      </c>
      <c r="E4559" t="s">
        <v>10</v>
      </c>
      <c r="F4559" t="s">
        <v>273</v>
      </c>
      <c r="G4559">
        <v>2548</v>
      </c>
      <c r="H4559" t="s">
        <v>8</v>
      </c>
      <c r="I4559" t="s">
        <v>8</v>
      </c>
      <c r="J4559" t="s">
        <v>8</v>
      </c>
      <c r="K4559" t="s">
        <v>12169</v>
      </c>
    </row>
    <row r="4560" spans="1:11" x14ac:dyDescent="0.25">
      <c r="A4560">
        <v>3591</v>
      </c>
      <c r="B4560" t="s">
        <v>5431</v>
      </c>
      <c r="C4560" t="s">
        <v>5432</v>
      </c>
      <c r="D4560" t="s">
        <v>36</v>
      </c>
      <c r="E4560" t="s">
        <v>10</v>
      </c>
      <c r="F4560" t="s">
        <v>273</v>
      </c>
      <c r="G4560">
        <v>2548</v>
      </c>
      <c r="H4560" t="s">
        <v>8</v>
      </c>
      <c r="I4560" t="s">
        <v>8</v>
      </c>
      <c r="J4560" t="s">
        <v>8</v>
      </c>
      <c r="K4560" t="s">
        <v>12169</v>
      </c>
    </row>
    <row r="4561" spans="1:11" x14ac:dyDescent="0.25">
      <c r="A4561">
        <v>3591</v>
      </c>
      <c r="B4561" t="s">
        <v>5431</v>
      </c>
      <c r="C4561" t="s">
        <v>5432</v>
      </c>
      <c r="D4561" t="s">
        <v>36</v>
      </c>
      <c r="E4561" t="s">
        <v>10</v>
      </c>
      <c r="F4561" t="s">
        <v>273</v>
      </c>
      <c r="G4561">
        <v>2548</v>
      </c>
      <c r="H4561" t="s">
        <v>8</v>
      </c>
      <c r="I4561" t="s">
        <v>8</v>
      </c>
      <c r="J4561" t="s">
        <v>8</v>
      </c>
      <c r="K4561" t="s">
        <v>12169</v>
      </c>
    </row>
    <row r="4562" spans="1:11" x14ac:dyDescent="0.25">
      <c r="A4562">
        <v>3591</v>
      </c>
      <c r="B4562" t="s">
        <v>5431</v>
      </c>
      <c r="C4562" t="s">
        <v>5432</v>
      </c>
      <c r="D4562" t="s">
        <v>36</v>
      </c>
      <c r="E4562" t="s">
        <v>10</v>
      </c>
      <c r="F4562" t="s">
        <v>273</v>
      </c>
      <c r="G4562">
        <v>2548</v>
      </c>
      <c r="H4562" t="s">
        <v>8</v>
      </c>
      <c r="I4562" t="s">
        <v>8</v>
      </c>
      <c r="J4562" t="s">
        <v>8</v>
      </c>
      <c r="K4562" t="s">
        <v>12169</v>
      </c>
    </row>
    <row r="4563" spans="1:11" x14ac:dyDescent="0.25">
      <c r="A4563">
        <v>3591</v>
      </c>
      <c r="B4563" t="s">
        <v>5431</v>
      </c>
      <c r="C4563" t="s">
        <v>5432</v>
      </c>
      <c r="D4563" t="s">
        <v>36</v>
      </c>
      <c r="E4563" t="s">
        <v>10</v>
      </c>
      <c r="F4563" t="s">
        <v>273</v>
      </c>
      <c r="G4563">
        <v>2548</v>
      </c>
      <c r="H4563" t="s">
        <v>8</v>
      </c>
      <c r="I4563" t="s">
        <v>8</v>
      </c>
      <c r="J4563" t="s">
        <v>8</v>
      </c>
      <c r="K4563" t="s">
        <v>12169</v>
      </c>
    </row>
    <row r="4564" spans="1:11" x14ac:dyDescent="0.25">
      <c r="A4564">
        <v>3591</v>
      </c>
      <c r="B4564" t="s">
        <v>5431</v>
      </c>
      <c r="C4564" t="s">
        <v>5432</v>
      </c>
      <c r="D4564" t="s">
        <v>36</v>
      </c>
      <c r="E4564" t="s">
        <v>10</v>
      </c>
      <c r="F4564" t="s">
        <v>273</v>
      </c>
      <c r="G4564">
        <v>2548</v>
      </c>
      <c r="H4564" t="s">
        <v>8</v>
      </c>
      <c r="I4564" t="s">
        <v>8</v>
      </c>
      <c r="J4564" t="s">
        <v>8</v>
      </c>
      <c r="K4564" t="s">
        <v>12169</v>
      </c>
    </row>
    <row r="4565" spans="1:11" x14ac:dyDescent="0.25">
      <c r="A4565">
        <v>3591</v>
      </c>
      <c r="B4565" t="s">
        <v>5431</v>
      </c>
      <c r="C4565" t="s">
        <v>5432</v>
      </c>
      <c r="D4565" t="s">
        <v>36</v>
      </c>
      <c r="E4565" t="s">
        <v>10</v>
      </c>
      <c r="F4565" t="s">
        <v>273</v>
      </c>
      <c r="G4565">
        <v>2548</v>
      </c>
      <c r="H4565" t="s">
        <v>8</v>
      </c>
      <c r="I4565" t="s">
        <v>8</v>
      </c>
      <c r="J4565" t="s">
        <v>8</v>
      </c>
      <c r="K4565" t="s">
        <v>12169</v>
      </c>
    </row>
    <row r="4566" spans="1:11" x14ac:dyDescent="0.25">
      <c r="A4566">
        <v>3591</v>
      </c>
      <c r="B4566" t="s">
        <v>5431</v>
      </c>
      <c r="C4566" t="s">
        <v>5432</v>
      </c>
      <c r="D4566" t="s">
        <v>36</v>
      </c>
      <c r="E4566" t="s">
        <v>10</v>
      </c>
      <c r="F4566" t="s">
        <v>273</v>
      </c>
      <c r="G4566">
        <v>2548</v>
      </c>
      <c r="H4566" t="s">
        <v>8</v>
      </c>
      <c r="I4566" t="s">
        <v>8</v>
      </c>
      <c r="J4566" t="s">
        <v>8</v>
      </c>
      <c r="K4566" t="s">
        <v>12169</v>
      </c>
    </row>
    <row r="4567" spans="1:11" x14ac:dyDescent="0.25">
      <c r="A4567">
        <v>3591</v>
      </c>
      <c r="B4567" t="s">
        <v>5431</v>
      </c>
      <c r="C4567" t="s">
        <v>5432</v>
      </c>
      <c r="D4567" t="s">
        <v>36</v>
      </c>
      <c r="E4567" t="s">
        <v>10</v>
      </c>
      <c r="F4567" t="s">
        <v>273</v>
      </c>
      <c r="G4567">
        <v>2548</v>
      </c>
      <c r="H4567" t="s">
        <v>8</v>
      </c>
      <c r="I4567" t="s">
        <v>8</v>
      </c>
      <c r="J4567" t="s">
        <v>8</v>
      </c>
      <c r="K4567" t="s">
        <v>12169</v>
      </c>
    </row>
    <row r="4568" spans="1:11" x14ac:dyDescent="0.25">
      <c r="A4568">
        <v>3591</v>
      </c>
      <c r="B4568" t="s">
        <v>5431</v>
      </c>
      <c r="C4568" t="s">
        <v>5432</v>
      </c>
      <c r="D4568" t="s">
        <v>36</v>
      </c>
      <c r="E4568" t="s">
        <v>10</v>
      </c>
      <c r="F4568" t="s">
        <v>273</v>
      </c>
      <c r="G4568">
        <v>2548</v>
      </c>
      <c r="H4568" t="s">
        <v>8</v>
      </c>
      <c r="I4568" t="s">
        <v>8</v>
      </c>
      <c r="J4568" t="s">
        <v>8</v>
      </c>
      <c r="K4568" t="s">
        <v>12169</v>
      </c>
    </row>
    <row r="4569" spans="1:11" x14ac:dyDescent="0.25">
      <c r="A4569">
        <v>3591</v>
      </c>
      <c r="B4569" t="s">
        <v>5431</v>
      </c>
      <c r="C4569" t="s">
        <v>5432</v>
      </c>
      <c r="D4569" t="s">
        <v>36</v>
      </c>
      <c r="E4569" t="s">
        <v>10</v>
      </c>
      <c r="F4569" t="s">
        <v>273</v>
      </c>
      <c r="G4569">
        <v>2548</v>
      </c>
      <c r="H4569" t="s">
        <v>8</v>
      </c>
      <c r="I4569" t="s">
        <v>8</v>
      </c>
      <c r="J4569" t="s">
        <v>8</v>
      </c>
      <c r="K4569" t="s">
        <v>12169</v>
      </c>
    </row>
    <row r="4570" spans="1:11" x14ac:dyDescent="0.25">
      <c r="A4570">
        <v>3591</v>
      </c>
      <c r="B4570" t="s">
        <v>5431</v>
      </c>
      <c r="C4570" t="s">
        <v>5432</v>
      </c>
      <c r="D4570" t="s">
        <v>36</v>
      </c>
      <c r="E4570" t="s">
        <v>10</v>
      </c>
      <c r="F4570" t="s">
        <v>273</v>
      </c>
      <c r="G4570">
        <v>2548</v>
      </c>
      <c r="H4570" t="s">
        <v>8</v>
      </c>
      <c r="I4570" t="s">
        <v>8</v>
      </c>
      <c r="J4570" t="s">
        <v>8</v>
      </c>
      <c r="K4570" t="s">
        <v>12169</v>
      </c>
    </row>
    <row r="4571" spans="1:11" x14ac:dyDescent="0.25">
      <c r="A4571">
        <v>3592</v>
      </c>
      <c r="B4571" t="s">
        <v>5433</v>
      </c>
      <c r="C4571" t="s">
        <v>8721</v>
      </c>
      <c r="D4571" t="s">
        <v>5434</v>
      </c>
      <c r="E4571" t="s">
        <v>584</v>
      </c>
      <c r="F4571" t="s">
        <v>5435</v>
      </c>
      <c r="G4571">
        <v>2549</v>
      </c>
      <c r="H4571" t="s">
        <v>8</v>
      </c>
      <c r="I4571" t="s">
        <v>8</v>
      </c>
      <c r="J4571" t="s">
        <v>8</v>
      </c>
      <c r="K4571" t="s">
        <v>12169</v>
      </c>
    </row>
    <row r="4572" spans="1:11" x14ac:dyDescent="0.25">
      <c r="A4572">
        <v>3594</v>
      </c>
      <c r="B4572" t="s">
        <v>5436</v>
      </c>
      <c r="C4572" t="s">
        <v>5437</v>
      </c>
      <c r="D4572" t="s">
        <v>68</v>
      </c>
      <c r="E4572" t="s">
        <v>69</v>
      </c>
      <c r="F4572" t="s">
        <v>3918</v>
      </c>
      <c r="G4572">
        <v>2551</v>
      </c>
      <c r="H4572" t="s">
        <v>8</v>
      </c>
      <c r="I4572" t="s">
        <v>8</v>
      </c>
      <c r="J4572" t="s">
        <v>8</v>
      </c>
      <c r="K4572" t="s">
        <v>12169</v>
      </c>
    </row>
    <row r="4573" spans="1:11" x14ac:dyDescent="0.25">
      <c r="A4573">
        <v>3594</v>
      </c>
      <c r="B4573" t="s">
        <v>5436</v>
      </c>
      <c r="C4573" t="s">
        <v>5437</v>
      </c>
      <c r="D4573" t="s">
        <v>68</v>
      </c>
      <c r="E4573" t="s">
        <v>69</v>
      </c>
      <c r="F4573" t="s">
        <v>3918</v>
      </c>
      <c r="G4573">
        <v>2551</v>
      </c>
      <c r="H4573" t="s">
        <v>8</v>
      </c>
      <c r="I4573" t="s">
        <v>8</v>
      </c>
      <c r="J4573" t="s">
        <v>8</v>
      </c>
      <c r="K4573" t="s">
        <v>12169</v>
      </c>
    </row>
    <row r="4574" spans="1:11" x14ac:dyDescent="0.25">
      <c r="A4574">
        <v>3594</v>
      </c>
      <c r="B4574" t="s">
        <v>5436</v>
      </c>
      <c r="C4574" t="s">
        <v>5437</v>
      </c>
      <c r="D4574" t="s">
        <v>68</v>
      </c>
      <c r="E4574" t="s">
        <v>69</v>
      </c>
      <c r="F4574" t="s">
        <v>3918</v>
      </c>
      <c r="G4574">
        <v>2551</v>
      </c>
      <c r="H4574" t="s">
        <v>8</v>
      </c>
      <c r="I4574" t="s">
        <v>8</v>
      </c>
      <c r="J4574" t="s">
        <v>8</v>
      </c>
      <c r="K4574" t="s">
        <v>12169</v>
      </c>
    </row>
    <row r="4575" spans="1:11" x14ac:dyDescent="0.25">
      <c r="A4575">
        <v>3594</v>
      </c>
      <c r="B4575" t="s">
        <v>5436</v>
      </c>
      <c r="C4575" t="s">
        <v>5437</v>
      </c>
      <c r="D4575" t="s">
        <v>68</v>
      </c>
      <c r="E4575" t="s">
        <v>69</v>
      </c>
      <c r="F4575" t="s">
        <v>3918</v>
      </c>
      <c r="G4575">
        <v>2551</v>
      </c>
      <c r="H4575" t="s">
        <v>8</v>
      </c>
      <c r="I4575" t="s">
        <v>8</v>
      </c>
      <c r="J4575" t="s">
        <v>8</v>
      </c>
      <c r="K4575" t="s">
        <v>12169</v>
      </c>
    </row>
    <row r="4576" spans="1:11" x14ac:dyDescent="0.25">
      <c r="A4576">
        <v>3595</v>
      </c>
      <c r="B4576" t="s">
        <v>5438</v>
      </c>
      <c r="C4576" t="s">
        <v>5439</v>
      </c>
      <c r="D4576" t="s">
        <v>5440</v>
      </c>
      <c r="E4576" t="s">
        <v>1410</v>
      </c>
      <c r="F4576" t="s">
        <v>5441</v>
      </c>
      <c r="G4576">
        <v>2552</v>
      </c>
      <c r="H4576" t="s">
        <v>8</v>
      </c>
      <c r="I4576" t="s">
        <v>8</v>
      </c>
      <c r="J4576" t="s">
        <v>8</v>
      </c>
      <c r="K4576" t="s">
        <v>12169</v>
      </c>
    </row>
    <row r="4577" spans="1:11" x14ac:dyDescent="0.25">
      <c r="A4577">
        <v>3596</v>
      </c>
      <c r="B4577" t="s">
        <v>5442</v>
      </c>
      <c r="C4577" t="s">
        <v>5443</v>
      </c>
      <c r="D4577" t="s">
        <v>250</v>
      </c>
      <c r="E4577" t="s">
        <v>10</v>
      </c>
      <c r="F4577" t="s">
        <v>941</v>
      </c>
      <c r="G4577">
        <v>2553</v>
      </c>
      <c r="H4577" t="s">
        <v>8</v>
      </c>
      <c r="I4577" t="s">
        <v>8</v>
      </c>
      <c r="J4577" t="s">
        <v>8</v>
      </c>
      <c r="K4577" t="s">
        <v>12169</v>
      </c>
    </row>
    <row r="4578" spans="1:11" x14ac:dyDescent="0.25">
      <c r="A4578">
        <v>3597</v>
      </c>
      <c r="B4578" t="s">
        <v>5444</v>
      </c>
      <c r="C4578" t="s">
        <v>5445</v>
      </c>
      <c r="D4578" t="s">
        <v>36</v>
      </c>
      <c r="E4578" t="s">
        <v>10</v>
      </c>
      <c r="F4578" t="s">
        <v>88</v>
      </c>
      <c r="G4578">
        <v>2554</v>
      </c>
      <c r="H4578" t="s">
        <v>8</v>
      </c>
      <c r="I4578" t="s">
        <v>8</v>
      </c>
      <c r="J4578" t="s">
        <v>8</v>
      </c>
      <c r="K4578" t="s">
        <v>12169</v>
      </c>
    </row>
    <row r="4579" spans="1:11" x14ac:dyDescent="0.25">
      <c r="A4579">
        <v>3598</v>
      </c>
      <c r="B4579" t="s">
        <v>5446</v>
      </c>
      <c r="C4579" t="s">
        <v>5447</v>
      </c>
      <c r="D4579" t="s">
        <v>36</v>
      </c>
      <c r="E4579" t="s">
        <v>10</v>
      </c>
      <c r="F4579" t="s">
        <v>88</v>
      </c>
      <c r="G4579">
        <v>2555</v>
      </c>
      <c r="H4579" t="s">
        <v>8</v>
      </c>
      <c r="I4579" t="s">
        <v>8</v>
      </c>
      <c r="J4579" t="s">
        <v>8</v>
      </c>
      <c r="K4579" t="s">
        <v>12169</v>
      </c>
    </row>
    <row r="4580" spans="1:11" x14ac:dyDescent="0.25">
      <c r="A4580">
        <v>3599</v>
      </c>
      <c r="B4580" t="s">
        <v>5448</v>
      </c>
      <c r="C4580" t="s">
        <v>5449</v>
      </c>
      <c r="D4580" t="s">
        <v>770</v>
      </c>
      <c r="E4580" t="s">
        <v>10</v>
      </c>
      <c r="F4580" t="s">
        <v>273</v>
      </c>
      <c r="G4580">
        <v>2556</v>
      </c>
      <c r="H4580" t="s">
        <v>8</v>
      </c>
      <c r="I4580" t="s">
        <v>8</v>
      </c>
      <c r="J4580" t="s">
        <v>8</v>
      </c>
      <c r="K4580" t="s">
        <v>12169</v>
      </c>
    </row>
    <row r="4581" spans="1:11" x14ac:dyDescent="0.25">
      <c r="A4581">
        <v>3600</v>
      </c>
      <c r="B4581" t="s">
        <v>5450</v>
      </c>
      <c r="C4581" t="s">
        <v>5451</v>
      </c>
      <c r="D4581" t="s">
        <v>79</v>
      </c>
      <c r="E4581" t="s">
        <v>10</v>
      </c>
      <c r="F4581" t="s">
        <v>80</v>
      </c>
      <c r="G4581">
        <v>2557</v>
      </c>
      <c r="H4581" t="s">
        <v>8</v>
      </c>
      <c r="I4581" t="s">
        <v>8</v>
      </c>
      <c r="J4581" t="s">
        <v>8</v>
      </c>
      <c r="K4581" t="s">
        <v>12169</v>
      </c>
    </row>
    <row r="4582" spans="1:11" x14ac:dyDescent="0.25">
      <c r="A4582">
        <v>3601</v>
      </c>
      <c r="B4582" t="s">
        <v>5452</v>
      </c>
      <c r="C4582" t="s">
        <v>5453</v>
      </c>
      <c r="D4582" t="s">
        <v>323</v>
      </c>
      <c r="E4582" t="s">
        <v>10</v>
      </c>
      <c r="F4582" t="s">
        <v>37</v>
      </c>
      <c r="G4582">
        <v>2558</v>
      </c>
      <c r="H4582" t="s">
        <v>8</v>
      </c>
      <c r="I4582" t="s">
        <v>8</v>
      </c>
      <c r="J4582" t="s">
        <v>8</v>
      </c>
      <c r="K4582" t="s">
        <v>12169</v>
      </c>
    </row>
    <row r="4583" spans="1:11" x14ac:dyDescent="0.25">
      <c r="A4583">
        <v>3602</v>
      </c>
      <c r="B4583" t="s">
        <v>5454</v>
      </c>
      <c r="C4583" t="s">
        <v>5455</v>
      </c>
      <c r="D4583" t="s">
        <v>5456</v>
      </c>
      <c r="E4583" t="s">
        <v>1881</v>
      </c>
      <c r="F4583" t="s">
        <v>5457</v>
      </c>
      <c r="G4583">
        <v>2559</v>
      </c>
      <c r="H4583" t="s">
        <v>8</v>
      </c>
      <c r="I4583" t="s">
        <v>8</v>
      </c>
      <c r="J4583" t="s">
        <v>8</v>
      </c>
      <c r="K4583" t="s">
        <v>12169</v>
      </c>
    </row>
    <row r="4584" spans="1:11" x14ac:dyDescent="0.25">
      <c r="A4584">
        <v>3603</v>
      </c>
      <c r="B4584" t="s">
        <v>5458</v>
      </c>
      <c r="C4584" t="s">
        <v>5459</v>
      </c>
      <c r="D4584" t="s">
        <v>1233</v>
      </c>
      <c r="E4584" t="s">
        <v>10</v>
      </c>
      <c r="F4584" t="s">
        <v>1234</v>
      </c>
      <c r="G4584">
        <v>2560</v>
      </c>
      <c r="H4584" t="s">
        <v>8</v>
      </c>
      <c r="I4584" t="s">
        <v>8</v>
      </c>
      <c r="J4584" t="s">
        <v>8</v>
      </c>
      <c r="K4584" t="s">
        <v>12169</v>
      </c>
    </row>
    <row r="4585" spans="1:11" x14ac:dyDescent="0.25">
      <c r="A4585">
        <v>3604</v>
      </c>
      <c r="B4585" t="s">
        <v>5460</v>
      </c>
      <c r="C4585" t="s">
        <v>5461</v>
      </c>
      <c r="D4585" t="s">
        <v>279</v>
      </c>
      <c r="E4585" t="s">
        <v>10</v>
      </c>
      <c r="F4585" t="s">
        <v>280</v>
      </c>
      <c r="G4585">
        <v>2561</v>
      </c>
      <c r="H4585" t="s">
        <v>8</v>
      </c>
      <c r="I4585" t="s">
        <v>8</v>
      </c>
      <c r="J4585" t="s">
        <v>8</v>
      </c>
      <c r="K4585" t="s">
        <v>12169</v>
      </c>
    </row>
    <row r="4586" spans="1:11" x14ac:dyDescent="0.25">
      <c r="A4586">
        <v>3606</v>
      </c>
      <c r="B4586" t="s">
        <v>5462</v>
      </c>
      <c r="C4586" t="s">
        <v>5463</v>
      </c>
      <c r="D4586" t="s">
        <v>201</v>
      </c>
      <c r="E4586" t="s">
        <v>105</v>
      </c>
      <c r="F4586" t="s">
        <v>4630</v>
      </c>
      <c r="G4586">
        <v>2563</v>
      </c>
      <c r="H4586" t="s">
        <v>8</v>
      </c>
      <c r="I4586" t="s">
        <v>8</v>
      </c>
      <c r="J4586" t="s">
        <v>8</v>
      </c>
      <c r="K4586" t="s">
        <v>12169</v>
      </c>
    </row>
    <row r="4587" spans="1:11" x14ac:dyDescent="0.25">
      <c r="A4587">
        <v>3607</v>
      </c>
      <c r="B4587" t="s">
        <v>5464</v>
      </c>
      <c r="C4587" t="s">
        <v>5465</v>
      </c>
      <c r="D4587" t="s">
        <v>211</v>
      </c>
      <c r="E4587" t="s">
        <v>174</v>
      </c>
      <c r="F4587" t="s">
        <v>755</v>
      </c>
      <c r="G4587">
        <v>2564</v>
      </c>
      <c r="H4587" t="s">
        <v>8</v>
      </c>
      <c r="I4587" t="s">
        <v>8</v>
      </c>
      <c r="J4587" t="s">
        <v>8</v>
      </c>
      <c r="K4587" t="s">
        <v>12169</v>
      </c>
    </row>
    <row r="4588" spans="1:11" x14ac:dyDescent="0.25">
      <c r="A4588">
        <v>3608</v>
      </c>
      <c r="B4588" t="s">
        <v>5466</v>
      </c>
      <c r="C4588" t="s">
        <v>5467</v>
      </c>
      <c r="D4588" t="s">
        <v>197</v>
      </c>
      <c r="E4588" t="s">
        <v>10</v>
      </c>
      <c r="F4588" t="s">
        <v>65</v>
      </c>
      <c r="G4588">
        <v>2565</v>
      </c>
      <c r="H4588" t="s">
        <v>8</v>
      </c>
      <c r="I4588" t="s">
        <v>8</v>
      </c>
      <c r="J4588" t="s">
        <v>8</v>
      </c>
      <c r="K4588" t="s">
        <v>12169</v>
      </c>
    </row>
    <row r="4589" spans="1:11" x14ac:dyDescent="0.25">
      <c r="A4589">
        <v>3609</v>
      </c>
      <c r="B4589" t="s">
        <v>5468</v>
      </c>
      <c r="C4589" t="s">
        <v>5469</v>
      </c>
      <c r="D4589" t="s">
        <v>535</v>
      </c>
      <c r="E4589" t="s">
        <v>10</v>
      </c>
      <c r="F4589" t="s">
        <v>536</v>
      </c>
      <c r="G4589">
        <v>2566</v>
      </c>
      <c r="H4589" t="s">
        <v>8</v>
      </c>
      <c r="I4589" t="s">
        <v>8</v>
      </c>
      <c r="J4589" t="s">
        <v>8</v>
      </c>
      <c r="K4589" t="s">
        <v>12169</v>
      </c>
    </row>
    <row r="4590" spans="1:11" x14ac:dyDescent="0.25">
      <c r="A4590">
        <v>3610</v>
      </c>
      <c r="B4590" t="s">
        <v>5470</v>
      </c>
      <c r="C4590" t="s">
        <v>5471</v>
      </c>
      <c r="D4590" t="s">
        <v>476</v>
      </c>
      <c r="E4590" t="s">
        <v>10</v>
      </c>
      <c r="F4590" t="s">
        <v>553</v>
      </c>
      <c r="G4590">
        <v>2567</v>
      </c>
      <c r="H4590" t="s">
        <v>8</v>
      </c>
      <c r="I4590" t="s">
        <v>8</v>
      </c>
      <c r="J4590" t="s">
        <v>8</v>
      </c>
      <c r="K4590" t="s">
        <v>12169</v>
      </c>
    </row>
    <row r="4591" spans="1:11" x14ac:dyDescent="0.25">
      <c r="A4591">
        <v>3611</v>
      </c>
      <c r="B4591" t="s">
        <v>5472</v>
      </c>
      <c r="C4591" t="s">
        <v>5473</v>
      </c>
      <c r="D4591" t="s">
        <v>323</v>
      </c>
      <c r="E4591" t="s">
        <v>10</v>
      </c>
      <c r="F4591" t="s">
        <v>37</v>
      </c>
      <c r="G4591">
        <v>2568</v>
      </c>
      <c r="H4591" t="s">
        <v>8</v>
      </c>
      <c r="I4591" t="s">
        <v>8</v>
      </c>
      <c r="J4591" t="s">
        <v>8</v>
      </c>
      <c r="K4591" t="s">
        <v>12169</v>
      </c>
    </row>
    <row r="4592" spans="1:11" x14ac:dyDescent="0.25">
      <c r="A4592">
        <v>3612</v>
      </c>
      <c r="B4592" t="s">
        <v>5474</v>
      </c>
      <c r="C4592" t="s">
        <v>5475</v>
      </c>
      <c r="D4592" t="s">
        <v>36</v>
      </c>
      <c r="E4592" t="s">
        <v>10</v>
      </c>
      <c r="F4592" t="s">
        <v>54</v>
      </c>
      <c r="G4592">
        <v>2569</v>
      </c>
      <c r="H4592" t="s">
        <v>8</v>
      </c>
      <c r="I4592" t="s">
        <v>8</v>
      </c>
      <c r="J4592" t="s">
        <v>8</v>
      </c>
      <c r="K4592" t="s">
        <v>12169</v>
      </c>
    </row>
    <row r="4593" spans="1:11" x14ac:dyDescent="0.25">
      <c r="A4593">
        <v>3613</v>
      </c>
      <c r="B4593" t="s">
        <v>5476</v>
      </c>
      <c r="C4593" t="s">
        <v>5477</v>
      </c>
      <c r="D4593" t="s">
        <v>258</v>
      </c>
      <c r="E4593" t="s">
        <v>10</v>
      </c>
      <c r="F4593" t="s">
        <v>572</v>
      </c>
      <c r="G4593">
        <v>2570</v>
      </c>
      <c r="H4593" t="s">
        <v>8</v>
      </c>
      <c r="I4593" t="s">
        <v>8</v>
      </c>
      <c r="J4593" t="s">
        <v>8</v>
      </c>
      <c r="K4593" t="s">
        <v>12169</v>
      </c>
    </row>
    <row r="4594" spans="1:11" x14ac:dyDescent="0.25">
      <c r="A4594">
        <v>3613</v>
      </c>
      <c r="B4594" t="s">
        <v>5476</v>
      </c>
      <c r="C4594" t="s">
        <v>5477</v>
      </c>
      <c r="D4594" t="s">
        <v>258</v>
      </c>
      <c r="E4594" t="s">
        <v>10</v>
      </c>
      <c r="F4594" t="s">
        <v>572</v>
      </c>
      <c r="G4594">
        <v>2570</v>
      </c>
      <c r="H4594" t="s">
        <v>8</v>
      </c>
      <c r="I4594" t="s">
        <v>8</v>
      </c>
      <c r="J4594" t="s">
        <v>8</v>
      </c>
      <c r="K4594" t="s">
        <v>12169</v>
      </c>
    </row>
    <row r="4595" spans="1:11" x14ac:dyDescent="0.25">
      <c r="A4595">
        <v>3613</v>
      </c>
      <c r="B4595" t="s">
        <v>5476</v>
      </c>
      <c r="C4595" t="s">
        <v>5477</v>
      </c>
      <c r="D4595" t="s">
        <v>258</v>
      </c>
      <c r="E4595" t="s">
        <v>10</v>
      </c>
      <c r="F4595" t="s">
        <v>572</v>
      </c>
      <c r="G4595">
        <v>2570</v>
      </c>
      <c r="H4595" t="s">
        <v>8</v>
      </c>
      <c r="I4595" t="s">
        <v>8</v>
      </c>
      <c r="J4595" t="s">
        <v>8</v>
      </c>
      <c r="K4595" t="s">
        <v>12169</v>
      </c>
    </row>
    <row r="4596" spans="1:11" x14ac:dyDescent="0.25">
      <c r="A4596">
        <v>3614</v>
      </c>
      <c r="B4596" t="s">
        <v>5478</v>
      </c>
      <c r="C4596" t="s">
        <v>5479</v>
      </c>
      <c r="D4596" t="s">
        <v>3671</v>
      </c>
      <c r="E4596" t="s">
        <v>105</v>
      </c>
      <c r="F4596" t="s">
        <v>5034</v>
      </c>
      <c r="G4596">
        <v>2571</v>
      </c>
      <c r="H4596" t="s">
        <v>8</v>
      </c>
      <c r="I4596" t="s">
        <v>8</v>
      </c>
      <c r="J4596" t="s">
        <v>8</v>
      </c>
      <c r="K4596" t="s">
        <v>12169</v>
      </c>
    </row>
    <row r="4597" spans="1:11" x14ac:dyDescent="0.25">
      <c r="A4597">
        <v>3615</v>
      </c>
      <c r="B4597" t="s">
        <v>5480</v>
      </c>
      <c r="C4597" t="s">
        <v>5481</v>
      </c>
      <c r="D4597" t="s">
        <v>83</v>
      </c>
      <c r="E4597" t="s">
        <v>10</v>
      </c>
      <c r="F4597" t="s">
        <v>84</v>
      </c>
      <c r="G4597">
        <v>2572</v>
      </c>
      <c r="H4597" t="s">
        <v>8</v>
      </c>
      <c r="I4597" t="s">
        <v>8</v>
      </c>
      <c r="J4597" t="s">
        <v>8</v>
      </c>
      <c r="K4597" t="s">
        <v>12169</v>
      </c>
    </row>
    <row r="4598" spans="1:11" x14ac:dyDescent="0.25">
      <c r="A4598">
        <v>3616</v>
      </c>
      <c r="B4598" t="s">
        <v>5482</v>
      </c>
      <c r="C4598" t="s">
        <v>5483</v>
      </c>
      <c r="D4598" t="s">
        <v>36</v>
      </c>
      <c r="E4598" t="s">
        <v>10</v>
      </c>
      <c r="F4598" t="s">
        <v>37</v>
      </c>
      <c r="G4598">
        <v>2573</v>
      </c>
      <c r="H4598" t="s">
        <v>8</v>
      </c>
      <c r="I4598" t="s">
        <v>8</v>
      </c>
      <c r="J4598" t="s">
        <v>8</v>
      </c>
      <c r="K4598" t="s">
        <v>12169</v>
      </c>
    </row>
    <row r="4599" spans="1:11" x14ac:dyDescent="0.25">
      <c r="A4599">
        <v>3617</v>
      </c>
      <c r="B4599" t="s">
        <v>5484</v>
      </c>
      <c r="C4599" t="s">
        <v>5485</v>
      </c>
      <c r="D4599" t="s">
        <v>5486</v>
      </c>
      <c r="E4599" t="s">
        <v>1059</v>
      </c>
      <c r="F4599" t="s">
        <v>5487</v>
      </c>
      <c r="G4599">
        <v>2574</v>
      </c>
      <c r="H4599" t="s">
        <v>8</v>
      </c>
      <c r="I4599" t="s">
        <v>8</v>
      </c>
      <c r="J4599" t="s">
        <v>8</v>
      </c>
      <c r="K4599" t="s">
        <v>12169</v>
      </c>
    </row>
    <row r="4600" spans="1:11" x14ac:dyDescent="0.25">
      <c r="A4600">
        <v>3618</v>
      </c>
      <c r="B4600" t="s">
        <v>5488</v>
      </c>
      <c r="C4600" t="s">
        <v>5489</v>
      </c>
      <c r="D4600" t="s">
        <v>5490</v>
      </c>
      <c r="E4600" t="s">
        <v>1040</v>
      </c>
      <c r="F4600" t="s">
        <v>5491</v>
      </c>
      <c r="G4600">
        <v>2575</v>
      </c>
      <c r="H4600" t="s">
        <v>8</v>
      </c>
      <c r="I4600" t="s">
        <v>8</v>
      </c>
      <c r="J4600" t="s">
        <v>8</v>
      </c>
      <c r="K4600" t="s">
        <v>12169</v>
      </c>
    </row>
    <row r="4601" spans="1:11" x14ac:dyDescent="0.25">
      <c r="A4601">
        <v>3619</v>
      </c>
      <c r="B4601" t="s">
        <v>5492</v>
      </c>
      <c r="C4601" t="s">
        <v>5493</v>
      </c>
      <c r="D4601" t="s">
        <v>593</v>
      </c>
      <c r="E4601" t="s">
        <v>153</v>
      </c>
      <c r="F4601" t="s">
        <v>5494</v>
      </c>
      <c r="G4601">
        <v>2576</v>
      </c>
      <c r="H4601" t="s">
        <v>8</v>
      </c>
      <c r="I4601" t="s">
        <v>8</v>
      </c>
      <c r="J4601" t="s">
        <v>8</v>
      </c>
      <c r="K4601" t="s">
        <v>12169</v>
      </c>
    </row>
    <row r="4602" spans="1:11" x14ac:dyDescent="0.25">
      <c r="A4602">
        <v>3620</v>
      </c>
      <c r="B4602" t="s">
        <v>5495</v>
      </c>
      <c r="C4602" t="s">
        <v>5496</v>
      </c>
      <c r="D4602" t="s">
        <v>5497</v>
      </c>
      <c r="E4602" t="s">
        <v>181</v>
      </c>
      <c r="F4602" t="s">
        <v>5498</v>
      </c>
      <c r="G4602">
        <v>2577</v>
      </c>
      <c r="H4602" t="s">
        <v>8</v>
      </c>
      <c r="I4602" t="s">
        <v>8</v>
      </c>
      <c r="J4602" t="s">
        <v>8</v>
      </c>
      <c r="K4602" t="s">
        <v>12169</v>
      </c>
    </row>
    <row r="4603" spans="1:11" x14ac:dyDescent="0.25">
      <c r="A4603">
        <v>3621</v>
      </c>
      <c r="B4603" t="s">
        <v>5499</v>
      </c>
      <c r="C4603" t="s">
        <v>5500</v>
      </c>
      <c r="D4603" t="s">
        <v>480</v>
      </c>
      <c r="E4603" t="s">
        <v>10</v>
      </c>
      <c r="F4603" t="s">
        <v>481</v>
      </c>
      <c r="G4603">
        <v>2578</v>
      </c>
      <c r="H4603" t="s">
        <v>8</v>
      </c>
      <c r="I4603" t="s">
        <v>8</v>
      </c>
      <c r="J4603" t="s">
        <v>8</v>
      </c>
      <c r="K4603" t="s">
        <v>12169</v>
      </c>
    </row>
    <row r="4604" spans="1:11" x14ac:dyDescent="0.25">
      <c r="A4604">
        <v>3621</v>
      </c>
      <c r="B4604" t="s">
        <v>5499</v>
      </c>
      <c r="C4604" t="s">
        <v>5500</v>
      </c>
      <c r="D4604" t="s">
        <v>480</v>
      </c>
      <c r="E4604" t="s">
        <v>10</v>
      </c>
      <c r="F4604" t="s">
        <v>481</v>
      </c>
      <c r="G4604">
        <v>2578</v>
      </c>
      <c r="H4604" t="s">
        <v>8</v>
      </c>
      <c r="I4604" t="s">
        <v>8</v>
      </c>
      <c r="J4604" t="s">
        <v>8</v>
      </c>
      <c r="K4604" t="s">
        <v>12169</v>
      </c>
    </row>
    <row r="4605" spans="1:11" x14ac:dyDescent="0.25">
      <c r="A4605">
        <v>3621</v>
      </c>
      <c r="B4605" t="s">
        <v>5499</v>
      </c>
      <c r="C4605" t="s">
        <v>5500</v>
      </c>
      <c r="D4605" t="s">
        <v>480</v>
      </c>
      <c r="E4605" t="s">
        <v>10</v>
      </c>
      <c r="F4605" t="s">
        <v>481</v>
      </c>
      <c r="G4605">
        <v>2578</v>
      </c>
      <c r="H4605" t="s">
        <v>8</v>
      </c>
      <c r="I4605" t="s">
        <v>8</v>
      </c>
      <c r="J4605" t="s">
        <v>8</v>
      </c>
      <c r="K4605" t="s">
        <v>12169</v>
      </c>
    </row>
    <row r="4606" spans="1:11" x14ac:dyDescent="0.25">
      <c r="A4606">
        <v>3622</v>
      </c>
      <c r="B4606" t="s">
        <v>5501</v>
      </c>
      <c r="C4606" t="s">
        <v>5502</v>
      </c>
      <c r="D4606" t="s">
        <v>4798</v>
      </c>
      <c r="E4606" t="s">
        <v>10</v>
      </c>
      <c r="F4606" t="s">
        <v>650</v>
      </c>
      <c r="G4606">
        <v>2579</v>
      </c>
      <c r="H4606" t="s">
        <v>8</v>
      </c>
      <c r="I4606" t="s">
        <v>8</v>
      </c>
      <c r="J4606" t="s">
        <v>8</v>
      </c>
      <c r="K4606" t="s">
        <v>12169</v>
      </c>
    </row>
    <row r="4607" spans="1:11" x14ac:dyDescent="0.25">
      <c r="A4607">
        <v>3623</v>
      </c>
      <c r="B4607" t="s">
        <v>5503</v>
      </c>
      <c r="C4607" t="s">
        <v>5504</v>
      </c>
      <c r="D4607" t="s">
        <v>36</v>
      </c>
      <c r="E4607" t="s">
        <v>10</v>
      </c>
      <c r="F4607" t="s">
        <v>40</v>
      </c>
      <c r="G4607">
        <v>2580</v>
      </c>
      <c r="H4607" t="s">
        <v>8</v>
      </c>
      <c r="I4607" t="s">
        <v>8</v>
      </c>
      <c r="J4607" t="s">
        <v>8</v>
      </c>
      <c r="K4607" t="s">
        <v>12169</v>
      </c>
    </row>
    <row r="4608" spans="1:11" x14ac:dyDescent="0.25">
      <c r="A4608">
        <v>3624</v>
      </c>
      <c r="B4608" t="s">
        <v>5505</v>
      </c>
      <c r="C4608" t="s">
        <v>5506</v>
      </c>
      <c r="D4608" t="s">
        <v>323</v>
      </c>
      <c r="E4608" t="s">
        <v>10</v>
      </c>
      <c r="F4608" t="s">
        <v>37</v>
      </c>
      <c r="G4608">
        <v>2581</v>
      </c>
      <c r="H4608" t="s">
        <v>8</v>
      </c>
      <c r="I4608" t="s">
        <v>8</v>
      </c>
      <c r="J4608" t="s">
        <v>8</v>
      </c>
      <c r="K4608" t="s">
        <v>12169</v>
      </c>
    </row>
    <row r="4609" spans="1:11" x14ac:dyDescent="0.25">
      <c r="A4609">
        <v>3625</v>
      </c>
      <c r="B4609" t="s">
        <v>5507</v>
      </c>
      <c r="C4609" t="s">
        <v>5508</v>
      </c>
      <c r="D4609" t="s">
        <v>36</v>
      </c>
      <c r="E4609" t="s">
        <v>10</v>
      </c>
      <c r="F4609" t="s">
        <v>273</v>
      </c>
      <c r="G4609">
        <v>2582</v>
      </c>
      <c r="H4609" t="s">
        <v>8</v>
      </c>
      <c r="I4609" t="s">
        <v>8</v>
      </c>
      <c r="J4609" t="s">
        <v>8</v>
      </c>
      <c r="K4609" t="s">
        <v>12169</v>
      </c>
    </row>
    <row r="4610" spans="1:11" x14ac:dyDescent="0.25">
      <c r="A4610">
        <v>3626</v>
      </c>
      <c r="B4610" t="s">
        <v>5509</v>
      </c>
      <c r="C4610" t="s">
        <v>5510</v>
      </c>
      <c r="D4610" t="s">
        <v>5511</v>
      </c>
      <c r="E4610" t="s">
        <v>821</v>
      </c>
      <c r="F4610" t="s">
        <v>5512</v>
      </c>
      <c r="G4610">
        <v>2583</v>
      </c>
      <c r="H4610" t="s">
        <v>8</v>
      </c>
      <c r="I4610" t="s">
        <v>8</v>
      </c>
      <c r="J4610" t="s">
        <v>8</v>
      </c>
      <c r="K4610" t="s">
        <v>12169</v>
      </c>
    </row>
    <row r="4611" spans="1:11" x14ac:dyDescent="0.25">
      <c r="A4611">
        <v>3627</v>
      </c>
      <c r="B4611" t="s">
        <v>5513</v>
      </c>
      <c r="C4611" t="s">
        <v>5514</v>
      </c>
      <c r="D4611" t="s">
        <v>9</v>
      </c>
      <c r="E4611" t="s">
        <v>10</v>
      </c>
      <c r="F4611" t="s">
        <v>376</v>
      </c>
      <c r="G4611">
        <v>2584</v>
      </c>
      <c r="H4611" t="s">
        <v>8</v>
      </c>
      <c r="I4611" t="s">
        <v>8</v>
      </c>
      <c r="J4611" t="s">
        <v>8</v>
      </c>
      <c r="K4611" t="s">
        <v>12169</v>
      </c>
    </row>
    <row r="4612" spans="1:11" x14ac:dyDescent="0.25">
      <c r="A4612">
        <v>3628</v>
      </c>
      <c r="B4612" t="s">
        <v>5515</v>
      </c>
      <c r="C4612" t="s">
        <v>5516</v>
      </c>
      <c r="D4612" t="s">
        <v>323</v>
      </c>
      <c r="E4612" t="s">
        <v>10</v>
      </c>
      <c r="F4612" t="s">
        <v>37</v>
      </c>
      <c r="G4612">
        <v>2585</v>
      </c>
      <c r="H4612" t="s">
        <v>8</v>
      </c>
      <c r="I4612" t="s">
        <v>8</v>
      </c>
      <c r="J4612" t="s">
        <v>8</v>
      </c>
      <c r="K4612" t="s">
        <v>12169</v>
      </c>
    </row>
    <row r="4613" spans="1:11" x14ac:dyDescent="0.25">
      <c r="A4613">
        <v>3629</v>
      </c>
      <c r="B4613" t="s">
        <v>5517</v>
      </c>
      <c r="C4613" t="s">
        <v>5518</v>
      </c>
      <c r="D4613" t="s">
        <v>9</v>
      </c>
      <c r="E4613" t="s">
        <v>10</v>
      </c>
      <c r="F4613" t="s">
        <v>5519</v>
      </c>
      <c r="G4613">
        <v>2586</v>
      </c>
      <c r="H4613" t="s">
        <v>8</v>
      </c>
      <c r="I4613" t="s">
        <v>8</v>
      </c>
      <c r="J4613" t="s">
        <v>8</v>
      </c>
      <c r="K4613" t="s">
        <v>12169</v>
      </c>
    </row>
    <row r="4614" spans="1:11" x14ac:dyDescent="0.25">
      <c r="A4614">
        <v>3630</v>
      </c>
      <c r="B4614" t="s">
        <v>5520</v>
      </c>
      <c r="C4614" t="s">
        <v>5521</v>
      </c>
      <c r="D4614" t="s">
        <v>5522</v>
      </c>
      <c r="E4614" t="s">
        <v>1059</v>
      </c>
      <c r="F4614" t="s">
        <v>1060</v>
      </c>
      <c r="G4614">
        <v>2587</v>
      </c>
      <c r="H4614" t="s">
        <v>8</v>
      </c>
      <c r="I4614" t="s">
        <v>8</v>
      </c>
      <c r="J4614" t="s">
        <v>8</v>
      </c>
      <c r="K4614" t="s">
        <v>12169</v>
      </c>
    </row>
    <row r="4615" spans="1:11" x14ac:dyDescent="0.25">
      <c r="A4615">
        <v>3631</v>
      </c>
      <c r="B4615" t="s">
        <v>5523</v>
      </c>
      <c r="C4615" t="s">
        <v>5524</v>
      </c>
      <c r="D4615" t="s">
        <v>36</v>
      </c>
      <c r="E4615" t="s">
        <v>10</v>
      </c>
      <c r="F4615" t="s">
        <v>273</v>
      </c>
      <c r="G4615">
        <v>2588</v>
      </c>
      <c r="H4615" t="s">
        <v>8</v>
      </c>
      <c r="I4615" t="s">
        <v>8</v>
      </c>
      <c r="J4615" t="s">
        <v>8</v>
      </c>
      <c r="K4615" t="s">
        <v>12169</v>
      </c>
    </row>
    <row r="4616" spans="1:11" x14ac:dyDescent="0.25">
      <c r="A4616">
        <v>3632</v>
      </c>
      <c r="B4616" t="s">
        <v>5525</v>
      </c>
      <c r="C4616" t="s">
        <v>5526</v>
      </c>
      <c r="D4616" t="s">
        <v>9</v>
      </c>
      <c r="E4616" t="s">
        <v>10</v>
      </c>
      <c r="F4616" t="s">
        <v>739</v>
      </c>
      <c r="G4616">
        <v>2589</v>
      </c>
      <c r="H4616" t="s">
        <v>8</v>
      </c>
      <c r="I4616" t="s">
        <v>8</v>
      </c>
      <c r="J4616" t="s">
        <v>8</v>
      </c>
      <c r="K4616" t="s">
        <v>12169</v>
      </c>
    </row>
    <row r="4617" spans="1:11" x14ac:dyDescent="0.25">
      <c r="A4617">
        <v>3633</v>
      </c>
      <c r="B4617" t="s">
        <v>5527</v>
      </c>
      <c r="C4617" t="s">
        <v>5528</v>
      </c>
      <c r="D4617" t="s">
        <v>4897</v>
      </c>
      <c r="E4617" t="s">
        <v>10</v>
      </c>
      <c r="F4617" t="s">
        <v>1959</v>
      </c>
      <c r="G4617">
        <v>2590</v>
      </c>
      <c r="H4617" t="s">
        <v>8</v>
      </c>
      <c r="I4617" t="s">
        <v>8</v>
      </c>
      <c r="J4617" t="s">
        <v>8</v>
      </c>
      <c r="K4617" t="s">
        <v>12169</v>
      </c>
    </row>
    <row r="4618" spans="1:11" x14ac:dyDescent="0.25">
      <c r="A4618">
        <v>3634</v>
      </c>
      <c r="B4618" t="s">
        <v>5529</v>
      </c>
      <c r="C4618" t="s">
        <v>5530</v>
      </c>
      <c r="D4618" t="s">
        <v>9</v>
      </c>
      <c r="E4618" t="s">
        <v>10</v>
      </c>
      <c r="F4618" t="s">
        <v>276</v>
      </c>
      <c r="G4618">
        <v>2591</v>
      </c>
      <c r="H4618" t="s">
        <v>8</v>
      </c>
      <c r="I4618" t="s">
        <v>8</v>
      </c>
      <c r="J4618" t="s">
        <v>8</v>
      </c>
      <c r="K4618" t="s">
        <v>12169</v>
      </c>
    </row>
    <row r="4619" spans="1:11" x14ac:dyDescent="0.25">
      <c r="A4619">
        <v>3635</v>
      </c>
      <c r="B4619" t="s">
        <v>5531</v>
      </c>
      <c r="C4619" t="s">
        <v>5532</v>
      </c>
      <c r="D4619" t="s">
        <v>5533</v>
      </c>
      <c r="E4619" t="s">
        <v>148</v>
      </c>
      <c r="F4619" t="s">
        <v>5534</v>
      </c>
      <c r="G4619">
        <v>2592</v>
      </c>
      <c r="H4619" t="s">
        <v>8</v>
      </c>
      <c r="I4619" t="s">
        <v>8</v>
      </c>
      <c r="J4619" t="s">
        <v>8</v>
      </c>
      <c r="K4619" t="s">
        <v>12169</v>
      </c>
    </row>
    <row r="4620" spans="1:11" x14ac:dyDescent="0.25">
      <c r="A4620">
        <v>3636</v>
      </c>
      <c r="B4620" t="s">
        <v>5535</v>
      </c>
      <c r="C4620" t="s">
        <v>5536</v>
      </c>
      <c r="D4620" t="s">
        <v>218</v>
      </c>
      <c r="E4620" t="s">
        <v>10</v>
      </c>
      <c r="F4620" t="s">
        <v>40</v>
      </c>
      <c r="G4620">
        <v>2593</v>
      </c>
      <c r="H4620" t="s">
        <v>8</v>
      </c>
      <c r="I4620" t="s">
        <v>8</v>
      </c>
      <c r="J4620" t="s">
        <v>8</v>
      </c>
      <c r="K4620" t="s">
        <v>12169</v>
      </c>
    </row>
    <row r="4621" spans="1:11" x14ac:dyDescent="0.25">
      <c r="A4621">
        <v>3637</v>
      </c>
      <c r="B4621" t="s">
        <v>5537</v>
      </c>
      <c r="C4621" t="s">
        <v>5538</v>
      </c>
      <c r="D4621" t="s">
        <v>215</v>
      </c>
      <c r="E4621" t="s">
        <v>10</v>
      </c>
      <c r="F4621" t="s">
        <v>44</v>
      </c>
      <c r="G4621">
        <v>2594</v>
      </c>
      <c r="H4621" t="s">
        <v>8</v>
      </c>
      <c r="I4621" t="s">
        <v>8</v>
      </c>
      <c r="J4621" t="s">
        <v>8</v>
      </c>
      <c r="K4621" t="s">
        <v>12169</v>
      </c>
    </row>
    <row r="4622" spans="1:11" x14ac:dyDescent="0.25">
      <c r="A4622">
        <v>3637</v>
      </c>
      <c r="B4622" t="s">
        <v>5537</v>
      </c>
      <c r="C4622" t="s">
        <v>5538</v>
      </c>
      <c r="D4622" t="s">
        <v>215</v>
      </c>
      <c r="E4622" t="s">
        <v>10</v>
      </c>
      <c r="F4622" t="s">
        <v>44</v>
      </c>
      <c r="G4622">
        <v>2594</v>
      </c>
      <c r="H4622" t="s">
        <v>8</v>
      </c>
      <c r="I4622" t="s">
        <v>8</v>
      </c>
      <c r="J4622" t="s">
        <v>8</v>
      </c>
      <c r="K4622" t="s">
        <v>12169</v>
      </c>
    </row>
    <row r="4623" spans="1:11" x14ac:dyDescent="0.25">
      <c r="A4623">
        <v>3637</v>
      </c>
      <c r="B4623" t="s">
        <v>5537</v>
      </c>
      <c r="C4623" t="s">
        <v>5538</v>
      </c>
      <c r="D4623" t="s">
        <v>215</v>
      </c>
      <c r="E4623" t="s">
        <v>10</v>
      </c>
      <c r="F4623" t="s">
        <v>44</v>
      </c>
      <c r="G4623">
        <v>2594</v>
      </c>
      <c r="H4623" t="s">
        <v>8</v>
      </c>
      <c r="I4623" t="s">
        <v>8</v>
      </c>
      <c r="J4623" t="s">
        <v>8</v>
      </c>
      <c r="K4623" t="s">
        <v>12169</v>
      </c>
    </row>
    <row r="4624" spans="1:11" x14ac:dyDescent="0.25">
      <c r="A4624">
        <v>3637</v>
      </c>
      <c r="B4624" t="s">
        <v>5537</v>
      </c>
      <c r="C4624" t="s">
        <v>5538</v>
      </c>
      <c r="D4624" t="s">
        <v>215</v>
      </c>
      <c r="E4624" t="s">
        <v>10</v>
      </c>
      <c r="F4624" t="s">
        <v>44</v>
      </c>
      <c r="G4624">
        <v>2594</v>
      </c>
      <c r="H4624" t="s">
        <v>8</v>
      </c>
      <c r="I4624" t="s">
        <v>8</v>
      </c>
      <c r="J4624" t="s">
        <v>8</v>
      </c>
      <c r="K4624" t="s">
        <v>12169</v>
      </c>
    </row>
    <row r="4625" spans="1:11" x14ac:dyDescent="0.25">
      <c r="A4625">
        <v>3638</v>
      </c>
      <c r="B4625" t="s">
        <v>5539</v>
      </c>
      <c r="C4625" t="s">
        <v>5540</v>
      </c>
      <c r="D4625" t="s">
        <v>9</v>
      </c>
      <c r="E4625" t="s">
        <v>10</v>
      </c>
      <c r="F4625" t="s">
        <v>666</v>
      </c>
      <c r="G4625">
        <v>2595</v>
      </c>
      <c r="H4625" t="s">
        <v>8</v>
      </c>
      <c r="I4625" t="s">
        <v>8</v>
      </c>
      <c r="J4625" t="s">
        <v>8</v>
      </c>
      <c r="K4625" t="s">
        <v>12169</v>
      </c>
    </row>
    <row r="4626" spans="1:11" x14ac:dyDescent="0.25">
      <c r="A4626">
        <v>3639</v>
      </c>
      <c r="B4626" t="s">
        <v>5541</v>
      </c>
      <c r="C4626" t="s">
        <v>5542</v>
      </c>
      <c r="D4626" t="s">
        <v>5543</v>
      </c>
      <c r="E4626" t="s">
        <v>1055</v>
      </c>
      <c r="F4626" t="s">
        <v>5544</v>
      </c>
      <c r="G4626">
        <v>2596</v>
      </c>
      <c r="H4626" t="s">
        <v>8</v>
      </c>
      <c r="I4626" t="s">
        <v>8</v>
      </c>
      <c r="J4626" t="s">
        <v>8</v>
      </c>
      <c r="K4626" t="s">
        <v>12169</v>
      </c>
    </row>
    <row r="4627" spans="1:11" x14ac:dyDescent="0.25">
      <c r="A4627">
        <v>3640</v>
      </c>
      <c r="B4627" t="s">
        <v>5545</v>
      </c>
      <c r="C4627" t="s">
        <v>5546</v>
      </c>
      <c r="D4627" t="s">
        <v>5547</v>
      </c>
      <c r="E4627" t="s">
        <v>153</v>
      </c>
      <c r="F4627" t="s">
        <v>5548</v>
      </c>
      <c r="G4627">
        <v>2597</v>
      </c>
      <c r="H4627" t="s">
        <v>8</v>
      </c>
      <c r="I4627" t="s">
        <v>8</v>
      </c>
      <c r="J4627" t="s">
        <v>8</v>
      </c>
      <c r="K4627" t="s">
        <v>12169</v>
      </c>
    </row>
    <row r="4628" spans="1:11" x14ac:dyDescent="0.25">
      <c r="A4628">
        <v>3641</v>
      </c>
      <c r="B4628" t="s">
        <v>5549</v>
      </c>
      <c r="C4628" t="s">
        <v>5550</v>
      </c>
      <c r="D4628" t="s">
        <v>9</v>
      </c>
      <c r="E4628" t="s">
        <v>10</v>
      </c>
      <c r="F4628" t="s">
        <v>357</v>
      </c>
      <c r="G4628">
        <v>2598</v>
      </c>
      <c r="H4628" t="s">
        <v>8</v>
      </c>
      <c r="I4628" t="s">
        <v>8</v>
      </c>
      <c r="J4628" t="s">
        <v>8</v>
      </c>
      <c r="K4628" t="s">
        <v>12169</v>
      </c>
    </row>
    <row r="4629" spans="1:11" x14ac:dyDescent="0.25">
      <c r="A4629">
        <v>3642</v>
      </c>
      <c r="B4629" t="s">
        <v>5551</v>
      </c>
      <c r="C4629" t="s">
        <v>5552</v>
      </c>
      <c r="D4629" t="s">
        <v>9</v>
      </c>
      <c r="E4629" t="s">
        <v>10</v>
      </c>
      <c r="F4629" t="s">
        <v>283</v>
      </c>
      <c r="G4629">
        <v>2599</v>
      </c>
      <c r="H4629" t="s">
        <v>8</v>
      </c>
      <c r="I4629" t="s">
        <v>8</v>
      </c>
      <c r="J4629" t="s">
        <v>8</v>
      </c>
      <c r="K4629" t="s">
        <v>12169</v>
      </c>
    </row>
    <row r="4630" spans="1:11" x14ac:dyDescent="0.25">
      <c r="A4630">
        <v>3642</v>
      </c>
      <c r="B4630" t="s">
        <v>5551</v>
      </c>
      <c r="C4630" t="s">
        <v>5552</v>
      </c>
      <c r="D4630" t="s">
        <v>9</v>
      </c>
      <c r="E4630" t="s">
        <v>10</v>
      </c>
      <c r="F4630" t="s">
        <v>283</v>
      </c>
      <c r="G4630">
        <v>2599</v>
      </c>
      <c r="H4630" t="s">
        <v>8</v>
      </c>
      <c r="I4630" t="s">
        <v>8</v>
      </c>
      <c r="J4630" t="s">
        <v>8</v>
      </c>
      <c r="K4630" t="s">
        <v>12169</v>
      </c>
    </row>
    <row r="4631" spans="1:11" x14ac:dyDescent="0.25">
      <c r="A4631">
        <v>3642</v>
      </c>
      <c r="B4631" t="s">
        <v>5551</v>
      </c>
      <c r="C4631" t="s">
        <v>5552</v>
      </c>
      <c r="D4631" t="s">
        <v>9</v>
      </c>
      <c r="E4631" t="s">
        <v>10</v>
      </c>
      <c r="F4631" t="s">
        <v>283</v>
      </c>
      <c r="G4631">
        <v>2599</v>
      </c>
      <c r="H4631" t="s">
        <v>8</v>
      </c>
      <c r="I4631" t="s">
        <v>8</v>
      </c>
      <c r="J4631" t="s">
        <v>8</v>
      </c>
      <c r="K4631" t="s">
        <v>12169</v>
      </c>
    </row>
    <row r="4632" spans="1:11" x14ac:dyDescent="0.25">
      <c r="A4632">
        <v>3642</v>
      </c>
      <c r="B4632" t="s">
        <v>5551</v>
      </c>
      <c r="C4632" t="s">
        <v>5552</v>
      </c>
      <c r="D4632" t="s">
        <v>9</v>
      </c>
      <c r="E4632" t="s">
        <v>10</v>
      </c>
      <c r="F4632" t="s">
        <v>283</v>
      </c>
      <c r="G4632">
        <v>2599</v>
      </c>
      <c r="H4632" t="s">
        <v>8</v>
      </c>
      <c r="I4632" t="s">
        <v>8</v>
      </c>
      <c r="J4632" t="s">
        <v>8</v>
      </c>
      <c r="K4632" t="s">
        <v>12169</v>
      </c>
    </row>
    <row r="4633" spans="1:11" x14ac:dyDescent="0.25">
      <c r="A4633">
        <v>3642</v>
      </c>
      <c r="B4633" t="s">
        <v>5551</v>
      </c>
      <c r="C4633" t="s">
        <v>5552</v>
      </c>
      <c r="D4633" t="s">
        <v>9</v>
      </c>
      <c r="E4633" t="s">
        <v>10</v>
      </c>
      <c r="F4633" t="s">
        <v>283</v>
      </c>
      <c r="G4633">
        <v>2599</v>
      </c>
      <c r="H4633" t="s">
        <v>8</v>
      </c>
      <c r="I4633" t="s">
        <v>8</v>
      </c>
      <c r="J4633" t="s">
        <v>8</v>
      </c>
      <c r="K4633" t="s">
        <v>12169</v>
      </c>
    </row>
    <row r="4634" spans="1:11" x14ac:dyDescent="0.25">
      <c r="A4634">
        <v>3643</v>
      </c>
      <c r="B4634" t="s">
        <v>5553</v>
      </c>
      <c r="C4634" t="s">
        <v>5554</v>
      </c>
      <c r="D4634" t="s">
        <v>129</v>
      </c>
      <c r="E4634" t="s">
        <v>10</v>
      </c>
      <c r="F4634" t="s">
        <v>88</v>
      </c>
      <c r="G4634">
        <v>2600</v>
      </c>
      <c r="H4634" t="s">
        <v>8</v>
      </c>
      <c r="I4634" t="s">
        <v>8</v>
      </c>
      <c r="J4634" t="s">
        <v>8</v>
      </c>
      <c r="K4634" t="s">
        <v>12169</v>
      </c>
    </row>
    <row r="4635" spans="1:11" x14ac:dyDescent="0.25">
      <c r="A4635">
        <v>3643</v>
      </c>
      <c r="B4635" t="s">
        <v>5553</v>
      </c>
      <c r="C4635" t="s">
        <v>5554</v>
      </c>
      <c r="D4635" t="s">
        <v>129</v>
      </c>
      <c r="E4635" t="s">
        <v>10</v>
      </c>
      <c r="F4635" t="s">
        <v>88</v>
      </c>
      <c r="G4635">
        <v>2600</v>
      </c>
      <c r="H4635" t="s">
        <v>8</v>
      </c>
      <c r="I4635" t="s">
        <v>8</v>
      </c>
      <c r="J4635" t="s">
        <v>8</v>
      </c>
      <c r="K4635" t="s">
        <v>12169</v>
      </c>
    </row>
    <row r="4636" spans="1:11" x14ac:dyDescent="0.25">
      <c r="A4636">
        <v>3643</v>
      </c>
      <c r="B4636" t="s">
        <v>5553</v>
      </c>
      <c r="C4636" t="s">
        <v>5554</v>
      </c>
      <c r="D4636" t="s">
        <v>129</v>
      </c>
      <c r="E4636" t="s">
        <v>10</v>
      </c>
      <c r="F4636" t="s">
        <v>88</v>
      </c>
      <c r="G4636">
        <v>2600</v>
      </c>
      <c r="H4636" t="s">
        <v>8</v>
      </c>
      <c r="I4636" t="s">
        <v>8</v>
      </c>
      <c r="J4636" t="s">
        <v>8</v>
      </c>
      <c r="K4636" t="s">
        <v>12169</v>
      </c>
    </row>
    <row r="4637" spans="1:11" x14ac:dyDescent="0.25">
      <c r="A4637">
        <v>3643</v>
      </c>
      <c r="B4637" t="s">
        <v>5553</v>
      </c>
      <c r="C4637" t="s">
        <v>5554</v>
      </c>
      <c r="D4637" t="s">
        <v>129</v>
      </c>
      <c r="E4637" t="s">
        <v>10</v>
      </c>
      <c r="F4637" t="s">
        <v>88</v>
      </c>
      <c r="G4637">
        <v>2600</v>
      </c>
      <c r="H4637" t="s">
        <v>8</v>
      </c>
      <c r="I4637" t="s">
        <v>8</v>
      </c>
      <c r="J4637" t="s">
        <v>8</v>
      </c>
      <c r="K4637" t="s">
        <v>12169</v>
      </c>
    </row>
    <row r="4638" spans="1:11" x14ac:dyDescent="0.25">
      <c r="A4638">
        <v>3644</v>
      </c>
      <c r="B4638" t="s">
        <v>5555</v>
      </c>
      <c r="C4638" t="s">
        <v>5556</v>
      </c>
      <c r="D4638" t="s">
        <v>5557</v>
      </c>
      <c r="E4638" t="s">
        <v>48</v>
      </c>
      <c r="F4638" t="s">
        <v>5558</v>
      </c>
      <c r="G4638">
        <v>2601</v>
      </c>
      <c r="H4638" t="s">
        <v>8</v>
      </c>
      <c r="I4638" t="s">
        <v>8</v>
      </c>
      <c r="J4638" t="s">
        <v>8</v>
      </c>
      <c r="K4638" t="s">
        <v>12169</v>
      </c>
    </row>
    <row r="4639" spans="1:11" x14ac:dyDescent="0.25">
      <c r="A4639">
        <v>3645</v>
      </c>
      <c r="B4639" t="s">
        <v>5559</v>
      </c>
      <c r="C4639" t="s">
        <v>5560</v>
      </c>
      <c r="D4639" t="s">
        <v>237</v>
      </c>
      <c r="E4639" t="s">
        <v>10</v>
      </c>
      <c r="F4639" t="s">
        <v>80</v>
      </c>
      <c r="G4639">
        <v>2602</v>
      </c>
      <c r="H4639" t="s">
        <v>8</v>
      </c>
      <c r="I4639" t="s">
        <v>8</v>
      </c>
      <c r="J4639" t="s">
        <v>8</v>
      </c>
      <c r="K4639" t="s">
        <v>12169</v>
      </c>
    </row>
    <row r="4640" spans="1:11" x14ac:dyDescent="0.25">
      <c r="A4640">
        <v>3645</v>
      </c>
      <c r="B4640" t="s">
        <v>5559</v>
      </c>
      <c r="C4640" t="s">
        <v>5560</v>
      </c>
      <c r="D4640" t="s">
        <v>237</v>
      </c>
      <c r="E4640" t="s">
        <v>10</v>
      </c>
      <c r="F4640" t="s">
        <v>80</v>
      </c>
      <c r="G4640">
        <v>2602</v>
      </c>
      <c r="H4640" t="s">
        <v>8</v>
      </c>
      <c r="I4640" t="s">
        <v>8</v>
      </c>
      <c r="J4640" t="s">
        <v>8</v>
      </c>
      <c r="K4640" t="s">
        <v>12169</v>
      </c>
    </row>
    <row r="4641" spans="1:11" x14ac:dyDescent="0.25">
      <c r="A4641">
        <v>3645</v>
      </c>
      <c r="B4641" t="s">
        <v>5559</v>
      </c>
      <c r="C4641" t="s">
        <v>5560</v>
      </c>
      <c r="D4641" t="s">
        <v>237</v>
      </c>
      <c r="E4641" t="s">
        <v>10</v>
      </c>
      <c r="F4641" t="s">
        <v>80</v>
      </c>
      <c r="G4641">
        <v>2602</v>
      </c>
      <c r="H4641" t="s">
        <v>8</v>
      </c>
      <c r="I4641" t="s">
        <v>8</v>
      </c>
      <c r="J4641" t="s">
        <v>8</v>
      </c>
      <c r="K4641" t="s">
        <v>12169</v>
      </c>
    </row>
    <row r="4642" spans="1:11" x14ac:dyDescent="0.25">
      <c r="A4642">
        <v>3646</v>
      </c>
      <c r="B4642" t="s">
        <v>5561</v>
      </c>
      <c r="C4642" t="s">
        <v>5562</v>
      </c>
      <c r="D4642" t="s">
        <v>312</v>
      </c>
      <c r="E4642" t="s">
        <v>133</v>
      </c>
      <c r="F4642" t="s">
        <v>3313</v>
      </c>
      <c r="G4642">
        <v>2603</v>
      </c>
      <c r="H4642" t="s">
        <v>8</v>
      </c>
      <c r="I4642" t="s">
        <v>8</v>
      </c>
      <c r="J4642" t="s">
        <v>8</v>
      </c>
      <c r="K4642" t="s">
        <v>12169</v>
      </c>
    </row>
    <row r="4643" spans="1:11" x14ac:dyDescent="0.25">
      <c r="A4643">
        <v>3646</v>
      </c>
      <c r="B4643" t="s">
        <v>5561</v>
      </c>
      <c r="C4643" t="s">
        <v>5562</v>
      </c>
      <c r="D4643" t="s">
        <v>312</v>
      </c>
      <c r="E4643" t="s">
        <v>133</v>
      </c>
      <c r="F4643" t="s">
        <v>3313</v>
      </c>
      <c r="G4643">
        <v>2603</v>
      </c>
      <c r="H4643" t="s">
        <v>8</v>
      </c>
      <c r="I4643" t="s">
        <v>8</v>
      </c>
      <c r="J4643" t="s">
        <v>8</v>
      </c>
      <c r="K4643" t="s">
        <v>12169</v>
      </c>
    </row>
    <row r="4644" spans="1:11" x14ac:dyDescent="0.25">
      <c r="A4644">
        <v>3647</v>
      </c>
      <c r="B4644" t="s">
        <v>5563</v>
      </c>
      <c r="C4644" t="s">
        <v>7441</v>
      </c>
      <c r="D4644" t="s">
        <v>476</v>
      </c>
      <c r="E4644" t="s">
        <v>10</v>
      </c>
      <c r="F4644" t="s">
        <v>949</v>
      </c>
      <c r="G4644">
        <v>2604</v>
      </c>
      <c r="H4644" t="s">
        <v>8</v>
      </c>
      <c r="I4644" t="s">
        <v>8</v>
      </c>
      <c r="J4644" t="s">
        <v>8</v>
      </c>
      <c r="K4644" t="s">
        <v>12169</v>
      </c>
    </row>
    <row r="4645" spans="1:11" x14ac:dyDescent="0.25">
      <c r="A4645">
        <v>3648</v>
      </c>
      <c r="B4645" t="s">
        <v>5564</v>
      </c>
      <c r="C4645" t="s">
        <v>11434</v>
      </c>
      <c r="D4645" t="s">
        <v>11435</v>
      </c>
      <c r="E4645" t="s">
        <v>821</v>
      </c>
      <c r="F4645" t="s">
        <v>11436</v>
      </c>
      <c r="G4645">
        <v>2605</v>
      </c>
      <c r="H4645" t="s">
        <v>8</v>
      </c>
      <c r="I4645" t="s">
        <v>8</v>
      </c>
      <c r="J4645" t="s">
        <v>8</v>
      </c>
      <c r="K4645" t="s">
        <v>12169</v>
      </c>
    </row>
    <row r="4646" spans="1:11" x14ac:dyDescent="0.25">
      <c r="A4646">
        <v>3649</v>
      </c>
      <c r="B4646" t="s">
        <v>5565</v>
      </c>
      <c r="C4646" t="s">
        <v>5566</v>
      </c>
      <c r="D4646" t="s">
        <v>211</v>
      </c>
      <c r="E4646" t="s">
        <v>174</v>
      </c>
      <c r="F4646" t="s">
        <v>755</v>
      </c>
      <c r="G4646">
        <v>2606</v>
      </c>
      <c r="H4646" t="s">
        <v>8</v>
      </c>
      <c r="I4646" t="s">
        <v>8</v>
      </c>
      <c r="J4646" t="s">
        <v>8</v>
      </c>
      <c r="K4646" t="s">
        <v>12169</v>
      </c>
    </row>
    <row r="4647" spans="1:11" x14ac:dyDescent="0.25">
      <c r="A4647">
        <v>3650</v>
      </c>
      <c r="B4647" t="s">
        <v>5567</v>
      </c>
      <c r="C4647" t="s">
        <v>621</v>
      </c>
      <c r="D4647" t="s">
        <v>336</v>
      </c>
      <c r="E4647" t="s">
        <v>10</v>
      </c>
      <c r="F4647" t="s">
        <v>337</v>
      </c>
      <c r="G4647">
        <v>2607</v>
      </c>
      <c r="H4647" t="s">
        <v>8</v>
      </c>
      <c r="I4647" t="s">
        <v>8</v>
      </c>
      <c r="J4647" t="s">
        <v>8</v>
      </c>
      <c r="K4647" t="s">
        <v>12169</v>
      </c>
    </row>
    <row r="4648" spans="1:11" x14ac:dyDescent="0.25">
      <c r="A4648">
        <v>3651</v>
      </c>
      <c r="B4648" t="s">
        <v>5568</v>
      </c>
      <c r="C4648" t="s">
        <v>5569</v>
      </c>
      <c r="D4648" t="s">
        <v>9</v>
      </c>
      <c r="E4648" t="s">
        <v>10</v>
      </c>
      <c r="F4648" t="s">
        <v>283</v>
      </c>
      <c r="G4648">
        <v>2608</v>
      </c>
      <c r="H4648" t="s">
        <v>8</v>
      </c>
      <c r="I4648" t="s">
        <v>8</v>
      </c>
      <c r="J4648" t="s">
        <v>8</v>
      </c>
      <c r="K4648" t="s">
        <v>12169</v>
      </c>
    </row>
    <row r="4649" spans="1:11" x14ac:dyDescent="0.25">
      <c r="A4649">
        <v>3652</v>
      </c>
      <c r="B4649" t="s">
        <v>5570</v>
      </c>
      <c r="C4649" t="s">
        <v>5571</v>
      </c>
      <c r="D4649" t="s">
        <v>2099</v>
      </c>
      <c r="E4649" t="s">
        <v>10</v>
      </c>
      <c r="F4649" t="s">
        <v>1130</v>
      </c>
      <c r="G4649">
        <v>2609</v>
      </c>
      <c r="H4649" t="s">
        <v>8</v>
      </c>
      <c r="I4649" t="s">
        <v>8</v>
      </c>
      <c r="J4649" t="s">
        <v>8</v>
      </c>
      <c r="K4649" t="s">
        <v>12169</v>
      </c>
    </row>
    <row r="4650" spans="1:11" x14ac:dyDescent="0.25">
      <c r="A4650">
        <v>3653</v>
      </c>
      <c r="B4650" t="s">
        <v>5572</v>
      </c>
      <c r="C4650" t="s">
        <v>5573</v>
      </c>
      <c r="D4650" t="s">
        <v>129</v>
      </c>
      <c r="E4650" t="s">
        <v>10</v>
      </c>
      <c r="F4650" t="s">
        <v>273</v>
      </c>
      <c r="G4650">
        <v>2610</v>
      </c>
      <c r="H4650" t="s">
        <v>8</v>
      </c>
      <c r="I4650" t="s">
        <v>8</v>
      </c>
      <c r="J4650" t="s">
        <v>8</v>
      </c>
      <c r="K4650" t="s">
        <v>12169</v>
      </c>
    </row>
    <row r="4651" spans="1:11" x14ac:dyDescent="0.25">
      <c r="A4651">
        <v>3654</v>
      </c>
      <c r="B4651" t="s">
        <v>5574</v>
      </c>
      <c r="C4651" t="s">
        <v>1565</v>
      </c>
      <c r="D4651" t="s">
        <v>1566</v>
      </c>
      <c r="E4651" t="s">
        <v>69</v>
      </c>
      <c r="F4651" t="s">
        <v>1567</v>
      </c>
      <c r="G4651">
        <v>2611</v>
      </c>
      <c r="H4651" t="s">
        <v>8</v>
      </c>
      <c r="I4651" t="s">
        <v>8</v>
      </c>
      <c r="J4651" t="s">
        <v>8</v>
      </c>
      <c r="K4651" t="s">
        <v>12169</v>
      </c>
    </row>
    <row r="4652" spans="1:11" x14ac:dyDescent="0.25">
      <c r="A4652">
        <v>3655</v>
      </c>
      <c r="B4652" t="s">
        <v>5575</v>
      </c>
      <c r="C4652" t="s">
        <v>5576</v>
      </c>
      <c r="D4652" t="s">
        <v>1276</v>
      </c>
      <c r="E4652" t="s">
        <v>158</v>
      </c>
      <c r="F4652" t="s">
        <v>5577</v>
      </c>
      <c r="G4652">
        <v>2612</v>
      </c>
      <c r="H4652" t="s">
        <v>8</v>
      </c>
      <c r="I4652" t="s">
        <v>8</v>
      </c>
      <c r="J4652" t="s">
        <v>8</v>
      </c>
      <c r="K4652" t="s">
        <v>12169</v>
      </c>
    </row>
    <row r="4653" spans="1:11" x14ac:dyDescent="0.25">
      <c r="A4653">
        <v>3656</v>
      </c>
      <c r="B4653" t="s">
        <v>5578</v>
      </c>
      <c r="C4653" t="s">
        <v>7939</v>
      </c>
      <c r="D4653" t="s">
        <v>36</v>
      </c>
      <c r="E4653" t="s">
        <v>10</v>
      </c>
      <c r="F4653" t="s">
        <v>37</v>
      </c>
      <c r="G4653">
        <v>2613</v>
      </c>
      <c r="H4653" t="s">
        <v>8</v>
      </c>
      <c r="I4653" t="s">
        <v>8</v>
      </c>
      <c r="J4653" t="s">
        <v>8</v>
      </c>
      <c r="K4653" t="s">
        <v>12169</v>
      </c>
    </row>
    <row r="4654" spans="1:11" x14ac:dyDescent="0.25">
      <c r="A4654">
        <v>3657</v>
      </c>
      <c r="B4654" t="s">
        <v>5579</v>
      </c>
      <c r="C4654" t="s">
        <v>3897</v>
      </c>
      <c r="D4654" t="s">
        <v>115</v>
      </c>
      <c r="E4654" t="s">
        <v>10</v>
      </c>
      <c r="F4654" t="s">
        <v>116</v>
      </c>
      <c r="G4654">
        <v>2614</v>
      </c>
      <c r="H4654" t="s">
        <v>8</v>
      </c>
      <c r="I4654" t="s">
        <v>8</v>
      </c>
      <c r="J4654" t="s">
        <v>8</v>
      </c>
      <c r="K4654" t="s">
        <v>12169</v>
      </c>
    </row>
    <row r="4655" spans="1:11" x14ac:dyDescent="0.25">
      <c r="A4655">
        <v>3658</v>
      </c>
      <c r="B4655" t="s">
        <v>5580</v>
      </c>
      <c r="C4655" t="s">
        <v>11437</v>
      </c>
      <c r="D4655" t="s">
        <v>1482</v>
      </c>
      <c r="E4655" t="s">
        <v>10</v>
      </c>
      <c r="F4655" t="s">
        <v>170</v>
      </c>
      <c r="G4655">
        <v>2615</v>
      </c>
      <c r="H4655" t="s">
        <v>8</v>
      </c>
      <c r="I4655" t="s">
        <v>8</v>
      </c>
      <c r="J4655" t="s">
        <v>8</v>
      </c>
      <c r="K4655" t="s">
        <v>12169</v>
      </c>
    </row>
    <row r="4656" spans="1:11" x14ac:dyDescent="0.25">
      <c r="A4656">
        <v>3659</v>
      </c>
      <c r="B4656" t="s">
        <v>5582</v>
      </c>
      <c r="C4656" t="s">
        <v>5583</v>
      </c>
      <c r="D4656" t="s">
        <v>36</v>
      </c>
      <c r="E4656" t="s">
        <v>10</v>
      </c>
      <c r="F4656" t="s">
        <v>40</v>
      </c>
      <c r="G4656">
        <v>2616</v>
      </c>
      <c r="H4656" t="s">
        <v>8</v>
      </c>
      <c r="I4656" t="s">
        <v>8</v>
      </c>
      <c r="J4656" t="s">
        <v>8</v>
      </c>
      <c r="K4656" t="s">
        <v>12169</v>
      </c>
    </row>
    <row r="4657" spans="1:11" x14ac:dyDescent="0.25">
      <c r="A4657">
        <v>3660</v>
      </c>
      <c r="B4657" t="s">
        <v>5584</v>
      </c>
      <c r="C4657" t="s">
        <v>5585</v>
      </c>
      <c r="D4657" t="s">
        <v>32</v>
      </c>
      <c r="E4657" t="s">
        <v>10</v>
      </c>
      <c r="F4657" t="s">
        <v>33</v>
      </c>
      <c r="G4657">
        <v>2617</v>
      </c>
      <c r="H4657" t="s">
        <v>8</v>
      </c>
      <c r="I4657" t="s">
        <v>8</v>
      </c>
      <c r="J4657" t="s">
        <v>8</v>
      </c>
      <c r="K4657" t="s">
        <v>12169</v>
      </c>
    </row>
    <row r="4658" spans="1:11" x14ac:dyDescent="0.25">
      <c r="A4658">
        <v>3662</v>
      </c>
      <c r="B4658" t="s">
        <v>5586</v>
      </c>
      <c r="C4658" t="s">
        <v>5587</v>
      </c>
      <c r="D4658" t="s">
        <v>5588</v>
      </c>
      <c r="E4658" t="s">
        <v>886</v>
      </c>
      <c r="F4658" t="s">
        <v>5589</v>
      </c>
      <c r="G4658">
        <v>2619</v>
      </c>
      <c r="H4658" t="s">
        <v>8</v>
      </c>
      <c r="I4658" t="s">
        <v>8</v>
      </c>
      <c r="J4658" t="s">
        <v>8</v>
      </c>
      <c r="K4658" t="s">
        <v>12169</v>
      </c>
    </row>
    <row r="4659" spans="1:11" x14ac:dyDescent="0.25">
      <c r="A4659">
        <v>3664</v>
      </c>
      <c r="B4659" t="s">
        <v>5591</v>
      </c>
      <c r="C4659" t="s">
        <v>8722</v>
      </c>
      <c r="D4659" t="s">
        <v>36</v>
      </c>
      <c r="E4659" t="s">
        <v>10</v>
      </c>
      <c r="F4659" t="s">
        <v>37</v>
      </c>
      <c r="G4659">
        <v>2621</v>
      </c>
      <c r="H4659" t="s">
        <v>8</v>
      </c>
      <c r="I4659" t="s">
        <v>8</v>
      </c>
      <c r="J4659" t="s">
        <v>8</v>
      </c>
      <c r="K4659" t="s">
        <v>12169</v>
      </c>
    </row>
    <row r="4660" spans="1:11" x14ac:dyDescent="0.25">
      <c r="A4660">
        <v>3665</v>
      </c>
      <c r="B4660" t="s">
        <v>5592</v>
      </c>
      <c r="C4660" t="s">
        <v>5593</v>
      </c>
      <c r="D4660" t="s">
        <v>5594</v>
      </c>
      <c r="E4660" t="s">
        <v>69</v>
      </c>
      <c r="F4660" t="s">
        <v>5595</v>
      </c>
      <c r="G4660">
        <v>2622</v>
      </c>
      <c r="H4660" t="s">
        <v>8</v>
      </c>
      <c r="I4660" t="s">
        <v>8</v>
      </c>
      <c r="J4660" t="s">
        <v>8</v>
      </c>
      <c r="K4660" t="s">
        <v>12169</v>
      </c>
    </row>
    <row r="4661" spans="1:11" x14ac:dyDescent="0.25">
      <c r="A4661">
        <v>3666</v>
      </c>
      <c r="B4661" t="s">
        <v>5596</v>
      </c>
      <c r="C4661" t="s">
        <v>5597</v>
      </c>
      <c r="D4661" t="s">
        <v>28</v>
      </c>
      <c r="E4661" t="s">
        <v>10</v>
      </c>
      <c r="F4661" t="s">
        <v>62</v>
      </c>
      <c r="G4661">
        <v>2623</v>
      </c>
      <c r="H4661" t="s">
        <v>8</v>
      </c>
      <c r="I4661" t="s">
        <v>8</v>
      </c>
      <c r="J4661" t="s">
        <v>8</v>
      </c>
      <c r="K4661" t="s">
        <v>12169</v>
      </c>
    </row>
    <row r="4662" spans="1:11" x14ac:dyDescent="0.25">
      <c r="A4662">
        <v>3667</v>
      </c>
      <c r="B4662" t="s">
        <v>5190</v>
      </c>
      <c r="C4662" t="s">
        <v>5191</v>
      </c>
      <c r="D4662" t="s">
        <v>111</v>
      </c>
      <c r="E4662" t="s">
        <v>25</v>
      </c>
      <c r="F4662" t="s">
        <v>112</v>
      </c>
      <c r="G4662">
        <v>2624</v>
      </c>
      <c r="H4662" t="s">
        <v>8</v>
      </c>
      <c r="I4662" t="s">
        <v>8</v>
      </c>
      <c r="J4662" t="s">
        <v>8</v>
      </c>
      <c r="K4662" t="s">
        <v>12169</v>
      </c>
    </row>
    <row r="4663" spans="1:11" x14ac:dyDescent="0.25">
      <c r="A4663">
        <v>3668</v>
      </c>
      <c r="B4663" t="s">
        <v>5598</v>
      </c>
      <c r="C4663" t="s">
        <v>5599</v>
      </c>
      <c r="D4663" t="s">
        <v>36</v>
      </c>
      <c r="E4663" t="s">
        <v>10</v>
      </c>
      <c r="F4663" t="s">
        <v>37</v>
      </c>
      <c r="G4663">
        <v>2625</v>
      </c>
      <c r="H4663" t="s">
        <v>8</v>
      </c>
      <c r="I4663" t="s">
        <v>8</v>
      </c>
      <c r="J4663" t="s">
        <v>8</v>
      </c>
      <c r="K4663" t="s">
        <v>12169</v>
      </c>
    </row>
    <row r="4664" spans="1:11" x14ac:dyDescent="0.25">
      <c r="A4664">
        <v>3669</v>
      </c>
      <c r="B4664" t="s">
        <v>5600</v>
      </c>
      <c r="C4664" t="s">
        <v>5601</v>
      </c>
      <c r="D4664" t="s">
        <v>4435</v>
      </c>
      <c r="E4664" t="s">
        <v>1681</v>
      </c>
      <c r="F4664" t="s">
        <v>5602</v>
      </c>
      <c r="G4664">
        <v>2626</v>
      </c>
      <c r="H4664" t="s">
        <v>8</v>
      </c>
      <c r="I4664" t="s">
        <v>8</v>
      </c>
      <c r="J4664" t="s">
        <v>8</v>
      </c>
      <c r="K4664" t="s">
        <v>12169</v>
      </c>
    </row>
    <row r="4665" spans="1:11" x14ac:dyDescent="0.25">
      <c r="A4665">
        <v>3669</v>
      </c>
      <c r="B4665" t="s">
        <v>5600</v>
      </c>
      <c r="C4665" t="s">
        <v>5601</v>
      </c>
      <c r="D4665" t="s">
        <v>4435</v>
      </c>
      <c r="E4665" t="s">
        <v>1681</v>
      </c>
      <c r="F4665" t="s">
        <v>5602</v>
      </c>
      <c r="G4665">
        <v>2626</v>
      </c>
      <c r="H4665" t="s">
        <v>8</v>
      </c>
      <c r="I4665" t="s">
        <v>8</v>
      </c>
      <c r="J4665" t="s">
        <v>8</v>
      </c>
      <c r="K4665" t="s">
        <v>12169</v>
      </c>
    </row>
    <row r="4666" spans="1:11" x14ac:dyDescent="0.25">
      <c r="A4666">
        <v>3670</v>
      </c>
      <c r="B4666" t="s">
        <v>5603</v>
      </c>
      <c r="C4666" t="s">
        <v>5604</v>
      </c>
      <c r="D4666" t="s">
        <v>79</v>
      </c>
      <c r="E4666" t="s">
        <v>10</v>
      </c>
      <c r="F4666" t="s">
        <v>40</v>
      </c>
      <c r="G4666">
        <v>2627</v>
      </c>
      <c r="H4666" t="s">
        <v>8</v>
      </c>
      <c r="I4666" t="s">
        <v>8</v>
      </c>
      <c r="J4666" t="s">
        <v>8</v>
      </c>
      <c r="K4666" t="s">
        <v>12169</v>
      </c>
    </row>
    <row r="4667" spans="1:11" x14ac:dyDescent="0.25">
      <c r="A4667">
        <v>3671</v>
      </c>
      <c r="B4667" t="s">
        <v>5605</v>
      </c>
      <c r="C4667" t="s">
        <v>5606</v>
      </c>
      <c r="D4667" t="s">
        <v>2099</v>
      </c>
      <c r="E4667" t="s">
        <v>10</v>
      </c>
      <c r="F4667" t="s">
        <v>1130</v>
      </c>
      <c r="G4667">
        <v>2628</v>
      </c>
      <c r="H4667" t="s">
        <v>8</v>
      </c>
      <c r="I4667" t="s">
        <v>8</v>
      </c>
      <c r="J4667" t="s">
        <v>8</v>
      </c>
      <c r="K4667" t="s">
        <v>12169</v>
      </c>
    </row>
    <row r="4668" spans="1:11" x14ac:dyDescent="0.25">
      <c r="A4668">
        <v>3672</v>
      </c>
      <c r="B4668" t="s">
        <v>5607</v>
      </c>
      <c r="C4668" t="s">
        <v>5608</v>
      </c>
      <c r="D4668" t="s">
        <v>5609</v>
      </c>
      <c r="E4668" t="s">
        <v>584</v>
      </c>
      <c r="F4668" t="s">
        <v>5610</v>
      </c>
      <c r="G4668">
        <v>2629</v>
      </c>
      <c r="H4668" t="s">
        <v>8</v>
      </c>
      <c r="I4668" t="s">
        <v>8</v>
      </c>
      <c r="J4668" t="s">
        <v>8</v>
      </c>
      <c r="K4668" t="s">
        <v>12169</v>
      </c>
    </row>
    <row r="4669" spans="1:11" x14ac:dyDescent="0.25">
      <c r="A4669">
        <v>3673</v>
      </c>
      <c r="B4669" t="s">
        <v>5611</v>
      </c>
      <c r="C4669" t="s">
        <v>5612</v>
      </c>
      <c r="D4669" t="s">
        <v>5613</v>
      </c>
      <c r="E4669" t="s">
        <v>569</v>
      </c>
      <c r="F4669" t="s">
        <v>5614</v>
      </c>
      <c r="G4669">
        <v>2630</v>
      </c>
      <c r="H4669" t="s">
        <v>8</v>
      </c>
      <c r="I4669" t="s">
        <v>8</v>
      </c>
      <c r="J4669" t="s">
        <v>8</v>
      </c>
      <c r="K4669" t="s">
        <v>12169</v>
      </c>
    </row>
    <row r="4670" spans="1:11" x14ac:dyDescent="0.25">
      <c r="A4670">
        <v>3674</v>
      </c>
      <c r="B4670" t="s">
        <v>5615</v>
      </c>
      <c r="C4670" t="s">
        <v>5616</v>
      </c>
      <c r="D4670" t="s">
        <v>79</v>
      </c>
      <c r="E4670" t="s">
        <v>10</v>
      </c>
      <c r="F4670" t="s">
        <v>40</v>
      </c>
      <c r="G4670">
        <v>2631</v>
      </c>
      <c r="H4670" t="s">
        <v>8</v>
      </c>
      <c r="I4670" t="s">
        <v>8</v>
      </c>
      <c r="J4670" t="s">
        <v>8</v>
      </c>
      <c r="K4670" t="s">
        <v>12169</v>
      </c>
    </row>
    <row r="4671" spans="1:11" x14ac:dyDescent="0.25">
      <c r="A4671">
        <v>3675</v>
      </c>
      <c r="B4671" t="s">
        <v>5617</v>
      </c>
      <c r="C4671" t="s">
        <v>5618</v>
      </c>
      <c r="D4671" t="s">
        <v>5619</v>
      </c>
      <c r="E4671" t="s">
        <v>153</v>
      </c>
      <c r="F4671" t="s">
        <v>5620</v>
      </c>
      <c r="G4671">
        <v>2632</v>
      </c>
      <c r="H4671" t="s">
        <v>8</v>
      </c>
      <c r="I4671" t="s">
        <v>8</v>
      </c>
      <c r="J4671" t="s">
        <v>8</v>
      </c>
      <c r="K4671" t="s">
        <v>12169</v>
      </c>
    </row>
    <row r="4672" spans="1:11" x14ac:dyDescent="0.25">
      <c r="A4672">
        <v>3675</v>
      </c>
      <c r="B4672" t="s">
        <v>5617</v>
      </c>
      <c r="C4672" t="s">
        <v>5618</v>
      </c>
      <c r="D4672" t="s">
        <v>5619</v>
      </c>
      <c r="E4672" t="s">
        <v>153</v>
      </c>
      <c r="F4672" t="s">
        <v>5620</v>
      </c>
      <c r="G4672">
        <v>2632</v>
      </c>
      <c r="H4672" t="s">
        <v>8</v>
      </c>
      <c r="I4672" t="s">
        <v>8</v>
      </c>
      <c r="J4672" t="s">
        <v>8</v>
      </c>
      <c r="K4672" t="s">
        <v>12169</v>
      </c>
    </row>
    <row r="4673" spans="1:11" x14ac:dyDescent="0.25">
      <c r="A4673">
        <v>3676</v>
      </c>
      <c r="B4673" t="s">
        <v>5621</v>
      </c>
      <c r="C4673" t="s">
        <v>5622</v>
      </c>
      <c r="D4673" t="s">
        <v>36</v>
      </c>
      <c r="E4673" t="s">
        <v>10</v>
      </c>
      <c r="F4673" t="s">
        <v>37</v>
      </c>
      <c r="G4673">
        <v>2633</v>
      </c>
      <c r="H4673" t="s">
        <v>8</v>
      </c>
      <c r="I4673" t="s">
        <v>8</v>
      </c>
      <c r="J4673" t="s">
        <v>8</v>
      </c>
      <c r="K4673" t="s">
        <v>12169</v>
      </c>
    </row>
    <row r="4674" spans="1:11" x14ac:dyDescent="0.25">
      <c r="A4674">
        <v>3677</v>
      </c>
      <c r="B4674" t="s">
        <v>5623</v>
      </c>
      <c r="C4674" t="s">
        <v>7442</v>
      </c>
      <c r="D4674" t="s">
        <v>646</v>
      </c>
      <c r="E4674" t="s">
        <v>10</v>
      </c>
      <c r="F4674" t="s">
        <v>273</v>
      </c>
      <c r="G4674">
        <v>2634</v>
      </c>
      <c r="H4674" t="s">
        <v>8</v>
      </c>
      <c r="I4674" t="s">
        <v>8</v>
      </c>
      <c r="J4674" t="s">
        <v>8</v>
      </c>
      <c r="K4674" t="s">
        <v>12169</v>
      </c>
    </row>
    <row r="4675" spans="1:11" x14ac:dyDescent="0.25">
      <c r="A4675">
        <v>3678</v>
      </c>
      <c r="B4675" t="s">
        <v>5624</v>
      </c>
      <c r="C4675" t="s">
        <v>5625</v>
      </c>
      <c r="D4675" t="s">
        <v>68</v>
      </c>
      <c r="E4675" t="s">
        <v>69</v>
      </c>
      <c r="F4675" t="s">
        <v>205</v>
      </c>
      <c r="G4675">
        <v>2635</v>
      </c>
      <c r="H4675" t="s">
        <v>8</v>
      </c>
      <c r="I4675" t="s">
        <v>8</v>
      </c>
      <c r="J4675" t="s">
        <v>8</v>
      </c>
      <c r="K4675" t="s">
        <v>12169</v>
      </c>
    </row>
    <row r="4676" spans="1:11" x14ac:dyDescent="0.25">
      <c r="A4676">
        <v>3678</v>
      </c>
      <c r="B4676" t="s">
        <v>5624</v>
      </c>
      <c r="C4676" t="s">
        <v>5625</v>
      </c>
      <c r="D4676" t="s">
        <v>68</v>
      </c>
      <c r="E4676" t="s">
        <v>69</v>
      </c>
      <c r="F4676" t="s">
        <v>205</v>
      </c>
      <c r="G4676">
        <v>2635</v>
      </c>
      <c r="H4676" t="s">
        <v>8</v>
      </c>
      <c r="I4676" t="s">
        <v>8</v>
      </c>
      <c r="J4676" t="s">
        <v>8</v>
      </c>
      <c r="K4676" t="s">
        <v>12169</v>
      </c>
    </row>
    <row r="4677" spans="1:11" x14ac:dyDescent="0.25">
      <c r="A4677">
        <v>3678</v>
      </c>
      <c r="B4677" t="s">
        <v>5624</v>
      </c>
      <c r="C4677" t="s">
        <v>5625</v>
      </c>
      <c r="D4677" t="s">
        <v>68</v>
      </c>
      <c r="E4677" t="s">
        <v>69</v>
      </c>
      <c r="F4677" t="s">
        <v>205</v>
      </c>
      <c r="G4677">
        <v>2635</v>
      </c>
      <c r="H4677" t="s">
        <v>8</v>
      </c>
      <c r="I4677" t="s">
        <v>8</v>
      </c>
      <c r="J4677" t="s">
        <v>8</v>
      </c>
      <c r="K4677" t="s">
        <v>12169</v>
      </c>
    </row>
    <row r="4678" spans="1:11" x14ac:dyDescent="0.25">
      <c r="A4678">
        <v>3678</v>
      </c>
      <c r="B4678" t="s">
        <v>5624</v>
      </c>
      <c r="C4678" t="s">
        <v>5625</v>
      </c>
      <c r="D4678" t="s">
        <v>68</v>
      </c>
      <c r="E4678" t="s">
        <v>69</v>
      </c>
      <c r="F4678" t="s">
        <v>205</v>
      </c>
      <c r="G4678">
        <v>2635</v>
      </c>
      <c r="H4678" t="s">
        <v>8</v>
      </c>
      <c r="I4678" t="s">
        <v>8</v>
      </c>
      <c r="J4678" t="s">
        <v>8</v>
      </c>
      <c r="K4678" t="s">
        <v>12169</v>
      </c>
    </row>
    <row r="4679" spans="1:11" x14ac:dyDescent="0.25">
      <c r="A4679">
        <v>3678</v>
      </c>
      <c r="B4679" t="s">
        <v>5624</v>
      </c>
      <c r="C4679" t="s">
        <v>5625</v>
      </c>
      <c r="D4679" t="s">
        <v>68</v>
      </c>
      <c r="E4679" t="s">
        <v>69</v>
      </c>
      <c r="F4679" t="s">
        <v>205</v>
      </c>
      <c r="G4679">
        <v>2635</v>
      </c>
      <c r="H4679" t="s">
        <v>8</v>
      </c>
      <c r="I4679" t="s">
        <v>8</v>
      </c>
      <c r="J4679" t="s">
        <v>8</v>
      </c>
      <c r="K4679" t="s">
        <v>12169</v>
      </c>
    </row>
    <row r="4680" spans="1:11" x14ac:dyDescent="0.25">
      <c r="A4680">
        <v>3678</v>
      </c>
      <c r="B4680" t="s">
        <v>5624</v>
      </c>
      <c r="C4680" t="s">
        <v>5625</v>
      </c>
      <c r="D4680" t="s">
        <v>68</v>
      </c>
      <c r="E4680" t="s">
        <v>69</v>
      </c>
      <c r="F4680" t="s">
        <v>205</v>
      </c>
      <c r="G4680">
        <v>2635</v>
      </c>
      <c r="H4680" t="s">
        <v>8</v>
      </c>
      <c r="I4680" t="s">
        <v>8</v>
      </c>
      <c r="J4680" t="s">
        <v>8</v>
      </c>
      <c r="K4680" t="s">
        <v>12169</v>
      </c>
    </row>
    <row r="4681" spans="1:11" x14ac:dyDescent="0.25">
      <c r="A4681">
        <v>3679</v>
      </c>
      <c r="B4681" t="s">
        <v>5626</v>
      </c>
      <c r="C4681" t="s">
        <v>8232</v>
      </c>
      <c r="D4681" t="s">
        <v>927</v>
      </c>
      <c r="E4681" t="s">
        <v>69</v>
      </c>
      <c r="F4681" t="s">
        <v>5627</v>
      </c>
      <c r="G4681">
        <v>2636</v>
      </c>
      <c r="H4681" t="s">
        <v>8</v>
      </c>
      <c r="I4681" t="s">
        <v>8</v>
      </c>
      <c r="J4681" t="s">
        <v>8</v>
      </c>
      <c r="K4681" t="s">
        <v>12169</v>
      </c>
    </row>
    <row r="4682" spans="1:11" x14ac:dyDescent="0.25">
      <c r="A4682">
        <v>3680</v>
      </c>
      <c r="B4682" t="s">
        <v>5628</v>
      </c>
      <c r="C4682" t="s">
        <v>5629</v>
      </c>
      <c r="D4682" t="s">
        <v>211</v>
      </c>
      <c r="E4682" t="s">
        <v>174</v>
      </c>
      <c r="F4682" t="s">
        <v>5630</v>
      </c>
      <c r="G4682">
        <v>2637</v>
      </c>
      <c r="H4682" t="s">
        <v>8</v>
      </c>
      <c r="I4682" t="s">
        <v>8</v>
      </c>
      <c r="J4682" t="s">
        <v>8</v>
      </c>
      <c r="K4682" t="s">
        <v>12169</v>
      </c>
    </row>
    <row r="4683" spans="1:11" x14ac:dyDescent="0.25">
      <c r="A4683">
        <v>3681</v>
      </c>
      <c r="B4683" t="s">
        <v>5631</v>
      </c>
      <c r="C4683" t="s">
        <v>5632</v>
      </c>
      <c r="D4683" t="s">
        <v>24</v>
      </c>
      <c r="E4683" t="s">
        <v>25</v>
      </c>
      <c r="F4683" t="s">
        <v>2811</v>
      </c>
      <c r="G4683">
        <v>2638</v>
      </c>
      <c r="H4683" t="s">
        <v>8</v>
      </c>
      <c r="I4683" t="s">
        <v>8</v>
      </c>
      <c r="J4683" t="s">
        <v>8</v>
      </c>
      <c r="K4683" t="s">
        <v>12169</v>
      </c>
    </row>
    <row r="4684" spans="1:11" x14ac:dyDescent="0.25">
      <c r="A4684">
        <v>3682</v>
      </c>
      <c r="B4684" t="s">
        <v>5633</v>
      </c>
      <c r="C4684" t="s">
        <v>5634</v>
      </c>
      <c r="D4684" t="s">
        <v>211</v>
      </c>
      <c r="E4684" t="s">
        <v>174</v>
      </c>
      <c r="F4684" t="s">
        <v>5635</v>
      </c>
      <c r="G4684">
        <v>2639</v>
      </c>
      <c r="H4684" t="s">
        <v>8</v>
      </c>
      <c r="I4684" t="s">
        <v>8</v>
      </c>
      <c r="J4684" t="s">
        <v>8</v>
      </c>
      <c r="K4684" t="s">
        <v>12169</v>
      </c>
    </row>
    <row r="4685" spans="1:11" x14ac:dyDescent="0.25">
      <c r="A4685">
        <v>3682</v>
      </c>
      <c r="B4685" t="s">
        <v>5633</v>
      </c>
      <c r="C4685" t="s">
        <v>5634</v>
      </c>
      <c r="D4685" t="s">
        <v>211</v>
      </c>
      <c r="E4685" t="s">
        <v>174</v>
      </c>
      <c r="F4685" t="s">
        <v>5635</v>
      </c>
      <c r="G4685">
        <v>2639</v>
      </c>
      <c r="H4685" t="s">
        <v>8</v>
      </c>
      <c r="I4685" t="s">
        <v>8</v>
      </c>
      <c r="J4685" t="s">
        <v>8</v>
      </c>
      <c r="K4685" t="s">
        <v>12169</v>
      </c>
    </row>
    <row r="4686" spans="1:11" x14ac:dyDescent="0.25">
      <c r="A4686">
        <v>3682</v>
      </c>
      <c r="B4686" t="s">
        <v>5633</v>
      </c>
      <c r="C4686" t="s">
        <v>5634</v>
      </c>
      <c r="D4686" t="s">
        <v>211</v>
      </c>
      <c r="E4686" t="s">
        <v>174</v>
      </c>
      <c r="F4686" t="s">
        <v>5635</v>
      </c>
      <c r="G4686">
        <v>2639</v>
      </c>
      <c r="H4686" t="s">
        <v>8</v>
      </c>
      <c r="I4686" t="s">
        <v>8</v>
      </c>
      <c r="J4686" t="s">
        <v>8</v>
      </c>
      <c r="K4686" t="s">
        <v>12169</v>
      </c>
    </row>
    <row r="4687" spans="1:11" x14ac:dyDescent="0.25">
      <c r="A4687">
        <v>3682</v>
      </c>
      <c r="B4687" t="s">
        <v>5633</v>
      </c>
      <c r="C4687" t="s">
        <v>5634</v>
      </c>
      <c r="D4687" t="s">
        <v>211</v>
      </c>
      <c r="E4687" t="s">
        <v>174</v>
      </c>
      <c r="F4687" t="s">
        <v>5635</v>
      </c>
      <c r="G4687">
        <v>2639</v>
      </c>
      <c r="H4687" t="s">
        <v>8</v>
      </c>
      <c r="I4687" t="s">
        <v>8</v>
      </c>
      <c r="J4687" t="s">
        <v>8</v>
      </c>
      <c r="K4687" t="s">
        <v>12169</v>
      </c>
    </row>
    <row r="4688" spans="1:11" x14ac:dyDescent="0.25">
      <c r="A4688">
        <v>3682</v>
      </c>
      <c r="B4688" t="s">
        <v>5633</v>
      </c>
      <c r="C4688" t="s">
        <v>5634</v>
      </c>
      <c r="D4688" t="s">
        <v>211</v>
      </c>
      <c r="E4688" t="s">
        <v>174</v>
      </c>
      <c r="F4688" t="s">
        <v>5635</v>
      </c>
      <c r="G4688">
        <v>2639</v>
      </c>
      <c r="H4688" t="s">
        <v>8</v>
      </c>
      <c r="I4688" t="s">
        <v>8</v>
      </c>
      <c r="J4688" t="s">
        <v>8</v>
      </c>
      <c r="K4688" t="s">
        <v>12169</v>
      </c>
    </row>
    <row r="4689" spans="1:11" x14ac:dyDescent="0.25">
      <c r="A4689">
        <v>3682</v>
      </c>
      <c r="B4689" t="s">
        <v>5633</v>
      </c>
      <c r="C4689" t="s">
        <v>5634</v>
      </c>
      <c r="D4689" t="s">
        <v>211</v>
      </c>
      <c r="E4689" t="s">
        <v>174</v>
      </c>
      <c r="F4689" t="s">
        <v>5635</v>
      </c>
      <c r="G4689">
        <v>2639</v>
      </c>
      <c r="H4689" t="s">
        <v>8</v>
      </c>
      <c r="I4689" t="s">
        <v>8</v>
      </c>
      <c r="J4689" t="s">
        <v>8</v>
      </c>
      <c r="K4689" t="s">
        <v>12169</v>
      </c>
    </row>
    <row r="4690" spans="1:11" x14ac:dyDescent="0.25">
      <c r="A4690">
        <v>3682</v>
      </c>
      <c r="B4690" t="s">
        <v>5633</v>
      </c>
      <c r="C4690" t="s">
        <v>5634</v>
      </c>
      <c r="D4690" t="s">
        <v>211</v>
      </c>
      <c r="E4690" t="s">
        <v>174</v>
      </c>
      <c r="F4690" t="s">
        <v>5635</v>
      </c>
      <c r="G4690">
        <v>2639</v>
      </c>
      <c r="H4690" t="s">
        <v>8</v>
      </c>
      <c r="I4690" t="s">
        <v>8</v>
      </c>
      <c r="J4690" t="s">
        <v>8</v>
      </c>
      <c r="K4690" t="s">
        <v>12169</v>
      </c>
    </row>
    <row r="4691" spans="1:11" x14ac:dyDescent="0.25">
      <c r="A4691">
        <v>3682</v>
      </c>
      <c r="B4691" t="s">
        <v>5633</v>
      </c>
      <c r="C4691" t="s">
        <v>5634</v>
      </c>
      <c r="D4691" t="s">
        <v>211</v>
      </c>
      <c r="E4691" t="s">
        <v>174</v>
      </c>
      <c r="F4691" t="s">
        <v>5635</v>
      </c>
      <c r="G4691">
        <v>2639</v>
      </c>
      <c r="H4691" t="s">
        <v>8</v>
      </c>
      <c r="I4691" t="s">
        <v>8</v>
      </c>
      <c r="J4691" t="s">
        <v>8</v>
      </c>
      <c r="K4691" t="s">
        <v>12169</v>
      </c>
    </row>
    <row r="4692" spans="1:11" x14ac:dyDescent="0.25">
      <c r="A4692">
        <v>3682</v>
      </c>
      <c r="B4692" t="s">
        <v>5633</v>
      </c>
      <c r="C4692" t="s">
        <v>5634</v>
      </c>
      <c r="D4692" t="s">
        <v>211</v>
      </c>
      <c r="E4692" t="s">
        <v>174</v>
      </c>
      <c r="F4692" t="s">
        <v>5635</v>
      </c>
      <c r="G4692">
        <v>2639</v>
      </c>
      <c r="H4692" t="s">
        <v>8</v>
      </c>
      <c r="I4692" t="s">
        <v>8</v>
      </c>
      <c r="J4692" t="s">
        <v>8</v>
      </c>
      <c r="K4692" t="s">
        <v>12169</v>
      </c>
    </row>
    <row r="4693" spans="1:11" x14ac:dyDescent="0.25">
      <c r="A4693">
        <v>3682</v>
      </c>
      <c r="B4693" t="s">
        <v>5633</v>
      </c>
      <c r="C4693" t="s">
        <v>5634</v>
      </c>
      <c r="D4693" t="s">
        <v>211</v>
      </c>
      <c r="E4693" t="s">
        <v>174</v>
      </c>
      <c r="F4693" t="s">
        <v>5635</v>
      </c>
      <c r="G4693">
        <v>2639</v>
      </c>
      <c r="H4693" t="s">
        <v>8</v>
      </c>
      <c r="I4693" t="s">
        <v>8</v>
      </c>
      <c r="J4693" t="s">
        <v>8</v>
      </c>
      <c r="K4693" t="s">
        <v>12169</v>
      </c>
    </row>
    <row r="4694" spans="1:11" x14ac:dyDescent="0.25">
      <c r="A4694">
        <v>3682</v>
      </c>
      <c r="B4694" t="s">
        <v>5633</v>
      </c>
      <c r="C4694" t="s">
        <v>5634</v>
      </c>
      <c r="D4694" t="s">
        <v>211</v>
      </c>
      <c r="E4694" t="s">
        <v>174</v>
      </c>
      <c r="F4694" t="s">
        <v>5635</v>
      </c>
      <c r="G4694">
        <v>2639</v>
      </c>
      <c r="H4694" t="s">
        <v>8</v>
      </c>
      <c r="I4694" t="s">
        <v>8</v>
      </c>
      <c r="J4694" t="s">
        <v>8</v>
      </c>
      <c r="K4694" t="s">
        <v>12169</v>
      </c>
    </row>
    <row r="4695" spans="1:11" x14ac:dyDescent="0.25">
      <c r="A4695">
        <v>3682</v>
      </c>
      <c r="B4695" t="s">
        <v>5633</v>
      </c>
      <c r="C4695" t="s">
        <v>5634</v>
      </c>
      <c r="D4695" t="s">
        <v>211</v>
      </c>
      <c r="E4695" t="s">
        <v>174</v>
      </c>
      <c r="F4695" t="s">
        <v>5635</v>
      </c>
      <c r="G4695">
        <v>2639</v>
      </c>
      <c r="H4695" t="s">
        <v>8</v>
      </c>
      <c r="I4695" t="s">
        <v>8</v>
      </c>
      <c r="J4695" t="s">
        <v>8</v>
      </c>
      <c r="K4695" t="s">
        <v>12169</v>
      </c>
    </row>
    <row r="4696" spans="1:11" x14ac:dyDescent="0.25">
      <c r="A4696">
        <v>3683</v>
      </c>
      <c r="B4696" t="s">
        <v>5636</v>
      </c>
      <c r="C4696" t="s">
        <v>5637</v>
      </c>
      <c r="D4696" t="s">
        <v>5638</v>
      </c>
      <c r="E4696" t="s">
        <v>457</v>
      </c>
      <c r="F4696" t="s">
        <v>5639</v>
      </c>
      <c r="G4696">
        <v>2640</v>
      </c>
      <c r="H4696" t="s">
        <v>8</v>
      </c>
      <c r="I4696" t="s">
        <v>8</v>
      </c>
      <c r="J4696" t="s">
        <v>8</v>
      </c>
      <c r="K4696" t="s">
        <v>12169</v>
      </c>
    </row>
    <row r="4697" spans="1:11" x14ac:dyDescent="0.25">
      <c r="A4697">
        <v>3684</v>
      </c>
      <c r="B4697" t="s">
        <v>5640</v>
      </c>
      <c r="C4697" t="s">
        <v>2991</v>
      </c>
      <c r="D4697" t="s">
        <v>36</v>
      </c>
      <c r="E4697" t="s">
        <v>10</v>
      </c>
      <c r="F4697" t="s">
        <v>88</v>
      </c>
      <c r="G4697">
        <v>2641</v>
      </c>
      <c r="H4697" t="s">
        <v>8</v>
      </c>
      <c r="I4697" t="s">
        <v>8</v>
      </c>
      <c r="J4697" t="s">
        <v>8</v>
      </c>
      <c r="K4697" t="s">
        <v>12169</v>
      </c>
    </row>
    <row r="4698" spans="1:11" x14ac:dyDescent="0.25">
      <c r="A4698">
        <v>3685</v>
      </c>
      <c r="B4698" t="s">
        <v>5641</v>
      </c>
      <c r="C4698" t="s">
        <v>5642</v>
      </c>
      <c r="D4698" t="s">
        <v>279</v>
      </c>
      <c r="E4698" t="s">
        <v>10</v>
      </c>
      <c r="F4698" t="s">
        <v>280</v>
      </c>
      <c r="G4698">
        <v>2642</v>
      </c>
      <c r="H4698" t="s">
        <v>8</v>
      </c>
      <c r="I4698" t="s">
        <v>8</v>
      </c>
      <c r="J4698" t="s">
        <v>8</v>
      </c>
      <c r="K4698" t="s">
        <v>12169</v>
      </c>
    </row>
    <row r="4699" spans="1:11" x14ac:dyDescent="0.25">
      <c r="A4699">
        <v>3686</v>
      </c>
      <c r="B4699" t="s">
        <v>5643</v>
      </c>
      <c r="C4699" t="s">
        <v>5644</v>
      </c>
      <c r="D4699" t="s">
        <v>5645</v>
      </c>
      <c r="E4699" t="s">
        <v>148</v>
      </c>
      <c r="F4699" t="s">
        <v>5646</v>
      </c>
      <c r="G4699">
        <v>2643</v>
      </c>
      <c r="H4699" t="s">
        <v>8</v>
      </c>
      <c r="I4699" t="s">
        <v>8</v>
      </c>
      <c r="J4699" t="s">
        <v>8</v>
      </c>
      <c r="K4699" t="s">
        <v>12169</v>
      </c>
    </row>
    <row r="4700" spans="1:11" x14ac:dyDescent="0.25">
      <c r="A4700">
        <v>3688</v>
      </c>
      <c r="B4700" t="s">
        <v>5649</v>
      </c>
      <c r="C4700" t="s">
        <v>5650</v>
      </c>
      <c r="D4700" t="s">
        <v>36</v>
      </c>
      <c r="E4700" t="s">
        <v>10</v>
      </c>
      <c r="F4700" t="s">
        <v>37</v>
      </c>
      <c r="G4700">
        <v>2645</v>
      </c>
      <c r="H4700" t="s">
        <v>8</v>
      </c>
      <c r="I4700" t="s">
        <v>8</v>
      </c>
      <c r="J4700" t="s">
        <v>8</v>
      </c>
      <c r="K4700" t="s">
        <v>12169</v>
      </c>
    </row>
    <row r="4701" spans="1:11" x14ac:dyDescent="0.25">
      <c r="A4701">
        <v>3689</v>
      </c>
      <c r="B4701" t="s">
        <v>5651</v>
      </c>
      <c r="C4701" t="s">
        <v>5652</v>
      </c>
      <c r="D4701" t="s">
        <v>258</v>
      </c>
      <c r="E4701" t="s">
        <v>10</v>
      </c>
      <c r="F4701" t="s">
        <v>572</v>
      </c>
      <c r="G4701">
        <v>2646</v>
      </c>
      <c r="H4701" t="s">
        <v>8</v>
      </c>
      <c r="I4701" t="s">
        <v>8</v>
      </c>
      <c r="J4701" t="s">
        <v>8</v>
      </c>
      <c r="K4701" t="s">
        <v>12169</v>
      </c>
    </row>
    <row r="4702" spans="1:11" x14ac:dyDescent="0.25">
      <c r="A4702">
        <v>3690</v>
      </c>
      <c r="B4702" t="s">
        <v>5653</v>
      </c>
      <c r="C4702" t="s">
        <v>233</v>
      </c>
      <c r="D4702" t="s">
        <v>9</v>
      </c>
      <c r="E4702" t="s">
        <v>10</v>
      </c>
      <c r="F4702" t="s">
        <v>276</v>
      </c>
      <c r="G4702">
        <v>2647</v>
      </c>
      <c r="H4702" t="s">
        <v>8</v>
      </c>
      <c r="I4702" t="s">
        <v>8</v>
      </c>
      <c r="J4702" t="s">
        <v>8</v>
      </c>
      <c r="K4702" t="s">
        <v>12169</v>
      </c>
    </row>
    <row r="4703" spans="1:11" x14ac:dyDescent="0.25">
      <c r="A4703">
        <v>3691</v>
      </c>
      <c r="B4703" t="s">
        <v>5654</v>
      </c>
      <c r="C4703" t="s">
        <v>5655</v>
      </c>
      <c r="D4703" t="s">
        <v>36</v>
      </c>
      <c r="E4703" t="s">
        <v>10</v>
      </c>
      <c r="F4703" t="s">
        <v>37</v>
      </c>
      <c r="G4703">
        <v>2648</v>
      </c>
      <c r="H4703" t="s">
        <v>8</v>
      </c>
      <c r="I4703" t="s">
        <v>8</v>
      </c>
      <c r="J4703" t="s">
        <v>8</v>
      </c>
      <c r="K4703" t="s">
        <v>12169</v>
      </c>
    </row>
    <row r="4704" spans="1:11" x14ac:dyDescent="0.25">
      <c r="A4704">
        <v>3692</v>
      </c>
      <c r="B4704" t="s">
        <v>5656</v>
      </c>
      <c r="C4704" t="s">
        <v>5657</v>
      </c>
      <c r="D4704" t="s">
        <v>646</v>
      </c>
      <c r="E4704" t="s">
        <v>10</v>
      </c>
      <c r="F4704" t="s">
        <v>273</v>
      </c>
      <c r="G4704">
        <v>2649</v>
      </c>
      <c r="H4704" t="s">
        <v>8</v>
      </c>
      <c r="I4704" t="s">
        <v>8</v>
      </c>
      <c r="J4704" t="s">
        <v>8</v>
      </c>
      <c r="K4704" t="s">
        <v>12169</v>
      </c>
    </row>
    <row r="4705" spans="1:11" x14ac:dyDescent="0.25">
      <c r="A4705">
        <v>3693</v>
      </c>
      <c r="B4705" t="s">
        <v>5658</v>
      </c>
      <c r="C4705" t="s">
        <v>8663</v>
      </c>
      <c r="D4705" t="s">
        <v>36</v>
      </c>
      <c r="E4705" t="s">
        <v>10</v>
      </c>
      <c r="F4705" t="s">
        <v>37</v>
      </c>
      <c r="G4705">
        <v>2650</v>
      </c>
      <c r="H4705" t="s">
        <v>8</v>
      </c>
      <c r="I4705" t="s">
        <v>8</v>
      </c>
      <c r="J4705" t="s">
        <v>8</v>
      </c>
      <c r="K4705" t="s">
        <v>12169</v>
      </c>
    </row>
    <row r="4706" spans="1:11" x14ac:dyDescent="0.25">
      <c r="A4706">
        <v>3693</v>
      </c>
      <c r="B4706" t="s">
        <v>5658</v>
      </c>
      <c r="C4706" t="s">
        <v>8663</v>
      </c>
      <c r="D4706" t="s">
        <v>36</v>
      </c>
      <c r="E4706" t="s">
        <v>10</v>
      </c>
      <c r="F4706" t="s">
        <v>37</v>
      </c>
      <c r="G4706">
        <v>2650</v>
      </c>
      <c r="H4706" t="s">
        <v>8</v>
      </c>
      <c r="I4706" t="s">
        <v>8</v>
      </c>
      <c r="J4706" t="s">
        <v>8</v>
      </c>
      <c r="K4706" t="s">
        <v>12169</v>
      </c>
    </row>
    <row r="4707" spans="1:11" x14ac:dyDescent="0.25">
      <c r="A4707">
        <v>3694</v>
      </c>
      <c r="B4707" t="s">
        <v>5659</v>
      </c>
      <c r="C4707" t="s">
        <v>5660</v>
      </c>
      <c r="D4707" t="s">
        <v>36</v>
      </c>
      <c r="E4707" t="s">
        <v>10</v>
      </c>
      <c r="F4707" t="s">
        <v>37</v>
      </c>
      <c r="G4707">
        <v>2651</v>
      </c>
      <c r="H4707" t="s">
        <v>8</v>
      </c>
      <c r="I4707" t="s">
        <v>8</v>
      </c>
      <c r="J4707" t="s">
        <v>8</v>
      </c>
      <c r="K4707" t="s">
        <v>12169</v>
      </c>
    </row>
    <row r="4708" spans="1:11" x14ac:dyDescent="0.25">
      <c r="A4708">
        <v>3695</v>
      </c>
      <c r="B4708" t="s">
        <v>5661</v>
      </c>
      <c r="C4708" t="s">
        <v>5662</v>
      </c>
      <c r="D4708" t="s">
        <v>68</v>
      </c>
      <c r="E4708" t="s">
        <v>69</v>
      </c>
      <c r="F4708" t="s">
        <v>97</v>
      </c>
      <c r="G4708">
        <v>2652</v>
      </c>
      <c r="H4708" t="s">
        <v>8</v>
      </c>
      <c r="I4708" t="s">
        <v>8</v>
      </c>
      <c r="J4708" t="s">
        <v>8</v>
      </c>
      <c r="K4708" t="s">
        <v>12169</v>
      </c>
    </row>
    <row r="4709" spans="1:11" x14ac:dyDescent="0.25">
      <c r="A4709">
        <v>3696</v>
      </c>
      <c r="B4709" t="s">
        <v>5663</v>
      </c>
      <c r="C4709" t="s">
        <v>5664</v>
      </c>
      <c r="D4709" t="s">
        <v>968</v>
      </c>
      <c r="E4709" t="s">
        <v>341</v>
      </c>
      <c r="F4709" t="s">
        <v>5665</v>
      </c>
      <c r="G4709">
        <v>2653</v>
      </c>
      <c r="H4709" t="s">
        <v>8</v>
      </c>
      <c r="I4709" t="s">
        <v>8</v>
      </c>
      <c r="J4709" t="s">
        <v>8</v>
      </c>
      <c r="K4709" t="s">
        <v>12169</v>
      </c>
    </row>
    <row r="4710" spans="1:11" x14ac:dyDescent="0.25">
      <c r="A4710">
        <v>3698</v>
      </c>
      <c r="B4710" t="s">
        <v>5666</v>
      </c>
      <c r="C4710" t="s">
        <v>5667</v>
      </c>
      <c r="D4710" t="s">
        <v>36</v>
      </c>
      <c r="E4710" t="s">
        <v>10</v>
      </c>
      <c r="F4710" t="s">
        <v>37</v>
      </c>
      <c r="G4710">
        <v>2655</v>
      </c>
      <c r="H4710" t="s">
        <v>8</v>
      </c>
      <c r="I4710" t="s">
        <v>8</v>
      </c>
      <c r="J4710" t="s">
        <v>8</v>
      </c>
      <c r="K4710" t="s">
        <v>12169</v>
      </c>
    </row>
    <row r="4711" spans="1:11" x14ac:dyDescent="0.25">
      <c r="A4711">
        <v>3699</v>
      </c>
      <c r="B4711" t="s">
        <v>5668</v>
      </c>
      <c r="C4711" t="s">
        <v>5669</v>
      </c>
      <c r="D4711" t="s">
        <v>2446</v>
      </c>
      <c r="E4711" t="s">
        <v>10</v>
      </c>
      <c r="F4711" t="s">
        <v>392</v>
      </c>
      <c r="G4711">
        <v>2656</v>
      </c>
      <c r="H4711" t="s">
        <v>8</v>
      </c>
      <c r="I4711" t="s">
        <v>8</v>
      </c>
      <c r="J4711" t="s">
        <v>8</v>
      </c>
      <c r="K4711" t="s">
        <v>12169</v>
      </c>
    </row>
    <row r="4712" spans="1:11" x14ac:dyDescent="0.25">
      <c r="A4712">
        <v>3699</v>
      </c>
      <c r="B4712" t="s">
        <v>5668</v>
      </c>
      <c r="C4712" t="s">
        <v>5669</v>
      </c>
      <c r="D4712" t="s">
        <v>2446</v>
      </c>
      <c r="E4712" t="s">
        <v>10</v>
      </c>
      <c r="F4712" t="s">
        <v>392</v>
      </c>
      <c r="G4712">
        <v>2656</v>
      </c>
      <c r="H4712" t="s">
        <v>8</v>
      </c>
      <c r="I4712" t="s">
        <v>8</v>
      </c>
      <c r="J4712" t="s">
        <v>8</v>
      </c>
      <c r="K4712" t="s">
        <v>12169</v>
      </c>
    </row>
    <row r="4713" spans="1:11" x14ac:dyDescent="0.25">
      <c r="A4713">
        <v>3699</v>
      </c>
      <c r="B4713" t="s">
        <v>5668</v>
      </c>
      <c r="C4713" t="s">
        <v>5669</v>
      </c>
      <c r="D4713" t="s">
        <v>2446</v>
      </c>
      <c r="E4713" t="s">
        <v>10</v>
      </c>
      <c r="F4713" t="s">
        <v>392</v>
      </c>
      <c r="G4713">
        <v>2656</v>
      </c>
      <c r="H4713" t="s">
        <v>8</v>
      </c>
      <c r="I4713" t="s">
        <v>8</v>
      </c>
      <c r="J4713" t="s">
        <v>8</v>
      </c>
      <c r="K4713" t="s">
        <v>12169</v>
      </c>
    </row>
    <row r="4714" spans="1:11" x14ac:dyDescent="0.25">
      <c r="A4714">
        <v>3699</v>
      </c>
      <c r="B4714" t="s">
        <v>5668</v>
      </c>
      <c r="C4714" t="s">
        <v>5669</v>
      </c>
      <c r="D4714" t="s">
        <v>2446</v>
      </c>
      <c r="E4714" t="s">
        <v>10</v>
      </c>
      <c r="F4714" t="s">
        <v>392</v>
      </c>
      <c r="G4714">
        <v>2656</v>
      </c>
      <c r="H4714" t="s">
        <v>8</v>
      </c>
      <c r="I4714" t="s">
        <v>8</v>
      </c>
      <c r="J4714" t="s">
        <v>8</v>
      </c>
      <c r="K4714" t="s">
        <v>12169</v>
      </c>
    </row>
    <row r="4715" spans="1:11" x14ac:dyDescent="0.25">
      <c r="A4715">
        <v>3699</v>
      </c>
      <c r="B4715" t="s">
        <v>5668</v>
      </c>
      <c r="C4715" t="s">
        <v>5669</v>
      </c>
      <c r="D4715" t="s">
        <v>2446</v>
      </c>
      <c r="E4715" t="s">
        <v>10</v>
      </c>
      <c r="F4715" t="s">
        <v>392</v>
      </c>
      <c r="G4715">
        <v>2656</v>
      </c>
      <c r="H4715" t="s">
        <v>8</v>
      </c>
      <c r="I4715" t="s">
        <v>8</v>
      </c>
      <c r="J4715" t="s">
        <v>8</v>
      </c>
      <c r="K4715" t="s">
        <v>12169</v>
      </c>
    </row>
    <row r="4716" spans="1:11" x14ac:dyDescent="0.25">
      <c r="A4716">
        <v>3699</v>
      </c>
      <c r="B4716" t="s">
        <v>5668</v>
      </c>
      <c r="C4716" t="s">
        <v>5669</v>
      </c>
      <c r="D4716" t="s">
        <v>2446</v>
      </c>
      <c r="E4716" t="s">
        <v>10</v>
      </c>
      <c r="F4716" t="s">
        <v>392</v>
      </c>
      <c r="G4716">
        <v>2656</v>
      </c>
      <c r="H4716" t="s">
        <v>8</v>
      </c>
      <c r="I4716" t="s">
        <v>8</v>
      </c>
      <c r="J4716" t="s">
        <v>8</v>
      </c>
      <c r="K4716" t="s">
        <v>12169</v>
      </c>
    </row>
    <row r="4717" spans="1:11" x14ac:dyDescent="0.25">
      <c r="A4717">
        <v>3700</v>
      </c>
      <c r="B4717" t="s">
        <v>5670</v>
      </c>
      <c r="C4717" t="s">
        <v>5671</v>
      </c>
      <c r="D4717" t="s">
        <v>1233</v>
      </c>
      <c r="E4717" t="s">
        <v>10</v>
      </c>
      <c r="F4717" t="s">
        <v>1234</v>
      </c>
      <c r="G4717">
        <v>2657</v>
      </c>
      <c r="H4717" t="s">
        <v>8</v>
      </c>
      <c r="I4717" t="s">
        <v>8</v>
      </c>
      <c r="J4717" t="s">
        <v>8</v>
      </c>
      <c r="K4717" t="s">
        <v>12169</v>
      </c>
    </row>
    <row r="4718" spans="1:11" x14ac:dyDescent="0.25">
      <c r="A4718">
        <v>3701</v>
      </c>
      <c r="B4718" t="s">
        <v>5672</v>
      </c>
      <c r="C4718" t="s">
        <v>5673</v>
      </c>
      <c r="D4718" t="s">
        <v>28</v>
      </c>
      <c r="E4718" t="s">
        <v>10</v>
      </c>
      <c r="F4718" t="s">
        <v>62</v>
      </c>
      <c r="G4718">
        <v>2658</v>
      </c>
      <c r="H4718" t="s">
        <v>8</v>
      </c>
      <c r="I4718" t="s">
        <v>8</v>
      </c>
      <c r="J4718" t="s">
        <v>8</v>
      </c>
      <c r="K4718" t="s">
        <v>12169</v>
      </c>
    </row>
    <row r="4719" spans="1:11" x14ac:dyDescent="0.25">
      <c r="A4719">
        <v>3701</v>
      </c>
      <c r="B4719" t="s">
        <v>5672</v>
      </c>
      <c r="C4719" t="s">
        <v>5673</v>
      </c>
      <c r="D4719" t="s">
        <v>28</v>
      </c>
      <c r="E4719" t="s">
        <v>10</v>
      </c>
      <c r="F4719" t="s">
        <v>62</v>
      </c>
      <c r="G4719">
        <v>2658</v>
      </c>
      <c r="H4719" t="s">
        <v>8</v>
      </c>
      <c r="I4719" t="s">
        <v>8</v>
      </c>
      <c r="J4719" t="s">
        <v>8</v>
      </c>
      <c r="K4719" t="s">
        <v>12169</v>
      </c>
    </row>
    <row r="4720" spans="1:11" x14ac:dyDescent="0.25">
      <c r="A4720">
        <v>3702</v>
      </c>
      <c r="B4720" t="s">
        <v>5674</v>
      </c>
      <c r="C4720" t="s">
        <v>5675</v>
      </c>
      <c r="D4720" t="s">
        <v>240</v>
      </c>
      <c r="E4720" t="s">
        <v>241</v>
      </c>
      <c r="F4720" t="s">
        <v>5676</v>
      </c>
      <c r="G4720">
        <v>2659</v>
      </c>
      <c r="H4720" t="s">
        <v>8</v>
      </c>
      <c r="I4720" t="s">
        <v>8</v>
      </c>
      <c r="J4720" t="s">
        <v>8</v>
      </c>
      <c r="K4720" t="s">
        <v>12169</v>
      </c>
    </row>
    <row r="4721" spans="1:11" x14ac:dyDescent="0.25">
      <c r="A4721">
        <v>3703</v>
      </c>
      <c r="B4721" t="s">
        <v>5677</v>
      </c>
      <c r="C4721" t="s">
        <v>5678</v>
      </c>
      <c r="D4721" t="s">
        <v>36</v>
      </c>
      <c r="E4721" t="s">
        <v>10</v>
      </c>
      <c r="F4721" t="s">
        <v>273</v>
      </c>
      <c r="G4721">
        <v>2660</v>
      </c>
      <c r="H4721" t="s">
        <v>8</v>
      </c>
      <c r="I4721" t="s">
        <v>8</v>
      </c>
      <c r="J4721" t="s">
        <v>8</v>
      </c>
      <c r="K4721" t="s">
        <v>12169</v>
      </c>
    </row>
    <row r="4722" spans="1:11" x14ac:dyDescent="0.25">
      <c r="A4722">
        <v>3704</v>
      </c>
      <c r="B4722" t="s">
        <v>5679</v>
      </c>
      <c r="C4722" t="s">
        <v>5680</v>
      </c>
      <c r="D4722" t="s">
        <v>36</v>
      </c>
      <c r="E4722" t="s">
        <v>10</v>
      </c>
      <c r="F4722" t="s">
        <v>273</v>
      </c>
      <c r="G4722">
        <v>2661</v>
      </c>
      <c r="H4722" t="s">
        <v>8</v>
      </c>
      <c r="I4722" t="s">
        <v>8</v>
      </c>
      <c r="J4722" t="s">
        <v>8</v>
      </c>
      <c r="K4722" t="s">
        <v>12169</v>
      </c>
    </row>
    <row r="4723" spans="1:11" x14ac:dyDescent="0.25">
      <c r="A4723">
        <v>3704</v>
      </c>
      <c r="B4723" t="s">
        <v>5679</v>
      </c>
      <c r="C4723" t="s">
        <v>5680</v>
      </c>
      <c r="D4723" t="s">
        <v>36</v>
      </c>
      <c r="E4723" t="s">
        <v>10</v>
      </c>
      <c r="F4723" t="s">
        <v>273</v>
      </c>
      <c r="G4723">
        <v>2661</v>
      </c>
      <c r="H4723" t="s">
        <v>8</v>
      </c>
      <c r="I4723" t="s">
        <v>8</v>
      </c>
      <c r="J4723" t="s">
        <v>8</v>
      </c>
      <c r="K4723" t="s">
        <v>12169</v>
      </c>
    </row>
    <row r="4724" spans="1:11" x14ac:dyDescent="0.25">
      <c r="A4724">
        <v>3705</v>
      </c>
      <c r="B4724" t="s">
        <v>5681</v>
      </c>
      <c r="C4724" t="s">
        <v>5682</v>
      </c>
      <c r="D4724" t="s">
        <v>240</v>
      </c>
      <c r="E4724" t="s">
        <v>241</v>
      </c>
      <c r="F4724" t="s">
        <v>5683</v>
      </c>
      <c r="G4724">
        <v>2662</v>
      </c>
      <c r="H4724" t="s">
        <v>8</v>
      </c>
      <c r="I4724" t="s">
        <v>8</v>
      </c>
      <c r="J4724" t="s">
        <v>8</v>
      </c>
      <c r="K4724" t="s">
        <v>12169</v>
      </c>
    </row>
    <row r="4725" spans="1:11" x14ac:dyDescent="0.25">
      <c r="A4725">
        <v>3706</v>
      </c>
      <c r="B4725" t="s">
        <v>5684</v>
      </c>
      <c r="C4725" t="s">
        <v>5685</v>
      </c>
      <c r="D4725" t="s">
        <v>28</v>
      </c>
      <c r="E4725" t="s">
        <v>10</v>
      </c>
      <c r="F4725" t="s">
        <v>62</v>
      </c>
      <c r="G4725">
        <v>2663</v>
      </c>
      <c r="H4725" t="s">
        <v>8</v>
      </c>
      <c r="I4725" t="s">
        <v>8</v>
      </c>
      <c r="J4725" t="s">
        <v>8</v>
      </c>
      <c r="K4725" t="s">
        <v>12169</v>
      </c>
    </row>
    <row r="4726" spans="1:11" x14ac:dyDescent="0.25">
      <c r="A4726">
        <v>3707</v>
      </c>
      <c r="B4726" t="s">
        <v>5686</v>
      </c>
      <c r="C4726" t="s">
        <v>5687</v>
      </c>
      <c r="D4726" t="s">
        <v>9</v>
      </c>
      <c r="E4726" t="s">
        <v>10</v>
      </c>
      <c r="F4726" t="s">
        <v>229</v>
      </c>
      <c r="G4726">
        <v>2664</v>
      </c>
      <c r="H4726" t="s">
        <v>8</v>
      </c>
      <c r="I4726" t="s">
        <v>8</v>
      </c>
      <c r="J4726" t="s">
        <v>8</v>
      </c>
      <c r="K4726" t="s">
        <v>12169</v>
      </c>
    </row>
    <row r="4727" spans="1:11" x14ac:dyDescent="0.25">
      <c r="A4727">
        <v>3708</v>
      </c>
      <c r="B4727" t="s">
        <v>5688</v>
      </c>
      <c r="C4727" t="s">
        <v>5689</v>
      </c>
      <c r="D4727" t="s">
        <v>1239</v>
      </c>
      <c r="E4727" t="s">
        <v>10</v>
      </c>
      <c r="F4727" t="s">
        <v>1240</v>
      </c>
      <c r="G4727">
        <v>2665</v>
      </c>
      <c r="H4727" t="s">
        <v>8</v>
      </c>
      <c r="I4727" t="s">
        <v>8</v>
      </c>
      <c r="J4727" t="s">
        <v>8</v>
      </c>
      <c r="K4727" t="s">
        <v>12169</v>
      </c>
    </row>
    <row r="4728" spans="1:11" x14ac:dyDescent="0.25">
      <c r="A4728">
        <v>3709</v>
      </c>
      <c r="B4728" t="s">
        <v>5690</v>
      </c>
      <c r="C4728" t="s">
        <v>5691</v>
      </c>
      <c r="D4728" t="s">
        <v>9</v>
      </c>
      <c r="E4728" t="s">
        <v>10</v>
      </c>
      <c r="F4728" t="s">
        <v>229</v>
      </c>
      <c r="G4728">
        <v>2666</v>
      </c>
      <c r="H4728" t="s">
        <v>8</v>
      </c>
      <c r="I4728" t="s">
        <v>8</v>
      </c>
      <c r="J4728" t="s">
        <v>8</v>
      </c>
      <c r="K4728" t="s">
        <v>12169</v>
      </c>
    </row>
    <row r="4729" spans="1:11" x14ac:dyDescent="0.25">
      <c r="A4729">
        <v>3710</v>
      </c>
      <c r="B4729" t="s">
        <v>7443</v>
      </c>
      <c r="C4729" t="s">
        <v>5692</v>
      </c>
      <c r="D4729" t="s">
        <v>3661</v>
      </c>
      <c r="E4729" t="s">
        <v>10</v>
      </c>
      <c r="F4729" t="s">
        <v>40</v>
      </c>
      <c r="G4729">
        <v>2667</v>
      </c>
      <c r="H4729" t="s">
        <v>8</v>
      </c>
      <c r="I4729" t="s">
        <v>8</v>
      </c>
      <c r="J4729" t="s">
        <v>8</v>
      </c>
      <c r="K4729" t="s">
        <v>12169</v>
      </c>
    </row>
    <row r="4730" spans="1:11" x14ac:dyDescent="0.25">
      <c r="A4730">
        <v>3712</v>
      </c>
      <c r="B4730" t="s">
        <v>5693</v>
      </c>
      <c r="C4730" t="s">
        <v>5694</v>
      </c>
      <c r="D4730" t="s">
        <v>391</v>
      </c>
      <c r="E4730" t="s">
        <v>10</v>
      </c>
      <c r="F4730" t="s">
        <v>392</v>
      </c>
      <c r="G4730">
        <v>2669</v>
      </c>
      <c r="H4730" t="s">
        <v>8</v>
      </c>
      <c r="I4730" t="s">
        <v>8</v>
      </c>
      <c r="J4730" t="s">
        <v>8</v>
      </c>
      <c r="K4730" t="s">
        <v>12169</v>
      </c>
    </row>
    <row r="4731" spans="1:11" x14ac:dyDescent="0.25">
      <c r="A4731">
        <v>3713</v>
      </c>
      <c r="B4731" t="s">
        <v>5695</v>
      </c>
      <c r="C4731" t="s">
        <v>5696</v>
      </c>
      <c r="D4731" t="s">
        <v>237</v>
      </c>
      <c r="E4731" t="s">
        <v>10</v>
      </c>
      <c r="F4731" t="s">
        <v>80</v>
      </c>
      <c r="G4731">
        <v>2670</v>
      </c>
      <c r="H4731" t="s">
        <v>8</v>
      </c>
      <c r="I4731" t="s">
        <v>8</v>
      </c>
      <c r="J4731" t="s">
        <v>8</v>
      </c>
      <c r="K4731" t="s">
        <v>12169</v>
      </c>
    </row>
    <row r="4732" spans="1:11" x14ac:dyDescent="0.25">
      <c r="A4732">
        <v>3714</v>
      </c>
      <c r="B4732" t="s">
        <v>5697</v>
      </c>
      <c r="C4732" t="s">
        <v>5698</v>
      </c>
      <c r="D4732" t="s">
        <v>36</v>
      </c>
      <c r="E4732" t="s">
        <v>10</v>
      </c>
      <c r="F4732" t="s">
        <v>37</v>
      </c>
      <c r="G4732">
        <v>2671</v>
      </c>
      <c r="H4732" t="s">
        <v>8</v>
      </c>
      <c r="I4732" t="s">
        <v>8</v>
      </c>
      <c r="J4732" t="s">
        <v>8</v>
      </c>
      <c r="K4732" t="s">
        <v>12169</v>
      </c>
    </row>
    <row r="4733" spans="1:11" x14ac:dyDescent="0.25">
      <c r="A4733">
        <v>3714</v>
      </c>
      <c r="B4733" t="s">
        <v>5697</v>
      </c>
      <c r="C4733" t="s">
        <v>5698</v>
      </c>
      <c r="D4733" t="s">
        <v>36</v>
      </c>
      <c r="E4733" t="s">
        <v>10</v>
      </c>
      <c r="F4733" t="s">
        <v>37</v>
      </c>
      <c r="G4733">
        <v>2671</v>
      </c>
      <c r="H4733" t="s">
        <v>8</v>
      </c>
      <c r="I4733" t="s">
        <v>8</v>
      </c>
      <c r="J4733" t="s">
        <v>8</v>
      </c>
      <c r="K4733" t="s">
        <v>12169</v>
      </c>
    </row>
    <row r="4734" spans="1:11" x14ac:dyDescent="0.25">
      <c r="A4734">
        <v>3715</v>
      </c>
      <c r="B4734" t="s">
        <v>5699</v>
      </c>
      <c r="C4734" t="s">
        <v>5700</v>
      </c>
      <c r="D4734" t="s">
        <v>237</v>
      </c>
      <c r="E4734" t="s">
        <v>10</v>
      </c>
      <c r="F4734" t="s">
        <v>80</v>
      </c>
      <c r="G4734">
        <v>2672</v>
      </c>
      <c r="H4734" t="s">
        <v>8</v>
      </c>
      <c r="I4734" t="s">
        <v>8</v>
      </c>
      <c r="J4734" t="s">
        <v>8</v>
      </c>
      <c r="K4734" t="s">
        <v>12169</v>
      </c>
    </row>
    <row r="4735" spans="1:11" x14ac:dyDescent="0.25">
      <c r="A4735">
        <v>3716</v>
      </c>
      <c r="B4735" t="s">
        <v>5701</v>
      </c>
      <c r="C4735" t="s">
        <v>5702</v>
      </c>
      <c r="D4735" t="s">
        <v>24</v>
      </c>
      <c r="E4735" t="s">
        <v>25</v>
      </c>
      <c r="F4735" t="s">
        <v>989</v>
      </c>
      <c r="G4735">
        <v>2673</v>
      </c>
      <c r="H4735" t="s">
        <v>8</v>
      </c>
      <c r="I4735" t="s">
        <v>8</v>
      </c>
      <c r="J4735" t="s">
        <v>8</v>
      </c>
      <c r="K4735" t="s">
        <v>12169</v>
      </c>
    </row>
    <row r="4736" spans="1:11" x14ac:dyDescent="0.25">
      <c r="A4736">
        <v>3716</v>
      </c>
      <c r="B4736" t="s">
        <v>5701</v>
      </c>
      <c r="C4736" t="s">
        <v>5702</v>
      </c>
      <c r="D4736" t="s">
        <v>24</v>
      </c>
      <c r="E4736" t="s">
        <v>25</v>
      </c>
      <c r="F4736" t="s">
        <v>989</v>
      </c>
      <c r="G4736">
        <v>2673</v>
      </c>
      <c r="H4736" t="s">
        <v>8</v>
      </c>
      <c r="I4736" t="s">
        <v>8</v>
      </c>
      <c r="J4736" t="s">
        <v>8</v>
      </c>
      <c r="K4736" t="s">
        <v>12169</v>
      </c>
    </row>
    <row r="4737" spans="1:11" x14ac:dyDescent="0.25">
      <c r="A4737">
        <v>3717</v>
      </c>
      <c r="B4737" t="s">
        <v>5703</v>
      </c>
      <c r="C4737" t="s">
        <v>5704</v>
      </c>
      <c r="D4737" t="s">
        <v>2623</v>
      </c>
      <c r="E4737" t="s">
        <v>148</v>
      </c>
      <c r="F4737" t="s">
        <v>5705</v>
      </c>
      <c r="G4737">
        <v>2674</v>
      </c>
      <c r="H4737" t="s">
        <v>8</v>
      </c>
      <c r="I4737" t="s">
        <v>8</v>
      </c>
      <c r="J4737" t="s">
        <v>8</v>
      </c>
      <c r="K4737" t="s">
        <v>12169</v>
      </c>
    </row>
    <row r="4738" spans="1:11" x14ac:dyDescent="0.25">
      <c r="A4738">
        <v>3719</v>
      </c>
      <c r="B4738" t="s">
        <v>5707</v>
      </c>
      <c r="C4738" t="s">
        <v>233</v>
      </c>
      <c r="D4738" t="s">
        <v>9</v>
      </c>
      <c r="E4738" t="s">
        <v>10</v>
      </c>
      <c r="F4738" t="s">
        <v>276</v>
      </c>
      <c r="G4738">
        <v>2676</v>
      </c>
      <c r="H4738" t="s">
        <v>8</v>
      </c>
      <c r="I4738" t="s">
        <v>8</v>
      </c>
      <c r="J4738" t="s">
        <v>8</v>
      </c>
      <c r="K4738" t="s">
        <v>12169</v>
      </c>
    </row>
    <row r="4739" spans="1:11" x14ac:dyDescent="0.25">
      <c r="A4739">
        <v>3720</v>
      </c>
      <c r="B4739" t="s">
        <v>5708</v>
      </c>
      <c r="C4739" t="s">
        <v>5709</v>
      </c>
      <c r="D4739" t="s">
        <v>5710</v>
      </c>
      <c r="E4739" t="s">
        <v>10</v>
      </c>
      <c r="F4739" t="s">
        <v>62</v>
      </c>
      <c r="G4739">
        <v>2677</v>
      </c>
      <c r="H4739" t="s">
        <v>8</v>
      </c>
      <c r="I4739" t="s">
        <v>8</v>
      </c>
      <c r="J4739" t="s">
        <v>8</v>
      </c>
      <c r="K4739" t="s">
        <v>12169</v>
      </c>
    </row>
    <row r="4740" spans="1:11" x14ac:dyDescent="0.25">
      <c r="A4740">
        <v>3720</v>
      </c>
      <c r="B4740" t="s">
        <v>5708</v>
      </c>
      <c r="C4740" t="s">
        <v>5709</v>
      </c>
      <c r="D4740" t="s">
        <v>5710</v>
      </c>
      <c r="E4740" t="s">
        <v>10</v>
      </c>
      <c r="F4740" t="s">
        <v>62</v>
      </c>
      <c r="G4740">
        <v>2677</v>
      </c>
      <c r="H4740" t="s">
        <v>8</v>
      </c>
      <c r="I4740" t="s">
        <v>8</v>
      </c>
      <c r="J4740" t="s">
        <v>8</v>
      </c>
      <c r="K4740" t="s">
        <v>12169</v>
      </c>
    </row>
    <row r="4741" spans="1:11" x14ac:dyDescent="0.25">
      <c r="A4741">
        <v>3720</v>
      </c>
      <c r="B4741" t="s">
        <v>5708</v>
      </c>
      <c r="C4741" t="s">
        <v>5709</v>
      </c>
      <c r="D4741" t="s">
        <v>5710</v>
      </c>
      <c r="E4741" t="s">
        <v>10</v>
      </c>
      <c r="F4741" t="s">
        <v>62</v>
      </c>
      <c r="G4741">
        <v>2677</v>
      </c>
      <c r="H4741" t="s">
        <v>8</v>
      </c>
      <c r="I4741" t="s">
        <v>8</v>
      </c>
      <c r="J4741" t="s">
        <v>8</v>
      </c>
      <c r="K4741" t="s">
        <v>12169</v>
      </c>
    </row>
    <row r="4742" spans="1:11" x14ac:dyDescent="0.25">
      <c r="A4742">
        <v>3720</v>
      </c>
      <c r="B4742" t="s">
        <v>5708</v>
      </c>
      <c r="C4742" t="s">
        <v>5709</v>
      </c>
      <c r="D4742" t="s">
        <v>5710</v>
      </c>
      <c r="E4742" t="s">
        <v>10</v>
      </c>
      <c r="F4742" t="s">
        <v>62</v>
      </c>
      <c r="G4742">
        <v>2677</v>
      </c>
      <c r="H4742" t="s">
        <v>8</v>
      </c>
      <c r="I4742" t="s">
        <v>8</v>
      </c>
      <c r="J4742" t="s">
        <v>8</v>
      </c>
      <c r="K4742" t="s">
        <v>12169</v>
      </c>
    </row>
    <row r="4743" spans="1:11" x14ac:dyDescent="0.25">
      <c r="A4743">
        <v>3720</v>
      </c>
      <c r="B4743" t="s">
        <v>5708</v>
      </c>
      <c r="C4743" t="s">
        <v>5709</v>
      </c>
      <c r="D4743" t="s">
        <v>5710</v>
      </c>
      <c r="E4743" t="s">
        <v>10</v>
      </c>
      <c r="F4743" t="s">
        <v>62</v>
      </c>
      <c r="G4743">
        <v>2677</v>
      </c>
      <c r="H4743" t="s">
        <v>8</v>
      </c>
      <c r="I4743" t="s">
        <v>8</v>
      </c>
      <c r="J4743" t="s">
        <v>8</v>
      </c>
      <c r="K4743" t="s">
        <v>12169</v>
      </c>
    </row>
    <row r="4744" spans="1:11" x14ac:dyDescent="0.25">
      <c r="A4744">
        <v>3720</v>
      </c>
      <c r="B4744" t="s">
        <v>5708</v>
      </c>
      <c r="C4744" t="s">
        <v>5709</v>
      </c>
      <c r="D4744" t="s">
        <v>5710</v>
      </c>
      <c r="E4744" t="s">
        <v>10</v>
      </c>
      <c r="F4744" t="s">
        <v>62</v>
      </c>
      <c r="G4744">
        <v>2677</v>
      </c>
      <c r="H4744" t="s">
        <v>8</v>
      </c>
      <c r="I4744" t="s">
        <v>8</v>
      </c>
      <c r="J4744" t="s">
        <v>8</v>
      </c>
      <c r="K4744" t="s">
        <v>12169</v>
      </c>
    </row>
    <row r="4745" spans="1:11" x14ac:dyDescent="0.25">
      <c r="A4745">
        <v>3720</v>
      </c>
      <c r="B4745" t="s">
        <v>5708</v>
      </c>
      <c r="C4745" t="s">
        <v>5709</v>
      </c>
      <c r="D4745" t="s">
        <v>5710</v>
      </c>
      <c r="E4745" t="s">
        <v>10</v>
      </c>
      <c r="F4745" t="s">
        <v>62</v>
      </c>
      <c r="G4745">
        <v>2677</v>
      </c>
      <c r="H4745" t="s">
        <v>8</v>
      </c>
      <c r="I4745" t="s">
        <v>8</v>
      </c>
      <c r="J4745" t="s">
        <v>8</v>
      </c>
      <c r="K4745" t="s">
        <v>12169</v>
      </c>
    </row>
    <row r="4746" spans="1:11" x14ac:dyDescent="0.25">
      <c r="A4746">
        <v>3720</v>
      </c>
      <c r="B4746" t="s">
        <v>5708</v>
      </c>
      <c r="C4746" t="s">
        <v>5709</v>
      </c>
      <c r="D4746" t="s">
        <v>5710</v>
      </c>
      <c r="E4746" t="s">
        <v>10</v>
      </c>
      <c r="F4746" t="s">
        <v>62</v>
      </c>
      <c r="G4746">
        <v>2677</v>
      </c>
      <c r="H4746" t="s">
        <v>8</v>
      </c>
      <c r="I4746" t="s">
        <v>8</v>
      </c>
      <c r="J4746" t="s">
        <v>8</v>
      </c>
      <c r="K4746" t="s">
        <v>12169</v>
      </c>
    </row>
    <row r="4747" spans="1:11" x14ac:dyDescent="0.25">
      <c r="A4747">
        <v>3721</v>
      </c>
      <c r="B4747" t="s">
        <v>5711</v>
      </c>
      <c r="C4747" t="s">
        <v>5712</v>
      </c>
      <c r="D4747" t="s">
        <v>79</v>
      </c>
      <c r="E4747" t="s">
        <v>10</v>
      </c>
      <c r="F4747" t="s">
        <v>40</v>
      </c>
      <c r="G4747">
        <v>2678</v>
      </c>
      <c r="H4747" t="s">
        <v>8</v>
      </c>
      <c r="I4747" t="s">
        <v>8</v>
      </c>
      <c r="J4747" t="s">
        <v>8</v>
      </c>
      <c r="K4747" t="s">
        <v>12169</v>
      </c>
    </row>
    <row r="4748" spans="1:11" x14ac:dyDescent="0.25">
      <c r="A4748">
        <v>3721</v>
      </c>
      <c r="B4748" t="s">
        <v>5711</v>
      </c>
      <c r="C4748" t="s">
        <v>5712</v>
      </c>
      <c r="D4748" t="s">
        <v>79</v>
      </c>
      <c r="E4748" t="s">
        <v>10</v>
      </c>
      <c r="F4748" t="s">
        <v>40</v>
      </c>
      <c r="G4748">
        <v>2678</v>
      </c>
      <c r="H4748" t="s">
        <v>8</v>
      </c>
      <c r="I4748" t="s">
        <v>8</v>
      </c>
      <c r="J4748" t="s">
        <v>8</v>
      </c>
      <c r="K4748" t="s">
        <v>12169</v>
      </c>
    </row>
    <row r="4749" spans="1:11" x14ac:dyDescent="0.25">
      <c r="A4749">
        <v>3721</v>
      </c>
      <c r="B4749" t="s">
        <v>5711</v>
      </c>
      <c r="C4749" t="s">
        <v>5712</v>
      </c>
      <c r="D4749" t="s">
        <v>79</v>
      </c>
      <c r="E4749" t="s">
        <v>10</v>
      </c>
      <c r="F4749" t="s">
        <v>40</v>
      </c>
      <c r="G4749">
        <v>2678</v>
      </c>
      <c r="H4749" t="s">
        <v>8</v>
      </c>
      <c r="I4749" t="s">
        <v>8</v>
      </c>
      <c r="J4749" t="s">
        <v>8</v>
      </c>
      <c r="K4749" t="s">
        <v>12169</v>
      </c>
    </row>
    <row r="4750" spans="1:11" x14ac:dyDescent="0.25">
      <c r="A4750">
        <v>3721</v>
      </c>
      <c r="B4750" t="s">
        <v>5711</v>
      </c>
      <c r="C4750" t="s">
        <v>5712</v>
      </c>
      <c r="D4750" t="s">
        <v>79</v>
      </c>
      <c r="E4750" t="s">
        <v>10</v>
      </c>
      <c r="F4750" t="s">
        <v>40</v>
      </c>
      <c r="G4750">
        <v>2678</v>
      </c>
      <c r="H4750" t="s">
        <v>8</v>
      </c>
      <c r="I4750" t="s">
        <v>8</v>
      </c>
      <c r="J4750" t="s">
        <v>8</v>
      </c>
      <c r="K4750" t="s">
        <v>12169</v>
      </c>
    </row>
    <row r="4751" spans="1:11" x14ac:dyDescent="0.25">
      <c r="A4751">
        <v>3721</v>
      </c>
      <c r="B4751" t="s">
        <v>5711</v>
      </c>
      <c r="C4751" t="s">
        <v>5712</v>
      </c>
      <c r="D4751" t="s">
        <v>79</v>
      </c>
      <c r="E4751" t="s">
        <v>10</v>
      </c>
      <c r="F4751" t="s">
        <v>40</v>
      </c>
      <c r="G4751">
        <v>2678</v>
      </c>
      <c r="H4751" t="s">
        <v>8</v>
      </c>
      <c r="I4751" t="s">
        <v>8</v>
      </c>
      <c r="J4751" t="s">
        <v>8</v>
      </c>
      <c r="K4751" t="s">
        <v>12169</v>
      </c>
    </row>
    <row r="4752" spans="1:11" x14ac:dyDescent="0.25">
      <c r="A4752">
        <v>3721</v>
      </c>
      <c r="B4752" t="s">
        <v>5711</v>
      </c>
      <c r="C4752" t="s">
        <v>5712</v>
      </c>
      <c r="D4752" t="s">
        <v>79</v>
      </c>
      <c r="E4752" t="s">
        <v>10</v>
      </c>
      <c r="F4752" t="s">
        <v>40</v>
      </c>
      <c r="G4752">
        <v>2678</v>
      </c>
      <c r="H4752" t="s">
        <v>8</v>
      </c>
      <c r="I4752" t="s">
        <v>8</v>
      </c>
      <c r="J4752" t="s">
        <v>8</v>
      </c>
      <c r="K4752" t="s">
        <v>12169</v>
      </c>
    </row>
    <row r="4753" spans="1:11" x14ac:dyDescent="0.25">
      <c r="A4753">
        <v>3722</v>
      </c>
      <c r="B4753" t="s">
        <v>5713</v>
      </c>
      <c r="C4753" t="s">
        <v>5714</v>
      </c>
      <c r="D4753" t="s">
        <v>197</v>
      </c>
      <c r="E4753" t="s">
        <v>10</v>
      </c>
      <c r="F4753" t="s">
        <v>1313</v>
      </c>
      <c r="G4753">
        <v>2679</v>
      </c>
      <c r="H4753" t="s">
        <v>8</v>
      </c>
      <c r="I4753" t="s">
        <v>8</v>
      </c>
      <c r="J4753" t="s">
        <v>8</v>
      </c>
      <c r="K4753" t="s">
        <v>12169</v>
      </c>
    </row>
    <row r="4754" spans="1:11" x14ac:dyDescent="0.25">
      <c r="A4754">
        <v>3723</v>
      </c>
      <c r="B4754" t="s">
        <v>5715</v>
      </c>
      <c r="C4754" t="s">
        <v>5716</v>
      </c>
      <c r="D4754" t="s">
        <v>36</v>
      </c>
      <c r="E4754" t="s">
        <v>10</v>
      </c>
      <c r="F4754" t="s">
        <v>37</v>
      </c>
      <c r="G4754">
        <v>2680</v>
      </c>
      <c r="H4754" t="s">
        <v>8</v>
      </c>
      <c r="I4754" t="s">
        <v>8</v>
      </c>
      <c r="J4754" t="s">
        <v>8</v>
      </c>
      <c r="K4754" t="s">
        <v>12169</v>
      </c>
    </row>
    <row r="4755" spans="1:11" x14ac:dyDescent="0.25">
      <c r="A4755">
        <v>3723</v>
      </c>
      <c r="B4755" t="s">
        <v>5715</v>
      </c>
      <c r="C4755" t="s">
        <v>5716</v>
      </c>
      <c r="D4755" t="s">
        <v>36</v>
      </c>
      <c r="E4755" t="s">
        <v>10</v>
      </c>
      <c r="F4755" t="s">
        <v>37</v>
      </c>
      <c r="G4755">
        <v>2680</v>
      </c>
      <c r="H4755" t="s">
        <v>8</v>
      </c>
      <c r="I4755" t="s">
        <v>8</v>
      </c>
      <c r="J4755" t="s">
        <v>8</v>
      </c>
      <c r="K4755" t="s">
        <v>12169</v>
      </c>
    </row>
    <row r="4756" spans="1:11" x14ac:dyDescent="0.25">
      <c r="A4756">
        <v>3724</v>
      </c>
      <c r="B4756" t="s">
        <v>5717</v>
      </c>
      <c r="C4756" t="s">
        <v>5718</v>
      </c>
      <c r="D4756" t="s">
        <v>865</v>
      </c>
      <c r="E4756" t="s">
        <v>10</v>
      </c>
      <c r="F4756" t="s">
        <v>40</v>
      </c>
      <c r="G4756">
        <v>2681</v>
      </c>
      <c r="H4756" t="s">
        <v>8</v>
      </c>
      <c r="I4756" t="s">
        <v>8</v>
      </c>
      <c r="J4756" t="s">
        <v>8</v>
      </c>
      <c r="K4756" t="s">
        <v>12169</v>
      </c>
    </row>
    <row r="4757" spans="1:11" x14ac:dyDescent="0.25">
      <c r="A4757">
        <v>3725</v>
      </c>
      <c r="B4757" t="s">
        <v>5719</v>
      </c>
      <c r="C4757" t="s">
        <v>1042</v>
      </c>
      <c r="D4757" t="s">
        <v>5720</v>
      </c>
      <c r="E4757" t="s">
        <v>69</v>
      </c>
      <c r="F4757" t="s">
        <v>5721</v>
      </c>
      <c r="G4757">
        <v>2682</v>
      </c>
      <c r="H4757" t="s">
        <v>8</v>
      </c>
      <c r="I4757" t="s">
        <v>8</v>
      </c>
      <c r="J4757" t="s">
        <v>8</v>
      </c>
      <c r="K4757" t="s">
        <v>12169</v>
      </c>
    </row>
    <row r="4758" spans="1:11" x14ac:dyDescent="0.25">
      <c r="A4758">
        <v>3726</v>
      </c>
      <c r="B4758" t="s">
        <v>5722</v>
      </c>
      <c r="C4758" t="s">
        <v>5723</v>
      </c>
      <c r="D4758" t="s">
        <v>1274</v>
      </c>
      <c r="E4758" t="s">
        <v>10</v>
      </c>
      <c r="F4758" t="s">
        <v>1275</v>
      </c>
      <c r="G4758">
        <v>2683</v>
      </c>
      <c r="H4758" t="s">
        <v>8</v>
      </c>
      <c r="I4758" t="s">
        <v>8</v>
      </c>
      <c r="J4758" t="s">
        <v>8</v>
      </c>
      <c r="K4758" t="s">
        <v>12169</v>
      </c>
    </row>
    <row r="4759" spans="1:11" x14ac:dyDescent="0.25">
      <c r="A4759">
        <v>3727</v>
      </c>
      <c r="B4759" t="s">
        <v>5724</v>
      </c>
      <c r="C4759" t="s">
        <v>5725</v>
      </c>
      <c r="D4759" t="s">
        <v>36</v>
      </c>
      <c r="E4759" t="s">
        <v>10</v>
      </c>
      <c r="F4759" t="s">
        <v>37</v>
      </c>
      <c r="G4759">
        <v>2684</v>
      </c>
      <c r="H4759" t="s">
        <v>8</v>
      </c>
      <c r="I4759" t="s">
        <v>8</v>
      </c>
      <c r="J4759" t="s">
        <v>8</v>
      </c>
      <c r="K4759" t="s">
        <v>12169</v>
      </c>
    </row>
    <row r="4760" spans="1:11" x14ac:dyDescent="0.25">
      <c r="A4760">
        <v>3728</v>
      </c>
      <c r="B4760" t="s">
        <v>5726</v>
      </c>
      <c r="C4760" t="s">
        <v>5727</v>
      </c>
      <c r="D4760" t="s">
        <v>5728</v>
      </c>
      <c r="E4760" t="s">
        <v>457</v>
      </c>
      <c r="F4760" t="s">
        <v>5729</v>
      </c>
      <c r="G4760">
        <v>2685</v>
      </c>
      <c r="H4760" t="s">
        <v>8</v>
      </c>
      <c r="I4760" t="s">
        <v>8</v>
      </c>
      <c r="J4760" t="s">
        <v>8</v>
      </c>
      <c r="K4760" t="s">
        <v>12169</v>
      </c>
    </row>
    <row r="4761" spans="1:11" x14ac:dyDescent="0.25">
      <c r="A4761">
        <v>3729</v>
      </c>
      <c r="B4761" t="s">
        <v>5730</v>
      </c>
      <c r="C4761" t="s">
        <v>5731</v>
      </c>
      <c r="D4761" t="s">
        <v>5732</v>
      </c>
      <c r="E4761" t="s">
        <v>452</v>
      </c>
      <c r="F4761" t="s">
        <v>5733</v>
      </c>
      <c r="G4761">
        <v>2686</v>
      </c>
      <c r="H4761" t="s">
        <v>8</v>
      </c>
      <c r="I4761" t="s">
        <v>8</v>
      </c>
      <c r="J4761" t="s">
        <v>8</v>
      </c>
      <c r="K4761" t="s">
        <v>12169</v>
      </c>
    </row>
    <row r="4762" spans="1:11" x14ac:dyDescent="0.25">
      <c r="A4762">
        <v>3729</v>
      </c>
      <c r="B4762" t="s">
        <v>5730</v>
      </c>
      <c r="C4762" t="s">
        <v>5731</v>
      </c>
      <c r="D4762" t="s">
        <v>5732</v>
      </c>
      <c r="E4762" t="s">
        <v>452</v>
      </c>
      <c r="F4762" t="s">
        <v>5733</v>
      </c>
      <c r="G4762">
        <v>2686</v>
      </c>
      <c r="H4762" t="s">
        <v>8</v>
      </c>
      <c r="I4762" t="s">
        <v>8</v>
      </c>
      <c r="J4762" t="s">
        <v>8</v>
      </c>
      <c r="K4762" t="s">
        <v>12169</v>
      </c>
    </row>
    <row r="4763" spans="1:11" x14ac:dyDescent="0.25">
      <c r="A4763">
        <v>3729</v>
      </c>
      <c r="B4763" t="s">
        <v>5730</v>
      </c>
      <c r="C4763" t="s">
        <v>5731</v>
      </c>
      <c r="D4763" t="s">
        <v>5732</v>
      </c>
      <c r="E4763" t="s">
        <v>452</v>
      </c>
      <c r="F4763" t="s">
        <v>5733</v>
      </c>
      <c r="G4763">
        <v>2686</v>
      </c>
      <c r="H4763" t="s">
        <v>8</v>
      </c>
      <c r="I4763" t="s">
        <v>8</v>
      </c>
      <c r="J4763" t="s">
        <v>8</v>
      </c>
      <c r="K4763" t="s">
        <v>12169</v>
      </c>
    </row>
    <row r="4764" spans="1:11" x14ac:dyDescent="0.25">
      <c r="A4764">
        <v>3729</v>
      </c>
      <c r="B4764" t="s">
        <v>5730</v>
      </c>
      <c r="C4764" t="s">
        <v>5731</v>
      </c>
      <c r="D4764" t="s">
        <v>5732</v>
      </c>
      <c r="E4764" t="s">
        <v>452</v>
      </c>
      <c r="F4764" t="s">
        <v>5733</v>
      </c>
      <c r="G4764">
        <v>2686</v>
      </c>
      <c r="H4764" t="s">
        <v>8</v>
      </c>
      <c r="I4764" t="s">
        <v>8</v>
      </c>
      <c r="J4764" t="s">
        <v>8</v>
      </c>
      <c r="K4764" t="s">
        <v>12169</v>
      </c>
    </row>
    <row r="4765" spans="1:11" x14ac:dyDescent="0.25">
      <c r="A4765">
        <v>3729</v>
      </c>
      <c r="B4765" t="s">
        <v>5730</v>
      </c>
      <c r="C4765" t="s">
        <v>5731</v>
      </c>
      <c r="D4765" t="s">
        <v>5732</v>
      </c>
      <c r="E4765" t="s">
        <v>452</v>
      </c>
      <c r="F4765" t="s">
        <v>5733</v>
      </c>
      <c r="G4765">
        <v>2686</v>
      </c>
      <c r="H4765" t="s">
        <v>8</v>
      </c>
      <c r="I4765" t="s">
        <v>8</v>
      </c>
      <c r="J4765" t="s">
        <v>8</v>
      </c>
      <c r="K4765" t="s">
        <v>12169</v>
      </c>
    </row>
    <row r="4766" spans="1:11" x14ac:dyDescent="0.25">
      <c r="A4766">
        <v>3729</v>
      </c>
      <c r="B4766" t="s">
        <v>5730</v>
      </c>
      <c r="C4766" t="s">
        <v>5731</v>
      </c>
      <c r="D4766" t="s">
        <v>5732</v>
      </c>
      <c r="E4766" t="s">
        <v>452</v>
      </c>
      <c r="F4766" t="s">
        <v>5733</v>
      </c>
      <c r="G4766">
        <v>2686</v>
      </c>
      <c r="H4766" t="s">
        <v>8</v>
      </c>
      <c r="I4766" t="s">
        <v>8</v>
      </c>
      <c r="J4766" t="s">
        <v>8</v>
      </c>
      <c r="K4766" t="s">
        <v>12169</v>
      </c>
    </row>
    <row r="4767" spans="1:11" x14ac:dyDescent="0.25">
      <c r="A4767">
        <v>3729</v>
      </c>
      <c r="B4767" t="s">
        <v>5730</v>
      </c>
      <c r="C4767" t="s">
        <v>5731</v>
      </c>
      <c r="D4767" t="s">
        <v>5732</v>
      </c>
      <c r="E4767" t="s">
        <v>452</v>
      </c>
      <c r="F4767" t="s">
        <v>5733</v>
      </c>
      <c r="G4767">
        <v>2686</v>
      </c>
      <c r="H4767" t="s">
        <v>8</v>
      </c>
      <c r="I4767" t="s">
        <v>8</v>
      </c>
      <c r="J4767" t="s">
        <v>8</v>
      </c>
      <c r="K4767" t="s">
        <v>12169</v>
      </c>
    </row>
    <row r="4768" spans="1:11" x14ac:dyDescent="0.25">
      <c r="A4768">
        <v>3731</v>
      </c>
      <c r="B4768" t="s">
        <v>5734</v>
      </c>
      <c r="C4768" t="s">
        <v>5735</v>
      </c>
      <c r="D4768" t="s">
        <v>36</v>
      </c>
      <c r="E4768" t="s">
        <v>10</v>
      </c>
      <c r="F4768" t="s">
        <v>273</v>
      </c>
      <c r="G4768">
        <v>2687</v>
      </c>
      <c r="H4768" t="s">
        <v>8</v>
      </c>
      <c r="I4768" t="s">
        <v>8</v>
      </c>
      <c r="J4768" t="s">
        <v>8</v>
      </c>
      <c r="K4768" t="s">
        <v>12169</v>
      </c>
    </row>
    <row r="4769" spans="1:11" x14ac:dyDescent="0.25">
      <c r="A4769">
        <v>3732</v>
      </c>
      <c r="B4769" t="s">
        <v>5736</v>
      </c>
      <c r="C4769" t="s">
        <v>5737</v>
      </c>
      <c r="D4769" t="s">
        <v>908</v>
      </c>
      <c r="E4769" t="s">
        <v>10</v>
      </c>
      <c r="F4769" t="s">
        <v>816</v>
      </c>
      <c r="G4769">
        <v>2688</v>
      </c>
      <c r="H4769" t="s">
        <v>8</v>
      </c>
      <c r="I4769" t="s">
        <v>8</v>
      </c>
      <c r="J4769" t="s">
        <v>8</v>
      </c>
      <c r="K4769" t="s">
        <v>12169</v>
      </c>
    </row>
    <row r="4770" spans="1:11" x14ac:dyDescent="0.25">
      <c r="A4770">
        <v>3733</v>
      </c>
      <c r="B4770" t="s">
        <v>5738</v>
      </c>
      <c r="C4770" t="s">
        <v>5739</v>
      </c>
      <c r="D4770" t="s">
        <v>323</v>
      </c>
      <c r="E4770" t="s">
        <v>10</v>
      </c>
      <c r="F4770" t="s">
        <v>37</v>
      </c>
      <c r="G4770">
        <v>2689</v>
      </c>
      <c r="H4770" t="s">
        <v>8</v>
      </c>
      <c r="I4770" t="s">
        <v>8</v>
      </c>
      <c r="J4770" t="s">
        <v>8</v>
      </c>
      <c r="K4770" t="s">
        <v>12169</v>
      </c>
    </row>
    <row r="4771" spans="1:11" x14ac:dyDescent="0.25">
      <c r="A4771">
        <v>3734</v>
      </c>
      <c r="B4771" t="s">
        <v>5740</v>
      </c>
      <c r="C4771" t="s">
        <v>5741</v>
      </c>
      <c r="D4771" t="s">
        <v>5742</v>
      </c>
      <c r="E4771" t="s">
        <v>543</v>
      </c>
      <c r="F4771" t="s">
        <v>5743</v>
      </c>
      <c r="G4771">
        <v>2690</v>
      </c>
      <c r="H4771" t="s">
        <v>8</v>
      </c>
      <c r="I4771" t="s">
        <v>8</v>
      </c>
      <c r="J4771" t="s">
        <v>8</v>
      </c>
      <c r="K4771" t="s">
        <v>12169</v>
      </c>
    </row>
    <row r="4772" spans="1:11" x14ac:dyDescent="0.25">
      <c r="A4772">
        <v>3735</v>
      </c>
      <c r="B4772" t="s">
        <v>5744</v>
      </c>
      <c r="C4772" t="s">
        <v>5745</v>
      </c>
      <c r="D4772" t="s">
        <v>83</v>
      </c>
      <c r="E4772" t="s">
        <v>10</v>
      </c>
      <c r="F4772" t="s">
        <v>84</v>
      </c>
      <c r="G4772">
        <v>2691</v>
      </c>
      <c r="H4772" t="s">
        <v>8</v>
      </c>
      <c r="I4772" t="s">
        <v>8</v>
      </c>
      <c r="J4772" t="s">
        <v>8</v>
      </c>
      <c r="K4772" t="s">
        <v>12169</v>
      </c>
    </row>
    <row r="4773" spans="1:11" x14ac:dyDescent="0.25">
      <c r="A4773">
        <v>3735</v>
      </c>
      <c r="B4773" t="s">
        <v>5744</v>
      </c>
      <c r="C4773" t="s">
        <v>5745</v>
      </c>
      <c r="D4773" t="s">
        <v>83</v>
      </c>
      <c r="E4773" t="s">
        <v>10</v>
      </c>
      <c r="F4773" t="s">
        <v>84</v>
      </c>
      <c r="G4773">
        <v>2691</v>
      </c>
      <c r="H4773" t="s">
        <v>8</v>
      </c>
      <c r="I4773" t="s">
        <v>8</v>
      </c>
      <c r="J4773" t="s">
        <v>8</v>
      </c>
      <c r="K4773" t="s">
        <v>12169</v>
      </c>
    </row>
    <row r="4774" spans="1:11" x14ac:dyDescent="0.25">
      <c r="A4774">
        <v>3735</v>
      </c>
      <c r="B4774" t="s">
        <v>5744</v>
      </c>
      <c r="C4774" t="s">
        <v>5745</v>
      </c>
      <c r="D4774" t="s">
        <v>83</v>
      </c>
      <c r="E4774" t="s">
        <v>10</v>
      </c>
      <c r="F4774" t="s">
        <v>84</v>
      </c>
      <c r="G4774">
        <v>2691</v>
      </c>
      <c r="H4774" t="s">
        <v>8</v>
      </c>
      <c r="I4774" t="s">
        <v>8</v>
      </c>
      <c r="J4774" t="s">
        <v>8</v>
      </c>
      <c r="K4774" t="s">
        <v>12169</v>
      </c>
    </row>
    <row r="4775" spans="1:11" x14ac:dyDescent="0.25">
      <c r="A4775">
        <v>3736</v>
      </c>
      <c r="B4775" t="s">
        <v>5746</v>
      </c>
      <c r="C4775" t="s">
        <v>5747</v>
      </c>
      <c r="D4775" t="s">
        <v>937</v>
      </c>
      <c r="E4775" t="s">
        <v>457</v>
      </c>
      <c r="F4775" t="s">
        <v>5748</v>
      </c>
      <c r="G4775">
        <v>2692</v>
      </c>
      <c r="H4775" t="s">
        <v>8</v>
      </c>
      <c r="I4775" t="s">
        <v>8</v>
      </c>
      <c r="J4775" t="s">
        <v>8</v>
      </c>
      <c r="K4775" t="s">
        <v>12169</v>
      </c>
    </row>
    <row r="4776" spans="1:11" x14ac:dyDescent="0.25">
      <c r="A4776">
        <v>3737</v>
      </c>
      <c r="B4776" t="s">
        <v>5749</v>
      </c>
      <c r="C4776" t="s">
        <v>5750</v>
      </c>
      <c r="D4776" t="s">
        <v>201</v>
      </c>
      <c r="E4776" t="s">
        <v>105</v>
      </c>
      <c r="F4776" t="s">
        <v>5751</v>
      </c>
      <c r="G4776">
        <v>2693</v>
      </c>
      <c r="H4776" t="s">
        <v>8</v>
      </c>
      <c r="I4776" t="s">
        <v>8</v>
      </c>
      <c r="J4776" t="s">
        <v>8</v>
      </c>
      <c r="K4776" t="s">
        <v>12169</v>
      </c>
    </row>
    <row r="4777" spans="1:11" x14ac:dyDescent="0.25">
      <c r="A4777">
        <v>3738</v>
      </c>
      <c r="B4777" t="s">
        <v>5752</v>
      </c>
      <c r="C4777" t="s">
        <v>2989</v>
      </c>
      <c r="D4777" t="s">
        <v>79</v>
      </c>
      <c r="E4777" t="s">
        <v>10</v>
      </c>
      <c r="F4777" t="s">
        <v>40</v>
      </c>
      <c r="G4777">
        <v>2694</v>
      </c>
      <c r="H4777" t="s">
        <v>8</v>
      </c>
      <c r="I4777" t="s">
        <v>8</v>
      </c>
      <c r="J4777" t="s">
        <v>8</v>
      </c>
      <c r="K4777" t="s">
        <v>12169</v>
      </c>
    </row>
    <row r="4778" spans="1:11" x14ac:dyDescent="0.25">
      <c r="A4778">
        <v>3739</v>
      </c>
      <c r="B4778" t="s">
        <v>5753</v>
      </c>
      <c r="C4778" t="s">
        <v>5754</v>
      </c>
      <c r="D4778" t="s">
        <v>36</v>
      </c>
      <c r="E4778" t="s">
        <v>10</v>
      </c>
      <c r="F4778" t="s">
        <v>88</v>
      </c>
      <c r="G4778">
        <v>2695</v>
      </c>
      <c r="H4778" t="s">
        <v>8</v>
      </c>
      <c r="I4778" t="s">
        <v>8</v>
      </c>
      <c r="J4778" t="s">
        <v>8</v>
      </c>
      <c r="K4778" t="s">
        <v>12169</v>
      </c>
    </row>
    <row r="4779" spans="1:11" x14ac:dyDescent="0.25">
      <c r="A4779">
        <v>3740</v>
      </c>
      <c r="B4779" t="s">
        <v>5755</v>
      </c>
      <c r="C4779" t="s">
        <v>5756</v>
      </c>
      <c r="D4779" t="s">
        <v>779</v>
      </c>
      <c r="E4779" t="s">
        <v>10</v>
      </c>
      <c r="F4779" t="s">
        <v>780</v>
      </c>
      <c r="G4779">
        <v>2696</v>
      </c>
      <c r="H4779" t="s">
        <v>8</v>
      </c>
      <c r="I4779" t="s">
        <v>8</v>
      </c>
      <c r="J4779" t="s">
        <v>8</v>
      </c>
      <c r="K4779" t="s">
        <v>12169</v>
      </c>
    </row>
    <row r="4780" spans="1:11" x14ac:dyDescent="0.25">
      <c r="A4780">
        <v>3741</v>
      </c>
      <c r="B4780" t="s">
        <v>5757</v>
      </c>
      <c r="C4780" t="s">
        <v>5758</v>
      </c>
      <c r="D4780" t="s">
        <v>2655</v>
      </c>
      <c r="E4780" t="s">
        <v>3372</v>
      </c>
      <c r="F4780" t="s">
        <v>5759</v>
      </c>
      <c r="G4780">
        <v>2697</v>
      </c>
      <c r="H4780" t="s">
        <v>8</v>
      </c>
      <c r="I4780" t="s">
        <v>8</v>
      </c>
      <c r="J4780" t="s">
        <v>8</v>
      </c>
      <c r="K4780" t="s">
        <v>12169</v>
      </c>
    </row>
    <row r="4781" spans="1:11" x14ac:dyDescent="0.25">
      <c r="A4781">
        <v>3742</v>
      </c>
      <c r="B4781" t="s">
        <v>5760</v>
      </c>
      <c r="C4781" t="s">
        <v>5761</v>
      </c>
      <c r="D4781" t="s">
        <v>119</v>
      </c>
      <c r="E4781" t="s">
        <v>10</v>
      </c>
      <c r="F4781" t="s">
        <v>7201</v>
      </c>
      <c r="G4781">
        <v>2698</v>
      </c>
      <c r="H4781" t="s">
        <v>8</v>
      </c>
      <c r="I4781" t="s">
        <v>8</v>
      </c>
      <c r="J4781" t="s">
        <v>8</v>
      </c>
      <c r="K4781" t="s">
        <v>12169</v>
      </c>
    </row>
    <row r="4782" spans="1:11" x14ac:dyDescent="0.25">
      <c r="A4782">
        <v>3742</v>
      </c>
      <c r="B4782" t="s">
        <v>5760</v>
      </c>
      <c r="C4782" t="s">
        <v>5761</v>
      </c>
      <c r="D4782" t="s">
        <v>119</v>
      </c>
      <c r="E4782" t="s">
        <v>10</v>
      </c>
      <c r="F4782" t="s">
        <v>7201</v>
      </c>
      <c r="G4782">
        <v>2698</v>
      </c>
      <c r="H4782" t="s">
        <v>8</v>
      </c>
      <c r="I4782" t="s">
        <v>8</v>
      </c>
      <c r="J4782" t="s">
        <v>8</v>
      </c>
      <c r="K4782" t="s">
        <v>12169</v>
      </c>
    </row>
    <row r="4783" spans="1:11" x14ac:dyDescent="0.25">
      <c r="A4783">
        <v>3742</v>
      </c>
      <c r="B4783" t="s">
        <v>5760</v>
      </c>
      <c r="C4783" t="s">
        <v>5761</v>
      </c>
      <c r="D4783" t="s">
        <v>119</v>
      </c>
      <c r="E4783" t="s">
        <v>10</v>
      </c>
      <c r="F4783" t="s">
        <v>7201</v>
      </c>
      <c r="G4783">
        <v>2698</v>
      </c>
      <c r="H4783" t="s">
        <v>8</v>
      </c>
      <c r="I4783" t="s">
        <v>8</v>
      </c>
      <c r="J4783" t="s">
        <v>8</v>
      </c>
      <c r="K4783" t="s">
        <v>12169</v>
      </c>
    </row>
    <row r="4784" spans="1:11" x14ac:dyDescent="0.25">
      <c r="A4784">
        <v>3742</v>
      </c>
      <c r="B4784" t="s">
        <v>5760</v>
      </c>
      <c r="C4784" t="s">
        <v>5761</v>
      </c>
      <c r="D4784" t="s">
        <v>119</v>
      </c>
      <c r="E4784" t="s">
        <v>10</v>
      </c>
      <c r="F4784" t="s">
        <v>7201</v>
      </c>
      <c r="G4784">
        <v>2698</v>
      </c>
      <c r="H4784" t="s">
        <v>8</v>
      </c>
      <c r="I4784" t="s">
        <v>8</v>
      </c>
      <c r="J4784" t="s">
        <v>8</v>
      </c>
      <c r="K4784" t="s">
        <v>12169</v>
      </c>
    </row>
    <row r="4785" spans="1:11" x14ac:dyDescent="0.25">
      <c r="A4785">
        <v>3742</v>
      </c>
      <c r="B4785" t="s">
        <v>5760</v>
      </c>
      <c r="C4785" t="s">
        <v>5761</v>
      </c>
      <c r="D4785" t="s">
        <v>119</v>
      </c>
      <c r="E4785" t="s">
        <v>10</v>
      </c>
      <c r="F4785" t="s">
        <v>7201</v>
      </c>
      <c r="G4785">
        <v>2698</v>
      </c>
      <c r="H4785" t="s">
        <v>8</v>
      </c>
      <c r="I4785" t="s">
        <v>8</v>
      </c>
      <c r="J4785" t="s">
        <v>8</v>
      </c>
      <c r="K4785" t="s">
        <v>12169</v>
      </c>
    </row>
    <row r="4786" spans="1:11" x14ac:dyDescent="0.25">
      <c r="A4786">
        <v>3742</v>
      </c>
      <c r="B4786" t="s">
        <v>5760</v>
      </c>
      <c r="C4786" t="s">
        <v>5761</v>
      </c>
      <c r="D4786" t="s">
        <v>119</v>
      </c>
      <c r="E4786" t="s">
        <v>10</v>
      </c>
      <c r="F4786" t="s">
        <v>7201</v>
      </c>
      <c r="G4786">
        <v>2698</v>
      </c>
      <c r="H4786" t="s">
        <v>8</v>
      </c>
      <c r="I4786" t="s">
        <v>8</v>
      </c>
      <c r="J4786" t="s">
        <v>8</v>
      </c>
      <c r="K4786" t="s">
        <v>12169</v>
      </c>
    </row>
    <row r="4787" spans="1:11" x14ac:dyDescent="0.25">
      <c r="A4787">
        <v>3742</v>
      </c>
      <c r="B4787" t="s">
        <v>5760</v>
      </c>
      <c r="C4787" t="s">
        <v>5761</v>
      </c>
      <c r="D4787" t="s">
        <v>119</v>
      </c>
      <c r="E4787" t="s">
        <v>10</v>
      </c>
      <c r="F4787" t="s">
        <v>7201</v>
      </c>
      <c r="G4787">
        <v>2698</v>
      </c>
      <c r="H4787" t="s">
        <v>8</v>
      </c>
      <c r="I4787" t="s">
        <v>8</v>
      </c>
      <c r="J4787" t="s">
        <v>8</v>
      </c>
      <c r="K4787" t="s">
        <v>12169</v>
      </c>
    </row>
    <row r="4788" spans="1:11" x14ac:dyDescent="0.25">
      <c r="A4788">
        <v>3743</v>
      </c>
      <c r="B4788" t="s">
        <v>5762</v>
      </c>
      <c r="C4788" t="s">
        <v>5763</v>
      </c>
      <c r="D4788" t="s">
        <v>9</v>
      </c>
      <c r="E4788" t="s">
        <v>10</v>
      </c>
      <c r="F4788" t="s">
        <v>305</v>
      </c>
      <c r="G4788">
        <v>2699</v>
      </c>
      <c r="H4788" t="s">
        <v>8</v>
      </c>
      <c r="I4788" t="s">
        <v>8</v>
      </c>
      <c r="J4788" t="s">
        <v>8</v>
      </c>
      <c r="K4788" t="s">
        <v>12169</v>
      </c>
    </row>
    <row r="4789" spans="1:11" x14ac:dyDescent="0.25">
      <c r="A4789">
        <v>3744</v>
      </c>
      <c r="B4789" t="s">
        <v>5764</v>
      </c>
      <c r="C4789" t="s">
        <v>5765</v>
      </c>
      <c r="D4789" t="s">
        <v>646</v>
      </c>
      <c r="E4789" t="s">
        <v>10</v>
      </c>
      <c r="F4789" t="s">
        <v>273</v>
      </c>
      <c r="G4789">
        <v>2700</v>
      </c>
      <c r="H4789" t="s">
        <v>8</v>
      </c>
      <c r="I4789" t="s">
        <v>8</v>
      </c>
      <c r="J4789" t="s">
        <v>8</v>
      </c>
      <c r="K4789" t="s">
        <v>12169</v>
      </c>
    </row>
    <row r="4790" spans="1:11" x14ac:dyDescent="0.25">
      <c r="A4790">
        <v>3745</v>
      </c>
      <c r="B4790" t="s">
        <v>5766</v>
      </c>
      <c r="C4790" t="s">
        <v>5767</v>
      </c>
      <c r="D4790" t="s">
        <v>197</v>
      </c>
      <c r="E4790" t="s">
        <v>10</v>
      </c>
      <c r="F4790" t="s">
        <v>305</v>
      </c>
      <c r="G4790">
        <v>2701</v>
      </c>
      <c r="H4790" t="s">
        <v>8</v>
      </c>
      <c r="I4790" t="s">
        <v>8</v>
      </c>
      <c r="J4790" t="s">
        <v>8</v>
      </c>
      <c r="K4790" t="s">
        <v>12169</v>
      </c>
    </row>
    <row r="4791" spans="1:11" x14ac:dyDescent="0.25">
      <c r="A4791">
        <v>3746</v>
      </c>
      <c r="B4791" t="s">
        <v>5768</v>
      </c>
      <c r="C4791" t="s">
        <v>5769</v>
      </c>
      <c r="D4791" t="s">
        <v>28</v>
      </c>
      <c r="E4791" t="s">
        <v>10</v>
      </c>
      <c r="F4791" t="s">
        <v>62</v>
      </c>
      <c r="G4791">
        <v>2702</v>
      </c>
      <c r="H4791" t="s">
        <v>8</v>
      </c>
      <c r="I4791" t="s">
        <v>8</v>
      </c>
      <c r="J4791" t="s">
        <v>8</v>
      </c>
      <c r="K4791" t="s">
        <v>12169</v>
      </c>
    </row>
    <row r="4792" spans="1:11" x14ac:dyDescent="0.25">
      <c r="A4792">
        <v>3747</v>
      </c>
      <c r="B4792" t="s">
        <v>5770</v>
      </c>
      <c r="C4792" t="s">
        <v>5771</v>
      </c>
      <c r="D4792" t="s">
        <v>36</v>
      </c>
      <c r="E4792" t="s">
        <v>10</v>
      </c>
      <c r="F4792" t="s">
        <v>80</v>
      </c>
      <c r="G4792">
        <v>2703</v>
      </c>
      <c r="H4792" t="s">
        <v>8</v>
      </c>
      <c r="I4792" t="s">
        <v>8</v>
      </c>
      <c r="J4792" t="s">
        <v>8</v>
      </c>
      <c r="K4792" t="s">
        <v>12169</v>
      </c>
    </row>
    <row r="4793" spans="1:11" x14ac:dyDescent="0.25">
      <c r="A4793">
        <v>3747</v>
      </c>
      <c r="B4793" t="s">
        <v>5770</v>
      </c>
      <c r="C4793" t="s">
        <v>5771</v>
      </c>
      <c r="D4793" t="s">
        <v>36</v>
      </c>
      <c r="E4793" t="s">
        <v>10</v>
      </c>
      <c r="F4793" t="s">
        <v>80</v>
      </c>
      <c r="G4793">
        <v>2703</v>
      </c>
      <c r="H4793" t="s">
        <v>8</v>
      </c>
      <c r="I4793" t="s">
        <v>8</v>
      </c>
      <c r="J4793" t="s">
        <v>8</v>
      </c>
      <c r="K4793" t="s">
        <v>12169</v>
      </c>
    </row>
    <row r="4794" spans="1:11" x14ac:dyDescent="0.25">
      <c r="A4794">
        <v>3748</v>
      </c>
      <c r="B4794" t="s">
        <v>5772</v>
      </c>
      <c r="C4794" t="s">
        <v>5773</v>
      </c>
      <c r="D4794" t="s">
        <v>779</v>
      </c>
      <c r="E4794" t="s">
        <v>10</v>
      </c>
      <c r="F4794" t="s">
        <v>780</v>
      </c>
      <c r="G4794">
        <v>2704</v>
      </c>
      <c r="H4794" t="s">
        <v>8</v>
      </c>
      <c r="I4794" t="s">
        <v>8</v>
      </c>
      <c r="J4794" t="s">
        <v>8</v>
      </c>
      <c r="K4794" t="s">
        <v>12169</v>
      </c>
    </row>
    <row r="4795" spans="1:11" x14ac:dyDescent="0.25">
      <c r="A4795">
        <v>3749</v>
      </c>
      <c r="B4795" t="s">
        <v>5774</v>
      </c>
      <c r="C4795" t="s">
        <v>7444</v>
      </c>
      <c r="D4795" t="s">
        <v>132</v>
      </c>
      <c r="E4795" t="s">
        <v>133</v>
      </c>
      <c r="F4795" t="s">
        <v>5775</v>
      </c>
      <c r="G4795">
        <v>2705</v>
      </c>
      <c r="H4795" t="s">
        <v>8</v>
      </c>
      <c r="I4795" t="s">
        <v>8</v>
      </c>
      <c r="J4795" t="s">
        <v>8</v>
      </c>
      <c r="K4795" t="s">
        <v>12169</v>
      </c>
    </row>
    <row r="4796" spans="1:11" x14ac:dyDescent="0.25">
      <c r="A4796">
        <v>3749</v>
      </c>
      <c r="B4796" t="s">
        <v>5774</v>
      </c>
      <c r="C4796" t="s">
        <v>7444</v>
      </c>
      <c r="D4796" t="s">
        <v>132</v>
      </c>
      <c r="E4796" t="s">
        <v>133</v>
      </c>
      <c r="F4796" t="s">
        <v>5775</v>
      </c>
      <c r="G4796">
        <v>2705</v>
      </c>
      <c r="H4796" t="s">
        <v>8</v>
      </c>
      <c r="I4796" t="s">
        <v>8</v>
      </c>
      <c r="J4796" t="s">
        <v>8</v>
      </c>
      <c r="K4796" t="s">
        <v>12169</v>
      </c>
    </row>
    <row r="4797" spans="1:11" x14ac:dyDescent="0.25">
      <c r="A4797">
        <v>3750</v>
      </c>
      <c r="B4797" t="s">
        <v>5776</v>
      </c>
      <c r="C4797" t="s">
        <v>5777</v>
      </c>
      <c r="D4797" t="s">
        <v>36</v>
      </c>
      <c r="E4797" t="s">
        <v>10</v>
      </c>
      <c r="F4797" t="s">
        <v>40</v>
      </c>
      <c r="G4797">
        <v>2706</v>
      </c>
      <c r="H4797" t="s">
        <v>8</v>
      </c>
      <c r="I4797" t="s">
        <v>8</v>
      </c>
      <c r="J4797" t="s">
        <v>8</v>
      </c>
      <c r="K4797" t="s">
        <v>12169</v>
      </c>
    </row>
    <row r="4798" spans="1:11" x14ac:dyDescent="0.25">
      <c r="A4798">
        <v>3751</v>
      </c>
      <c r="B4798" t="s">
        <v>5778</v>
      </c>
      <c r="C4798" t="s">
        <v>5779</v>
      </c>
      <c r="D4798" t="s">
        <v>218</v>
      </c>
      <c r="E4798" t="s">
        <v>10</v>
      </c>
      <c r="F4798" t="s">
        <v>80</v>
      </c>
      <c r="G4798">
        <v>2707</v>
      </c>
      <c r="H4798" t="s">
        <v>8</v>
      </c>
      <c r="I4798" t="s">
        <v>8</v>
      </c>
      <c r="J4798" t="s">
        <v>8</v>
      </c>
      <c r="K4798" t="s">
        <v>12169</v>
      </c>
    </row>
    <row r="4799" spans="1:11" x14ac:dyDescent="0.25">
      <c r="A4799">
        <v>3752</v>
      </c>
      <c r="B4799" t="s">
        <v>5780</v>
      </c>
      <c r="C4799" t="s">
        <v>2991</v>
      </c>
      <c r="D4799" t="s">
        <v>36</v>
      </c>
      <c r="E4799" t="s">
        <v>10</v>
      </c>
      <c r="F4799" t="s">
        <v>88</v>
      </c>
      <c r="G4799">
        <v>2708</v>
      </c>
      <c r="H4799" t="s">
        <v>8</v>
      </c>
      <c r="I4799" t="s">
        <v>8</v>
      </c>
      <c r="J4799" t="s">
        <v>8</v>
      </c>
      <c r="K4799" t="s">
        <v>12169</v>
      </c>
    </row>
    <row r="4800" spans="1:11" x14ac:dyDescent="0.25">
      <c r="A4800">
        <v>3753</v>
      </c>
      <c r="B4800" t="s">
        <v>5781</v>
      </c>
      <c r="C4800" t="s">
        <v>5782</v>
      </c>
      <c r="D4800" t="s">
        <v>36</v>
      </c>
      <c r="E4800" t="s">
        <v>10</v>
      </c>
      <c r="F4800" t="s">
        <v>40</v>
      </c>
      <c r="G4800">
        <v>2709</v>
      </c>
      <c r="H4800" t="s">
        <v>8</v>
      </c>
      <c r="I4800" t="s">
        <v>8</v>
      </c>
      <c r="J4800" t="s">
        <v>8</v>
      </c>
      <c r="K4800" t="s">
        <v>12169</v>
      </c>
    </row>
    <row r="4801" spans="1:11" x14ac:dyDescent="0.25">
      <c r="A4801">
        <v>3753</v>
      </c>
      <c r="B4801" t="s">
        <v>5781</v>
      </c>
      <c r="C4801" t="s">
        <v>5782</v>
      </c>
      <c r="D4801" t="s">
        <v>36</v>
      </c>
      <c r="E4801" t="s">
        <v>10</v>
      </c>
      <c r="F4801" t="s">
        <v>40</v>
      </c>
      <c r="G4801">
        <v>2709</v>
      </c>
      <c r="H4801" t="s">
        <v>8</v>
      </c>
      <c r="I4801" t="s">
        <v>8</v>
      </c>
      <c r="J4801" t="s">
        <v>8</v>
      </c>
      <c r="K4801" t="s">
        <v>12169</v>
      </c>
    </row>
    <row r="4802" spans="1:11" x14ac:dyDescent="0.25">
      <c r="A4802">
        <v>3753</v>
      </c>
      <c r="B4802" t="s">
        <v>5781</v>
      </c>
      <c r="C4802" t="s">
        <v>5782</v>
      </c>
      <c r="D4802" t="s">
        <v>36</v>
      </c>
      <c r="E4802" t="s">
        <v>10</v>
      </c>
      <c r="F4802" t="s">
        <v>40</v>
      </c>
      <c r="G4802">
        <v>2709</v>
      </c>
      <c r="H4802" t="s">
        <v>8</v>
      </c>
      <c r="I4802" t="s">
        <v>8</v>
      </c>
      <c r="J4802" t="s">
        <v>8</v>
      </c>
      <c r="K4802" t="s">
        <v>12169</v>
      </c>
    </row>
    <row r="4803" spans="1:11" x14ac:dyDescent="0.25">
      <c r="A4803">
        <v>3753</v>
      </c>
      <c r="B4803" t="s">
        <v>5781</v>
      </c>
      <c r="C4803" t="s">
        <v>5782</v>
      </c>
      <c r="D4803" t="s">
        <v>36</v>
      </c>
      <c r="E4803" t="s">
        <v>10</v>
      </c>
      <c r="F4803" t="s">
        <v>40</v>
      </c>
      <c r="G4803">
        <v>2709</v>
      </c>
      <c r="H4803" t="s">
        <v>8</v>
      </c>
      <c r="I4803" t="s">
        <v>8</v>
      </c>
      <c r="J4803" t="s">
        <v>8</v>
      </c>
      <c r="K4803" t="s">
        <v>12169</v>
      </c>
    </row>
    <row r="4804" spans="1:11" x14ac:dyDescent="0.25">
      <c r="A4804">
        <v>3754</v>
      </c>
      <c r="B4804" t="s">
        <v>5783</v>
      </c>
      <c r="C4804" t="s">
        <v>5784</v>
      </c>
      <c r="D4804" t="s">
        <v>68</v>
      </c>
      <c r="E4804" t="s">
        <v>69</v>
      </c>
      <c r="F4804" t="s">
        <v>97</v>
      </c>
      <c r="G4804">
        <v>2710</v>
      </c>
      <c r="H4804" t="s">
        <v>8</v>
      </c>
      <c r="I4804" t="s">
        <v>8</v>
      </c>
      <c r="J4804" t="s">
        <v>8</v>
      </c>
      <c r="K4804" t="s">
        <v>12169</v>
      </c>
    </row>
    <row r="4805" spans="1:11" x14ac:dyDescent="0.25">
      <c r="A4805">
        <v>3755</v>
      </c>
      <c r="B4805" t="s">
        <v>5785</v>
      </c>
      <c r="C4805" t="s">
        <v>5786</v>
      </c>
      <c r="D4805" t="s">
        <v>83</v>
      </c>
      <c r="E4805" t="s">
        <v>10</v>
      </c>
      <c r="F4805" t="s">
        <v>84</v>
      </c>
      <c r="G4805">
        <v>2711</v>
      </c>
      <c r="H4805" t="s">
        <v>8</v>
      </c>
      <c r="I4805" t="s">
        <v>8</v>
      </c>
      <c r="J4805" t="s">
        <v>8</v>
      </c>
      <c r="K4805" t="s">
        <v>12169</v>
      </c>
    </row>
    <row r="4806" spans="1:11" x14ac:dyDescent="0.25">
      <c r="A4806">
        <v>3756</v>
      </c>
      <c r="B4806" t="s">
        <v>5787</v>
      </c>
      <c r="C4806" t="s">
        <v>5788</v>
      </c>
      <c r="D4806" t="s">
        <v>865</v>
      </c>
      <c r="E4806" t="s">
        <v>10</v>
      </c>
      <c r="F4806" t="s">
        <v>40</v>
      </c>
      <c r="G4806">
        <v>2712</v>
      </c>
      <c r="H4806" t="s">
        <v>8</v>
      </c>
      <c r="I4806" t="s">
        <v>8</v>
      </c>
      <c r="J4806" t="s">
        <v>8</v>
      </c>
      <c r="K4806" t="s">
        <v>12169</v>
      </c>
    </row>
    <row r="4807" spans="1:11" x14ac:dyDescent="0.25">
      <c r="A4807">
        <v>3759</v>
      </c>
      <c r="B4807" t="s">
        <v>5789</v>
      </c>
      <c r="C4807" t="s">
        <v>5790</v>
      </c>
      <c r="D4807" t="s">
        <v>4897</v>
      </c>
      <c r="E4807" t="s">
        <v>10</v>
      </c>
      <c r="F4807" t="s">
        <v>1959</v>
      </c>
      <c r="G4807">
        <v>2714</v>
      </c>
      <c r="H4807" t="s">
        <v>8</v>
      </c>
      <c r="I4807" t="s">
        <v>8</v>
      </c>
      <c r="J4807" t="s">
        <v>8</v>
      </c>
      <c r="K4807" t="s">
        <v>12169</v>
      </c>
    </row>
    <row r="4808" spans="1:11" x14ac:dyDescent="0.25">
      <c r="A4808">
        <v>3760</v>
      </c>
      <c r="B4808" t="s">
        <v>5791</v>
      </c>
      <c r="C4808" t="s">
        <v>652</v>
      </c>
      <c r="D4808" t="s">
        <v>476</v>
      </c>
      <c r="E4808" t="s">
        <v>10</v>
      </c>
      <c r="F4808" t="s">
        <v>653</v>
      </c>
      <c r="G4808">
        <v>2715</v>
      </c>
      <c r="H4808" t="s">
        <v>8</v>
      </c>
      <c r="I4808" t="s">
        <v>8</v>
      </c>
      <c r="J4808" t="s">
        <v>8</v>
      </c>
      <c r="K4808" t="s">
        <v>12169</v>
      </c>
    </row>
    <row r="4809" spans="1:11" x14ac:dyDescent="0.25">
      <c r="A4809">
        <v>3760</v>
      </c>
      <c r="B4809" t="s">
        <v>5791</v>
      </c>
      <c r="C4809" t="s">
        <v>652</v>
      </c>
      <c r="D4809" t="s">
        <v>476</v>
      </c>
      <c r="E4809" t="s">
        <v>10</v>
      </c>
      <c r="F4809" t="s">
        <v>653</v>
      </c>
      <c r="G4809">
        <v>2715</v>
      </c>
      <c r="H4809" t="s">
        <v>8</v>
      </c>
      <c r="I4809" t="s">
        <v>8</v>
      </c>
      <c r="J4809" t="s">
        <v>8</v>
      </c>
      <c r="K4809" t="s">
        <v>12169</v>
      </c>
    </row>
    <row r="4810" spans="1:11" x14ac:dyDescent="0.25">
      <c r="A4810">
        <v>3761</v>
      </c>
      <c r="B4810" t="s">
        <v>5792</v>
      </c>
      <c r="C4810" t="s">
        <v>5793</v>
      </c>
      <c r="D4810" t="s">
        <v>4426</v>
      </c>
      <c r="E4810" t="s">
        <v>10</v>
      </c>
      <c r="F4810" t="s">
        <v>4427</v>
      </c>
      <c r="G4810">
        <v>2716</v>
      </c>
      <c r="H4810" t="s">
        <v>8</v>
      </c>
      <c r="I4810" t="s">
        <v>8</v>
      </c>
      <c r="J4810" t="s">
        <v>8</v>
      </c>
      <c r="K4810" t="s">
        <v>12169</v>
      </c>
    </row>
    <row r="4811" spans="1:11" x14ac:dyDescent="0.25">
      <c r="A4811">
        <v>3762</v>
      </c>
      <c r="B4811" t="s">
        <v>5794</v>
      </c>
      <c r="C4811" t="s">
        <v>5795</v>
      </c>
      <c r="D4811" t="s">
        <v>4749</v>
      </c>
      <c r="E4811" t="s">
        <v>148</v>
      </c>
      <c r="F4811" t="s">
        <v>5796</v>
      </c>
      <c r="G4811">
        <v>2717</v>
      </c>
      <c r="H4811" t="s">
        <v>8</v>
      </c>
      <c r="I4811" t="s">
        <v>8</v>
      </c>
      <c r="J4811" t="s">
        <v>8</v>
      </c>
      <c r="K4811" t="s">
        <v>12169</v>
      </c>
    </row>
    <row r="4812" spans="1:11" x14ac:dyDescent="0.25">
      <c r="A4812">
        <v>3763</v>
      </c>
      <c r="B4812" t="s">
        <v>5797</v>
      </c>
      <c r="C4812" t="s">
        <v>5798</v>
      </c>
      <c r="D4812" t="s">
        <v>323</v>
      </c>
      <c r="E4812" t="s">
        <v>10</v>
      </c>
      <c r="F4812" t="s">
        <v>37</v>
      </c>
      <c r="G4812">
        <v>2718</v>
      </c>
      <c r="H4812" t="s">
        <v>8</v>
      </c>
      <c r="I4812" t="s">
        <v>8</v>
      </c>
      <c r="J4812" t="s">
        <v>8</v>
      </c>
      <c r="K4812" t="s">
        <v>12169</v>
      </c>
    </row>
    <row r="4813" spans="1:11" x14ac:dyDescent="0.25">
      <c r="A4813">
        <v>3764</v>
      </c>
      <c r="B4813" t="s">
        <v>5799</v>
      </c>
      <c r="C4813" t="s">
        <v>5800</v>
      </c>
      <c r="D4813" t="s">
        <v>777</v>
      </c>
      <c r="E4813" t="s">
        <v>10</v>
      </c>
      <c r="F4813" t="s">
        <v>778</v>
      </c>
      <c r="G4813">
        <v>2719</v>
      </c>
      <c r="H4813" t="s">
        <v>8</v>
      </c>
      <c r="I4813" t="s">
        <v>8</v>
      </c>
      <c r="J4813" t="s">
        <v>8</v>
      </c>
      <c r="K4813" t="s">
        <v>12169</v>
      </c>
    </row>
    <row r="4814" spans="1:11" x14ac:dyDescent="0.25">
      <c r="A4814">
        <v>3765</v>
      </c>
      <c r="B4814" t="s">
        <v>5801</v>
      </c>
      <c r="C4814" t="s">
        <v>5802</v>
      </c>
      <c r="D4814" t="s">
        <v>5803</v>
      </c>
      <c r="E4814" t="s">
        <v>10</v>
      </c>
      <c r="F4814" t="s">
        <v>5804</v>
      </c>
      <c r="G4814">
        <v>2720</v>
      </c>
      <c r="H4814" t="s">
        <v>8</v>
      </c>
      <c r="I4814" t="s">
        <v>8</v>
      </c>
      <c r="J4814" t="s">
        <v>8</v>
      </c>
      <c r="K4814" t="s">
        <v>12169</v>
      </c>
    </row>
    <row r="4815" spans="1:11" x14ac:dyDescent="0.25">
      <c r="A4815">
        <v>3766</v>
      </c>
      <c r="B4815" t="s">
        <v>5805</v>
      </c>
      <c r="C4815" t="s">
        <v>5806</v>
      </c>
      <c r="D4815" t="s">
        <v>9</v>
      </c>
      <c r="E4815" t="s">
        <v>10</v>
      </c>
      <c r="F4815" t="s">
        <v>661</v>
      </c>
      <c r="G4815">
        <v>2721</v>
      </c>
      <c r="H4815" t="s">
        <v>8</v>
      </c>
      <c r="I4815" t="s">
        <v>8</v>
      </c>
      <c r="J4815" t="s">
        <v>8</v>
      </c>
      <c r="K4815" t="s">
        <v>12169</v>
      </c>
    </row>
    <row r="4816" spans="1:11" x14ac:dyDescent="0.25">
      <c r="A4816">
        <v>3768</v>
      </c>
      <c r="B4816" t="s">
        <v>5809</v>
      </c>
      <c r="C4816" t="s">
        <v>5810</v>
      </c>
      <c r="D4816" t="s">
        <v>9</v>
      </c>
      <c r="E4816" t="s">
        <v>10</v>
      </c>
      <c r="F4816" t="s">
        <v>1072</v>
      </c>
      <c r="G4816">
        <v>2723</v>
      </c>
      <c r="H4816" t="s">
        <v>8</v>
      </c>
      <c r="I4816" t="s">
        <v>8</v>
      </c>
      <c r="J4816" t="s">
        <v>8</v>
      </c>
      <c r="K4816" t="s">
        <v>12169</v>
      </c>
    </row>
    <row r="4817" spans="1:11" x14ac:dyDescent="0.25">
      <c r="A4817">
        <v>3768</v>
      </c>
      <c r="B4817" t="s">
        <v>5809</v>
      </c>
      <c r="C4817" t="s">
        <v>5810</v>
      </c>
      <c r="D4817" t="s">
        <v>9</v>
      </c>
      <c r="E4817" t="s">
        <v>10</v>
      </c>
      <c r="F4817" t="s">
        <v>1072</v>
      </c>
      <c r="G4817">
        <v>2723</v>
      </c>
      <c r="H4817" t="s">
        <v>8</v>
      </c>
      <c r="I4817" t="s">
        <v>8</v>
      </c>
      <c r="J4817" t="s">
        <v>8</v>
      </c>
      <c r="K4817" t="s">
        <v>12169</v>
      </c>
    </row>
    <row r="4818" spans="1:11" x14ac:dyDescent="0.25">
      <c r="A4818">
        <v>3769</v>
      </c>
      <c r="B4818" t="s">
        <v>5811</v>
      </c>
      <c r="C4818" t="s">
        <v>5812</v>
      </c>
      <c r="D4818" t="s">
        <v>1163</v>
      </c>
      <c r="E4818" t="s">
        <v>10</v>
      </c>
      <c r="F4818" t="s">
        <v>273</v>
      </c>
      <c r="G4818">
        <v>2724</v>
      </c>
      <c r="H4818" t="s">
        <v>8</v>
      </c>
      <c r="I4818" t="s">
        <v>8</v>
      </c>
      <c r="J4818" t="s">
        <v>8</v>
      </c>
      <c r="K4818" t="s">
        <v>12169</v>
      </c>
    </row>
    <row r="4819" spans="1:11" x14ac:dyDescent="0.25">
      <c r="A4819">
        <v>3769</v>
      </c>
      <c r="B4819" t="s">
        <v>5811</v>
      </c>
      <c r="C4819" t="s">
        <v>5812</v>
      </c>
      <c r="D4819" t="s">
        <v>1163</v>
      </c>
      <c r="E4819" t="s">
        <v>10</v>
      </c>
      <c r="F4819" t="s">
        <v>273</v>
      </c>
      <c r="G4819">
        <v>2724</v>
      </c>
      <c r="H4819" t="s">
        <v>8</v>
      </c>
      <c r="I4819" t="s">
        <v>8</v>
      </c>
      <c r="J4819" t="s">
        <v>8</v>
      </c>
      <c r="K4819" t="s">
        <v>12169</v>
      </c>
    </row>
    <row r="4820" spans="1:11" x14ac:dyDescent="0.25">
      <c r="A4820">
        <v>3770</v>
      </c>
      <c r="B4820" t="s">
        <v>5813</v>
      </c>
      <c r="C4820" t="s">
        <v>5814</v>
      </c>
      <c r="D4820" t="s">
        <v>24</v>
      </c>
      <c r="E4820" t="s">
        <v>25</v>
      </c>
      <c r="F4820" t="s">
        <v>1243</v>
      </c>
      <c r="G4820">
        <v>2725</v>
      </c>
      <c r="H4820" t="s">
        <v>8</v>
      </c>
      <c r="I4820" t="s">
        <v>8</v>
      </c>
      <c r="J4820" t="s">
        <v>8</v>
      </c>
      <c r="K4820" t="s">
        <v>12169</v>
      </c>
    </row>
    <row r="4821" spans="1:11" x14ac:dyDescent="0.25">
      <c r="A4821">
        <v>3770</v>
      </c>
      <c r="B4821" t="s">
        <v>5813</v>
      </c>
      <c r="C4821" t="s">
        <v>5814</v>
      </c>
      <c r="D4821" t="s">
        <v>24</v>
      </c>
      <c r="E4821" t="s">
        <v>25</v>
      </c>
      <c r="F4821" t="s">
        <v>1243</v>
      </c>
      <c r="G4821">
        <v>2725</v>
      </c>
      <c r="H4821" t="s">
        <v>8</v>
      </c>
      <c r="I4821" t="s">
        <v>8</v>
      </c>
      <c r="J4821" t="s">
        <v>8</v>
      </c>
      <c r="K4821" t="s">
        <v>12169</v>
      </c>
    </row>
    <row r="4822" spans="1:11" x14ac:dyDescent="0.25">
      <c r="A4822">
        <v>3771</v>
      </c>
      <c r="B4822" t="s">
        <v>5815</v>
      </c>
      <c r="C4822" t="s">
        <v>5816</v>
      </c>
      <c r="D4822" t="s">
        <v>1124</v>
      </c>
      <c r="E4822" t="s">
        <v>584</v>
      </c>
      <c r="F4822" t="s">
        <v>4478</v>
      </c>
      <c r="G4822">
        <v>2726</v>
      </c>
      <c r="H4822" t="s">
        <v>8</v>
      </c>
      <c r="I4822" t="s">
        <v>8</v>
      </c>
      <c r="J4822" t="s">
        <v>8</v>
      </c>
      <c r="K4822" t="s">
        <v>12169</v>
      </c>
    </row>
    <row r="4823" spans="1:11" x14ac:dyDescent="0.25">
      <c r="A4823">
        <v>3772</v>
      </c>
      <c r="B4823" t="s">
        <v>5817</v>
      </c>
      <c r="C4823" t="s">
        <v>5818</v>
      </c>
      <c r="D4823" t="s">
        <v>5819</v>
      </c>
      <c r="E4823" t="s">
        <v>158</v>
      </c>
      <c r="F4823" t="s">
        <v>5820</v>
      </c>
      <c r="G4823">
        <v>2727</v>
      </c>
      <c r="H4823" t="s">
        <v>8</v>
      </c>
      <c r="I4823" t="s">
        <v>8</v>
      </c>
      <c r="J4823" t="s">
        <v>8</v>
      </c>
      <c r="K4823" t="s">
        <v>12169</v>
      </c>
    </row>
    <row r="4824" spans="1:11" x14ac:dyDescent="0.25">
      <c r="A4824">
        <v>3773</v>
      </c>
      <c r="B4824" t="s">
        <v>5821</v>
      </c>
      <c r="C4824" t="s">
        <v>5822</v>
      </c>
      <c r="D4824" t="s">
        <v>9</v>
      </c>
      <c r="E4824" t="s">
        <v>10</v>
      </c>
      <c r="F4824" t="s">
        <v>739</v>
      </c>
      <c r="G4824">
        <v>2728</v>
      </c>
      <c r="H4824" t="s">
        <v>8</v>
      </c>
      <c r="I4824" t="s">
        <v>8</v>
      </c>
      <c r="J4824" t="s">
        <v>8</v>
      </c>
      <c r="K4824" t="s">
        <v>12169</v>
      </c>
    </row>
    <row r="4825" spans="1:11" x14ac:dyDescent="0.25">
      <c r="A4825">
        <v>3773</v>
      </c>
      <c r="B4825" t="s">
        <v>5821</v>
      </c>
      <c r="C4825" t="s">
        <v>5822</v>
      </c>
      <c r="D4825" t="s">
        <v>9</v>
      </c>
      <c r="E4825" t="s">
        <v>10</v>
      </c>
      <c r="F4825" t="s">
        <v>739</v>
      </c>
      <c r="G4825">
        <v>2728</v>
      </c>
      <c r="H4825" t="s">
        <v>8</v>
      </c>
      <c r="I4825" t="s">
        <v>8</v>
      </c>
      <c r="J4825" t="s">
        <v>8</v>
      </c>
      <c r="K4825" t="s">
        <v>12169</v>
      </c>
    </row>
    <row r="4826" spans="1:11" x14ac:dyDescent="0.25">
      <c r="A4826">
        <v>3773</v>
      </c>
      <c r="B4826" t="s">
        <v>5821</v>
      </c>
      <c r="C4826" t="s">
        <v>5822</v>
      </c>
      <c r="D4826" t="s">
        <v>9</v>
      </c>
      <c r="E4826" t="s">
        <v>10</v>
      </c>
      <c r="F4826" t="s">
        <v>739</v>
      </c>
      <c r="G4826">
        <v>2728</v>
      </c>
      <c r="H4826" t="s">
        <v>8</v>
      </c>
      <c r="I4826" t="s">
        <v>8</v>
      </c>
      <c r="J4826" t="s">
        <v>8</v>
      </c>
      <c r="K4826" t="s">
        <v>12169</v>
      </c>
    </row>
    <row r="4827" spans="1:11" x14ac:dyDescent="0.25">
      <c r="A4827">
        <v>3773</v>
      </c>
      <c r="B4827" t="s">
        <v>5821</v>
      </c>
      <c r="C4827" t="s">
        <v>5822</v>
      </c>
      <c r="D4827" t="s">
        <v>9</v>
      </c>
      <c r="E4827" t="s">
        <v>10</v>
      </c>
      <c r="F4827" t="s">
        <v>739</v>
      </c>
      <c r="G4827">
        <v>2728</v>
      </c>
      <c r="H4827" t="s">
        <v>8</v>
      </c>
      <c r="I4827" t="s">
        <v>8</v>
      </c>
      <c r="J4827" t="s">
        <v>8</v>
      </c>
      <c r="K4827" t="s">
        <v>12169</v>
      </c>
    </row>
    <row r="4828" spans="1:11" x14ac:dyDescent="0.25">
      <c r="A4828">
        <v>3773</v>
      </c>
      <c r="B4828" t="s">
        <v>5821</v>
      </c>
      <c r="C4828" t="s">
        <v>5822</v>
      </c>
      <c r="D4828" t="s">
        <v>9</v>
      </c>
      <c r="E4828" t="s">
        <v>10</v>
      </c>
      <c r="F4828" t="s">
        <v>739</v>
      </c>
      <c r="G4828">
        <v>2728</v>
      </c>
      <c r="H4828" t="s">
        <v>8</v>
      </c>
      <c r="I4828" t="s">
        <v>8</v>
      </c>
      <c r="J4828" t="s">
        <v>8</v>
      </c>
      <c r="K4828" t="s">
        <v>12169</v>
      </c>
    </row>
    <row r="4829" spans="1:11" x14ac:dyDescent="0.25">
      <c r="A4829">
        <v>3773</v>
      </c>
      <c r="B4829" t="s">
        <v>5821</v>
      </c>
      <c r="C4829" t="s">
        <v>5822</v>
      </c>
      <c r="D4829" t="s">
        <v>9</v>
      </c>
      <c r="E4829" t="s">
        <v>10</v>
      </c>
      <c r="F4829" t="s">
        <v>739</v>
      </c>
      <c r="G4829">
        <v>2728</v>
      </c>
      <c r="H4829" t="s">
        <v>8</v>
      </c>
      <c r="I4829" t="s">
        <v>8</v>
      </c>
      <c r="J4829" t="s">
        <v>8</v>
      </c>
      <c r="K4829" t="s">
        <v>12169</v>
      </c>
    </row>
    <row r="4830" spans="1:11" x14ac:dyDescent="0.25">
      <c r="A4830">
        <v>3773</v>
      </c>
      <c r="B4830" t="s">
        <v>5821</v>
      </c>
      <c r="C4830" t="s">
        <v>5822</v>
      </c>
      <c r="D4830" t="s">
        <v>9</v>
      </c>
      <c r="E4830" t="s">
        <v>10</v>
      </c>
      <c r="F4830" t="s">
        <v>739</v>
      </c>
      <c r="G4830">
        <v>2728</v>
      </c>
      <c r="H4830" t="s">
        <v>8</v>
      </c>
      <c r="I4830" t="s">
        <v>8</v>
      </c>
      <c r="J4830" t="s">
        <v>8</v>
      </c>
      <c r="K4830" t="s">
        <v>12169</v>
      </c>
    </row>
    <row r="4831" spans="1:11" x14ac:dyDescent="0.25">
      <c r="A4831">
        <v>3773</v>
      </c>
      <c r="B4831" t="s">
        <v>5821</v>
      </c>
      <c r="C4831" t="s">
        <v>5822</v>
      </c>
      <c r="D4831" t="s">
        <v>9</v>
      </c>
      <c r="E4831" t="s">
        <v>10</v>
      </c>
      <c r="F4831" t="s">
        <v>739</v>
      </c>
      <c r="G4831">
        <v>2728</v>
      </c>
      <c r="H4831" t="s">
        <v>8</v>
      </c>
      <c r="I4831" t="s">
        <v>8</v>
      </c>
      <c r="J4831" t="s">
        <v>8</v>
      </c>
      <c r="K4831" t="s">
        <v>12169</v>
      </c>
    </row>
    <row r="4832" spans="1:11" x14ac:dyDescent="0.25">
      <c r="A4832">
        <v>3773</v>
      </c>
      <c r="B4832" t="s">
        <v>5821</v>
      </c>
      <c r="C4832" t="s">
        <v>5822</v>
      </c>
      <c r="D4832" t="s">
        <v>9</v>
      </c>
      <c r="E4832" t="s">
        <v>10</v>
      </c>
      <c r="F4832" t="s">
        <v>739</v>
      </c>
      <c r="G4832">
        <v>2728</v>
      </c>
      <c r="H4832" t="s">
        <v>8</v>
      </c>
      <c r="I4832" t="s">
        <v>8</v>
      </c>
      <c r="J4832" t="s">
        <v>8</v>
      </c>
      <c r="K4832" t="s">
        <v>12169</v>
      </c>
    </row>
    <row r="4833" spans="1:11" x14ac:dyDescent="0.25">
      <c r="A4833">
        <v>3773</v>
      </c>
      <c r="B4833" t="s">
        <v>5821</v>
      </c>
      <c r="C4833" t="s">
        <v>5822</v>
      </c>
      <c r="D4833" t="s">
        <v>9</v>
      </c>
      <c r="E4833" t="s">
        <v>10</v>
      </c>
      <c r="F4833" t="s">
        <v>739</v>
      </c>
      <c r="G4833">
        <v>2728</v>
      </c>
      <c r="H4833" t="s">
        <v>8</v>
      </c>
      <c r="I4833" t="s">
        <v>8</v>
      </c>
      <c r="J4833" t="s">
        <v>8</v>
      </c>
      <c r="K4833" t="s">
        <v>12169</v>
      </c>
    </row>
    <row r="4834" spans="1:11" x14ac:dyDescent="0.25">
      <c r="A4834">
        <v>3773</v>
      </c>
      <c r="B4834" t="s">
        <v>5821</v>
      </c>
      <c r="C4834" t="s">
        <v>5822</v>
      </c>
      <c r="D4834" t="s">
        <v>9</v>
      </c>
      <c r="E4834" t="s">
        <v>10</v>
      </c>
      <c r="F4834" t="s">
        <v>739</v>
      </c>
      <c r="G4834">
        <v>2728</v>
      </c>
      <c r="H4834" t="s">
        <v>8</v>
      </c>
      <c r="I4834" t="s">
        <v>8</v>
      </c>
      <c r="J4834" t="s">
        <v>8</v>
      </c>
      <c r="K4834" t="s">
        <v>12169</v>
      </c>
    </row>
    <row r="4835" spans="1:11" x14ac:dyDescent="0.25">
      <c r="A4835">
        <v>3774</v>
      </c>
      <c r="B4835" t="s">
        <v>5823</v>
      </c>
      <c r="C4835" t="s">
        <v>5824</v>
      </c>
      <c r="D4835" t="s">
        <v>104</v>
      </c>
      <c r="E4835" t="s">
        <v>105</v>
      </c>
      <c r="F4835" t="s">
        <v>5825</v>
      </c>
      <c r="G4835">
        <v>2729</v>
      </c>
      <c r="H4835" t="s">
        <v>8</v>
      </c>
      <c r="I4835" t="s">
        <v>8</v>
      </c>
      <c r="J4835" t="s">
        <v>8</v>
      </c>
      <c r="K4835" t="s">
        <v>12169</v>
      </c>
    </row>
    <row r="4836" spans="1:11" x14ac:dyDescent="0.25">
      <c r="A4836">
        <v>3775</v>
      </c>
      <c r="B4836" t="s">
        <v>5826</v>
      </c>
      <c r="C4836" t="s">
        <v>5827</v>
      </c>
      <c r="D4836" t="s">
        <v>36</v>
      </c>
      <c r="E4836" t="s">
        <v>10</v>
      </c>
      <c r="F4836" t="s">
        <v>37</v>
      </c>
      <c r="G4836">
        <v>2730</v>
      </c>
      <c r="H4836" t="s">
        <v>8</v>
      </c>
      <c r="I4836" t="s">
        <v>8</v>
      </c>
      <c r="J4836" t="s">
        <v>8</v>
      </c>
      <c r="K4836" t="s">
        <v>12169</v>
      </c>
    </row>
    <row r="4837" spans="1:11" x14ac:dyDescent="0.25">
      <c r="A4837">
        <v>3776</v>
      </c>
      <c r="B4837" t="s">
        <v>5828</v>
      </c>
      <c r="C4837" t="s">
        <v>5829</v>
      </c>
      <c r="D4837" t="s">
        <v>24</v>
      </c>
      <c r="E4837" t="s">
        <v>25</v>
      </c>
      <c r="F4837" t="s">
        <v>989</v>
      </c>
      <c r="G4837">
        <v>2731</v>
      </c>
      <c r="H4837" t="s">
        <v>8</v>
      </c>
      <c r="I4837" t="s">
        <v>8</v>
      </c>
      <c r="J4837" t="s">
        <v>8</v>
      </c>
      <c r="K4837" t="s">
        <v>12169</v>
      </c>
    </row>
    <row r="4838" spans="1:11" x14ac:dyDescent="0.25">
      <c r="A4838">
        <v>3777</v>
      </c>
      <c r="B4838" t="s">
        <v>5830</v>
      </c>
      <c r="C4838" t="s">
        <v>5827</v>
      </c>
      <c r="D4838" t="s">
        <v>36</v>
      </c>
      <c r="E4838" t="s">
        <v>10</v>
      </c>
      <c r="F4838" t="s">
        <v>37</v>
      </c>
      <c r="G4838">
        <v>2732</v>
      </c>
      <c r="H4838" t="s">
        <v>8</v>
      </c>
      <c r="I4838" t="s">
        <v>8</v>
      </c>
      <c r="J4838" t="s">
        <v>8</v>
      </c>
      <c r="K4838" t="s">
        <v>12169</v>
      </c>
    </row>
    <row r="4839" spans="1:11" x14ac:dyDescent="0.25">
      <c r="A4839">
        <v>3777</v>
      </c>
      <c r="B4839" t="s">
        <v>5830</v>
      </c>
      <c r="C4839" t="s">
        <v>5827</v>
      </c>
      <c r="D4839" t="s">
        <v>36</v>
      </c>
      <c r="E4839" t="s">
        <v>10</v>
      </c>
      <c r="F4839" t="s">
        <v>37</v>
      </c>
      <c r="G4839">
        <v>2732</v>
      </c>
      <c r="H4839" t="s">
        <v>8</v>
      </c>
      <c r="I4839" t="s">
        <v>8</v>
      </c>
      <c r="J4839" t="s">
        <v>8</v>
      </c>
      <c r="K4839" t="s">
        <v>12169</v>
      </c>
    </row>
    <row r="4840" spans="1:11" x14ac:dyDescent="0.25">
      <c r="A4840">
        <v>3777</v>
      </c>
      <c r="B4840" t="s">
        <v>5830</v>
      </c>
      <c r="C4840" t="s">
        <v>5827</v>
      </c>
      <c r="D4840" t="s">
        <v>36</v>
      </c>
      <c r="E4840" t="s">
        <v>10</v>
      </c>
      <c r="F4840" t="s">
        <v>37</v>
      </c>
      <c r="G4840">
        <v>2732</v>
      </c>
      <c r="H4840" t="s">
        <v>8</v>
      </c>
      <c r="I4840" t="s">
        <v>8</v>
      </c>
      <c r="J4840" t="s">
        <v>8</v>
      </c>
      <c r="K4840" t="s">
        <v>12169</v>
      </c>
    </row>
    <row r="4841" spans="1:11" x14ac:dyDescent="0.25">
      <c r="A4841">
        <v>3778</v>
      </c>
      <c r="B4841" t="s">
        <v>5831</v>
      </c>
      <c r="C4841" t="s">
        <v>5832</v>
      </c>
      <c r="D4841" t="s">
        <v>9</v>
      </c>
      <c r="E4841" t="s">
        <v>10</v>
      </c>
      <c r="F4841" t="s">
        <v>305</v>
      </c>
      <c r="G4841">
        <v>2733</v>
      </c>
      <c r="H4841" t="s">
        <v>8</v>
      </c>
      <c r="I4841" t="s">
        <v>8</v>
      </c>
      <c r="J4841" t="s">
        <v>8</v>
      </c>
      <c r="K4841" t="s">
        <v>12169</v>
      </c>
    </row>
    <row r="4842" spans="1:11" x14ac:dyDescent="0.25">
      <c r="A4842">
        <v>3779</v>
      </c>
      <c r="B4842" t="s">
        <v>5833</v>
      </c>
      <c r="C4842" t="s">
        <v>5834</v>
      </c>
      <c r="D4842" t="s">
        <v>201</v>
      </c>
      <c r="E4842" t="s">
        <v>105</v>
      </c>
      <c r="F4842" t="s">
        <v>4629</v>
      </c>
      <c r="G4842">
        <v>2734</v>
      </c>
      <c r="H4842" t="s">
        <v>8</v>
      </c>
      <c r="I4842" t="s">
        <v>8</v>
      </c>
      <c r="J4842" t="s">
        <v>8</v>
      </c>
      <c r="K4842" t="s">
        <v>12169</v>
      </c>
    </row>
    <row r="4843" spans="1:11" x14ac:dyDescent="0.25">
      <c r="A4843">
        <v>3779</v>
      </c>
      <c r="B4843" t="s">
        <v>5833</v>
      </c>
      <c r="C4843" t="s">
        <v>5834</v>
      </c>
      <c r="D4843" t="s">
        <v>201</v>
      </c>
      <c r="E4843" t="s">
        <v>105</v>
      </c>
      <c r="F4843" t="s">
        <v>4629</v>
      </c>
      <c r="G4843">
        <v>2734</v>
      </c>
      <c r="H4843" t="s">
        <v>8</v>
      </c>
      <c r="I4843" t="s">
        <v>8</v>
      </c>
      <c r="J4843" t="s">
        <v>8</v>
      </c>
      <c r="K4843" t="s">
        <v>12169</v>
      </c>
    </row>
    <row r="4844" spans="1:11" x14ac:dyDescent="0.25">
      <c r="A4844">
        <v>3779</v>
      </c>
      <c r="B4844" t="s">
        <v>5833</v>
      </c>
      <c r="C4844" t="s">
        <v>5834</v>
      </c>
      <c r="D4844" t="s">
        <v>201</v>
      </c>
      <c r="E4844" t="s">
        <v>105</v>
      </c>
      <c r="F4844" t="s">
        <v>4629</v>
      </c>
      <c r="G4844">
        <v>2734</v>
      </c>
      <c r="H4844" t="s">
        <v>8</v>
      </c>
      <c r="I4844" t="s">
        <v>8</v>
      </c>
      <c r="J4844" t="s">
        <v>8</v>
      </c>
      <c r="K4844" t="s">
        <v>12169</v>
      </c>
    </row>
    <row r="4845" spans="1:11" x14ac:dyDescent="0.25">
      <c r="A4845">
        <v>3779</v>
      </c>
      <c r="B4845" t="s">
        <v>5833</v>
      </c>
      <c r="C4845" t="s">
        <v>5834</v>
      </c>
      <c r="D4845" t="s">
        <v>201</v>
      </c>
      <c r="E4845" t="s">
        <v>105</v>
      </c>
      <c r="F4845" t="s">
        <v>4629</v>
      </c>
      <c r="G4845">
        <v>2734</v>
      </c>
      <c r="H4845" t="s">
        <v>8</v>
      </c>
      <c r="I4845" t="s">
        <v>8</v>
      </c>
      <c r="J4845" t="s">
        <v>8</v>
      </c>
      <c r="K4845" t="s">
        <v>12169</v>
      </c>
    </row>
    <row r="4846" spans="1:11" x14ac:dyDescent="0.25">
      <c r="A4846">
        <v>3779</v>
      </c>
      <c r="B4846" t="s">
        <v>5833</v>
      </c>
      <c r="C4846" t="s">
        <v>5834</v>
      </c>
      <c r="D4846" t="s">
        <v>201</v>
      </c>
      <c r="E4846" t="s">
        <v>105</v>
      </c>
      <c r="F4846" t="s">
        <v>4629</v>
      </c>
      <c r="G4846">
        <v>2734</v>
      </c>
      <c r="H4846" t="s">
        <v>8</v>
      </c>
      <c r="I4846" t="s">
        <v>8</v>
      </c>
      <c r="J4846" t="s">
        <v>8</v>
      </c>
      <c r="K4846" t="s">
        <v>12169</v>
      </c>
    </row>
    <row r="4847" spans="1:11" x14ac:dyDescent="0.25">
      <c r="A4847">
        <v>3780</v>
      </c>
      <c r="B4847" t="s">
        <v>5835</v>
      </c>
      <c r="C4847" t="s">
        <v>5836</v>
      </c>
      <c r="D4847" t="s">
        <v>250</v>
      </c>
      <c r="E4847" t="s">
        <v>10</v>
      </c>
      <c r="F4847" t="s">
        <v>5837</v>
      </c>
      <c r="G4847">
        <v>2735</v>
      </c>
      <c r="H4847" t="s">
        <v>8</v>
      </c>
      <c r="I4847" t="s">
        <v>8</v>
      </c>
      <c r="J4847" t="s">
        <v>8</v>
      </c>
      <c r="K4847" t="s">
        <v>12169</v>
      </c>
    </row>
    <row r="4848" spans="1:11" x14ac:dyDescent="0.25">
      <c r="A4848">
        <v>3781</v>
      </c>
      <c r="B4848" t="s">
        <v>5838</v>
      </c>
      <c r="C4848" t="s">
        <v>5839</v>
      </c>
      <c r="D4848" t="s">
        <v>1723</v>
      </c>
      <c r="E4848" t="s">
        <v>1724</v>
      </c>
      <c r="F4848" t="s">
        <v>5840</v>
      </c>
      <c r="G4848">
        <v>2736</v>
      </c>
      <c r="H4848" t="s">
        <v>8</v>
      </c>
      <c r="I4848" t="s">
        <v>8</v>
      </c>
      <c r="J4848" t="s">
        <v>8</v>
      </c>
      <c r="K4848" t="s">
        <v>12169</v>
      </c>
    </row>
    <row r="4849" spans="1:11" x14ac:dyDescent="0.25">
      <c r="A4849">
        <v>3782</v>
      </c>
      <c r="B4849" t="s">
        <v>8413</v>
      </c>
      <c r="C4849" t="s">
        <v>5841</v>
      </c>
      <c r="D4849" t="s">
        <v>593</v>
      </c>
      <c r="E4849" t="s">
        <v>153</v>
      </c>
      <c r="F4849" t="s">
        <v>5842</v>
      </c>
      <c r="G4849">
        <v>2737</v>
      </c>
      <c r="H4849" t="s">
        <v>8</v>
      </c>
      <c r="I4849" t="s">
        <v>8</v>
      </c>
      <c r="J4849" t="s">
        <v>8</v>
      </c>
      <c r="K4849" t="s">
        <v>12169</v>
      </c>
    </row>
    <row r="4850" spans="1:11" x14ac:dyDescent="0.25">
      <c r="A4850">
        <v>3783</v>
      </c>
      <c r="B4850" t="s">
        <v>5843</v>
      </c>
      <c r="C4850" t="s">
        <v>5844</v>
      </c>
      <c r="D4850" t="s">
        <v>2357</v>
      </c>
      <c r="E4850" t="s">
        <v>10</v>
      </c>
      <c r="F4850" t="s">
        <v>666</v>
      </c>
      <c r="G4850">
        <v>2738</v>
      </c>
      <c r="H4850" t="s">
        <v>8</v>
      </c>
      <c r="I4850" t="s">
        <v>8</v>
      </c>
      <c r="J4850" t="s">
        <v>8</v>
      </c>
      <c r="K4850" t="s">
        <v>12169</v>
      </c>
    </row>
    <row r="4851" spans="1:11" x14ac:dyDescent="0.25">
      <c r="A4851">
        <v>3784</v>
      </c>
      <c r="B4851" t="s">
        <v>5845</v>
      </c>
      <c r="C4851" t="s">
        <v>5846</v>
      </c>
      <c r="D4851" t="s">
        <v>36</v>
      </c>
      <c r="E4851" t="s">
        <v>10</v>
      </c>
      <c r="F4851" t="s">
        <v>88</v>
      </c>
      <c r="G4851">
        <v>2739</v>
      </c>
      <c r="H4851" t="s">
        <v>8</v>
      </c>
      <c r="I4851" t="s">
        <v>8</v>
      </c>
      <c r="J4851" t="s">
        <v>8</v>
      </c>
      <c r="K4851" t="s">
        <v>12169</v>
      </c>
    </row>
    <row r="4852" spans="1:11" x14ac:dyDescent="0.25">
      <c r="A4852">
        <v>3784</v>
      </c>
      <c r="B4852" t="s">
        <v>5845</v>
      </c>
      <c r="C4852" t="s">
        <v>5846</v>
      </c>
      <c r="D4852" t="s">
        <v>36</v>
      </c>
      <c r="E4852" t="s">
        <v>10</v>
      </c>
      <c r="F4852" t="s">
        <v>88</v>
      </c>
      <c r="G4852">
        <v>2739</v>
      </c>
      <c r="H4852" t="s">
        <v>8</v>
      </c>
      <c r="I4852" t="s">
        <v>8</v>
      </c>
      <c r="J4852" t="s">
        <v>8</v>
      </c>
      <c r="K4852" t="s">
        <v>12169</v>
      </c>
    </row>
    <row r="4853" spans="1:11" x14ac:dyDescent="0.25">
      <c r="A4853">
        <v>3784</v>
      </c>
      <c r="B4853" t="s">
        <v>5845</v>
      </c>
      <c r="C4853" t="s">
        <v>5846</v>
      </c>
      <c r="D4853" t="s">
        <v>36</v>
      </c>
      <c r="E4853" t="s">
        <v>10</v>
      </c>
      <c r="F4853" t="s">
        <v>88</v>
      </c>
      <c r="G4853">
        <v>2739</v>
      </c>
      <c r="H4853" t="s">
        <v>8</v>
      </c>
      <c r="I4853" t="s">
        <v>8</v>
      </c>
      <c r="J4853" t="s">
        <v>8</v>
      </c>
      <c r="K4853" t="s">
        <v>12169</v>
      </c>
    </row>
    <row r="4854" spans="1:11" x14ac:dyDescent="0.25">
      <c r="A4854">
        <v>3785</v>
      </c>
      <c r="B4854" t="s">
        <v>5847</v>
      </c>
      <c r="C4854" t="s">
        <v>5848</v>
      </c>
      <c r="D4854" t="s">
        <v>1283</v>
      </c>
      <c r="E4854" t="s">
        <v>16</v>
      </c>
      <c r="F4854" t="s">
        <v>5849</v>
      </c>
      <c r="G4854">
        <v>2740</v>
      </c>
      <c r="H4854" t="s">
        <v>8</v>
      </c>
      <c r="I4854" t="s">
        <v>8</v>
      </c>
      <c r="J4854" t="s">
        <v>8</v>
      </c>
      <c r="K4854" t="s">
        <v>12169</v>
      </c>
    </row>
    <row r="4855" spans="1:11" x14ac:dyDescent="0.25">
      <c r="A4855">
        <v>3786</v>
      </c>
      <c r="B4855" t="s">
        <v>5850</v>
      </c>
      <c r="C4855" t="s">
        <v>5851</v>
      </c>
      <c r="D4855" t="s">
        <v>9</v>
      </c>
      <c r="E4855" t="s">
        <v>10</v>
      </c>
      <c r="F4855" t="s">
        <v>283</v>
      </c>
      <c r="G4855">
        <v>2741</v>
      </c>
      <c r="H4855" t="s">
        <v>8</v>
      </c>
      <c r="I4855" t="s">
        <v>8</v>
      </c>
      <c r="J4855" t="s">
        <v>8</v>
      </c>
      <c r="K4855" t="s">
        <v>12169</v>
      </c>
    </row>
    <row r="4856" spans="1:11" x14ac:dyDescent="0.25">
      <c r="A4856">
        <v>3787</v>
      </c>
      <c r="B4856" t="s">
        <v>5852</v>
      </c>
      <c r="C4856" t="s">
        <v>5853</v>
      </c>
      <c r="D4856" t="s">
        <v>1129</v>
      </c>
      <c r="E4856" t="s">
        <v>10</v>
      </c>
      <c r="F4856" t="s">
        <v>1130</v>
      </c>
      <c r="G4856">
        <v>2742</v>
      </c>
      <c r="H4856" t="s">
        <v>8</v>
      </c>
      <c r="I4856" t="s">
        <v>8</v>
      </c>
      <c r="J4856" t="s">
        <v>8</v>
      </c>
      <c r="K4856" t="s">
        <v>12169</v>
      </c>
    </row>
    <row r="4857" spans="1:11" x14ac:dyDescent="0.25">
      <c r="A4857">
        <v>3787</v>
      </c>
      <c r="B4857" t="s">
        <v>5852</v>
      </c>
      <c r="C4857" t="s">
        <v>5853</v>
      </c>
      <c r="D4857" t="s">
        <v>1129</v>
      </c>
      <c r="E4857" t="s">
        <v>10</v>
      </c>
      <c r="F4857" t="s">
        <v>1130</v>
      </c>
      <c r="G4857">
        <v>2742</v>
      </c>
      <c r="H4857" t="s">
        <v>8</v>
      </c>
      <c r="I4857" t="s">
        <v>8</v>
      </c>
      <c r="J4857" t="s">
        <v>8</v>
      </c>
      <c r="K4857" t="s">
        <v>12169</v>
      </c>
    </row>
    <row r="4858" spans="1:11" x14ac:dyDescent="0.25">
      <c r="A4858">
        <v>3788</v>
      </c>
      <c r="B4858" t="s">
        <v>5854</v>
      </c>
      <c r="C4858" t="s">
        <v>5807</v>
      </c>
      <c r="D4858" t="s">
        <v>9</v>
      </c>
      <c r="E4858" t="s">
        <v>10</v>
      </c>
      <c r="F4858" t="s">
        <v>5581</v>
      </c>
      <c r="G4858">
        <v>2743</v>
      </c>
      <c r="H4858" t="s">
        <v>8</v>
      </c>
      <c r="I4858" t="s">
        <v>8</v>
      </c>
      <c r="J4858" t="s">
        <v>8</v>
      </c>
      <c r="K4858" t="s">
        <v>12169</v>
      </c>
    </row>
    <row r="4859" spans="1:11" x14ac:dyDescent="0.25">
      <c r="A4859">
        <v>3789</v>
      </c>
      <c r="B4859" t="s">
        <v>5855</v>
      </c>
      <c r="C4859" t="s">
        <v>5856</v>
      </c>
      <c r="D4859" t="s">
        <v>5857</v>
      </c>
      <c r="E4859" t="s">
        <v>1055</v>
      </c>
      <c r="F4859" t="s">
        <v>5858</v>
      </c>
      <c r="G4859">
        <v>2744</v>
      </c>
      <c r="H4859" t="s">
        <v>8</v>
      </c>
      <c r="I4859" t="s">
        <v>8</v>
      </c>
      <c r="J4859" t="s">
        <v>8</v>
      </c>
      <c r="K4859" t="s">
        <v>12169</v>
      </c>
    </row>
    <row r="4860" spans="1:11" x14ac:dyDescent="0.25">
      <c r="A4860">
        <v>3790</v>
      </c>
      <c r="B4860" t="s">
        <v>4853</v>
      </c>
      <c r="C4860" t="s">
        <v>5859</v>
      </c>
      <c r="D4860" t="s">
        <v>9</v>
      </c>
      <c r="E4860" t="s">
        <v>10</v>
      </c>
      <c r="F4860" t="s">
        <v>5860</v>
      </c>
      <c r="G4860">
        <v>2745</v>
      </c>
      <c r="H4860" t="s">
        <v>8</v>
      </c>
      <c r="I4860" t="s">
        <v>8</v>
      </c>
      <c r="J4860" t="s">
        <v>8</v>
      </c>
      <c r="K4860" t="s">
        <v>12169</v>
      </c>
    </row>
    <row r="4861" spans="1:11" x14ac:dyDescent="0.25">
      <c r="A4861">
        <v>3790</v>
      </c>
      <c r="B4861" t="s">
        <v>4853</v>
      </c>
      <c r="C4861" t="s">
        <v>5859</v>
      </c>
      <c r="D4861" t="s">
        <v>9</v>
      </c>
      <c r="E4861" t="s">
        <v>10</v>
      </c>
      <c r="F4861" t="s">
        <v>5860</v>
      </c>
      <c r="G4861">
        <v>2745</v>
      </c>
      <c r="H4861" t="s">
        <v>8</v>
      </c>
      <c r="I4861" t="s">
        <v>8</v>
      </c>
      <c r="J4861" t="s">
        <v>8</v>
      </c>
      <c r="K4861" t="s">
        <v>12169</v>
      </c>
    </row>
    <row r="4862" spans="1:11" x14ac:dyDescent="0.25">
      <c r="A4862">
        <v>3790</v>
      </c>
      <c r="B4862" t="s">
        <v>4853</v>
      </c>
      <c r="C4862" t="s">
        <v>5859</v>
      </c>
      <c r="D4862" t="s">
        <v>9</v>
      </c>
      <c r="E4862" t="s">
        <v>10</v>
      </c>
      <c r="F4862" t="s">
        <v>5860</v>
      </c>
      <c r="G4862">
        <v>2745</v>
      </c>
      <c r="H4862" t="s">
        <v>8</v>
      </c>
      <c r="I4862" t="s">
        <v>8</v>
      </c>
      <c r="J4862" t="s">
        <v>8</v>
      </c>
      <c r="K4862" t="s">
        <v>12169</v>
      </c>
    </row>
    <row r="4863" spans="1:11" x14ac:dyDescent="0.25">
      <c r="A4863">
        <v>3790</v>
      </c>
      <c r="B4863" t="s">
        <v>4853</v>
      </c>
      <c r="C4863" t="s">
        <v>5859</v>
      </c>
      <c r="D4863" t="s">
        <v>9</v>
      </c>
      <c r="E4863" t="s">
        <v>10</v>
      </c>
      <c r="F4863" t="s">
        <v>5860</v>
      </c>
      <c r="G4863">
        <v>2745</v>
      </c>
      <c r="H4863" t="s">
        <v>8</v>
      </c>
      <c r="I4863" t="s">
        <v>8</v>
      </c>
      <c r="J4863" t="s">
        <v>8</v>
      </c>
      <c r="K4863" t="s">
        <v>12169</v>
      </c>
    </row>
    <row r="4864" spans="1:11" x14ac:dyDescent="0.25">
      <c r="A4864">
        <v>3790</v>
      </c>
      <c r="B4864" t="s">
        <v>4853</v>
      </c>
      <c r="C4864" t="s">
        <v>5859</v>
      </c>
      <c r="D4864" t="s">
        <v>9</v>
      </c>
      <c r="E4864" t="s">
        <v>10</v>
      </c>
      <c r="F4864" t="s">
        <v>5860</v>
      </c>
      <c r="G4864">
        <v>2745</v>
      </c>
      <c r="H4864" t="s">
        <v>8</v>
      </c>
      <c r="I4864" t="s">
        <v>8</v>
      </c>
      <c r="J4864" t="s">
        <v>8</v>
      </c>
      <c r="K4864" t="s">
        <v>12169</v>
      </c>
    </row>
    <row r="4865" spans="1:11" x14ac:dyDescent="0.25">
      <c r="A4865">
        <v>3790</v>
      </c>
      <c r="B4865" t="s">
        <v>4853</v>
      </c>
      <c r="C4865" t="s">
        <v>5859</v>
      </c>
      <c r="D4865" t="s">
        <v>9</v>
      </c>
      <c r="E4865" t="s">
        <v>10</v>
      </c>
      <c r="F4865" t="s">
        <v>5860</v>
      </c>
      <c r="G4865">
        <v>2745</v>
      </c>
      <c r="H4865" t="s">
        <v>8</v>
      </c>
      <c r="I4865" t="s">
        <v>8</v>
      </c>
      <c r="J4865" t="s">
        <v>8</v>
      </c>
      <c r="K4865" t="s">
        <v>12169</v>
      </c>
    </row>
    <row r="4866" spans="1:11" x14ac:dyDescent="0.25">
      <c r="A4866">
        <v>3790</v>
      </c>
      <c r="B4866" t="s">
        <v>4853</v>
      </c>
      <c r="C4866" t="s">
        <v>5859</v>
      </c>
      <c r="D4866" t="s">
        <v>9</v>
      </c>
      <c r="E4866" t="s">
        <v>10</v>
      </c>
      <c r="F4866" t="s">
        <v>5860</v>
      </c>
      <c r="G4866">
        <v>2745</v>
      </c>
      <c r="H4866" t="s">
        <v>8</v>
      </c>
      <c r="I4866" t="s">
        <v>8</v>
      </c>
      <c r="J4866" t="s">
        <v>8</v>
      </c>
      <c r="K4866" t="s">
        <v>12169</v>
      </c>
    </row>
    <row r="4867" spans="1:11" x14ac:dyDescent="0.25">
      <c r="A4867">
        <v>3790</v>
      </c>
      <c r="B4867" t="s">
        <v>4853</v>
      </c>
      <c r="C4867" t="s">
        <v>5859</v>
      </c>
      <c r="D4867" t="s">
        <v>9</v>
      </c>
      <c r="E4867" t="s">
        <v>10</v>
      </c>
      <c r="F4867" t="s">
        <v>5860</v>
      </c>
      <c r="G4867">
        <v>2745</v>
      </c>
      <c r="H4867" t="s">
        <v>8</v>
      </c>
      <c r="I4867" t="s">
        <v>8</v>
      </c>
      <c r="J4867" t="s">
        <v>8</v>
      </c>
      <c r="K4867" t="s">
        <v>12169</v>
      </c>
    </row>
    <row r="4868" spans="1:11" x14ac:dyDescent="0.25">
      <c r="A4868">
        <v>3790</v>
      </c>
      <c r="B4868" t="s">
        <v>4853</v>
      </c>
      <c r="C4868" t="s">
        <v>5859</v>
      </c>
      <c r="D4868" t="s">
        <v>9</v>
      </c>
      <c r="E4868" t="s">
        <v>10</v>
      </c>
      <c r="F4868" t="s">
        <v>5860</v>
      </c>
      <c r="G4868">
        <v>2745</v>
      </c>
      <c r="H4868" t="s">
        <v>8</v>
      </c>
      <c r="I4868" t="s">
        <v>8</v>
      </c>
      <c r="J4868" t="s">
        <v>8</v>
      </c>
      <c r="K4868" t="s">
        <v>12169</v>
      </c>
    </row>
    <row r="4869" spans="1:11" x14ac:dyDescent="0.25">
      <c r="A4869">
        <v>3790</v>
      </c>
      <c r="B4869" t="s">
        <v>4853</v>
      </c>
      <c r="C4869" t="s">
        <v>5859</v>
      </c>
      <c r="D4869" t="s">
        <v>9</v>
      </c>
      <c r="E4869" t="s">
        <v>10</v>
      </c>
      <c r="F4869" t="s">
        <v>5860</v>
      </c>
      <c r="G4869">
        <v>2745</v>
      </c>
      <c r="H4869" t="s">
        <v>8</v>
      </c>
      <c r="I4869" t="s">
        <v>8</v>
      </c>
      <c r="J4869" t="s">
        <v>8</v>
      </c>
      <c r="K4869" t="s">
        <v>12169</v>
      </c>
    </row>
    <row r="4870" spans="1:11" x14ac:dyDescent="0.25">
      <c r="A4870">
        <v>3790</v>
      </c>
      <c r="B4870" t="s">
        <v>4853</v>
      </c>
      <c r="C4870" t="s">
        <v>5859</v>
      </c>
      <c r="D4870" t="s">
        <v>9</v>
      </c>
      <c r="E4870" t="s">
        <v>10</v>
      </c>
      <c r="F4870" t="s">
        <v>5860</v>
      </c>
      <c r="G4870">
        <v>2745</v>
      </c>
      <c r="H4870" t="s">
        <v>8</v>
      </c>
      <c r="I4870" t="s">
        <v>8</v>
      </c>
      <c r="J4870" t="s">
        <v>8</v>
      </c>
      <c r="K4870" t="s">
        <v>12169</v>
      </c>
    </row>
    <row r="4871" spans="1:11" x14ac:dyDescent="0.25">
      <c r="A4871">
        <v>3790</v>
      </c>
      <c r="B4871" t="s">
        <v>4853</v>
      </c>
      <c r="C4871" t="s">
        <v>5859</v>
      </c>
      <c r="D4871" t="s">
        <v>9</v>
      </c>
      <c r="E4871" t="s">
        <v>10</v>
      </c>
      <c r="F4871" t="s">
        <v>5860</v>
      </c>
      <c r="G4871">
        <v>2745</v>
      </c>
      <c r="H4871" t="s">
        <v>8</v>
      </c>
      <c r="I4871" t="s">
        <v>8</v>
      </c>
      <c r="J4871" t="s">
        <v>8</v>
      </c>
      <c r="K4871" t="s">
        <v>12169</v>
      </c>
    </row>
    <row r="4872" spans="1:11" x14ac:dyDescent="0.25">
      <c r="A4872">
        <v>3791</v>
      </c>
      <c r="B4872" t="s">
        <v>5861</v>
      </c>
      <c r="C4872" t="s">
        <v>5862</v>
      </c>
      <c r="D4872" t="s">
        <v>375</v>
      </c>
      <c r="E4872" t="s">
        <v>10</v>
      </c>
      <c r="F4872" t="s">
        <v>471</v>
      </c>
      <c r="G4872">
        <v>2746</v>
      </c>
      <c r="H4872" t="s">
        <v>8</v>
      </c>
      <c r="I4872" t="s">
        <v>8</v>
      </c>
      <c r="J4872" t="s">
        <v>8</v>
      </c>
      <c r="K4872" t="s">
        <v>12169</v>
      </c>
    </row>
    <row r="4873" spans="1:11" x14ac:dyDescent="0.25">
      <c r="A4873">
        <v>3791</v>
      </c>
      <c r="B4873" t="s">
        <v>5861</v>
      </c>
      <c r="C4873" t="s">
        <v>5862</v>
      </c>
      <c r="D4873" t="s">
        <v>375</v>
      </c>
      <c r="E4873" t="s">
        <v>10</v>
      </c>
      <c r="F4873" t="s">
        <v>471</v>
      </c>
      <c r="G4873">
        <v>2746</v>
      </c>
      <c r="H4873" t="s">
        <v>8</v>
      </c>
      <c r="I4873" t="s">
        <v>8</v>
      </c>
      <c r="J4873" t="s">
        <v>8</v>
      </c>
      <c r="K4873" t="s">
        <v>12169</v>
      </c>
    </row>
    <row r="4874" spans="1:11" x14ac:dyDescent="0.25">
      <c r="A4874">
        <v>3792</v>
      </c>
      <c r="B4874" t="s">
        <v>5863</v>
      </c>
      <c r="C4874" t="s">
        <v>5864</v>
      </c>
      <c r="D4874" t="s">
        <v>1482</v>
      </c>
      <c r="E4874" t="s">
        <v>10</v>
      </c>
      <c r="F4874" t="s">
        <v>471</v>
      </c>
      <c r="G4874">
        <v>2747</v>
      </c>
      <c r="H4874" t="s">
        <v>8</v>
      </c>
      <c r="I4874" t="s">
        <v>8</v>
      </c>
      <c r="J4874" t="s">
        <v>8</v>
      </c>
      <c r="K4874" t="s">
        <v>12169</v>
      </c>
    </row>
    <row r="4875" spans="1:11" x14ac:dyDescent="0.25">
      <c r="A4875">
        <v>3793</v>
      </c>
      <c r="B4875" t="s">
        <v>5865</v>
      </c>
      <c r="C4875" t="s">
        <v>5866</v>
      </c>
      <c r="D4875" t="s">
        <v>24</v>
      </c>
      <c r="E4875" t="s">
        <v>25</v>
      </c>
      <c r="F4875" t="s">
        <v>26</v>
      </c>
      <c r="G4875">
        <v>2748</v>
      </c>
      <c r="H4875" t="s">
        <v>8</v>
      </c>
      <c r="I4875" t="s">
        <v>8</v>
      </c>
      <c r="J4875" t="s">
        <v>8</v>
      </c>
      <c r="K4875" t="s">
        <v>12169</v>
      </c>
    </row>
    <row r="4876" spans="1:11" x14ac:dyDescent="0.25">
      <c r="A4876">
        <v>3794</v>
      </c>
      <c r="B4876" t="s">
        <v>5867</v>
      </c>
      <c r="C4876" t="s">
        <v>5868</v>
      </c>
      <c r="D4876" t="s">
        <v>500</v>
      </c>
      <c r="E4876" t="s">
        <v>501</v>
      </c>
      <c r="F4876" t="s">
        <v>5869</v>
      </c>
      <c r="G4876">
        <v>2749</v>
      </c>
      <c r="H4876" t="s">
        <v>8</v>
      </c>
      <c r="I4876" t="s">
        <v>8</v>
      </c>
      <c r="J4876" t="s">
        <v>8</v>
      </c>
      <c r="K4876" t="s">
        <v>12169</v>
      </c>
    </row>
    <row r="4877" spans="1:11" x14ac:dyDescent="0.25">
      <c r="A4877">
        <v>3795</v>
      </c>
      <c r="B4877" t="s">
        <v>5870</v>
      </c>
      <c r="C4877" t="s">
        <v>5871</v>
      </c>
      <c r="D4877" t="s">
        <v>5872</v>
      </c>
      <c r="E4877" t="s">
        <v>543</v>
      </c>
      <c r="F4877" t="s">
        <v>5873</v>
      </c>
      <c r="G4877">
        <v>2750</v>
      </c>
      <c r="H4877" t="s">
        <v>8</v>
      </c>
      <c r="I4877" t="s">
        <v>8</v>
      </c>
      <c r="J4877" t="s">
        <v>8</v>
      </c>
      <c r="K4877" t="s">
        <v>12169</v>
      </c>
    </row>
    <row r="4878" spans="1:11" x14ac:dyDescent="0.25">
      <c r="A4878">
        <v>3796</v>
      </c>
      <c r="B4878" t="s">
        <v>5874</v>
      </c>
      <c r="C4878" t="s">
        <v>5875</v>
      </c>
      <c r="D4878" t="s">
        <v>1723</v>
      </c>
      <c r="E4878" t="s">
        <v>1724</v>
      </c>
      <c r="F4878" t="s">
        <v>5876</v>
      </c>
      <c r="G4878">
        <v>2751</v>
      </c>
      <c r="H4878" t="s">
        <v>8</v>
      </c>
      <c r="I4878" t="s">
        <v>8</v>
      </c>
      <c r="J4878" t="s">
        <v>8</v>
      </c>
      <c r="K4878" t="s">
        <v>12169</v>
      </c>
    </row>
    <row r="4879" spans="1:11" x14ac:dyDescent="0.25">
      <c r="A4879">
        <v>3797</v>
      </c>
      <c r="B4879" t="s">
        <v>5877</v>
      </c>
      <c r="C4879" t="s">
        <v>1705</v>
      </c>
      <c r="D4879" t="s">
        <v>9</v>
      </c>
      <c r="E4879" t="s">
        <v>10</v>
      </c>
      <c r="F4879" t="s">
        <v>722</v>
      </c>
      <c r="G4879">
        <v>2752</v>
      </c>
      <c r="H4879" t="s">
        <v>8</v>
      </c>
      <c r="I4879" t="s">
        <v>8</v>
      </c>
      <c r="J4879" t="s">
        <v>8</v>
      </c>
      <c r="K4879" t="s">
        <v>12169</v>
      </c>
    </row>
    <row r="4880" spans="1:11" x14ac:dyDescent="0.25">
      <c r="A4880">
        <v>3798</v>
      </c>
      <c r="B4880" t="s">
        <v>5878</v>
      </c>
      <c r="C4880" t="s">
        <v>5879</v>
      </c>
      <c r="D4880" t="s">
        <v>9</v>
      </c>
      <c r="E4880" t="s">
        <v>10</v>
      </c>
      <c r="F4880" t="s">
        <v>2272</v>
      </c>
      <c r="G4880">
        <v>2753</v>
      </c>
      <c r="H4880" t="s">
        <v>8</v>
      </c>
      <c r="I4880" t="s">
        <v>8</v>
      </c>
      <c r="J4880" t="s">
        <v>8</v>
      </c>
      <c r="K4880" t="s">
        <v>12169</v>
      </c>
    </row>
    <row r="4881" spans="1:11" x14ac:dyDescent="0.25">
      <c r="A4881">
        <v>3798</v>
      </c>
      <c r="B4881" t="s">
        <v>5878</v>
      </c>
      <c r="C4881" t="s">
        <v>5879</v>
      </c>
      <c r="D4881" t="s">
        <v>9</v>
      </c>
      <c r="E4881" t="s">
        <v>10</v>
      </c>
      <c r="F4881" t="s">
        <v>2272</v>
      </c>
      <c r="G4881">
        <v>2753</v>
      </c>
      <c r="H4881" t="s">
        <v>8</v>
      </c>
      <c r="I4881" t="s">
        <v>8</v>
      </c>
      <c r="J4881" t="s">
        <v>8</v>
      </c>
      <c r="K4881" t="s">
        <v>12169</v>
      </c>
    </row>
    <row r="4882" spans="1:11" x14ac:dyDescent="0.25">
      <c r="A4882">
        <v>3798</v>
      </c>
      <c r="B4882" t="s">
        <v>5878</v>
      </c>
      <c r="C4882" t="s">
        <v>5879</v>
      </c>
      <c r="D4882" t="s">
        <v>9</v>
      </c>
      <c r="E4882" t="s">
        <v>10</v>
      </c>
      <c r="F4882" t="s">
        <v>2272</v>
      </c>
      <c r="G4882">
        <v>2753</v>
      </c>
      <c r="H4882" t="s">
        <v>8</v>
      </c>
      <c r="I4882" t="s">
        <v>8</v>
      </c>
      <c r="J4882" t="s">
        <v>8</v>
      </c>
      <c r="K4882" t="s">
        <v>12169</v>
      </c>
    </row>
    <row r="4883" spans="1:11" x14ac:dyDescent="0.25">
      <c r="A4883">
        <v>3798</v>
      </c>
      <c r="B4883" t="s">
        <v>5878</v>
      </c>
      <c r="C4883" t="s">
        <v>5879</v>
      </c>
      <c r="D4883" t="s">
        <v>9</v>
      </c>
      <c r="E4883" t="s">
        <v>10</v>
      </c>
      <c r="F4883" t="s">
        <v>2272</v>
      </c>
      <c r="G4883">
        <v>2753</v>
      </c>
      <c r="H4883" t="s">
        <v>8</v>
      </c>
      <c r="I4883" t="s">
        <v>8</v>
      </c>
      <c r="J4883" t="s">
        <v>8</v>
      </c>
      <c r="K4883" t="s">
        <v>12169</v>
      </c>
    </row>
    <row r="4884" spans="1:11" x14ac:dyDescent="0.25">
      <c r="A4884">
        <v>3798</v>
      </c>
      <c r="B4884" t="s">
        <v>5878</v>
      </c>
      <c r="C4884" t="s">
        <v>5879</v>
      </c>
      <c r="D4884" t="s">
        <v>9</v>
      </c>
      <c r="E4884" t="s">
        <v>10</v>
      </c>
      <c r="F4884" t="s">
        <v>2272</v>
      </c>
      <c r="G4884">
        <v>2753</v>
      </c>
      <c r="H4884" t="s">
        <v>8</v>
      </c>
      <c r="I4884" t="s">
        <v>8</v>
      </c>
      <c r="J4884" t="s">
        <v>8</v>
      </c>
      <c r="K4884" t="s">
        <v>12169</v>
      </c>
    </row>
    <row r="4885" spans="1:11" x14ac:dyDescent="0.25">
      <c r="A4885">
        <v>3798</v>
      </c>
      <c r="B4885" t="s">
        <v>5878</v>
      </c>
      <c r="C4885" t="s">
        <v>5879</v>
      </c>
      <c r="D4885" t="s">
        <v>9</v>
      </c>
      <c r="E4885" t="s">
        <v>10</v>
      </c>
      <c r="F4885" t="s">
        <v>2272</v>
      </c>
      <c r="G4885">
        <v>2753</v>
      </c>
      <c r="H4885" t="s">
        <v>8</v>
      </c>
      <c r="I4885" t="s">
        <v>8</v>
      </c>
      <c r="J4885" t="s">
        <v>8</v>
      </c>
      <c r="K4885" t="s">
        <v>12169</v>
      </c>
    </row>
    <row r="4886" spans="1:11" x14ac:dyDescent="0.25">
      <c r="A4886">
        <v>3798</v>
      </c>
      <c r="B4886" t="s">
        <v>5878</v>
      </c>
      <c r="C4886" t="s">
        <v>5879</v>
      </c>
      <c r="D4886" t="s">
        <v>9</v>
      </c>
      <c r="E4886" t="s">
        <v>10</v>
      </c>
      <c r="F4886" t="s">
        <v>2272</v>
      </c>
      <c r="G4886">
        <v>2753</v>
      </c>
      <c r="H4886" t="s">
        <v>8</v>
      </c>
      <c r="I4886" t="s">
        <v>8</v>
      </c>
      <c r="J4886" t="s">
        <v>8</v>
      </c>
      <c r="K4886" t="s">
        <v>12169</v>
      </c>
    </row>
    <row r="4887" spans="1:11" x14ac:dyDescent="0.25">
      <c r="A4887">
        <v>3798</v>
      </c>
      <c r="B4887" t="s">
        <v>5878</v>
      </c>
      <c r="C4887" t="s">
        <v>5879</v>
      </c>
      <c r="D4887" t="s">
        <v>9</v>
      </c>
      <c r="E4887" t="s">
        <v>10</v>
      </c>
      <c r="F4887" t="s">
        <v>2272</v>
      </c>
      <c r="G4887">
        <v>2753</v>
      </c>
      <c r="H4887" t="s">
        <v>8</v>
      </c>
      <c r="I4887" t="s">
        <v>8</v>
      </c>
      <c r="J4887" t="s">
        <v>8</v>
      </c>
      <c r="K4887" t="s">
        <v>12169</v>
      </c>
    </row>
    <row r="4888" spans="1:11" x14ac:dyDescent="0.25">
      <c r="A4888">
        <v>3798</v>
      </c>
      <c r="B4888" t="s">
        <v>5878</v>
      </c>
      <c r="C4888" t="s">
        <v>5879</v>
      </c>
      <c r="D4888" t="s">
        <v>9</v>
      </c>
      <c r="E4888" t="s">
        <v>10</v>
      </c>
      <c r="F4888" t="s">
        <v>2272</v>
      </c>
      <c r="G4888">
        <v>2753</v>
      </c>
      <c r="H4888" t="s">
        <v>8</v>
      </c>
      <c r="I4888" t="s">
        <v>8</v>
      </c>
      <c r="J4888" t="s">
        <v>8</v>
      </c>
      <c r="K4888" t="s">
        <v>12169</v>
      </c>
    </row>
    <row r="4889" spans="1:11" x14ac:dyDescent="0.25">
      <c r="A4889">
        <v>3798</v>
      </c>
      <c r="B4889" t="s">
        <v>5878</v>
      </c>
      <c r="C4889" t="s">
        <v>5879</v>
      </c>
      <c r="D4889" t="s">
        <v>9</v>
      </c>
      <c r="E4889" t="s">
        <v>10</v>
      </c>
      <c r="F4889" t="s">
        <v>2272</v>
      </c>
      <c r="G4889">
        <v>2753</v>
      </c>
      <c r="H4889" t="s">
        <v>8</v>
      </c>
      <c r="I4889" t="s">
        <v>8</v>
      </c>
      <c r="J4889" t="s">
        <v>8</v>
      </c>
      <c r="K4889" t="s">
        <v>12169</v>
      </c>
    </row>
    <row r="4890" spans="1:11" x14ac:dyDescent="0.25">
      <c r="A4890">
        <v>3798</v>
      </c>
      <c r="B4890" t="s">
        <v>5878</v>
      </c>
      <c r="C4890" t="s">
        <v>5879</v>
      </c>
      <c r="D4890" t="s">
        <v>9</v>
      </c>
      <c r="E4890" t="s">
        <v>10</v>
      </c>
      <c r="F4890" t="s">
        <v>2272</v>
      </c>
      <c r="G4890">
        <v>2753</v>
      </c>
      <c r="H4890" t="s">
        <v>8</v>
      </c>
      <c r="I4890" t="s">
        <v>8</v>
      </c>
      <c r="J4890" t="s">
        <v>8</v>
      </c>
      <c r="K4890" t="s">
        <v>12169</v>
      </c>
    </row>
    <row r="4891" spans="1:11" x14ac:dyDescent="0.25">
      <c r="A4891">
        <v>3799</v>
      </c>
      <c r="B4891" t="s">
        <v>5880</v>
      </c>
      <c r="C4891" t="s">
        <v>5881</v>
      </c>
      <c r="D4891" t="s">
        <v>5882</v>
      </c>
      <c r="E4891" t="s">
        <v>341</v>
      </c>
      <c r="F4891" t="s">
        <v>5883</v>
      </c>
      <c r="G4891">
        <v>2754</v>
      </c>
      <c r="H4891" t="s">
        <v>8</v>
      </c>
      <c r="I4891" t="s">
        <v>8</v>
      </c>
      <c r="J4891" t="s">
        <v>8</v>
      </c>
      <c r="K4891" t="s">
        <v>12169</v>
      </c>
    </row>
    <row r="4892" spans="1:11" x14ac:dyDescent="0.25">
      <c r="A4892">
        <v>3800</v>
      </c>
      <c r="B4892" t="s">
        <v>5884</v>
      </c>
      <c r="C4892" t="s">
        <v>5885</v>
      </c>
      <c r="D4892" t="s">
        <v>36</v>
      </c>
      <c r="E4892" t="s">
        <v>10</v>
      </c>
      <c r="F4892" t="s">
        <v>37</v>
      </c>
      <c r="G4892">
        <v>2755</v>
      </c>
      <c r="H4892" t="s">
        <v>8</v>
      </c>
      <c r="I4892" t="s">
        <v>8</v>
      </c>
      <c r="J4892" t="s">
        <v>8</v>
      </c>
      <c r="K4892" t="s">
        <v>12169</v>
      </c>
    </row>
    <row r="4893" spans="1:11" x14ac:dyDescent="0.25">
      <c r="A4893">
        <v>3800</v>
      </c>
      <c r="B4893" t="s">
        <v>5884</v>
      </c>
      <c r="C4893" t="s">
        <v>5885</v>
      </c>
      <c r="D4893" t="s">
        <v>36</v>
      </c>
      <c r="E4893" t="s">
        <v>10</v>
      </c>
      <c r="F4893" t="s">
        <v>37</v>
      </c>
      <c r="G4893">
        <v>2755</v>
      </c>
      <c r="H4893" t="s">
        <v>8</v>
      </c>
      <c r="I4893" t="s">
        <v>8</v>
      </c>
      <c r="J4893" t="s">
        <v>8</v>
      </c>
      <c r="K4893" t="s">
        <v>12169</v>
      </c>
    </row>
    <row r="4894" spans="1:11" x14ac:dyDescent="0.25">
      <c r="A4894">
        <v>3801</v>
      </c>
      <c r="B4894" t="s">
        <v>5886</v>
      </c>
      <c r="C4894" t="s">
        <v>5887</v>
      </c>
      <c r="D4894" t="s">
        <v>129</v>
      </c>
      <c r="E4894" t="s">
        <v>10</v>
      </c>
      <c r="F4894" t="s">
        <v>88</v>
      </c>
      <c r="G4894">
        <v>2756</v>
      </c>
      <c r="H4894" t="s">
        <v>8</v>
      </c>
      <c r="I4894" t="s">
        <v>8</v>
      </c>
      <c r="J4894" t="s">
        <v>8</v>
      </c>
      <c r="K4894" t="s">
        <v>12169</v>
      </c>
    </row>
    <row r="4895" spans="1:11" x14ac:dyDescent="0.25">
      <c r="A4895">
        <v>3802</v>
      </c>
      <c r="B4895" t="s">
        <v>5888</v>
      </c>
      <c r="C4895" t="s">
        <v>5889</v>
      </c>
      <c r="D4895" t="s">
        <v>1981</v>
      </c>
      <c r="E4895" t="s">
        <v>1947</v>
      </c>
      <c r="F4895" t="s">
        <v>5890</v>
      </c>
      <c r="G4895">
        <v>2757</v>
      </c>
      <c r="H4895" t="s">
        <v>8</v>
      </c>
      <c r="I4895" t="s">
        <v>8</v>
      </c>
      <c r="J4895" t="s">
        <v>8</v>
      </c>
      <c r="K4895" t="s">
        <v>12169</v>
      </c>
    </row>
    <row r="4896" spans="1:11" x14ac:dyDescent="0.25">
      <c r="A4896">
        <v>3803</v>
      </c>
      <c r="B4896" t="s">
        <v>5891</v>
      </c>
      <c r="C4896" t="s">
        <v>5892</v>
      </c>
      <c r="D4896" t="s">
        <v>36</v>
      </c>
      <c r="E4896" t="s">
        <v>10</v>
      </c>
      <c r="F4896" t="s">
        <v>88</v>
      </c>
      <c r="G4896">
        <v>2758</v>
      </c>
      <c r="H4896" t="s">
        <v>8</v>
      </c>
      <c r="I4896" t="s">
        <v>8</v>
      </c>
      <c r="J4896" t="s">
        <v>8</v>
      </c>
      <c r="K4896" t="s">
        <v>12169</v>
      </c>
    </row>
    <row r="4897" spans="1:11" x14ac:dyDescent="0.25">
      <c r="A4897">
        <v>3805</v>
      </c>
      <c r="B4897" t="s">
        <v>5893</v>
      </c>
      <c r="C4897" t="s">
        <v>5894</v>
      </c>
      <c r="D4897" t="s">
        <v>68</v>
      </c>
      <c r="E4897" t="s">
        <v>69</v>
      </c>
      <c r="F4897" t="s">
        <v>3918</v>
      </c>
      <c r="G4897">
        <v>2760</v>
      </c>
      <c r="H4897" t="s">
        <v>8</v>
      </c>
      <c r="I4897" t="s">
        <v>8</v>
      </c>
      <c r="J4897" t="s">
        <v>8</v>
      </c>
      <c r="K4897" t="s">
        <v>12169</v>
      </c>
    </row>
    <row r="4898" spans="1:11" x14ac:dyDescent="0.25">
      <c r="A4898">
        <v>3806</v>
      </c>
      <c r="B4898" t="s">
        <v>5895</v>
      </c>
      <c r="C4898" t="s">
        <v>9293</v>
      </c>
      <c r="D4898" t="s">
        <v>350</v>
      </c>
      <c r="E4898" t="s">
        <v>10</v>
      </c>
      <c r="F4898" t="s">
        <v>9294</v>
      </c>
      <c r="G4898">
        <v>2761</v>
      </c>
      <c r="H4898" t="s">
        <v>8</v>
      </c>
      <c r="I4898" t="s">
        <v>8</v>
      </c>
      <c r="J4898" t="s">
        <v>8</v>
      </c>
      <c r="K4898" t="s">
        <v>12169</v>
      </c>
    </row>
    <row r="4899" spans="1:11" x14ac:dyDescent="0.25">
      <c r="A4899">
        <v>3807</v>
      </c>
      <c r="B4899" t="s">
        <v>5896</v>
      </c>
      <c r="C4899" t="s">
        <v>5897</v>
      </c>
      <c r="D4899" t="s">
        <v>476</v>
      </c>
      <c r="E4899" t="s">
        <v>10</v>
      </c>
      <c r="F4899" t="s">
        <v>477</v>
      </c>
      <c r="G4899">
        <v>2762</v>
      </c>
      <c r="H4899" t="s">
        <v>8</v>
      </c>
      <c r="I4899" t="s">
        <v>8</v>
      </c>
      <c r="J4899" t="s">
        <v>8</v>
      </c>
      <c r="K4899" t="s">
        <v>12169</v>
      </c>
    </row>
    <row r="4900" spans="1:11" x14ac:dyDescent="0.25">
      <c r="A4900">
        <v>3808</v>
      </c>
      <c r="B4900" t="s">
        <v>5899</v>
      </c>
      <c r="C4900" t="s">
        <v>5900</v>
      </c>
      <c r="D4900" t="s">
        <v>36</v>
      </c>
      <c r="E4900" t="s">
        <v>10</v>
      </c>
      <c r="F4900" t="s">
        <v>40</v>
      </c>
      <c r="G4900">
        <v>2763</v>
      </c>
      <c r="H4900" t="s">
        <v>8</v>
      </c>
      <c r="I4900" t="s">
        <v>8</v>
      </c>
      <c r="J4900" t="s">
        <v>8</v>
      </c>
      <c r="K4900" t="s">
        <v>12169</v>
      </c>
    </row>
    <row r="4901" spans="1:11" x14ac:dyDescent="0.25">
      <c r="A4901">
        <v>3809</v>
      </c>
      <c r="B4901" t="s">
        <v>5901</v>
      </c>
      <c r="C4901" t="s">
        <v>361</v>
      </c>
      <c r="D4901" t="s">
        <v>362</v>
      </c>
      <c r="E4901" t="s">
        <v>10</v>
      </c>
      <c r="F4901" t="s">
        <v>363</v>
      </c>
      <c r="G4901">
        <v>2764</v>
      </c>
      <c r="H4901" t="s">
        <v>8</v>
      </c>
      <c r="I4901" t="s">
        <v>8</v>
      </c>
      <c r="J4901" t="s">
        <v>8</v>
      </c>
      <c r="K4901" t="s">
        <v>12169</v>
      </c>
    </row>
    <row r="4902" spans="1:11" x14ac:dyDescent="0.25">
      <c r="A4902">
        <v>3810</v>
      </c>
      <c r="B4902" t="s">
        <v>5902</v>
      </c>
      <c r="C4902" t="s">
        <v>5903</v>
      </c>
      <c r="D4902" t="s">
        <v>28</v>
      </c>
      <c r="E4902" t="s">
        <v>10</v>
      </c>
      <c r="F4902" t="s">
        <v>62</v>
      </c>
      <c r="G4902">
        <v>2765</v>
      </c>
      <c r="H4902" t="s">
        <v>8</v>
      </c>
      <c r="I4902" t="s">
        <v>8</v>
      </c>
      <c r="J4902" t="s">
        <v>8</v>
      </c>
      <c r="K4902" t="s">
        <v>12169</v>
      </c>
    </row>
    <row r="4903" spans="1:11" x14ac:dyDescent="0.25">
      <c r="A4903">
        <v>3811</v>
      </c>
      <c r="B4903" t="s">
        <v>5904</v>
      </c>
      <c r="C4903" t="s">
        <v>5905</v>
      </c>
      <c r="D4903" t="s">
        <v>119</v>
      </c>
      <c r="E4903" t="s">
        <v>10</v>
      </c>
      <c r="F4903" t="s">
        <v>120</v>
      </c>
      <c r="G4903">
        <v>2766</v>
      </c>
      <c r="H4903" t="s">
        <v>8</v>
      </c>
      <c r="I4903" t="s">
        <v>8</v>
      </c>
      <c r="J4903" t="s">
        <v>8</v>
      </c>
      <c r="K4903" t="s">
        <v>12169</v>
      </c>
    </row>
    <row r="4904" spans="1:11" x14ac:dyDescent="0.25">
      <c r="A4904">
        <v>3812</v>
      </c>
      <c r="B4904" t="s">
        <v>5906</v>
      </c>
      <c r="C4904" t="s">
        <v>5907</v>
      </c>
      <c r="D4904" t="s">
        <v>1592</v>
      </c>
      <c r="E4904" t="s">
        <v>10</v>
      </c>
      <c r="F4904" t="s">
        <v>1275</v>
      </c>
      <c r="G4904">
        <v>2767</v>
      </c>
      <c r="H4904" t="s">
        <v>8</v>
      </c>
      <c r="I4904" t="s">
        <v>8</v>
      </c>
      <c r="J4904" t="s">
        <v>8</v>
      </c>
      <c r="K4904" t="s">
        <v>12169</v>
      </c>
    </row>
    <row r="4905" spans="1:11" x14ac:dyDescent="0.25">
      <c r="A4905">
        <v>3813</v>
      </c>
      <c r="B4905" t="s">
        <v>5908</v>
      </c>
      <c r="C4905" t="s">
        <v>5909</v>
      </c>
      <c r="D4905" t="s">
        <v>9</v>
      </c>
      <c r="E4905" t="s">
        <v>10</v>
      </c>
      <c r="F4905" t="s">
        <v>376</v>
      </c>
      <c r="G4905">
        <v>2768</v>
      </c>
      <c r="H4905" t="s">
        <v>8</v>
      </c>
      <c r="I4905" t="s">
        <v>8</v>
      </c>
      <c r="J4905" t="s">
        <v>8</v>
      </c>
      <c r="K4905" t="s">
        <v>12169</v>
      </c>
    </row>
    <row r="4906" spans="1:11" x14ac:dyDescent="0.25">
      <c r="A4906">
        <v>3814</v>
      </c>
      <c r="B4906" t="s">
        <v>5910</v>
      </c>
      <c r="C4906" t="s">
        <v>5911</v>
      </c>
      <c r="D4906" t="s">
        <v>9</v>
      </c>
      <c r="E4906" t="s">
        <v>10</v>
      </c>
      <c r="F4906" t="s">
        <v>900</v>
      </c>
      <c r="G4906">
        <v>2769</v>
      </c>
      <c r="H4906" t="s">
        <v>8</v>
      </c>
      <c r="I4906" t="s">
        <v>8</v>
      </c>
      <c r="J4906" t="s">
        <v>8</v>
      </c>
      <c r="K4906" t="s">
        <v>12169</v>
      </c>
    </row>
    <row r="4907" spans="1:11" x14ac:dyDescent="0.25">
      <c r="A4907">
        <v>3814</v>
      </c>
      <c r="B4907" t="s">
        <v>5910</v>
      </c>
      <c r="C4907" t="s">
        <v>5911</v>
      </c>
      <c r="D4907" t="s">
        <v>9</v>
      </c>
      <c r="E4907" t="s">
        <v>10</v>
      </c>
      <c r="F4907" t="s">
        <v>900</v>
      </c>
      <c r="G4907">
        <v>2769</v>
      </c>
      <c r="H4907" t="s">
        <v>8</v>
      </c>
      <c r="I4907" t="s">
        <v>8</v>
      </c>
      <c r="J4907" t="s">
        <v>8</v>
      </c>
      <c r="K4907" t="s">
        <v>12169</v>
      </c>
    </row>
    <row r="4908" spans="1:11" x14ac:dyDescent="0.25">
      <c r="A4908">
        <v>3815</v>
      </c>
      <c r="B4908" t="s">
        <v>5912</v>
      </c>
      <c r="C4908" t="s">
        <v>5913</v>
      </c>
      <c r="D4908" t="s">
        <v>5914</v>
      </c>
      <c r="E4908" t="s">
        <v>10</v>
      </c>
      <c r="F4908" t="s">
        <v>5915</v>
      </c>
      <c r="G4908">
        <v>2770</v>
      </c>
      <c r="H4908" t="s">
        <v>8</v>
      </c>
      <c r="I4908" t="s">
        <v>8</v>
      </c>
      <c r="J4908" t="s">
        <v>8</v>
      </c>
      <c r="K4908" t="s">
        <v>12169</v>
      </c>
    </row>
    <row r="4909" spans="1:11" x14ac:dyDescent="0.25">
      <c r="A4909">
        <v>3816</v>
      </c>
      <c r="B4909" t="s">
        <v>5916</v>
      </c>
      <c r="C4909" t="s">
        <v>5917</v>
      </c>
      <c r="D4909" t="s">
        <v>9</v>
      </c>
      <c r="E4909" t="s">
        <v>10</v>
      </c>
      <c r="F4909" t="s">
        <v>376</v>
      </c>
      <c r="G4909">
        <v>2771</v>
      </c>
      <c r="H4909" t="s">
        <v>8</v>
      </c>
      <c r="I4909" t="s">
        <v>8</v>
      </c>
      <c r="J4909" t="s">
        <v>8</v>
      </c>
      <c r="K4909" t="s">
        <v>12169</v>
      </c>
    </row>
    <row r="4910" spans="1:11" x14ac:dyDescent="0.25">
      <c r="A4910">
        <v>3816</v>
      </c>
      <c r="B4910" t="s">
        <v>5916</v>
      </c>
      <c r="C4910" t="s">
        <v>5917</v>
      </c>
      <c r="D4910" t="s">
        <v>9</v>
      </c>
      <c r="E4910" t="s">
        <v>10</v>
      </c>
      <c r="F4910" t="s">
        <v>376</v>
      </c>
      <c r="G4910">
        <v>2771</v>
      </c>
      <c r="H4910" t="s">
        <v>8</v>
      </c>
      <c r="I4910" t="s">
        <v>8</v>
      </c>
      <c r="J4910" t="s">
        <v>8</v>
      </c>
      <c r="K4910" t="s">
        <v>12169</v>
      </c>
    </row>
    <row r="4911" spans="1:11" x14ac:dyDescent="0.25">
      <c r="A4911">
        <v>3816</v>
      </c>
      <c r="B4911" t="s">
        <v>5916</v>
      </c>
      <c r="C4911" t="s">
        <v>5917</v>
      </c>
      <c r="D4911" t="s">
        <v>9</v>
      </c>
      <c r="E4911" t="s">
        <v>10</v>
      </c>
      <c r="F4911" t="s">
        <v>376</v>
      </c>
      <c r="G4911">
        <v>2771</v>
      </c>
      <c r="H4911" t="s">
        <v>8</v>
      </c>
      <c r="I4911" t="s">
        <v>8</v>
      </c>
      <c r="J4911" t="s">
        <v>8</v>
      </c>
      <c r="K4911" t="s">
        <v>12169</v>
      </c>
    </row>
    <row r="4912" spans="1:11" x14ac:dyDescent="0.25">
      <c r="A4912">
        <v>3816</v>
      </c>
      <c r="B4912" t="s">
        <v>5916</v>
      </c>
      <c r="C4912" t="s">
        <v>5917</v>
      </c>
      <c r="D4912" t="s">
        <v>9</v>
      </c>
      <c r="E4912" t="s">
        <v>10</v>
      </c>
      <c r="F4912" t="s">
        <v>376</v>
      </c>
      <c r="G4912">
        <v>2771</v>
      </c>
      <c r="H4912" t="s">
        <v>8</v>
      </c>
      <c r="I4912" t="s">
        <v>8</v>
      </c>
      <c r="J4912" t="s">
        <v>8</v>
      </c>
      <c r="K4912" t="s">
        <v>12169</v>
      </c>
    </row>
    <row r="4913" spans="1:11" x14ac:dyDescent="0.25">
      <c r="A4913">
        <v>3816</v>
      </c>
      <c r="B4913" t="s">
        <v>5916</v>
      </c>
      <c r="C4913" t="s">
        <v>5917</v>
      </c>
      <c r="D4913" t="s">
        <v>9</v>
      </c>
      <c r="E4913" t="s">
        <v>10</v>
      </c>
      <c r="F4913" t="s">
        <v>376</v>
      </c>
      <c r="G4913">
        <v>2771</v>
      </c>
      <c r="H4913" t="s">
        <v>8</v>
      </c>
      <c r="I4913" t="s">
        <v>8</v>
      </c>
      <c r="J4913" t="s">
        <v>8</v>
      </c>
      <c r="K4913" t="s">
        <v>12169</v>
      </c>
    </row>
    <row r="4914" spans="1:11" x14ac:dyDescent="0.25">
      <c r="A4914">
        <v>3816</v>
      </c>
      <c r="B4914" t="s">
        <v>5916</v>
      </c>
      <c r="C4914" t="s">
        <v>5917</v>
      </c>
      <c r="D4914" t="s">
        <v>9</v>
      </c>
      <c r="E4914" t="s">
        <v>10</v>
      </c>
      <c r="F4914" t="s">
        <v>376</v>
      </c>
      <c r="G4914">
        <v>2771</v>
      </c>
      <c r="H4914" t="s">
        <v>8</v>
      </c>
      <c r="I4914" t="s">
        <v>8</v>
      </c>
      <c r="J4914" t="s">
        <v>8</v>
      </c>
      <c r="K4914" t="s">
        <v>12169</v>
      </c>
    </row>
    <row r="4915" spans="1:11" x14ac:dyDescent="0.25">
      <c r="A4915">
        <v>3816</v>
      </c>
      <c r="B4915" t="s">
        <v>5916</v>
      </c>
      <c r="C4915" t="s">
        <v>5917</v>
      </c>
      <c r="D4915" t="s">
        <v>9</v>
      </c>
      <c r="E4915" t="s">
        <v>10</v>
      </c>
      <c r="F4915" t="s">
        <v>376</v>
      </c>
      <c r="G4915">
        <v>2771</v>
      </c>
      <c r="H4915" t="s">
        <v>8</v>
      </c>
      <c r="I4915" t="s">
        <v>8</v>
      </c>
      <c r="J4915" t="s">
        <v>8</v>
      </c>
      <c r="K4915" t="s">
        <v>12169</v>
      </c>
    </row>
    <row r="4916" spans="1:11" x14ac:dyDescent="0.25">
      <c r="A4916">
        <v>3816</v>
      </c>
      <c r="B4916" t="s">
        <v>5916</v>
      </c>
      <c r="C4916" t="s">
        <v>5917</v>
      </c>
      <c r="D4916" t="s">
        <v>9</v>
      </c>
      <c r="E4916" t="s">
        <v>10</v>
      </c>
      <c r="F4916" t="s">
        <v>376</v>
      </c>
      <c r="G4916">
        <v>2771</v>
      </c>
      <c r="H4916" t="s">
        <v>8</v>
      </c>
      <c r="I4916" t="s">
        <v>8</v>
      </c>
      <c r="J4916" t="s">
        <v>8</v>
      </c>
      <c r="K4916" t="s">
        <v>12169</v>
      </c>
    </row>
    <row r="4917" spans="1:11" x14ac:dyDescent="0.25">
      <c r="A4917">
        <v>3816</v>
      </c>
      <c r="B4917" t="s">
        <v>5916</v>
      </c>
      <c r="C4917" t="s">
        <v>5917</v>
      </c>
      <c r="D4917" t="s">
        <v>9</v>
      </c>
      <c r="E4917" t="s">
        <v>10</v>
      </c>
      <c r="F4917" t="s">
        <v>376</v>
      </c>
      <c r="G4917">
        <v>2771</v>
      </c>
      <c r="H4917" t="s">
        <v>8</v>
      </c>
      <c r="I4917" t="s">
        <v>8</v>
      </c>
      <c r="J4917" t="s">
        <v>8</v>
      </c>
      <c r="K4917" t="s">
        <v>12169</v>
      </c>
    </row>
    <row r="4918" spans="1:11" x14ac:dyDescent="0.25">
      <c r="A4918">
        <v>3816</v>
      </c>
      <c r="B4918" t="s">
        <v>5916</v>
      </c>
      <c r="C4918" t="s">
        <v>5917</v>
      </c>
      <c r="D4918" t="s">
        <v>9</v>
      </c>
      <c r="E4918" t="s">
        <v>10</v>
      </c>
      <c r="F4918" t="s">
        <v>376</v>
      </c>
      <c r="G4918">
        <v>2771</v>
      </c>
      <c r="H4918" t="s">
        <v>8</v>
      </c>
      <c r="I4918" t="s">
        <v>8</v>
      </c>
      <c r="J4918" t="s">
        <v>8</v>
      </c>
      <c r="K4918" t="s">
        <v>12169</v>
      </c>
    </row>
    <row r="4919" spans="1:11" x14ac:dyDescent="0.25">
      <c r="A4919">
        <v>3816</v>
      </c>
      <c r="B4919" t="s">
        <v>5916</v>
      </c>
      <c r="C4919" t="s">
        <v>5917</v>
      </c>
      <c r="D4919" t="s">
        <v>9</v>
      </c>
      <c r="E4919" t="s">
        <v>10</v>
      </c>
      <c r="F4919" t="s">
        <v>376</v>
      </c>
      <c r="G4919">
        <v>2771</v>
      </c>
      <c r="H4919" t="s">
        <v>8</v>
      </c>
      <c r="I4919" t="s">
        <v>8</v>
      </c>
      <c r="J4919" t="s">
        <v>8</v>
      </c>
      <c r="K4919" t="s">
        <v>12169</v>
      </c>
    </row>
    <row r="4920" spans="1:11" x14ac:dyDescent="0.25">
      <c r="A4920">
        <v>3817</v>
      </c>
      <c r="B4920" t="s">
        <v>5918</v>
      </c>
      <c r="C4920" t="s">
        <v>5919</v>
      </c>
      <c r="D4920" t="s">
        <v>5920</v>
      </c>
      <c r="E4920" t="s">
        <v>10</v>
      </c>
      <c r="F4920" t="s">
        <v>2198</v>
      </c>
      <c r="G4920">
        <v>2772</v>
      </c>
      <c r="H4920" t="s">
        <v>8</v>
      </c>
      <c r="I4920" t="s">
        <v>8</v>
      </c>
      <c r="J4920" t="s">
        <v>8</v>
      </c>
      <c r="K4920" t="s">
        <v>12169</v>
      </c>
    </row>
    <row r="4921" spans="1:11" x14ac:dyDescent="0.25">
      <c r="A4921">
        <v>3817</v>
      </c>
      <c r="B4921" t="s">
        <v>5918</v>
      </c>
      <c r="C4921" t="s">
        <v>5919</v>
      </c>
      <c r="D4921" t="s">
        <v>5920</v>
      </c>
      <c r="E4921" t="s">
        <v>10</v>
      </c>
      <c r="F4921" t="s">
        <v>2198</v>
      </c>
      <c r="G4921">
        <v>2772</v>
      </c>
      <c r="H4921" t="s">
        <v>8</v>
      </c>
      <c r="I4921" t="s">
        <v>8</v>
      </c>
      <c r="J4921" t="s">
        <v>8</v>
      </c>
      <c r="K4921" t="s">
        <v>12169</v>
      </c>
    </row>
    <row r="4922" spans="1:11" x14ac:dyDescent="0.25">
      <c r="A4922">
        <v>3818</v>
      </c>
      <c r="B4922" t="s">
        <v>5921</v>
      </c>
      <c r="C4922" t="s">
        <v>5922</v>
      </c>
      <c r="D4922" t="s">
        <v>733</v>
      </c>
      <c r="E4922" t="s">
        <v>10</v>
      </c>
      <c r="F4922" t="s">
        <v>3262</v>
      </c>
      <c r="G4922">
        <v>2773</v>
      </c>
      <c r="H4922" t="s">
        <v>8</v>
      </c>
      <c r="I4922" t="s">
        <v>8</v>
      </c>
      <c r="J4922" t="s">
        <v>8</v>
      </c>
      <c r="K4922" t="s">
        <v>12169</v>
      </c>
    </row>
    <row r="4923" spans="1:11" x14ac:dyDescent="0.25">
      <c r="A4923">
        <v>3819</v>
      </c>
      <c r="B4923" t="s">
        <v>5923</v>
      </c>
      <c r="C4923" t="s">
        <v>5924</v>
      </c>
      <c r="D4923" t="s">
        <v>9</v>
      </c>
      <c r="E4923" t="s">
        <v>10</v>
      </c>
      <c r="F4923" t="s">
        <v>198</v>
      </c>
      <c r="G4923">
        <v>2774</v>
      </c>
      <c r="H4923" t="s">
        <v>8</v>
      </c>
      <c r="I4923" t="s">
        <v>8</v>
      </c>
      <c r="J4923" t="s">
        <v>8</v>
      </c>
      <c r="K4923" t="s">
        <v>12169</v>
      </c>
    </row>
    <row r="4924" spans="1:11" x14ac:dyDescent="0.25">
      <c r="A4924">
        <v>3820</v>
      </c>
      <c r="B4924" t="s">
        <v>5925</v>
      </c>
      <c r="C4924" t="s">
        <v>5926</v>
      </c>
      <c r="D4924" t="s">
        <v>9</v>
      </c>
      <c r="E4924" t="s">
        <v>10</v>
      </c>
      <c r="F4924" t="s">
        <v>1454</v>
      </c>
      <c r="G4924">
        <v>2775</v>
      </c>
      <c r="H4924" t="s">
        <v>8</v>
      </c>
      <c r="I4924" t="s">
        <v>8</v>
      </c>
      <c r="J4924" t="s">
        <v>8</v>
      </c>
      <c r="K4924" t="s">
        <v>12169</v>
      </c>
    </row>
    <row r="4925" spans="1:11" x14ac:dyDescent="0.25">
      <c r="A4925">
        <v>3821</v>
      </c>
      <c r="B4925" t="s">
        <v>5927</v>
      </c>
      <c r="C4925" t="s">
        <v>5928</v>
      </c>
      <c r="D4925" t="s">
        <v>5929</v>
      </c>
      <c r="E4925" t="s">
        <v>10</v>
      </c>
      <c r="F4925" t="s">
        <v>5930</v>
      </c>
      <c r="G4925">
        <v>2776</v>
      </c>
      <c r="H4925" t="s">
        <v>8</v>
      </c>
      <c r="I4925" t="s">
        <v>8</v>
      </c>
      <c r="J4925" t="s">
        <v>8</v>
      </c>
      <c r="K4925" t="s">
        <v>12169</v>
      </c>
    </row>
    <row r="4926" spans="1:11" x14ac:dyDescent="0.25">
      <c r="A4926">
        <v>3822</v>
      </c>
      <c r="B4926" t="s">
        <v>5931</v>
      </c>
      <c r="C4926" t="s">
        <v>5922</v>
      </c>
      <c r="D4926" t="s">
        <v>733</v>
      </c>
      <c r="E4926" t="s">
        <v>10</v>
      </c>
      <c r="F4926" t="s">
        <v>294</v>
      </c>
      <c r="G4926">
        <v>2777</v>
      </c>
      <c r="H4926" t="s">
        <v>8</v>
      </c>
      <c r="I4926" t="s">
        <v>8</v>
      </c>
      <c r="J4926" t="s">
        <v>8</v>
      </c>
      <c r="K4926" t="s">
        <v>12169</v>
      </c>
    </row>
    <row r="4927" spans="1:11" x14ac:dyDescent="0.25">
      <c r="A4927">
        <v>3823</v>
      </c>
      <c r="B4927" t="s">
        <v>5932</v>
      </c>
      <c r="C4927" t="s">
        <v>5933</v>
      </c>
      <c r="D4927" t="s">
        <v>250</v>
      </c>
      <c r="E4927" t="s">
        <v>10</v>
      </c>
      <c r="F4927" t="s">
        <v>1121</v>
      </c>
      <c r="G4927">
        <v>2778</v>
      </c>
      <c r="H4927" t="s">
        <v>8</v>
      </c>
      <c r="I4927" t="s">
        <v>8</v>
      </c>
      <c r="J4927" t="s">
        <v>8</v>
      </c>
      <c r="K4927" t="s">
        <v>12169</v>
      </c>
    </row>
    <row r="4928" spans="1:11" x14ac:dyDescent="0.25">
      <c r="A4928">
        <v>3824</v>
      </c>
      <c r="B4928" t="s">
        <v>5934</v>
      </c>
      <c r="C4928" t="s">
        <v>5935</v>
      </c>
      <c r="D4928" t="s">
        <v>9</v>
      </c>
      <c r="E4928" t="s">
        <v>10</v>
      </c>
      <c r="F4928" t="s">
        <v>471</v>
      </c>
      <c r="G4928">
        <v>2779</v>
      </c>
      <c r="H4928" t="s">
        <v>8</v>
      </c>
      <c r="I4928" t="s">
        <v>8</v>
      </c>
      <c r="J4928" t="s">
        <v>8</v>
      </c>
      <c r="K4928" t="s">
        <v>12169</v>
      </c>
    </row>
    <row r="4929" spans="1:11" x14ac:dyDescent="0.25">
      <c r="A4929">
        <v>3825</v>
      </c>
      <c r="B4929" t="s">
        <v>5936</v>
      </c>
      <c r="C4929" t="s">
        <v>5937</v>
      </c>
      <c r="D4929" t="s">
        <v>9</v>
      </c>
      <c r="E4929" t="s">
        <v>10</v>
      </c>
      <c r="F4929" t="s">
        <v>198</v>
      </c>
      <c r="G4929">
        <v>2780</v>
      </c>
      <c r="H4929" t="s">
        <v>8</v>
      </c>
      <c r="I4929" t="s">
        <v>8</v>
      </c>
      <c r="J4929" t="s">
        <v>8</v>
      </c>
      <c r="K4929" t="s">
        <v>12169</v>
      </c>
    </row>
    <row r="4930" spans="1:11" x14ac:dyDescent="0.25">
      <c r="A4930">
        <v>3827</v>
      </c>
      <c r="B4930" t="s">
        <v>5938</v>
      </c>
      <c r="C4930" t="s">
        <v>5939</v>
      </c>
      <c r="D4930" t="s">
        <v>197</v>
      </c>
      <c r="E4930" t="s">
        <v>10</v>
      </c>
      <c r="F4930" t="s">
        <v>1072</v>
      </c>
      <c r="G4930">
        <v>2781</v>
      </c>
      <c r="H4930" t="s">
        <v>8</v>
      </c>
      <c r="I4930" t="s">
        <v>8</v>
      </c>
      <c r="J4930" t="s">
        <v>8</v>
      </c>
      <c r="K4930" t="s">
        <v>12169</v>
      </c>
    </row>
    <row r="4931" spans="1:11" x14ac:dyDescent="0.25">
      <c r="A4931">
        <v>3827</v>
      </c>
      <c r="B4931" t="s">
        <v>5938</v>
      </c>
      <c r="C4931" t="s">
        <v>5939</v>
      </c>
      <c r="D4931" t="s">
        <v>197</v>
      </c>
      <c r="E4931" t="s">
        <v>10</v>
      </c>
      <c r="F4931" t="s">
        <v>1072</v>
      </c>
      <c r="G4931">
        <v>2781</v>
      </c>
      <c r="H4931" t="s">
        <v>8</v>
      </c>
      <c r="I4931" t="s">
        <v>8</v>
      </c>
      <c r="J4931" t="s">
        <v>8</v>
      </c>
      <c r="K4931" t="s">
        <v>12169</v>
      </c>
    </row>
    <row r="4932" spans="1:11" x14ac:dyDescent="0.25">
      <c r="A4932">
        <v>3828</v>
      </c>
      <c r="B4932" t="s">
        <v>5940</v>
      </c>
      <c r="C4932" t="s">
        <v>5941</v>
      </c>
      <c r="D4932" t="s">
        <v>3449</v>
      </c>
      <c r="E4932" t="s">
        <v>10</v>
      </c>
      <c r="F4932" t="s">
        <v>3450</v>
      </c>
      <c r="G4932">
        <v>2782</v>
      </c>
      <c r="H4932" t="s">
        <v>8</v>
      </c>
      <c r="I4932" t="s">
        <v>8</v>
      </c>
      <c r="J4932" t="s">
        <v>8</v>
      </c>
      <c r="K4932" t="s">
        <v>12169</v>
      </c>
    </row>
    <row r="4933" spans="1:11" x14ac:dyDescent="0.25">
      <c r="A4933">
        <v>3829</v>
      </c>
      <c r="B4933" t="s">
        <v>5942</v>
      </c>
      <c r="C4933" t="s">
        <v>361</v>
      </c>
      <c r="D4933" t="s">
        <v>362</v>
      </c>
      <c r="E4933" t="s">
        <v>10</v>
      </c>
      <c r="F4933" t="s">
        <v>363</v>
      </c>
      <c r="G4933">
        <v>2783</v>
      </c>
      <c r="H4933" t="s">
        <v>8</v>
      </c>
      <c r="I4933" t="s">
        <v>8</v>
      </c>
      <c r="J4933" t="s">
        <v>8</v>
      </c>
      <c r="K4933" t="s">
        <v>12169</v>
      </c>
    </row>
    <row r="4934" spans="1:11" x14ac:dyDescent="0.25">
      <c r="A4934">
        <v>3830</v>
      </c>
      <c r="B4934" t="s">
        <v>5943</v>
      </c>
      <c r="C4934" t="s">
        <v>5944</v>
      </c>
      <c r="D4934" t="s">
        <v>714</v>
      </c>
      <c r="E4934" t="s">
        <v>10</v>
      </c>
      <c r="F4934" t="s">
        <v>715</v>
      </c>
      <c r="G4934">
        <v>2784</v>
      </c>
      <c r="H4934" t="s">
        <v>8</v>
      </c>
      <c r="I4934" t="s">
        <v>8</v>
      </c>
      <c r="J4934" t="s">
        <v>8</v>
      </c>
      <c r="K4934" t="s">
        <v>12169</v>
      </c>
    </row>
    <row r="4935" spans="1:11" x14ac:dyDescent="0.25">
      <c r="A4935">
        <v>3831</v>
      </c>
      <c r="B4935" t="s">
        <v>5945</v>
      </c>
      <c r="C4935" t="s">
        <v>5946</v>
      </c>
      <c r="D4935" t="s">
        <v>375</v>
      </c>
      <c r="E4935" t="s">
        <v>10</v>
      </c>
      <c r="F4935" t="s">
        <v>3851</v>
      </c>
      <c r="G4935">
        <v>2785</v>
      </c>
      <c r="H4935" t="s">
        <v>8</v>
      </c>
      <c r="I4935" t="s">
        <v>8</v>
      </c>
      <c r="J4935" t="s">
        <v>8</v>
      </c>
      <c r="K4935" t="s">
        <v>12169</v>
      </c>
    </row>
    <row r="4936" spans="1:11" x14ac:dyDescent="0.25">
      <c r="A4936">
        <v>3832</v>
      </c>
      <c r="B4936" t="s">
        <v>5947</v>
      </c>
      <c r="C4936" t="s">
        <v>5948</v>
      </c>
      <c r="D4936" t="s">
        <v>476</v>
      </c>
      <c r="E4936" t="s">
        <v>10</v>
      </c>
      <c r="F4936" t="s">
        <v>653</v>
      </c>
      <c r="G4936">
        <v>2786</v>
      </c>
      <c r="H4936" t="s">
        <v>8</v>
      </c>
      <c r="I4936" t="s">
        <v>8</v>
      </c>
      <c r="J4936" t="s">
        <v>8</v>
      </c>
      <c r="K4936" t="s">
        <v>12169</v>
      </c>
    </row>
    <row r="4937" spans="1:11" x14ac:dyDescent="0.25">
      <c r="A4937">
        <v>3833</v>
      </c>
      <c r="B4937" t="s">
        <v>5949</v>
      </c>
      <c r="C4937" t="s">
        <v>5950</v>
      </c>
      <c r="D4937" t="s">
        <v>487</v>
      </c>
      <c r="E4937" t="s">
        <v>10</v>
      </c>
      <c r="F4937" t="s">
        <v>273</v>
      </c>
      <c r="G4937">
        <v>2787</v>
      </c>
      <c r="H4937" t="s">
        <v>8</v>
      </c>
      <c r="I4937" t="s">
        <v>8</v>
      </c>
      <c r="J4937" t="s">
        <v>8</v>
      </c>
      <c r="K4937" t="s">
        <v>12169</v>
      </c>
    </row>
    <row r="4938" spans="1:11" x14ac:dyDescent="0.25">
      <c r="A4938">
        <v>3834</v>
      </c>
      <c r="B4938" t="s">
        <v>5951</v>
      </c>
      <c r="C4938" t="s">
        <v>5952</v>
      </c>
      <c r="D4938" t="s">
        <v>9</v>
      </c>
      <c r="E4938" t="s">
        <v>10</v>
      </c>
      <c r="F4938" t="s">
        <v>229</v>
      </c>
      <c r="G4938">
        <v>2788</v>
      </c>
      <c r="H4938" t="s">
        <v>8</v>
      </c>
      <c r="I4938" t="s">
        <v>8</v>
      </c>
      <c r="J4938" t="s">
        <v>8</v>
      </c>
      <c r="K4938" t="s">
        <v>12169</v>
      </c>
    </row>
    <row r="4939" spans="1:11" x14ac:dyDescent="0.25">
      <c r="A4939">
        <v>3835</v>
      </c>
      <c r="B4939" t="s">
        <v>5953</v>
      </c>
      <c r="C4939" t="s">
        <v>1071</v>
      </c>
      <c r="D4939" t="s">
        <v>9</v>
      </c>
      <c r="E4939" t="s">
        <v>10</v>
      </c>
      <c r="F4939" t="s">
        <v>1072</v>
      </c>
      <c r="G4939">
        <v>2789</v>
      </c>
      <c r="H4939" t="s">
        <v>8</v>
      </c>
      <c r="I4939" t="s">
        <v>8</v>
      </c>
      <c r="J4939" t="s">
        <v>8</v>
      </c>
      <c r="K4939" t="s">
        <v>12169</v>
      </c>
    </row>
    <row r="4940" spans="1:11" x14ac:dyDescent="0.25">
      <c r="A4940">
        <v>3836</v>
      </c>
      <c r="B4940" t="s">
        <v>5954</v>
      </c>
      <c r="C4940" t="s">
        <v>5955</v>
      </c>
      <c r="D4940" t="s">
        <v>9</v>
      </c>
      <c r="E4940" t="s">
        <v>10</v>
      </c>
      <c r="F4940" t="s">
        <v>900</v>
      </c>
      <c r="G4940">
        <v>2790</v>
      </c>
      <c r="H4940" t="s">
        <v>8</v>
      </c>
      <c r="I4940" t="s">
        <v>8</v>
      </c>
      <c r="J4940" t="s">
        <v>8</v>
      </c>
      <c r="K4940" t="s">
        <v>12169</v>
      </c>
    </row>
    <row r="4941" spans="1:11" x14ac:dyDescent="0.25">
      <c r="A4941">
        <v>3836</v>
      </c>
      <c r="B4941" t="s">
        <v>5954</v>
      </c>
      <c r="C4941" t="s">
        <v>5955</v>
      </c>
      <c r="D4941" t="s">
        <v>9</v>
      </c>
      <c r="E4941" t="s">
        <v>10</v>
      </c>
      <c r="F4941" t="s">
        <v>900</v>
      </c>
      <c r="G4941">
        <v>2790</v>
      </c>
      <c r="H4941" t="s">
        <v>8</v>
      </c>
      <c r="I4941" t="s">
        <v>8</v>
      </c>
      <c r="J4941" t="s">
        <v>8</v>
      </c>
      <c r="K4941" t="s">
        <v>12169</v>
      </c>
    </row>
    <row r="4942" spans="1:11" x14ac:dyDescent="0.25">
      <c r="A4942">
        <v>3836</v>
      </c>
      <c r="B4942" t="s">
        <v>5954</v>
      </c>
      <c r="C4942" t="s">
        <v>5955</v>
      </c>
      <c r="D4942" t="s">
        <v>9</v>
      </c>
      <c r="E4942" t="s">
        <v>10</v>
      </c>
      <c r="F4942" t="s">
        <v>900</v>
      </c>
      <c r="G4942">
        <v>2790</v>
      </c>
      <c r="H4942" t="s">
        <v>8</v>
      </c>
      <c r="I4942" t="s">
        <v>8</v>
      </c>
      <c r="J4942" t="s">
        <v>8</v>
      </c>
      <c r="K4942" t="s">
        <v>12169</v>
      </c>
    </row>
    <row r="4943" spans="1:11" x14ac:dyDescent="0.25">
      <c r="A4943">
        <v>3836</v>
      </c>
      <c r="B4943" t="s">
        <v>5954</v>
      </c>
      <c r="C4943" t="s">
        <v>5955</v>
      </c>
      <c r="D4943" t="s">
        <v>9</v>
      </c>
      <c r="E4943" t="s">
        <v>10</v>
      </c>
      <c r="F4943" t="s">
        <v>900</v>
      </c>
      <c r="G4943">
        <v>2790</v>
      </c>
      <c r="H4943" t="s">
        <v>8</v>
      </c>
      <c r="I4943" t="s">
        <v>8</v>
      </c>
      <c r="J4943" t="s">
        <v>8</v>
      </c>
      <c r="K4943" t="s">
        <v>12169</v>
      </c>
    </row>
    <row r="4944" spans="1:11" x14ac:dyDescent="0.25">
      <c r="A4944">
        <v>3836</v>
      </c>
      <c r="B4944" t="s">
        <v>5954</v>
      </c>
      <c r="C4944" t="s">
        <v>5955</v>
      </c>
      <c r="D4944" t="s">
        <v>9</v>
      </c>
      <c r="E4944" t="s">
        <v>10</v>
      </c>
      <c r="F4944" t="s">
        <v>900</v>
      </c>
      <c r="G4944">
        <v>2790</v>
      </c>
      <c r="H4944" t="s">
        <v>8</v>
      </c>
      <c r="I4944" t="s">
        <v>8</v>
      </c>
      <c r="J4944" t="s">
        <v>8</v>
      </c>
      <c r="K4944" t="s">
        <v>12169</v>
      </c>
    </row>
    <row r="4945" spans="1:11" x14ac:dyDescent="0.25">
      <c r="A4945">
        <v>3836</v>
      </c>
      <c r="B4945" t="s">
        <v>5954</v>
      </c>
      <c r="C4945" t="s">
        <v>5955</v>
      </c>
      <c r="D4945" t="s">
        <v>9</v>
      </c>
      <c r="E4945" t="s">
        <v>10</v>
      </c>
      <c r="F4945" t="s">
        <v>900</v>
      </c>
      <c r="G4945">
        <v>2790</v>
      </c>
      <c r="H4945" t="s">
        <v>8</v>
      </c>
      <c r="I4945" t="s">
        <v>8</v>
      </c>
      <c r="J4945" t="s">
        <v>8</v>
      </c>
      <c r="K4945" t="s">
        <v>12169</v>
      </c>
    </row>
    <row r="4946" spans="1:11" x14ac:dyDescent="0.25">
      <c r="A4946">
        <v>3836</v>
      </c>
      <c r="B4946" t="s">
        <v>5954</v>
      </c>
      <c r="C4946" t="s">
        <v>5955</v>
      </c>
      <c r="D4946" t="s">
        <v>9</v>
      </c>
      <c r="E4946" t="s">
        <v>10</v>
      </c>
      <c r="F4946" t="s">
        <v>900</v>
      </c>
      <c r="G4946">
        <v>2790</v>
      </c>
      <c r="H4946" t="s">
        <v>8</v>
      </c>
      <c r="I4946" t="s">
        <v>8</v>
      </c>
      <c r="J4946" t="s">
        <v>8</v>
      </c>
      <c r="K4946" t="s">
        <v>12169</v>
      </c>
    </row>
    <row r="4947" spans="1:11" x14ac:dyDescent="0.25">
      <c r="A4947">
        <v>3836</v>
      </c>
      <c r="B4947" t="s">
        <v>5954</v>
      </c>
      <c r="C4947" t="s">
        <v>5955</v>
      </c>
      <c r="D4947" t="s">
        <v>9</v>
      </c>
      <c r="E4947" t="s">
        <v>10</v>
      </c>
      <c r="F4947" t="s">
        <v>900</v>
      </c>
      <c r="G4947">
        <v>2790</v>
      </c>
      <c r="H4947" t="s">
        <v>8</v>
      </c>
      <c r="I4947" t="s">
        <v>8</v>
      </c>
      <c r="J4947" t="s">
        <v>8</v>
      </c>
      <c r="K4947" t="s">
        <v>12169</v>
      </c>
    </row>
    <row r="4948" spans="1:11" x14ac:dyDescent="0.25">
      <c r="A4948">
        <v>3836</v>
      </c>
      <c r="B4948" t="s">
        <v>5954</v>
      </c>
      <c r="C4948" t="s">
        <v>5955</v>
      </c>
      <c r="D4948" t="s">
        <v>9</v>
      </c>
      <c r="E4948" t="s">
        <v>10</v>
      </c>
      <c r="F4948" t="s">
        <v>900</v>
      </c>
      <c r="G4948">
        <v>2790</v>
      </c>
      <c r="H4948" t="s">
        <v>8</v>
      </c>
      <c r="I4948" t="s">
        <v>8</v>
      </c>
      <c r="J4948" t="s">
        <v>8</v>
      </c>
      <c r="K4948" t="s">
        <v>12169</v>
      </c>
    </row>
    <row r="4949" spans="1:11" x14ac:dyDescent="0.25">
      <c r="A4949">
        <v>3836</v>
      </c>
      <c r="B4949" t="s">
        <v>5954</v>
      </c>
      <c r="C4949" t="s">
        <v>5955</v>
      </c>
      <c r="D4949" t="s">
        <v>9</v>
      </c>
      <c r="E4949" t="s">
        <v>10</v>
      </c>
      <c r="F4949" t="s">
        <v>900</v>
      </c>
      <c r="G4949">
        <v>2790</v>
      </c>
      <c r="H4949" t="s">
        <v>8</v>
      </c>
      <c r="I4949" t="s">
        <v>8</v>
      </c>
      <c r="J4949" t="s">
        <v>8</v>
      </c>
      <c r="K4949" t="s">
        <v>12169</v>
      </c>
    </row>
    <row r="4950" spans="1:11" x14ac:dyDescent="0.25">
      <c r="A4950">
        <v>3836</v>
      </c>
      <c r="B4950" t="s">
        <v>5954</v>
      </c>
      <c r="C4950" t="s">
        <v>5955</v>
      </c>
      <c r="D4950" t="s">
        <v>9</v>
      </c>
      <c r="E4950" t="s">
        <v>10</v>
      </c>
      <c r="F4950" t="s">
        <v>900</v>
      </c>
      <c r="G4950">
        <v>2790</v>
      </c>
      <c r="H4950" t="s">
        <v>8</v>
      </c>
      <c r="I4950" t="s">
        <v>8</v>
      </c>
      <c r="J4950" t="s">
        <v>8</v>
      </c>
      <c r="K4950" t="s">
        <v>12169</v>
      </c>
    </row>
    <row r="4951" spans="1:11" x14ac:dyDescent="0.25">
      <c r="A4951">
        <v>3836</v>
      </c>
      <c r="B4951" t="s">
        <v>5954</v>
      </c>
      <c r="C4951" t="s">
        <v>5955</v>
      </c>
      <c r="D4951" t="s">
        <v>9</v>
      </c>
      <c r="E4951" t="s">
        <v>10</v>
      </c>
      <c r="F4951" t="s">
        <v>900</v>
      </c>
      <c r="G4951">
        <v>2790</v>
      </c>
      <c r="H4951" t="s">
        <v>8</v>
      </c>
      <c r="I4951" t="s">
        <v>8</v>
      </c>
      <c r="J4951" t="s">
        <v>8</v>
      </c>
      <c r="K4951" t="s">
        <v>12169</v>
      </c>
    </row>
    <row r="4952" spans="1:11" x14ac:dyDescent="0.25">
      <c r="A4952">
        <v>3836</v>
      </c>
      <c r="B4952" t="s">
        <v>5954</v>
      </c>
      <c r="C4952" t="s">
        <v>5955</v>
      </c>
      <c r="D4952" t="s">
        <v>9</v>
      </c>
      <c r="E4952" t="s">
        <v>10</v>
      </c>
      <c r="F4952" t="s">
        <v>900</v>
      </c>
      <c r="G4952">
        <v>2790</v>
      </c>
      <c r="H4952" t="s">
        <v>8</v>
      </c>
      <c r="I4952" t="s">
        <v>8</v>
      </c>
      <c r="J4952" t="s">
        <v>8</v>
      </c>
      <c r="K4952" t="s">
        <v>12169</v>
      </c>
    </row>
    <row r="4953" spans="1:11" x14ac:dyDescent="0.25">
      <c r="A4953">
        <v>3836</v>
      </c>
      <c r="B4953" t="s">
        <v>5954</v>
      </c>
      <c r="C4953" t="s">
        <v>5955</v>
      </c>
      <c r="D4953" t="s">
        <v>9</v>
      </c>
      <c r="E4953" t="s">
        <v>10</v>
      </c>
      <c r="F4953" t="s">
        <v>900</v>
      </c>
      <c r="G4953">
        <v>2790</v>
      </c>
      <c r="H4953" t="s">
        <v>8</v>
      </c>
      <c r="I4953" t="s">
        <v>8</v>
      </c>
      <c r="J4953" t="s">
        <v>8</v>
      </c>
      <c r="K4953" t="s">
        <v>12169</v>
      </c>
    </row>
    <row r="4954" spans="1:11" x14ac:dyDescent="0.25">
      <c r="A4954">
        <v>3836</v>
      </c>
      <c r="B4954" t="s">
        <v>5954</v>
      </c>
      <c r="C4954" t="s">
        <v>5955</v>
      </c>
      <c r="D4954" t="s">
        <v>9</v>
      </c>
      <c r="E4954" t="s">
        <v>10</v>
      </c>
      <c r="F4954" t="s">
        <v>900</v>
      </c>
      <c r="G4954">
        <v>2790</v>
      </c>
      <c r="H4954" t="s">
        <v>8</v>
      </c>
      <c r="I4954" t="s">
        <v>8</v>
      </c>
      <c r="J4954" t="s">
        <v>8</v>
      </c>
      <c r="K4954" t="s">
        <v>12169</v>
      </c>
    </row>
    <row r="4955" spans="1:11" x14ac:dyDescent="0.25">
      <c r="A4955">
        <v>3836</v>
      </c>
      <c r="B4955" t="s">
        <v>5954</v>
      </c>
      <c r="C4955" t="s">
        <v>5955</v>
      </c>
      <c r="D4955" t="s">
        <v>9</v>
      </c>
      <c r="E4955" t="s">
        <v>10</v>
      </c>
      <c r="F4955" t="s">
        <v>900</v>
      </c>
      <c r="G4955">
        <v>2790</v>
      </c>
      <c r="H4955" t="s">
        <v>8</v>
      </c>
      <c r="I4955" t="s">
        <v>8</v>
      </c>
      <c r="J4955" t="s">
        <v>8</v>
      </c>
      <c r="K4955" t="s">
        <v>12169</v>
      </c>
    </row>
    <row r="4956" spans="1:11" x14ac:dyDescent="0.25">
      <c r="A4956">
        <v>3836</v>
      </c>
      <c r="B4956" t="s">
        <v>5954</v>
      </c>
      <c r="C4956" t="s">
        <v>5955</v>
      </c>
      <c r="D4956" t="s">
        <v>9</v>
      </c>
      <c r="E4956" t="s">
        <v>10</v>
      </c>
      <c r="F4956" t="s">
        <v>900</v>
      </c>
      <c r="G4956">
        <v>2790</v>
      </c>
      <c r="H4956" t="s">
        <v>8</v>
      </c>
      <c r="I4956" t="s">
        <v>8</v>
      </c>
      <c r="J4956" t="s">
        <v>8</v>
      </c>
      <c r="K4956" t="s">
        <v>12169</v>
      </c>
    </row>
    <row r="4957" spans="1:11" x14ac:dyDescent="0.25">
      <c r="A4957">
        <v>3836</v>
      </c>
      <c r="B4957" t="s">
        <v>5954</v>
      </c>
      <c r="C4957" t="s">
        <v>5955</v>
      </c>
      <c r="D4957" t="s">
        <v>9</v>
      </c>
      <c r="E4957" t="s">
        <v>10</v>
      </c>
      <c r="F4957" t="s">
        <v>900</v>
      </c>
      <c r="G4957">
        <v>2790</v>
      </c>
      <c r="H4957" t="s">
        <v>8</v>
      </c>
      <c r="I4957" t="s">
        <v>8</v>
      </c>
      <c r="J4957" t="s">
        <v>8</v>
      </c>
      <c r="K4957" t="s">
        <v>12169</v>
      </c>
    </row>
    <row r="4958" spans="1:11" x14ac:dyDescent="0.25">
      <c r="A4958">
        <v>3836</v>
      </c>
      <c r="B4958" t="s">
        <v>5954</v>
      </c>
      <c r="C4958" t="s">
        <v>5955</v>
      </c>
      <c r="D4958" t="s">
        <v>9</v>
      </c>
      <c r="E4958" t="s">
        <v>10</v>
      </c>
      <c r="F4958" t="s">
        <v>900</v>
      </c>
      <c r="G4958">
        <v>2790</v>
      </c>
      <c r="H4958" t="s">
        <v>8</v>
      </c>
      <c r="I4958" t="s">
        <v>8</v>
      </c>
      <c r="J4958" t="s">
        <v>8</v>
      </c>
      <c r="K4958" t="s">
        <v>12169</v>
      </c>
    </row>
    <row r="4959" spans="1:11" x14ac:dyDescent="0.25">
      <c r="A4959">
        <v>3836</v>
      </c>
      <c r="B4959" t="s">
        <v>5954</v>
      </c>
      <c r="C4959" t="s">
        <v>5955</v>
      </c>
      <c r="D4959" t="s">
        <v>9</v>
      </c>
      <c r="E4959" t="s">
        <v>10</v>
      </c>
      <c r="F4959" t="s">
        <v>900</v>
      </c>
      <c r="G4959">
        <v>2790</v>
      </c>
      <c r="H4959" t="s">
        <v>8</v>
      </c>
      <c r="I4959" t="s">
        <v>8</v>
      </c>
      <c r="J4959" t="s">
        <v>8</v>
      </c>
      <c r="K4959" t="s">
        <v>12169</v>
      </c>
    </row>
    <row r="4960" spans="1:11" x14ac:dyDescent="0.25">
      <c r="A4960">
        <v>3837</v>
      </c>
      <c r="B4960" t="s">
        <v>5956</v>
      </c>
      <c r="C4960" t="s">
        <v>5957</v>
      </c>
      <c r="D4960" t="s">
        <v>197</v>
      </c>
      <c r="E4960" t="s">
        <v>10</v>
      </c>
      <c r="F4960" t="s">
        <v>739</v>
      </c>
      <c r="G4960">
        <v>2791</v>
      </c>
      <c r="H4960" t="s">
        <v>8</v>
      </c>
      <c r="I4960" t="s">
        <v>8</v>
      </c>
      <c r="J4960" t="s">
        <v>8</v>
      </c>
      <c r="K4960" t="s">
        <v>12169</v>
      </c>
    </row>
    <row r="4961" spans="1:11" x14ac:dyDescent="0.25">
      <c r="A4961">
        <v>3837</v>
      </c>
      <c r="B4961" t="s">
        <v>5956</v>
      </c>
      <c r="C4961" t="s">
        <v>5957</v>
      </c>
      <c r="D4961" t="s">
        <v>197</v>
      </c>
      <c r="E4961" t="s">
        <v>10</v>
      </c>
      <c r="F4961" t="s">
        <v>739</v>
      </c>
      <c r="G4961">
        <v>2791</v>
      </c>
      <c r="H4961" t="s">
        <v>8</v>
      </c>
      <c r="I4961" t="s">
        <v>8</v>
      </c>
      <c r="J4961" t="s">
        <v>8</v>
      </c>
      <c r="K4961" t="s">
        <v>12169</v>
      </c>
    </row>
    <row r="4962" spans="1:11" x14ac:dyDescent="0.25">
      <c r="A4962">
        <v>3838</v>
      </c>
      <c r="B4962" t="s">
        <v>5958</v>
      </c>
      <c r="C4962" t="s">
        <v>5959</v>
      </c>
      <c r="D4962" t="s">
        <v>777</v>
      </c>
      <c r="E4962" t="s">
        <v>10</v>
      </c>
      <c r="F4962" t="s">
        <v>778</v>
      </c>
      <c r="G4962">
        <v>2792</v>
      </c>
      <c r="H4962" t="s">
        <v>8</v>
      </c>
      <c r="I4962" t="s">
        <v>8</v>
      </c>
      <c r="J4962" t="s">
        <v>8</v>
      </c>
      <c r="K4962" t="s">
        <v>12169</v>
      </c>
    </row>
    <row r="4963" spans="1:11" x14ac:dyDescent="0.25">
      <c r="A4963">
        <v>3838</v>
      </c>
      <c r="B4963" t="s">
        <v>5958</v>
      </c>
      <c r="C4963" t="s">
        <v>5959</v>
      </c>
      <c r="D4963" t="s">
        <v>777</v>
      </c>
      <c r="E4963" t="s">
        <v>10</v>
      </c>
      <c r="F4963" t="s">
        <v>778</v>
      </c>
      <c r="G4963">
        <v>2792</v>
      </c>
      <c r="H4963" t="s">
        <v>8</v>
      </c>
      <c r="I4963" t="s">
        <v>8</v>
      </c>
      <c r="J4963" t="s">
        <v>8</v>
      </c>
      <c r="K4963" t="s">
        <v>12169</v>
      </c>
    </row>
    <row r="4964" spans="1:11" x14ac:dyDescent="0.25">
      <c r="A4964">
        <v>3838</v>
      </c>
      <c r="B4964" t="s">
        <v>5958</v>
      </c>
      <c r="C4964" t="s">
        <v>5959</v>
      </c>
      <c r="D4964" t="s">
        <v>777</v>
      </c>
      <c r="E4964" t="s">
        <v>10</v>
      </c>
      <c r="F4964" t="s">
        <v>778</v>
      </c>
      <c r="G4964">
        <v>2792</v>
      </c>
      <c r="H4964" t="s">
        <v>8</v>
      </c>
      <c r="I4964" t="s">
        <v>8</v>
      </c>
      <c r="J4964" t="s">
        <v>8</v>
      </c>
      <c r="K4964" t="s">
        <v>12169</v>
      </c>
    </row>
    <row r="4965" spans="1:11" x14ac:dyDescent="0.25">
      <c r="A4965">
        <v>3838</v>
      </c>
      <c r="B4965" t="s">
        <v>5958</v>
      </c>
      <c r="C4965" t="s">
        <v>5959</v>
      </c>
      <c r="D4965" t="s">
        <v>777</v>
      </c>
      <c r="E4965" t="s">
        <v>10</v>
      </c>
      <c r="F4965" t="s">
        <v>778</v>
      </c>
      <c r="G4965">
        <v>2792</v>
      </c>
      <c r="H4965" t="s">
        <v>8</v>
      </c>
      <c r="I4965" t="s">
        <v>8</v>
      </c>
      <c r="J4965" t="s">
        <v>8</v>
      </c>
      <c r="K4965" t="s">
        <v>12169</v>
      </c>
    </row>
    <row r="4966" spans="1:11" x14ac:dyDescent="0.25">
      <c r="A4966">
        <v>3838</v>
      </c>
      <c r="B4966" t="s">
        <v>5958</v>
      </c>
      <c r="C4966" t="s">
        <v>5959</v>
      </c>
      <c r="D4966" t="s">
        <v>777</v>
      </c>
      <c r="E4966" t="s">
        <v>10</v>
      </c>
      <c r="F4966" t="s">
        <v>778</v>
      </c>
      <c r="G4966">
        <v>2792</v>
      </c>
      <c r="H4966" t="s">
        <v>8</v>
      </c>
      <c r="I4966" t="s">
        <v>8</v>
      </c>
      <c r="J4966" t="s">
        <v>8</v>
      </c>
      <c r="K4966" t="s">
        <v>12169</v>
      </c>
    </row>
    <row r="4967" spans="1:11" x14ac:dyDescent="0.25">
      <c r="A4967">
        <v>3838</v>
      </c>
      <c r="B4967" t="s">
        <v>5958</v>
      </c>
      <c r="C4967" t="s">
        <v>5959</v>
      </c>
      <c r="D4967" t="s">
        <v>777</v>
      </c>
      <c r="E4967" t="s">
        <v>10</v>
      </c>
      <c r="F4967" t="s">
        <v>778</v>
      </c>
      <c r="G4967">
        <v>2792</v>
      </c>
      <c r="H4967" t="s">
        <v>8</v>
      </c>
      <c r="I4967" t="s">
        <v>8</v>
      </c>
      <c r="J4967" t="s">
        <v>8</v>
      </c>
      <c r="K4967" t="s">
        <v>12169</v>
      </c>
    </row>
    <row r="4968" spans="1:11" x14ac:dyDescent="0.25">
      <c r="A4968">
        <v>3838</v>
      </c>
      <c r="B4968" t="s">
        <v>5958</v>
      </c>
      <c r="C4968" t="s">
        <v>5959</v>
      </c>
      <c r="D4968" t="s">
        <v>777</v>
      </c>
      <c r="E4968" t="s">
        <v>10</v>
      </c>
      <c r="F4968" t="s">
        <v>778</v>
      </c>
      <c r="G4968">
        <v>2792</v>
      </c>
      <c r="H4968" t="s">
        <v>8</v>
      </c>
      <c r="I4968" t="s">
        <v>8</v>
      </c>
      <c r="J4968" t="s">
        <v>8</v>
      </c>
      <c r="K4968" t="s">
        <v>12169</v>
      </c>
    </row>
    <row r="4969" spans="1:11" x14ac:dyDescent="0.25">
      <c r="A4969">
        <v>3838</v>
      </c>
      <c r="B4969" t="s">
        <v>5958</v>
      </c>
      <c r="C4969" t="s">
        <v>5959</v>
      </c>
      <c r="D4969" t="s">
        <v>777</v>
      </c>
      <c r="E4969" t="s">
        <v>10</v>
      </c>
      <c r="F4969" t="s">
        <v>778</v>
      </c>
      <c r="G4969">
        <v>2792</v>
      </c>
      <c r="H4969" t="s">
        <v>8</v>
      </c>
      <c r="I4969" t="s">
        <v>8</v>
      </c>
      <c r="J4969" t="s">
        <v>8</v>
      </c>
      <c r="K4969" t="s">
        <v>12169</v>
      </c>
    </row>
    <row r="4970" spans="1:11" x14ac:dyDescent="0.25">
      <c r="A4970">
        <v>3838</v>
      </c>
      <c r="B4970" t="s">
        <v>5958</v>
      </c>
      <c r="C4970" t="s">
        <v>5959</v>
      </c>
      <c r="D4970" t="s">
        <v>777</v>
      </c>
      <c r="E4970" t="s">
        <v>10</v>
      </c>
      <c r="F4970" t="s">
        <v>778</v>
      </c>
      <c r="G4970">
        <v>2792</v>
      </c>
      <c r="H4970" t="s">
        <v>8</v>
      </c>
      <c r="I4970" t="s">
        <v>8</v>
      </c>
      <c r="J4970" t="s">
        <v>8</v>
      </c>
      <c r="K4970" t="s">
        <v>12169</v>
      </c>
    </row>
    <row r="4971" spans="1:11" x14ac:dyDescent="0.25">
      <c r="A4971">
        <v>3839</v>
      </c>
      <c r="B4971" t="s">
        <v>5960</v>
      </c>
      <c r="C4971" t="s">
        <v>5961</v>
      </c>
      <c r="D4971" t="s">
        <v>9</v>
      </c>
      <c r="E4971" t="s">
        <v>10</v>
      </c>
      <c r="F4971" t="s">
        <v>300</v>
      </c>
      <c r="G4971">
        <v>2793</v>
      </c>
      <c r="H4971" t="s">
        <v>8</v>
      </c>
      <c r="I4971" t="s">
        <v>8</v>
      </c>
      <c r="J4971" t="s">
        <v>8</v>
      </c>
      <c r="K4971" t="s">
        <v>12169</v>
      </c>
    </row>
    <row r="4972" spans="1:11" x14ac:dyDescent="0.25">
      <c r="A4972">
        <v>3840</v>
      </c>
      <c r="B4972" t="s">
        <v>5962</v>
      </c>
      <c r="C4972" t="s">
        <v>5963</v>
      </c>
      <c r="D4972" t="s">
        <v>391</v>
      </c>
      <c r="E4972" t="s">
        <v>10</v>
      </c>
      <c r="F4972" t="s">
        <v>392</v>
      </c>
      <c r="G4972">
        <v>2794</v>
      </c>
      <c r="H4972" t="s">
        <v>8</v>
      </c>
      <c r="I4972" t="s">
        <v>8</v>
      </c>
      <c r="J4972" t="s">
        <v>8</v>
      </c>
      <c r="K4972" t="s">
        <v>12169</v>
      </c>
    </row>
    <row r="4973" spans="1:11" x14ac:dyDescent="0.25">
      <c r="A4973">
        <v>3841</v>
      </c>
      <c r="B4973" t="s">
        <v>5964</v>
      </c>
      <c r="C4973" t="s">
        <v>5965</v>
      </c>
      <c r="D4973" t="s">
        <v>9</v>
      </c>
      <c r="E4973" t="s">
        <v>10</v>
      </c>
      <c r="F4973" t="s">
        <v>229</v>
      </c>
      <c r="G4973">
        <v>2795</v>
      </c>
      <c r="H4973" t="s">
        <v>8</v>
      </c>
      <c r="I4973" t="s">
        <v>8</v>
      </c>
      <c r="J4973" t="s">
        <v>8</v>
      </c>
      <c r="K4973" t="s">
        <v>12169</v>
      </c>
    </row>
    <row r="4974" spans="1:11" x14ac:dyDescent="0.25">
      <c r="A4974">
        <v>3842</v>
      </c>
      <c r="B4974" t="s">
        <v>5131</v>
      </c>
      <c r="C4974" t="s">
        <v>5966</v>
      </c>
      <c r="D4974" t="s">
        <v>350</v>
      </c>
      <c r="E4974" t="s">
        <v>10</v>
      </c>
      <c r="F4974" t="s">
        <v>351</v>
      </c>
      <c r="G4974">
        <v>2796</v>
      </c>
      <c r="H4974" t="s">
        <v>8</v>
      </c>
      <c r="I4974" t="s">
        <v>8</v>
      </c>
      <c r="J4974" t="s">
        <v>8</v>
      </c>
      <c r="K4974" t="s">
        <v>12169</v>
      </c>
    </row>
    <row r="4975" spans="1:11" x14ac:dyDescent="0.25">
      <c r="A4975">
        <v>3842</v>
      </c>
      <c r="B4975" t="s">
        <v>5131</v>
      </c>
      <c r="C4975" t="s">
        <v>5966</v>
      </c>
      <c r="D4975" t="s">
        <v>350</v>
      </c>
      <c r="E4975" t="s">
        <v>10</v>
      </c>
      <c r="F4975" t="s">
        <v>351</v>
      </c>
      <c r="G4975">
        <v>2796</v>
      </c>
      <c r="H4975" t="s">
        <v>8</v>
      </c>
      <c r="I4975" t="s">
        <v>8</v>
      </c>
      <c r="J4975" t="s">
        <v>8</v>
      </c>
      <c r="K4975" t="s">
        <v>12169</v>
      </c>
    </row>
    <row r="4976" spans="1:11" x14ac:dyDescent="0.25">
      <c r="A4976">
        <v>3842</v>
      </c>
      <c r="B4976" t="s">
        <v>5131</v>
      </c>
      <c r="C4976" t="s">
        <v>5966</v>
      </c>
      <c r="D4976" t="s">
        <v>350</v>
      </c>
      <c r="E4976" t="s">
        <v>10</v>
      </c>
      <c r="F4976" t="s">
        <v>351</v>
      </c>
      <c r="G4976">
        <v>2796</v>
      </c>
      <c r="H4976" t="s">
        <v>8</v>
      </c>
      <c r="I4976" t="s">
        <v>8</v>
      </c>
      <c r="J4976" t="s">
        <v>8</v>
      </c>
      <c r="K4976" t="s">
        <v>12169</v>
      </c>
    </row>
    <row r="4977" spans="1:11" x14ac:dyDescent="0.25">
      <c r="A4977">
        <v>3842</v>
      </c>
      <c r="B4977" t="s">
        <v>5131</v>
      </c>
      <c r="C4977" t="s">
        <v>5966</v>
      </c>
      <c r="D4977" t="s">
        <v>350</v>
      </c>
      <c r="E4977" t="s">
        <v>10</v>
      </c>
      <c r="F4977" t="s">
        <v>351</v>
      </c>
      <c r="G4977">
        <v>2796</v>
      </c>
      <c r="H4977" t="s">
        <v>8</v>
      </c>
      <c r="I4977" t="s">
        <v>8</v>
      </c>
      <c r="J4977" t="s">
        <v>8</v>
      </c>
      <c r="K4977" t="s">
        <v>12169</v>
      </c>
    </row>
    <row r="4978" spans="1:11" x14ac:dyDescent="0.25">
      <c r="A4978">
        <v>3843</v>
      </c>
      <c r="B4978" t="s">
        <v>5967</v>
      </c>
      <c r="C4978" t="s">
        <v>5968</v>
      </c>
      <c r="D4978" t="s">
        <v>250</v>
      </c>
      <c r="E4978" t="s">
        <v>10</v>
      </c>
      <c r="F4978" t="s">
        <v>941</v>
      </c>
      <c r="G4978">
        <v>2797</v>
      </c>
      <c r="H4978" t="s">
        <v>8</v>
      </c>
      <c r="I4978" t="s">
        <v>8</v>
      </c>
      <c r="J4978" t="s">
        <v>8</v>
      </c>
      <c r="K4978" t="s">
        <v>12169</v>
      </c>
    </row>
    <row r="4979" spans="1:11" x14ac:dyDescent="0.25">
      <c r="A4979">
        <v>3843</v>
      </c>
      <c r="B4979" t="s">
        <v>5967</v>
      </c>
      <c r="C4979" t="s">
        <v>5968</v>
      </c>
      <c r="D4979" t="s">
        <v>250</v>
      </c>
      <c r="E4979" t="s">
        <v>10</v>
      </c>
      <c r="F4979" t="s">
        <v>941</v>
      </c>
      <c r="G4979">
        <v>2797</v>
      </c>
      <c r="H4979" t="s">
        <v>8</v>
      </c>
      <c r="I4979" t="s">
        <v>8</v>
      </c>
      <c r="J4979" t="s">
        <v>8</v>
      </c>
      <c r="K4979" t="s">
        <v>12169</v>
      </c>
    </row>
    <row r="4980" spans="1:11" x14ac:dyDescent="0.25">
      <c r="A4980">
        <v>3844</v>
      </c>
      <c r="B4980" t="s">
        <v>5969</v>
      </c>
      <c r="C4980" t="s">
        <v>5970</v>
      </c>
      <c r="D4980" t="s">
        <v>293</v>
      </c>
      <c r="E4980" t="s">
        <v>10</v>
      </c>
      <c r="F4980" t="s">
        <v>294</v>
      </c>
      <c r="G4980">
        <v>2798</v>
      </c>
      <c r="H4980" t="s">
        <v>8</v>
      </c>
      <c r="I4980" t="s">
        <v>8</v>
      </c>
      <c r="J4980" t="s">
        <v>8</v>
      </c>
      <c r="K4980" t="s">
        <v>12169</v>
      </c>
    </row>
    <row r="4981" spans="1:11" x14ac:dyDescent="0.25">
      <c r="A4981">
        <v>3845</v>
      </c>
      <c r="B4981" t="s">
        <v>5971</v>
      </c>
      <c r="C4981" t="s">
        <v>5972</v>
      </c>
      <c r="D4981" t="s">
        <v>777</v>
      </c>
      <c r="E4981" t="s">
        <v>10</v>
      </c>
      <c r="F4981" t="s">
        <v>778</v>
      </c>
      <c r="G4981">
        <v>2799</v>
      </c>
      <c r="H4981" t="s">
        <v>8</v>
      </c>
      <c r="I4981" t="s">
        <v>8</v>
      </c>
      <c r="J4981" t="s">
        <v>8</v>
      </c>
      <c r="K4981" t="s">
        <v>12169</v>
      </c>
    </row>
    <row r="4982" spans="1:11" x14ac:dyDescent="0.25">
      <c r="A4982">
        <v>3846</v>
      </c>
      <c r="B4982" t="s">
        <v>5314</v>
      </c>
      <c r="C4982" t="s">
        <v>5973</v>
      </c>
      <c r="D4982" t="s">
        <v>9</v>
      </c>
      <c r="E4982" t="s">
        <v>10</v>
      </c>
      <c r="F4982" t="s">
        <v>1072</v>
      </c>
      <c r="G4982">
        <v>2800</v>
      </c>
      <c r="H4982" t="s">
        <v>8</v>
      </c>
      <c r="I4982" t="s">
        <v>8</v>
      </c>
      <c r="J4982" t="s">
        <v>8</v>
      </c>
      <c r="K4982" t="s">
        <v>12169</v>
      </c>
    </row>
    <row r="4983" spans="1:11" x14ac:dyDescent="0.25">
      <c r="A4983">
        <v>3847</v>
      </c>
      <c r="B4983" t="s">
        <v>5974</v>
      </c>
      <c r="C4983" t="s">
        <v>5975</v>
      </c>
      <c r="D4983" t="s">
        <v>9</v>
      </c>
      <c r="E4983" t="s">
        <v>10</v>
      </c>
      <c r="F4983" t="s">
        <v>1072</v>
      </c>
      <c r="G4983">
        <v>2801</v>
      </c>
      <c r="H4983" t="s">
        <v>8</v>
      </c>
      <c r="I4983" t="s">
        <v>8</v>
      </c>
      <c r="J4983" t="s">
        <v>8</v>
      </c>
      <c r="K4983" t="s">
        <v>12169</v>
      </c>
    </row>
    <row r="4984" spans="1:11" x14ac:dyDescent="0.25">
      <c r="A4984">
        <v>3847</v>
      </c>
      <c r="B4984" t="s">
        <v>5974</v>
      </c>
      <c r="C4984" t="s">
        <v>5975</v>
      </c>
      <c r="D4984" t="s">
        <v>9</v>
      </c>
      <c r="E4984" t="s">
        <v>10</v>
      </c>
      <c r="F4984" t="s">
        <v>1072</v>
      </c>
      <c r="G4984">
        <v>2801</v>
      </c>
      <c r="H4984" t="s">
        <v>8</v>
      </c>
      <c r="I4984" t="s">
        <v>8</v>
      </c>
      <c r="J4984" t="s">
        <v>8</v>
      </c>
      <c r="K4984" t="s">
        <v>12169</v>
      </c>
    </row>
    <row r="4985" spans="1:11" x14ac:dyDescent="0.25">
      <c r="A4985">
        <v>3847</v>
      </c>
      <c r="B4985" t="s">
        <v>5974</v>
      </c>
      <c r="C4985" t="s">
        <v>5975</v>
      </c>
      <c r="D4985" t="s">
        <v>9</v>
      </c>
      <c r="E4985" t="s">
        <v>10</v>
      </c>
      <c r="F4985" t="s">
        <v>1072</v>
      </c>
      <c r="G4985">
        <v>2801</v>
      </c>
      <c r="H4985" t="s">
        <v>8</v>
      </c>
      <c r="I4985" t="s">
        <v>8</v>
      </c>
      <c r="J4985" t="s">
        <v>8</v>
      </c>
      <c r="K4985" t="s">
        <v>12169</v>
      </c>
    </row>
    <row r="4986" spans="1:11" x14ac:dyDescent="0.25">
      <c r="A4986">
        <v>3847</v>
      </c>
      <c r="B4986" t="s">
        <v>5974</v>
      </c>
      <c r="C4986" t="s">
        <v>5975</v>
      </c>
      <c r="D4986" t="s">
        <v>9</v>
      </c>
      <c r="E4986" t="s">
        <v>10</v>
      </c>
      <c r="F4986" t="s">
        <v>1072</v>
      </c>
      <c r="G4986">
        <v>2801</v>
      </c>
      <c r="H4986" t="s">
        <v>8</v>
      </c>
      <c r="I4986" t="s">
        <v>8</v>
      </c>
      <c r="J4986" t="s">
        <v>8</v>
      </c>
      <c r="K4986" t="s">
        <v>12169</v>
      </c>
    </row>
    <row r="4987" spans="1:11" x14ac:dyDescent="0.25">
      <c r="A4987">
        <v>3847</v>
      </c>
      <c r="B4987" t="s">
        <v>5974</v>
      </c>
      <c r="C4987" t="s">
        <v>5975</v>
      </c>
      <c r="D4987" t="s">
        <v>9</v>
      </c>
      <c r="E4987" t="s">
        <v>10</v>
      </c>
      <c r="F4987" t="s">
        <v>1072</v>
      </c>
      <c r="G4987">
        <v>2801</v>
      </c>
      <c r="H4987" t="s">
        <v>8</v>
      </c>
      <c r="I4987" t="s">
        <v>8</v>
      </c>
      <c r="J4987" t="s">
        <v>8</v>
      </c>
      <c r="K4987" t="s">
        <v>12169</v>
      </c>
    </row>
    <row r="4988" spans="1:11" x14ac:dyDescent="0.25">
      <c r="A4988">
        <v>3847</v>
      </c>
      <c r="B4988" t="s">
        <v>5974</v>
      </c>
      <c r="C4988" t="s">
        <v>5975</v>
      </c>
      <c r="D4988" t="s">
        <v>9</v>
      </c>
      <c r="E4988" t="s">
        <v>10</v>
      </c>
      <c r="F4988" t="s">
        <v>1072</v>
      </c>
      <c r="G4988">
        <v>2801</v>
      </c>
      <c r="H4988" t="s">
        <v>8</v>
      </c>
      <c r="I4988" t="s">
        <v>8</v>
      </c>
      <c r="J4988" t="s">
        <v>8</v>
      </c>
      <c r="K4988" t="s">
        <v>12169</v>
      </c>
    </row>
    <row r="4989" spans="1:11" x14ac:dyDescent="0.25">
      <c r="A4989">
        <v>3847</v>
      </c>
      <c r="B4989" t="s">
        <v>5974</v>
      </c>
      <c r="C4989" t="s">
        <v>5975</v>
      </c>
      <c r="D4989" t="s">
        <v>9</v>
      </c>
      <c r="E4989" t="s">
        <v>10</v>
      </c>
      <c r="F4989" t="s">
        <v>1072</v>
      </c>
      <c r="G4989">
        <v>2801</v>
      </c>
      <c r="H4989" t="s">
        <v>8</v>
      </c>
      <c r="I4989" t="s">
        <v>8</v>
      </c>
      <c r="J4989" t="s">
        <v>8</v>
      </c>
      <c r="K4989" t="s">
        <v>12169</v>
      </c>
    </row>
    <row r="4990" spans="1:11" x14ac:dyDescent="0.25">
      <c r="A4990">
        <v>3847</v>
      </c>
      <c r="B4990" t="s">
        <v>5974</v>
      </c>
      <c r="C4990" t="s">
        <v>5975</v>
      </c>
      <c r="D4990" t="s">
        <v>9</v>
      </c>
      <c r="E4990" t="s">
        <v>10</v>
      </c>
      <c r="F4990" t="s">
        <v>1072</v>
      </c>
      <c r="G4990">
        <v>2801</v>
      </c>
      <c r="H4990" t="s">
        <v>8</v>
      </c>
      <c r="I4990" t="s">
        <v>8</v>
      </c>
      <c r="J4990" t="s">
        <v>8</v>
      </c>
      <c r="K4990" t="s">
        <v>12169</v>
      </c>
    </row>
    <row r="4991" spans="1:11" x14ac:dyDescent="0.25">
      <c r="A4991">
        <v>3847</v>
      </c>
      <c r="B4991" t="s">
        <v>5974</v>
      </c>
      <c r="C4991" t="s">
        <v>5975</v>
      </c>
      <c r="D4991" t="s">
        <v>9</v>
      </c>
      <c r="E4991" t="s">
        <v>10</v>
      </c>
      <c r="F4991" t="s">
        <v>1072</v>
      </c>
      <c r="G4991">
        <v>2801</v>
      </c>
      <c r="H4991" t="s">
        <v>8</v>
      </c>
      <c r="I4991" t="s">
        <v>8</v>
      </c>
      <c r="J4991" t="s">
        <v>8</v>
      </c>
      <c r="K4991" t="s">
        <v>12169</v>
      </c>
    </row>
    <row r="4992" spans="1:11" x14ac:dyDescent="0.25">
      <c r="A4992">
        <v>3847</v>
      </c>
      <c r="B4992" t="s">
        <v>5974</v>
      </c>
      <c r="C4992" t="s">
        <v>5975</v>
      </c>
      <c r="D4992" t="s">
        <v>9</v>
      </c>
      <c r="E4992" t="s">
        <v>10</v>
      </c>
      <c r="F4992" t="s">
        <v>1072</v>
      </c>
      <c r="G4992">
        <v>2801</v>
      </c>
      <c r="H4992" t="s">
        <v>8</v>
      </c>
      <c r="I4992" t="s">
        <v>8</v>
      </c>
      <c r="J4992" t="s">
        <v>8</v>
      </c>
      <c r="K4992" t="s">
        <v>12169</v>
      </c>
    </row>
    <row r="4993" spans="1:11" x14ac:dyDescent="0.25">
      <c r="A4993">
        <v>3847</v>
      </c>
      <c r="B4993" t="s">
        <v>5974</v>
      </c>
      <c r="C4993" t="s">
        <v>5975</v>
      </c>
      <c r="D4993" t="s">
        <v>9</v>
      </c>
      <c r="E4993" t="s">
        <v>10</v>
      </c>
      <c r="F4993" t="s">
        <v>1072</v>
      </c>
      <c r="G4993">
        <v>2801</v>
      </c>
      <c r="H4993" t="s">
        <v>8</v>
      </c>
      <c r="I4993" t="s">
        <v>8</v>
      </c>
      <c r="J4993" t="s">
        <v>8</v>
      </c>
      <c r="K4993" t="s">
        <v>12169</v>
      </c>
    </row>
    <row r="4994" spans="1:11" x14ac:dyDescent="0.25">
      <c r="A4994">
        <v>3847</v>
      </c>
      <c r="B4994" t="s">
        <v>5974</v>
      </c>
      <c r="C4994" t="s">
        <v>5975</v>
      </c>
      <c r="D4994" t="s">
        <v>9</v>
      </c>
      <c r="E4994" t="s">
        <v>10</v>
      </c>
      <c r="F4994" t="s">
        <v>1072</v>
      </c>
      <c r="G4994">
        <v>2801</v>
      </c>
      <c r="H4994" t="s">
        <v>8</v>
      </c>
      <c r="I4994" t="s">
        <v>8</v>
      </c>
      <c r="J4994" t="s">
        <v>8</v>
      </c>
      <c r="K4994" t="s">
        <v>12169</v>
      </c>
    </row>
    <row r="4995" spans="1:11" x14ac:dyDescent="0.25">
      <c r="A4995">
        <v>3847</v>
      </c>
      <c r="B4995" t="s">
        <v>5974</v>
      </c>
      <c r="C4995" t="s">
        <v>5975</v>
      </c>
      <c r="D4995" t="s">
        <v>9</v>
      </c>
      <c r="E4995" t="s">
        <v>10</v>
      </c>
      <c r="F4995" t="s">
        <v>1072</v>
      </c>
      <c r="G4995">
        <v>2801</v>
      </c>
      <c r="H4995" t="s">
        <v>8</v>
      </c>
      <c r="I4995" t="s">
        <v>8</v>
      </c>
      <c r="J4995" t="s">
        <v>8</v>
      </c>
      <c r="K4995" t="s">
        <v>12169</v>
      </c>
    </row>
    <row r="4996" spans="1:11" x14ac:dyDescent="0.25">
      <c r="A4996">
        <v>3847</v>
      </c>
      <c r="B4996" t="s">
        <v>5974</v>
      </c>
      <c r="C4996" t="s">
        <v>5975</v>
      </c>
      <c r="D4996" t="s">
        <v>9</v>
      </c>
      <c r="E4996" t="s">
        <v>10</v>
      </c>
      <c r="F4996" t="s">
        <v>1072</v>
      </c>
      <c r="G4996">
        <v>2801</v>
      </c>
      <c r="H4996" t="s">
        <v>8</v>
      </c>
      <c r="I4996" t="s">
        <v>8</v>
      </c>
      <c r="J4996" t="s">
        <v>8</v>
      </c>
      <c r="K4996" t="s">
        <v>12169</v>
      </c>
    </row>
    <row r="4997" spans="1:11" x14ac:dyDescent="0.25">
      <c r="A4997">
        <v>3847</v>
      </c>
      <c r="B4997" t="s">
        <v>5974</v>
      </c>
      <c r="C4997" t="s">
        <v>5975</v>
      </c>
      <c r="D4997" t="s">
        <v>9</v>
      </c>
      <c r="E4997" t="s">
        <v>10</v>
      </c>
      <c r="F4997" t="s">
        <v>1072</v>
      </c>
      <c r="G4997">
        <v>2801</v>
      </c>
      <c r="H4997" t="s">
        <v>8</v>
      </c>
      <c r="I4997" t="s">
        <v>8</v>
      </c>
      <c r="J4997" t="s">
        <v>8</v>
      </c>
      <c r="K4997" t="s">
        <v>12169</v>
      </c>
    </row>
    <row r="4998" spans="1:11" x14ac:dyDescent="0.25">
      <c r="A4998">
        <v>3847</v>
      </c>
      <c r="B4998" t="s">
        <v>5974</v>
      </c>
      <c r="C4998" t="s">
        <v>5975</v>
      </c>
      <c r="D4998" t="s">
        <v>9</v>
      </c>
      <c r="E4998" t="s">
        <v>10</v>
      </c>
      <c r="F4998" t="s">
        <v>1072</v>
      </c>
      <c r="G4998">
        <v>2801</v>
      </c>
      <c r="H4998" t="s">
        <v>8</v>
      </c>
      <c r="I4998" t="s">
        <v>8</v>
      </c>
      <c r="J4998" t="s">
        <v>8</v>
      </c>
      <c r="K4998" t="s">
        <v>12169</v>
      </c>
    </row>
    <row r="4999" spans="1:11" x14ac:dyDescent="0.25">
      <c r="A4999">
        <v>3847</v>
      </c>
      <c r="B4999" t="s">
        <v>5974</v>
      </c>
      <c r="C4999" t="s">
        <v>5975</v>
      </c>
      <c r="D4999" t="s">
        <v>9</v>
      </c>
      <c r="E4999" t="s">
        <v>10</v>
      </c>
      <c r="F4999" t="s">
        <v>1072</v>
      </c>
      <c r="G4999">
        <v>2801</v>
      </c>
      <c r="H4999" t="s">
        <v>8</v>
      </c>
      <c r="I4999" t="s">
        <v>8</v>
      </c>
      <c r="J4999" t="s">
        <v>8</v>
      </c>
      <c r="K4999" t="s">
        <v>12169</v>
      </c>
    </row>
    <row r="5000" spans="1:11" x14ac:dyDescent="0.25">
      <c r="A5000">
        <v>3847</v>
      </c>
      <c r="B5000" t="s">
        <v>5974</v>
      </c>
      <c r="C5000" t="s">
        <v>5975</v>
      </c>
      <c r="D5000" t="s">
        <v>9</v>
      </c>
      <c r="E5000" t="s">
        <v>10</v>
      </c>
      <c r="F5000" t="s">
        <v>1072</v>
      </c>
      <c r="G5000">
        <v>2801</v>
      </c>
      <c r="H5000" t="s">
        <v>8</v>
      </c>
      <c r="I5000" t="s">
        <v>8</v>
      </c>
      <c r="J5000" t="s">
        <v>8</v>
      </c>
      <c r="K5000" t="s">
        <v>12169</v>
      </c>
    </row>
    <row r="5001" spans="1:11" x14ac:dyDescent="0.25">
      <c r="A5001">
        <v>3847</v>
      </c>
      <c r="B5001" t="s">
        <v>5974</v>
      </c>
      <c r="C5001" t="s">
        <v>5975</v>
      </c>
      <c r="D5001" t="s">
        <v>9</v>
      </c>
      <c r="E5001" t="s">
        <v>10</v>
      </c>
      <c r="F5001" t="s">
        <v>1072</v>
      </c>
      <c r="G5001">
        <v>2801</v>
      </c>
      <c r="H5001" t="s">
        <v>8</v>
      </c>
      <c r="I5001" t="s">
        <v>8</v>
      </c>
      <c r="J5001" t="s">
        <v>8</v>
      </c>
      <c r="K5001" t="s">
        <v>12169</v>
      </c>
    </row>
    <row r="5002" spans="1:11" x14ac:dyDescent="0.25">
      <c r="A5002">
        <v>3847</v>
      </c>
      <c r="B5002" t="s">
        <v>5974</v>
      </c>
      <c r="C5002" t="s">
        <v>5975</v>
      </c>
      <c r="D5002" t="s">
        <v>9</v>
      </c>
      <c r="E5002" t="s">
        <v>10</v>
      </c>
      <c r="F5002" t="s">
        <v>1072</v>
      </c>
      <c r="G5002">
        <v>2801</v>
      </c>
      <c r="H5002" t="s">
        <v>8</v>
      </c>
      <c r="I5002" t="s">
        <v>8</v>
      </c>
      <c r="J5002" t="s">
        <v>8</v>
      </c>
      <c r="K5002" t="s">
        <v>12169</v>
      </c>
    </row>
    <row r="5003" spans="1:11" x14ac:dyDescent="0.25">
      <c r="A5003">
        <v>3847</v>
      </c>
      <c r="B5003" t="s">
        <v>5974</v>
      </c>
      <c r="C5003" t="s">
        <v>5975</v>
      </c>
      <c r="D5003" t="s">
        <v>9</v>
      </c>
      <c r="E5003" t="s">
        <v>10</v>
      </c>
      <c r="F5003" t="s">
        <v>1072</v>
      </c>
      <c r="G5003">
        <v>2801</v>
      </c>
      <c r="H5003" t="s">
        <v>8</v>
      </c>
      <c r="I5003" t="s">
        <v>8</v>
      </c>
      <c r="J5003" t="s">
        <v>8</v>
      </c>
      <c r="K5003" t="s">
        <v>12169</v>
      </c>
    </row>
    <row r="5004" spans="1:11" x14ac:dyDescent="0.25">
      <c r="A5004">
        <v>3847</v>
      </c>
      <c r="B5004" t="s">
        <v>5974</v>
      </c>
      <c r="C5004" t="s">
        <v>5975</v>
      </c>
      <c r="D5004" t="s">
        <v>9</v>
      </c>
      <c r="E5004" t="s">
        <v>10</v>
      </c>
      <c r="F5004" t="s">
        <v>1072</v>
      </c>
      <c r="G5004">
        <v>2801</v>
      </c>
      <c r="H5004" t="s">
        <v>8</v>
      </c>
      <c r="I5004" t="s">
        <v>8</v>
      </c>
      <c r="J5004" t="s">
        <v>8</v>
      </c>
      <c r="K5004" t="s">
        <v>12169</v>
      </c>
    </row>
    <row r="5005" spans="1:11" x14ac:dyDescent="0.25">
      <c r="A5005">
        <v>3847</v>
      </c>
      <c r="B5005" t="s">
        <v>5974</v>
      </c>
      <c r="C5005" t="s">
        <v>5975</v>
      </c>
      <c r="D5005" t="s">
        <v>9</v>
      </c>
      <c r="E5005" t="s">
        <v>10</v>
      </c>
      <c r="F5005" t="s">
        <v>1072</v>
      </c>
      <c r="G5005">
        <v>2801</v>
      </c>
      <c r="H5005" t="s">
        <v>8</v>
      </c>
      <c r="I5005" t="s">
        <v>8</v>
      </c>
      <c r="J5005" t="s">
        <v>8</v>
      </c>
      <c r="K5005" t="s">
        <v>12169</v>
      </c>
    </row>
    <row r="5006" spans="1:11" x14ac:dyDescent="0.25">
      <c r="A5006">
        <v>3847</v>
      </c>
      <c r="B5006" t="s">
        <v>5974</v>
      </c>
      <c r="C5006" t="s">
        <v>5975</v>
      </c>
      <c r="D5006" t="s">
        <v>9</v>
      </c>
      <c r="E5006" t="s">
        <v>10</v>
      </c>
      <c r="F5006" t="s">
        <v>1072</v>
      </c>
      <c r="G5006">
        <v>2801</v>
      </c>
      <c r="H5006" t="s">
        <v>8</v>
      </c>
      <c r="I5006" t="s">
        <v>8</v>
      </c>
      <c r="J5006" t="s">
        <v>8</v>
      </c>
      <c r="K5006" t="s">
        <v>12169</v>
      </c>
    </row>
    <row r="5007" spans="1:11" x14ac:dyDescent="0.25">
      <c r="A5007">
        <v>3847</v>
      </c>
      <c r="B5007" t="s">
        <v>5974</v>
      </c>
      <c r="C5007" t="s">
        <v>5975</v>
      </c>
      <c r="D5007" t="s">
        <v>9</v>
      </c>
      <c r="E5007" t="s">
        <v>10</v>
      </c>
      <c r="F5007" t="s">
        <v>1072</v>
      </c>
      <c r="G5007">
        <v>2801</v>
      </c>
      <c r="H5007" t="s">
        <v>8</v>
      </c>
      <c r="I5007" t="s">
        <v>8</v>
      </c>
      <c r="J5007" t="s">
        <v>8</v>
      </c>
      <c r="K5007" t="s">
        <v>12169</v>
      </c>
    </row>
    <row r="5008" spans="1:11" x14ac:dyDescent="0.25">
      <c r="A5008">
        <v>3847</v>
      </c>
      <c r="B5008" t="s">
        <v>5974</v>
      </c>
      <c r="C5008" t="s">
        <v>5975</v>
      </c>
      <c r="D5008" t="s">
        <v>9</v>
      </c>
      <c r="E5008" t="s">
        <v>10</v>
      </c>
      <c r="F5008" t="s">
        <v>1072</v>
      </c>
      <c r="G5008">
        <v>2801</v>
      </c>
      <c r="H5008" t="s">
        <v>8</v>
      </c>
      <c r="I5008" t="s">
        <v>8</v>
      </c>
      <c r="J5008" t="s">
        <v>8</v>
      </c>
      <c r="K5008" t="s">
        <v>12169</v>
      </c>
    </row>
    <row r="5009" spans="1:11" x14ac:dyDescent="0.25">
      <c r="A5009">
        <v>3847</v>
      </c>
      <c r="B5009" t="s">
        <v>5974</v>
      </c>
      <c r="C5009" t="s">
        <v>5975</v>
      </c>
      <c r="D5009" t="s">
        <v>9</v>
      </c>
      <c r="E5009" t="s">
        <v>10</v>
      </c>
      <c r="F5009" t="s">
        <v>1072</v>
      </c>
      <c r="G5009">
        <v>2801</v>
      </c>
      <c r="H5009" t="s">
        <v>8</v>
      </c>
      <c r="I5009" t="s">
        <v>8</v>
      </c>
      <c r="J5009" t="s">
        <v>8</v>
      </c>
      <c r="K5009" t="s">
        <v>12169</v>
      </c>
    </row>
    <row r="5010" spans="1:11" x14ac:dyDescent="0.25">
      <c r="A5010">
        <v>3847</v>
      </c>
      <c r="B5010" t="s">
        <v>5974</v>
      </c>
      <c r="C5010" t="s">
        <v>5975</v>
      </c>
      <c r="D5010" t="s">
        <v>9</v>
      </c>
      <c r="E5010" t="s">
        <v>10</v>
      </c>
      <c r="F5010" t="s">
        <v>1072</v>
      </c>
      <c r="G5010">
        <v>2801</v>
      </c>
      <c r="H5010" t="s">
        <v>8</v>
      </c>
      <c r="I5010" t="s">
        <v>8</v>
      </c>
      <c r="J5010" t="s">
        <v>8</v>
      </c>
      <c r="K5010" t="s">
        <v>12169</v>
      </c>
    </row>
    <row r="5011" spans="1:11" x14ac:dyDescent="0.25">
      <c r="A5011">
        <v>3847</v>
      </c>
      <c r="B5011" t="s">
        <v>5974</v>
      </c>
      <c r="C5011" t="s">
        <v>5975</v>
      </c>
      <c r="D5011" t="s">
        <v>9</v>
      </c>
      <c r="E5011" t="s">
        <v>10</v>
      </c>
      <c r="F5011" t="s">
        <v>1072</v>
      </c>
      <c r="G5011">
        <v>2801</v>
      </c>
      <c r="H5011" t="s">
        <v>8</v>
      </c>
      <c r="I5011" t="s">
        <v>8</v>
      </c>
      <c r="J5011" t="s">
        <v>8</v>
      </c>
      <c r="K5011" t="s">
        <v>12169</v>
      </c>
    </row>
    <row r="5012" spans="1:11" x14ac:dyDescent="0.25">
      <c r="A5012">
        <v>3847</v>
      </c>
      <c r="B5012" t="s">
        <v>5974</v>
      </c>
      <c r="C5012" t="s">
        <v>5975</v>
      </c>
      <c r="D5012" t="s">
        <v>9</v>
      </c>
      <c r="E5012" t="s">
        <v>10</v>
      </c>
      <c r="F5012" t="s">
        <v>1072</v>
      </c>
      <c r="G5012">
        <v>2801</v>
      </c>
      <c r="H5012" t="s">
        <v>8</v>
      </c>
      <c r="I5012" t="s">
        <v>8</v>
      </c>
      <c r="J5012" t="s">
        <v>8</v>
      </c>
      <c r="K5012" t="s">
        <v>12169</v>
      </c>
    </row>
    <row r="5013" spans="1:11" x14ac:dyDescent="0.25">
      <c r="A5013">
        <v>3848</v>
      </c>
      <c r="B5013" t="s">
        <v>5976</v>
      </c>
      <c r="C5013" t="s">
        <v>5977</v>
      </c>
      <c r="D5013" t="s">
        <v>9</v>
      </c>
      <c r="E5013" t="s">
        <v>10</v>
      </c>
      <c r="F5013" t="s">
        <v>1072</v>
      </c>
      <c r="G5013">
        <v>2802</v>
      </c>
      <c r="H5013" t="s">
        <v>8</v>
      </c>
      <c r="I5013" t="s">
        <v>8</v>
      </c>
      <c r="J5013" t="s">
        <v>8</v>
      </c>
      <c r="K5013" t="s">
        <v>12169</v>
      </c>
    </row>
    <row r="5014" spans="1:11" x14ac:dyDescent="0.25">
      <c r="A5014">
        <v>3848</v>
      </c>
      <c r="B5014" t="s">
        <v>5976</v>
      </c>
      <c r="C5014" t="s">
        <v>5977</v>
      </c>
      <c r="D5014" t="s">
        <v>9</v>
      </c>
      <c r="E5014" t="s">
        <v>10</v>
      </c>
      <c r="F5014" t="s">
        <v>1072</v>
      </c>
      <c r="G5014">
        <v>2802</v>
      </c>
      <c r="H5014" t="s">
        <v>8</v>
      </c>
      <c r="I5014" t="s">
        <v>8</v>
      </c>
      <c r="J5014" t="s">
        <v>8</v>
      </c>
      <c r="K5014" t="s">
        <v>12169</v>
      </c>
    </row>
    <row r="5015" spans="1:11" x14ac:dyDescent="0.25">
      <c r="A5015">
        <v>3848</v>
      </c>
      <c r="B5015" t="s">
        <v>5976</v>
      </c>
      <c r="C5015" t="s">
        <v>5977</v>
      </c>
      <c r="D5015" t="s">
        <v>9</v>
      </c>
      <c r="E5015" t="s">
        <v>10</v>
      </c>
      <c r="F5015" t="s">
        <v>1072</v>
      </c>
      <c r="G5015">
        <v>2802</v>
      </c>
      <c r="H5015" t="s">
        <v>8</v>
      </c>
      <c r="I5015" t="s">
        <v>8</v>
      </c>
      <c r="J5015" t="s">
        <v>8</v>
      </c>
      <c r="K5015" t="s">
        <v>12169</v>
      </c>
    </row>
    <row r="5016" spans="1:11" x14ac:dyDescent="0.25">
      <c r="A5016">
        <v>3848</v>
      </c>
      <c r="B5016" t="s">
        <v>5976</v>
      </c>
      <c r="C5016" t="s">
        <v>5977</v>
      </c>
      <c r="D5016" t="s">
        <v>9</v>
      </c>
      <c r="E5016" t="s">
        <v>10</v>
      </c>
      <c r="F5016" t="s">
        <v>1072</v>
      </c>
      <c r="G5016">
        <v>2802</v>
      </c>
      <c r="H5016" t="s">
        <v>8</v>
      </c>
      <c r="I5016" t="s">
        <v>8</v>
      </c>
      <c r="J5016" t="s">
        <v>8</v>
      </c>
      <c r="K5016" t="s">
        <v>12169</v>
      </c>
    </row>
    <row r="5017" spans="1:11" x14ac:dyDescent="0.25">
      <c r="A5017">
        <v>3848</v>
      </c>
      <c r="B5017" t="s">
        <v>5976</v>
      </c>
      <c r="C5017" t="s">
        <v>5977</v>
      </c>
      <c r="D5017" t="s">
        <v>9</v>
      </c>
      <c r="E5017" t="s">
        <v>10</v>
      </c>
      <c r="F5017" t="s">
        <v>1072</v>
      </c>
      <c r="G5017">
        <v>2802</v>
      </c>
      <c r="H5017" t="s">
        <v>8</v>
      </c>
      <c r="I5017" t="s">
        <v>8</v>
      </c>
      <c r="J5017" t="s">
        <v>8</v>
      </c>
      <c r="K5017" t="s">
        <v>12169</v>
      </c>
    </row>
    <row r="5018" spans="1:11" x14ac:dyDescent="0.25">
      <c r="A5018">
        <v>3848</v>
      </c>
      <c r="B5018" t="s">
        <v>5976</v>
      </c>
      <c r="C5018" t="s">
        <v>5977</v>
      </c>
      <c r="D5018" t="s">
        <v>9</v>
      </c>
      <c r="E5018" t="s">
        <v>10</v>
      </c>
      <c r="F5018" t="s">
        <v>1072</v>
      </c>
      <c r="G5018">
        <v>2802</v>
      </c>
      <c r="H5018" t="s">
        <v>8</v>
      </c>
      <c r="I5018" t="s">
        <v>8</v>
      </c>
      <c r="J5018" t="s">
        <v>8</v>
      </c>
      <c r="K5018" t="s">
        <v>12169</v>
      </c>
    </row>
    <row r="5019" spans="1:11" x14ac:dyDescent="0.25">
      <c r="A5019">
        <v>3848</v>
      </c>
      <c r="B5019" t="s">
        <v>5976</v>
      </c>
      <c r="C5019" t="s">
        <v>5977</v>
      </c>
      <c r="D5019" t="s">
        <v>9</v>
      </c>
      <c r="E5019" t="s">
        <v>10</v>
      </c>
      <c r="F5019" t="s">
        <v>1072</v>
      </c>
      <c r="G5019">
        <v>2802</v>
      </c>
      <c r="H5019" t="s">
        <v>8</v>
      </c>
      <c r="I5019" t="s">
        <v>8</v>
      </c>
      <c r="J5019" t="s">
        <v>8</v>
      </c>
      <c r="K5019" t="s">
        <v>12169</v>
      </c>
    </row>
    <row r="5020" spans="1:11" x14ac:dyDescent="0.25">
      <c r="A5020">
        <v>3849</v>
      </c>
      <c r="B5020" t="s">
        <v>5978</v>
      </c>
      <c r="C5020" t="s">
        <v>5979</v>
      </c>
      <c r="D5020" t="s">
        <v>129</v>
      </c>
      <c r="E5020" t="s">
        <v>10</v>
      </c>
      <c r="F5020" t="s">
        <v>273</v>
      </c>
      <c r="G5020">
        <v>2803</v>
      </c>
      <c r="H5020" t="s">
        <v>8</v>
      </c>
      <c r="I5020" t="s">
        <v>8</v>
      </c>
      <c r="J5020" t="s">
        <v>8</v>
      </c>
      <c r="K5020" t="s">
        <v>12169</v>
      </c>
    </row>
    <row r="5021" spans="1:11" x14ac:dyDescent="0.25">
      <c r="A5021">
        <v>3850</v>
      </c>
      <c r="B5021" t="s">
        <v>5980</v>
      </c>
      <c r="C5021" t="s">
        <v>5981</v>
      </c>
      <c r="D5021" t="s">
        <v>9</v>
      </c>
      <c r="E5021" t="s">
        <v>10</v>
      </c>
      <c r="F5021" t="s">
        <v>1072</v>
      </c>
      <c r="G5021">
        <v>2804</v>
      </c>
      <c r="H5021" t="s">
        <v>8</v>
      </c>
      <c r="I5021" t="s">
        <v>8</v>
      </c>
      <c r="J5021" t="s">
        <v>8</v>
      </c>
      <c r="K5021" t="s">
        <v>12169</v>
      </c>
    </row>
    <row r="5022" spans="1:11" x14ac:dyDescent="0.25">
      <c r="A5022">
        <v>3851</v>
      </c>
      <c r="B5022" t="s">
        <v>5982</v>
      </c>
      <c r="C5022" t="s">
        <v>5983</v>
      </c>
      <c r="D5022" t="s">
        <v>9</v>
      </c>
      <c r="E5022" t="s">
        <v>10</v>
      </c>
      <c r="F5022" t="s">
        <v>1072</v>
      </c>
      <c r="G5022">
        <v>2805</v>
      </c>
      <c r="H5022" t="s">
        <v>8</v>
      </c>
      <c r="I5022" t="s">
        <v>8</v>
      </c>
      <c r="J5022" t="s">
        <v>8</v>
      </c>
      <c r="K5022" t="s">
        <v>12169</v>
      </c>
    </row>
    <row r="5023" spans="1:11" x14ac:dyDescent="0.25">
      <c r="A5023">
        <v>3852</v>
      </c>
      <c r="B5023" t="s">
        <v>5984</v>
      </c>
      <c r="C5023" t="s">
        <v>5985</v>
      </c>
      <c r="D5023" t="s">
        <v>9</v>
      </c>
      <c r="E5023" t="s">
        <v>10</v>
      </c>
      <c r="F5023" t="s">
        <v>5986</v>
      </c>
      <c r="G5023">
        <v>2806</v>
      </c>
      <c r="H5023" t="s">
        <v>8</v>
      </c>
      <c r="I5023" t="s">
        <v>8</v>
      </c>
      <c r="J5023" t="s">
        <v>8</v>
      </c>
      <c r="K5023" t="s">
        <v>12169</v>
      </c>
    </row>
    <row r="5024" spans="1:11" x14ac:dyDescent="0.25">
      <c r="A5024">
        <v>3852</v>
      </c>
      <c r="B5024" t="s">
        <v>5984</v>
      </c>
      <c r="C5024" t="s">
        <v>5985</v>
      </c>
      <c r="D5024" t="s">
        <v>9</v>
      </c>
      <c r="E5024" t="s">
        <v>10</v>
      </c>
      <c r="F5024" t="s">
        <v>5986</v>
      </c>
      <c r="G5024">
        <v>2806</v>
      </c>
      <c r="H5024" t="s">
        <v>8</v>
      </c>
      <c r="I5024" t="s">
        <v>8</v>
      </c>
      <c r="J5024" t="s">
        <v>8</v>
      </c>
      <c r="K5024" t="s">
        <v>12169</v>
      </c>
    </row>
    <row r="5025" spans="1:11" x14ac:dyDescent="0.25">
      <c r="A5025">
        <v>3853</v>
      </c>
      <c r="B5025" t="s">
        <v>5987</v>
      </c>
      <c r="C5025" t="s">
        <v>5988</v>
      </c>
      <c r="D5025" t="s">
        <v>391</v>
      </c>
      <c r="E5025" t="s">
        <v>10</v>
      </c>
      <c r="F5025" t="s">
        <v>392</v>
      </c>
      <c r="G5025">
        <v>2807</v>
      </c>
      <c r="H5025" t="s">
        <v>8</v>
      </c>
      <c r="I5025" t="s">
        <v>8</v>
      </c>
      <c r="J5025" t="s">
        <v>8</v>
      </c>
      <c r="K5025" t="s">
        <v>12169</v>
      </c>
    </row>
    <row r="5026" spans="1:11" x14ac:dyDescent="0.25">
      <c r="A5026">
        <v>3854</v>
      </c>
      <c r="B5026" t="s">
        <v>5989</v>
      </c>
      <c r="C5026" t="s">
        <v>5990</v>
      </c>
      <c r="D5026" t="s">
        <v>9</v>
      </c>
      <c r="E5026" t="s">
        <v>10</v>
      </c>
      <c r="F5026" t="s">
        <v>305</v>
      </c>
      <c r="G5026">
        <v>2808</v>
      </c>
      <c r="H5026" t="s">
        <v>8</v>
      </c>
      <c r="I5026" t="s">
        <v>8</v>
      </c>
      <c r="J5026" t="s">
        <v>8</v>
      </c>
      <c r="K5026" t="s">
        <v>12169</v>
      </c>
    </row>
    <row r="5027" spans="1:11" x14ac:dyDescent="0.25">
      <c r="A5027">
        <v>3854</v>
      </c>
      <c r="B5027" t="s">
        <v>5989</v>
      </c>
      <c r="C5027" t="s">
        <v>5990</v>
      </c>
      <c r="D5027" t="s">
        <v>9</v>
      </c>
      <c r="E5027" t="s">
        <v>10</v>
      </c>
      <c r="F5027" t="s">
        <v>305</v>
      </c>
      <c r="G5027">
        <v>2808</v>
      </c>
      <c r="H5027" t="s">
        <v>8</v>
      </c>
      <c r="I5027" t="s">
        <v>8</v>
      </c>
      <c r="J5027" t="s">
        <v>8</v>
      </c>
      <c r="K5027" t="s">
        <v>12169</v>
      </c>
    </row>
    <row r="5028" spans="1:11" x14ac:dyDescent="0.25">
      <c r="A5028">
        <v>3855</v>
      </c>
      <c r="B5028" t="s">
        <v>5991</v>
      </c>
      <c r="C5028" t="s">
        <v>5992</v>
      </c>
      <c r="D5028" t="s">
        <v>9</v>
      </c>
      <c r="E5028" t="s">
        <v>10</v>
      </c>
      <c r="F5028" t="s">
        <v>3851</v>
      </c>
      <c r="G5028">
        <v>2809</v>
      </c>
      <c r="H5028" t="s">
        <v>8</v>
      </c>
      <c r="I5028" t="s">
        <v>8</v>
      </c>
      <c r="J5028" t="s">
        <v>8</v>
      </c>
      <c r="K5028" t="s">
        <v>12169</v>
      </c>
    </row>
    <row r="5029" spans="1:11" x14ac:dyDescent="0.25">
      <c r="A5029">
        <v>3855</v>
      </c>
      <c r="B5029" t="s">
        <v>5991</v>
      </c>
      <c r="C5029" t="s">
        <v>5992</v>
      </c>
      <c r="D5029" t="s">
        <v>9</v>
      </c>
      <c r="E5029" t="s">
        <v>10</v>
      </c>
      <c r="F5029" t="s">
        <v>3851</v>
      </c>
      <c r="G5029">
        <v>2809</v>
      </c>
      <c r="H5029" t="s">
        <v>8</v>
      </c>
      <c r="I5029" t="s">
        <v>8</v>
      </c>
      <c r="J5029" t="s">
        <v>8</v>
      </c>
      <c r="K5029" t="s">
        <v>12169</v>
      </c>
    </row>
    <row r="5030" spans="1:11" x14ac:dyDescent="0.25">
      <c r="A5030">
        <v>3856</v>
      </c>
      <c r="B5030" t="s">
        <v>5993</v>
      </c>
      <c r="C5030" t="s">
        <v>5994</v>
      </c>
      <c r="D5030" t="s">
        <v>9</v>
      </c>
      <c r="E5030" t="s">
        <v>10</v>
      </c>
      <c r="F5030" t="s">
        <v>560</v>
      </c>
      <c r="G5030">
        <v>2810</v>
      </c>
      <c r="H5030" t="s">
        <v>8</v>
      </c>
      <c r="I5030" t="s">
        <v>8</v>
      </c>
      <c r="J5030" t="s">
        <v>8</v>
      </c>
      <c r="K5030" t="s">
        <v>12169</v>
      </c>
    </row>
    <row r="5031" spans="1:11" x14ac:dyDescent="0.25">
      <c r="A5031">
        <v>3856</v>
      </c>
      <c r="B5031" t="s">
        <v>5993</v>
      </c>
      <c r="C5031" t="s">
        <v>5994</v>
      </c>
      <c r="D5031" t="s">
        <v>9</v>
      </c>
      <c r="E5031" t="s">
        <v>10</v>
      </c>
      <c r="F5031" t="s">
        <v>560</v>
      </c>
      <c r="G5031">
        <v>2810</v>
      </c>
      <c r="H5031" t="s">
        <v>8</v>
      </c>
      <c r="I5031" t="s">
        <v>8</v>
      </c>
      <c r="J5031" t="s">
        <v>8</v>
      </c>
      <c r="K5031" t="s">
        <v>12169</v>
      </c>
    </row>
    <row r="5032" spans="1:11" x14ac:dyDescent="0.25">
      <c r="A5032">
        <v>3857</v>
      </c>
      <c r="B5032" t="s">
        <v>5995</v>
      </c>
      <c r="C5032" t="s">
        <v>5996</v>
      </c>
      <c r="D5032" t="s">
        <v>9</v>
      </c>
      <c r="E5032" t="s">
        <v>10</v>
      </c>
      <c r="F5032" t="s">
        <v>276</v>
      </c>
      <c r="G5032">
        <v>2811</v>
      </c>
      <c r="H5032" t="s">
        <v>8</v>
      </c>
      <c r="I5032" t="s">
        <v>8</v>
      </c>
      <c r="J5032" t="s">
        <v>8</v>
      </c>
      <c r="K5032" t="s">
        <v>12169</v>
      </c>
    </row>
    <row r="5033" spans="1:11" x14ac:dyDescent="0.25">
      <c r="A5033">
        <v>3858</v>
      </c>
      <c r="B5033" t="s">
        <v>5997</v>
      </c>
      <c r="C5033" t="s">
        <v>5998</v>
      </c>
      <c r="D5033" t="s">
        <v>9</v>
      </c>
      <c r="E5033" t="s">
        <v>10</v>
      </c>
      <c r="F5033" t="s">
        <v>742</v>
      </c>
      <c r="G5033">
        <v>2812</v>
      </c>
      <c r="H5033" t="s">
        <v>8</v>
      </c>
      <c r="I5033" t="s">
        <v>8</v>
      </c>
      <c r="J5033" t="s">
        <v>8</v>
      </c>
      <c r="K5033" t="s">
        <v>12169</v>
      </c>
    </row>
    <row r="5034" spans="1:11" x14ac:dyDescent="0.25">
      <c r="A5034">
        <v>3859</v>
      </c>
      <c r="B5034" t="s">
        <v>5999</v>
      </c>
      <c r="C5034" t="s">
        <v>6000</v>
      </c>
      <c r="D5034" t="s">
        <v>4309</v>
      </c>
      <c r="E5034" t="s">
        <v>10</v>
      </c>
      <c r="F5034" t="s">
        <v>273</v>
      </c>
      <c r="G5034">
        <v>2813</v>
      </c>
      <c r="H5034" t="s">
        <v>8</v>
      </c>
      <c r="I5034" t="s">
        <v>8</v>
      </c>
      <c r="J5034" t="s">
        <v>8</v>
      </c>
      <c r="K5034" t="s">
        <v>12169</v>
      </c>
    </row>
    <row r="5035" spans="1:11" x14ac:dyDescent="0.25">
      <c r="A5035">
        <v>3860</v>
      </c>
      <c r="B5035" t="s">
        <v>6001</v>
      </c>
      <c r="C5035" t="s">
        <v>6002</v>
      </c>
      <c r="D5035" t="s">
        <v>375</v>
      </c>
      <c r="E5035" t="s">
        <v>10</v>
      </c>
      <c r="F5035" t="s">
        <v>376</v>
      </c>
      <c r="G5035">
        <v>2814</v>
      </c>
      <c r="H5035" t="s">
        <v>8</v>
      </c>
      <c r="I5035" t="s">
        <v>8</v>
      </c>
      <c r="J5035" t="s">
        <v>8</v>
      </c>
      <c r="K5035" t="s">
        <v>12169</v>
      </c>
    </row>
    <row r="5036" spans="1:11" x14ac:dyDescent="0.25">
      <c r="A5036">
        <v>3861</v>
      </c>
      <c r="B5036" t="s">
        <v>6003</v>
      </c>
      <c r="C5036" t="s">
        <v>6004</v>
      </c>
      <c r="D5036" t="s">
        <v>9</v>
      </c>
      <c r="E5036" t="s">
        <v>10</v>
      </c>
      <c r="F5036" t="s">
        <v>198</v>
      </c>
      <c r="G5036">
        <v>2815</v>
      </c>
      <c r="H5036" t="s">
        <v>8</v>
      </c>
      <c r="I5036" t="s">
        <v>8</v>
      </c>
      <c r="J5036" t="s">
        <v>8</v>
      </c>
      <c r="K5036" t="s">
        <v>12169</v>
      </c>
    </row>
    <row r="5037" spans="1:11" x14ac:dyDescent="0.25">
      <c r="A5037">
        <v>3862</v>
      </c>
      <c r="B5037" t="s">
        <v>6005</v>
      </c>
      <c r="C5037" t="s">
        <v>6006</v>
      </c>
      <c r="D5037" t="s">
        <v>646</v>
      </c>
      <c r="E5037" t="s">
        <v>10</v>
      </c>
      <c r="F5037" t="s">
        <v>273</v>
      </c>
      <c r="G5037">
        <v>2816</v>
      </c>
      <c r="H5037" t="s">
        <v>8</v>
      </c>
      <c r="I5037" t="s">
        <v>8</v>
      </c>
      <c r="J5037" t="s">
        <v>8</v>
      </c>
      <c r="K5037" t="s">
        <v>12169</v>
      </c>
    </row>
    <row r="5038" spans="1:11" x14ac:dyDescent="0.25">
      <c r="A5038">
        <v>3863</v>
      </c>
      <c r="B5038" t="s">
        <v>6007</v>
      </c>
      <c r="C5038" t="s">
        <v>6008</v>
      </c>
      <c r="D5038" t="s">
        <v>1013</v>
      </c>
      <c r="E5038" t="s">
        <v>10</v>
      </c>
      <c r="F5038" t="s">
        <v>678</v>
      </c>
      <c r="G5038">
        <v>2817</v>
      </c>
      <c r="H5038" t="s">
        <v>8</v>
      </c>
      <c r="I5038" t="s">
        <v>8</v>
      </c>
      <c r="J5038" t="s">
        <v>8</v>
      </c>
      <c r="K5038" t="s">
        <v>12169</v>
      </c>
    </row>
    <row r="5039" spans="1:11" x14ac:dyDescent="0.25">
      <c r="A5039">
        <v>3864</v>
      </c>
      <c r="B5039" t="s">
        <v>6009</v>
      </c>
      <c r="C5039" t="s">
        <v>10062</v>
      </c>
      <c r="D5039" t="s">
        <v>779</v>
      </c>
      <c r="E5039" t="s">
        <v>10</v>
      </c>
      <c r="F5039" t="s">
        <v>2746</v>
      </c>
      <c r="G5039">
        <v>2818</v>
      </c>
      <c r="H5039" t="s">
        <v>8</v>
      </c>
      <c r="I5039" t="s">
        <v>8</v>
      </c>
      <c r="J5039" t="s">
        <v>8</v>
      </c>
      <c r="K5039" t="s">
        <v>12169</v>
      </c>
    </row>
    <row r="5040" spans="1:11" x14ac:dyDescent="0.25">
      <c r="A5040">
        <v>3865</v>
      </c>
      <c r="B5040" t="s">
        <v>6010</v>
      </c>
      <c r="C5040" t="s">
        <v>6011</v>
      </c>
      <c r="D5040" t="s">
        <v>1981</v>
      </c>
      <c r="E5040" t="s">
        <v>1947</v>
      </c>
      <c r="F5040" t="s">
        <v>6012</v>
      </c>
      <c r="G5040">
        <v>2819</v>
      </c>
      <c r="H5040" t="s">
        <v>8</v>
      </c>
      <c r="I5040" t="s">
        <v>8</v>
      </c>
      <c r="J5040" t="s">
        <v>8</v>
      </c>
      <c r="K5040" t="s">
        <v>12169</v>
      </c>
    </row>
    <row r="5041" spans="1:11" x14ac:dyDescent="0.25">
      <c r="A5041">
        <v>3866</v>
      </c>
      <c r="B5041" t="s">
        <v>6013</v>
      </c>
      <c r="C5041" t="s">
        <v>6014</v>
      </c>
      <c r="D5041" t="s">
        <v>9</v>
      </c>
      <c r="E5041" t="s">
        <v>10</v>
      </c>
      <c r="F5041" t="s">
        <v>177</v>
      </c>
      <c r="G5041">
        <v>2820</v>
      </c>
      <c r="H5041" t="s">
        <v>8</v>
      </c>
      <c r="I5041" t="s">
        <v>8</v>
      </c>
      <c r="J5041" t="s">
        <v>8</v>
      </c>
      <c r="K5041" t="s">
        <v>12169</v>
      </c>
    </row>
    <row r="5042" spans="1:11" x14ac:dyDescent="0.25">
      <c r="A5042">
        <v>3867</v>
      </c>
      <c r="B5042" t="s">
        <v>6015</v>
      </c>
      <c r="C5042" t="s">
        <v>6016</v>
      </c>
      <c r="D5042" t="s">
        <v>258</v>
      </c>
      <c r="E5042" t="s">
        <v>10</v>
      </c>
      <c r="F5042" t="s">
        <v>259</v>
      </c>
      <c r="G5042">
        <v>2821</v>
      </c>
      <c r="H5042" t="s">
        <v>8</v>
      </c>
      <c r="I5042" t="s">
        <v>8</v>
      </c>
      <c r="J5042" t="s">
        <v>8</v>
      </c>
      <c r="K5042" t="s">
        <v>12169</v>
      </c>
    </row>
    <row r="5043" spans="1:11" x14ac:dyDescent="0.25">
      <c r="A5043">
        <v>3868</v>
      </c>
      <c r="B5043" t="s">
        <v>6017</v>
      </c>
      <c r="C5043" t="s">
        <v>6018</v>
      </c>
      <c r="D5043" t="s">
        <v>1129</v>
      </c>
      <c r="E5043" t="s">
        <v>10</v>
      </c>
      <c r="F5043" t="s">
        <v>1130</v>
      </c>
      <c r="G5043">
        <v>2822</v>
      </c>
      <c r="H5043" t="s">
        <v>8</v>
      </c>
      <c r="I5043" t="s">
        <v>8</v>
      </c>
      <c r="J5043" t="s">
        <v>8</v>
      </c>
      <c r="K5043" t="s">
        <v>12169</v>
      </c>
    </row>
    <row r="5044" spans="1:11" x14ac:dyDescent="0.25">
      <c r="A5044">
        <v>3868</v>
      </c>
      <c r="B5044" t="s">
        <v>6017</v>
      </c>
      <c r="C5044" t="s">
        <v>6018</v>
      </c>
      <c r="D5044" t="s">
        <v>1129</v>
      </c>
      <c r="E5044" t="s">
        <v>10</v>
      </c>
      <c r="F5044" t="s">
        <v>1130</v>
      </c>
      <c r="G5044">
        <v>2822</v>
      </c>
      <c r="H5044" t="s">
        <v>8</v>
      </c>
      <c r="I5044" t="s">
        <v>8</v>
      </c>
      <c r="J5044" t="s">
        <v>8</v>
      </c>
      <c r="K5044" t="s">
        <v>12169</v>
      </c>
    </row>
    <row r="5045" spans="1:11" x14ac:dyDescent="0.25">
      <c r="A5045">
        <v>3868</v>
      </c>
      <c r="B5045" t="s">
        <v>6017</v>
      </c>
      <c r="C5045" t="s">
        <v>6018</v>
      </c>
      <c r="D5045" t="s">
        <v>1129</v>
      </c>
      <c r="E5045" t="s">
        <v>10</v>
      </c>
      <c r="F5045" t="s">
        <v>1130</v>
      </c>
      <c r="G5045">
        <v>2822</v>
      </c>
      <c r="H5045" t="s">
        <v>8</v>
      </c>
      <c r="I5045" t="s">
        <v>8</v>
      </c>
      <c r="J5045" t="s">
        <v>8</v>
      </c>
      <c r="K5045" t="s">
        <v>12169</v>
      </c>
    </row>
    <row r="5046" spans="1:11" x14ac:dyDescent="0.25">
      <c r="A5046">
        <v>3869</v>
      </c>
      <c r="B5046" t="s">
        <v>6019</v>
      </c>
      <c r="C5046" t="s">
        <v>6020</v>
      </c>
      <c r="D5046" t="s">
        <v>2058</v>
      </c>
      <c r="E5046" t="s">
        <v>10</v>
      </c>
      <c r="F5046" t="s">
        <v>2059</v>
      </c>
      <c r="G5046">
        <v>2823</v>
      </c>
      <c r="H5046" t="s">
        <v>8</v>
      </c>
      <c r="I5046" t="s">
        <v>8</v>
      </c>
      <c r="J5046" t="s">
        <v>8</v>
      </c>
      <c r="K5046" t="s">
        <v>12169</v>
      </c>
    </row>
    <row r="5047" spans="1:11" x14ac:dyDescent="0.25">
      <c r="A5047">
        <v>3870</v>
      </c>
      <c r="B5047" t="s">
        <v>6021</v>
      </c>
      <c r="C5047" t="s">
        <v>6022</v>
      </c>
      <c r="D5047" t="s">
        <v>6023</v>
      </c>
      <c r="E5047" t="s">
        <v>10</v>
      </c>
      <c r="F5047" t="s">
        <v>2358</v>
      </c>
      <c r="G5047">
        <v>2824</v>
      </c>
      <c r="H5047" t="s">
        <v>8</v>
      </c>
      <c r="I5047" t="s">
        <v>8</v>
      </c>
      <c r="J5047" t="s">
        <v>8</v>
      </c>
      <c r="K5047" t="s">
        <v>12169</v>
      </c>
    </row>
    <row r="5048" spans="1:11" x14ac:dyDescent="0.25">
      <c r="A5048">
        <v>3871</v>
      </c>
      <c r="B5048" t="s">
        <v>6024</v>
      </c>
      <c r="C5048" t="s">
        <v>6025</v>
      </c>
      <c r="D5048" t="s">
        <v>36</v>
      </c>
      <c r="E5048" t="s">
        <v>10</v>
      </c>
      <c r="F5048" t="s">
        <v>37</v>
      </c>
      <c r="G5048">
        <v>2825</v>
      </c>
      <c r="H5048" t="s">
        <v>8</v>
      </c>
      <c r="I5048" t="s">
        <v>8</v>
      </c>
      <c r="J5048" t="s">
        <v>8</v>
      </c>
      <c r="K5048" t="s">
        <v>12169</v>
      </c>
    </row>
    <row r="5049" spans="1:11" x14ac:dyDescent="0.25">
      <c r="A5049">
        <v>3872</v>
      </c>
      <c r="B5049" t="s">
        <v>6026</v>
      </c>
      <c r="C5049" t="s">
        <v>6027</v>
      </c>
      <c r="D5049" t="s">
        <v>9</v>
      </c>
      <c r="E5049" t="s">
        <v>10</v>
      </c>
      <c r="F5049" t="s">
        <v>229</v>
      </c>
      <c r="G5049">
        <v>2826</v>
      </c>
      <c r="H5049" t="s">
        <v>8</v>
      </c>
      <c r="I5049" t="s">
        <v>8</v>
      </c>
      <c r="J5049" t="s">
        <v>8</v>
      </c>
      <c r="K5049" t="s">
        <v>12169</v>
      </c>
    </row>
    <row r="5050" spans="1:11" x14ac:dyDescent="0.25">
      <c r="A5050">
        <v>3873</v>
      </c>
      <c r="B5050" t="s">
        <v>6028</v>
      </c>
      <c r="C5050" t="s">
        <v>6029</v>
      </c>
      <c r="D5050" t="s">
        <v>476</v>
      </c>
      <c r="E5050" t="s">
        <v>10</v>
      </c>
      <c r="F5050" t="s">
        <v>477</v>
      </c>
      <c r="G5050">
        <v>2827</v>
      </c>
      <c r="H5050" t="s">
        <v>8</v>
      </c>
      <c r="I5050" t="s">
        <v>8</v>
      </c>
      <c r="J5050" t="s">
        <v>8</v>
      </c>
      <c r="K5050" t="s">
        <v>12169</v>
      </c>
    </row>
    <row r="5051" spans="1:11" x14ac:dyDescent="0.25">
      <c r="A5051">
        <v>3874</v>
      </c>
      <c r="B5051" t="s">
        <v>6030</v>
      </c>
      <c r="C5051" t="s">
        <v>6031</v>
      </c>
      <c r="D5051" t="s">
        <v>258</v>
      </c>
      <c r="E5051" t="s">
        <v>10</v>
      </c>
      <c r="F5051" t="s">
        <v>3081</v>
      </c>
      <c r="G5051">
        <v>2828</v>
      </c>
      <c r="H5051" t="s">
        <v>8</v>
      </c>
      <c r="I5051" t="s">
        <v>8</v>
      </c>
      <c r="J5051" t="s">
        <v>8</v>
      </c>
      <c r="K5051" t="s">
        <v>12169</v>
      </c>
    </row>
    <row r="5052" spans="1:11" x14ac:dyDescent="0.25">
      <c r="A5052">
        <v>3875</v>
      </c>
      <c r="B5052" t="s">
        <v>6032</v>
      </c>
      <c r="C5052" t="s">
        <v>6033</v>
      </c>
      <c r="D5052" t="s">
        <v>4548</v>
      </c>
      <c r="E5052" t="s">
        <v>10</v>
      </c>
      <c r="F5052" t="s">
        <v>305</v>
      </c>
      <c r="G5052">
        <v>2829</v>
      </c>
      <c r="H5052" t="s">
        <v>8</v>
      </c>
      <c r="I5052" t="s">
        <v>8</v>
      </c>
      <c r="J5052" t="s">
        <v>8</v>
      </c>
      <c r="K5052" t="s">
        <v>12169</v>
      </c>
    </row>
    <row r="5053" spans="1:11" x14ac:dyDescent="0.25">
      <c r="A5053">
        <v>3876</v>
      </c>
      <c r="B5053" t="s">
        <v>6034</v>
      </c>
      <c r="C5053" t="s">
        <v>6035</v>
      </c>
      <c r="D5053" t="s">
        <v>770</v>
      </c>
      <c r="E5053" t="s">
        <v>10</v>
      </c>
      <c r="F5053" t="s">
        <v>273</v>
      </c>
      <c r="G5053">
        <v>2830</v>
      </c>
      <c r="H5053" t="s">
        <v>8</v>
      </c>
      <c r="I5053" t="s">
        <v>8</v>
      </c>
      <c r="J5053" t="s">
        <v>8</v>
      </c>
      <c r="K5053" t="s">
        <v>12169</v>
      </c>
    </row>
    <row r="5054" spans="1:11" x14ac:dyDescent="0.25">
      <c r="A5054">
        <v>3877</v>
      </c>
      <c r="B5054" t="s">
        <v>6036</v>
      </c>
      <c r="C5054" t="s">
        <v>6037</v>
      </c>
      <c r="D5054" t="s">
        <v>779</v>
      </c>
      <c r="E5054" t="s">
        <v>10</v>
      </c>
      <c r="F5054" t="s">
        <v>2746</v>
      </c>
      <c r="G5054">
        <v>2831</v>
      </c>
      <c r="H5054" t="s">
        <v>8</v>
      </c>
      <c r="I5054" t="s">
        <v>8</v>
      </c>
      <c r="J5054" t="s">
        <v>8</v>
      </c>
      <c r="K5054" t="s">
        <v>12169</v>
      </c>
    </row>
    <row r="5055" spans="1:11" x14ac:dyDescent="0.25">
      <c r="A5055">
        <v>3878</v>
      </c>
      <c r="B5055" t="s">
        <v>6038</v>
      </c>
      <c r="C5055" t="s">
        <v>8664</v>
      </c>
      <c r="D5055" t="s">
        <v>115</v>
      </c>
      <c r="E5055" t="s">
        <v>10</v>
      </c>
      <c r="F5055" t="s">
        <v>116</v>
      </c>
      <c r="G5055">
        <v>2832</v>
      </c>
      <c r="H5055" t="s">
        <v>8</v>
      </c>
      <c r="I5055" t="s">
        <v>8</v>
      </c>
      <c r="J5055" t="s">
        <v>8</v>
      </c>
      <c r="K5055" t="s">
        <v>12169</v>
      </c>
    </row>
    <row r="5056" spans="1:11" x14ac:dyDescent="0.25">
      <c r="A5056">
        <v>3878</v>
      </c>
      <c r="B5056" t="s">
        <v>6038</v>
      </c>
      <c r="C5056" t="s">
        <v>8664</v>
      </c>
      <c r="D5056" t="s">
        <v>115</v>
      </c>
      <c r="E5056" t="s">
        <v>10</v>
      </c>
      <c r="F5056" t="s">
        <v>116</v>
      </c>
      <c r="G5056">
        <v>2832</v>
      </c>
      <c r="H5056" t="s">
        <v>8</v>
      </c>
      <c r="I5056" t="s">
        <v>8</v>
      </c>
      <c r="J5056" t="s">
        <v>8</v>
      </c>
      <c r="K5056" t="s">
        <v>12169</v>
      </c>
    </row>
    <row r="5057" spans="1:11" x14ac:dyDescent="0.25">
      <c r="A5057">
        <v>3878</v>
      </c>
      <c r="B5057" t="s">
        <v>6038</v>
      </c>
      <c r="C5057" t="s">
        <v>8664</v>
      </c>
      <c r="D5057" t="s">
        <v>115</v>
      </c>
      <c r="E5057" t="s">
        <v>10</v>
      </c>
      <c r="F5057" t="s">
        <v>116</v>
      </c>
      <c r="G5057">
        <v>2832</v>
      </c>
      <c r="H5057" t="s">
        <v>8</v>
      </c>
      <c r="I5057" t="s">
        <v>8</v>
      </c>
      <c r="J5057" t="s">
        <v>8</v>
      </c>
      <c r="K5057" t="s">
        <v>12169</v>
      </c>
    </row>
    <row r="5058" spans="1:11" x14ac:dyDescent="0.25">
      <c r="A5058">
        <v>3878</v>
      </c>
      <c r="B5058" t="s">
        <v>6038</v>
      </c>
      <c r="C5058" t="s">
        <v>8664</v>
      </c>
      <c r="D5058" t="s">
        <v>115</v>
      </c>
      <c r="E5058" t="s">
        <v>10</v>
      </c>
      <c r="F5058" t="s">
        <v>116</v>
      </c>
      <c r="G5058">
        <v>2832</v>
      </c>
      <c r="H5058" t="s">
        <v>8</v>
      </c>
      <c r="I5058" t="s">
        <v>8</v>
      </c>
      <c r="J5058" t="s">
        <v>8</v>
      </c>
      <c r="K5058" t="s">
        <v>12169</v>
      </c>
    </row>
    <row r="5059" spans="1:11" x14ac:dyDescent="0.25">
      <c r="A5059">
        <v>3879</v>
      </c>
      <c r="B5059" t="s">
        <v>6039</v>
      </c>
      <c r="C5059" t="s">
        <v>6040</v>
      </c>
      <c r="D5059" t="s">
        <v>9</v>
      </c>
      <c r="E5059" t="s">
        <v>10</v>
      </c>
      <c r="F5059" t="s">
        <v>1072</v>
      </c>
      <c r="G5059">
        <v>2833</v>
      </c>
      <c r="H5059" t="s">
        <v>8</v>
      </c>
      <c r="I5059" t="s">
        <v>8</v>
      </c>
      <c r="J5059" t="s">
        <v>8</v>
      </c>
      <c r="K5059" t="s">
        <v>12169</v>
      </c>
    </row>
    <row r="5060" spans="1:11" x14ac:dyDescent="0.25">
      <c r="A5060">
        <v>3879</v>
      </c>
      <c r="B5060" t="s">
        <v>6039</v>
      </c>
      <c r="C5060" t="s">
        <v>6040</v>
      </c>
      <c r="D5060" t="s">
        <v>9</v>
      </c>
      <c r="E5060" t="s">
        <v>10</v>
      </c>
      <c r="F5060" t="s">
        <v>1072</v>
      </c>
      <c r="G5060">
        <v>2833</v>
      </c>
      <c r="H5060" t="s">
        <v>8</v>
      </c>
      <c r="I5060" t="s">
        <v>8</v>
      </c>
      <c r="J5060" t="s">
        <v>8</v>
      </c>
      <c r="K5060" t="s">
        <v>12169</v>
      </c>
    </row>
    <row r="5061" spans="1:11" x14ac:dyDescent="0.25">
      <c r="A5061">
        <v>3879</v>
      </c>
      <c r="B5061" t="s">
        <v>6039</v>
      </c>
      <c r="C5061" t="s">
        <v>6040</v>
      </c>
      <c r="D5061" t="s">
        <v>9</v>
      </c>
      <c r="E5061" t="s">
        <v>10</v>
      </c>
      <c r="F5061" t="s">
        <v>1072</v>
      </c>
      <c r="G5061">
        <v>2833</v>
      </c>
      <c r="H5061" t="s">
        <v>8</v>
      </c>
      <c r="I5061" t="s">
        <v>8</v>
      </c>
      <c r="J5061" t="s">
        <v>8</v>
      </c>
      <c r="K5061" t="s">
        <v>12169</v>
      </c>
    </row>
    <row r="5062" spans="1:11" x14ac:dyDescent="0.25">
      <c r="A5062">
        <v>3880</v>
      </c>
      <c r="B5062" t="s">
        <v>6041</v>
      </c>
      <c r="C5062" t="s">
        <v>6042</v>
      </c>
      <c r="D5062" t="s">
        <v>250</v>
      </c>
      <c r="E5062" t="s">
        <v>10</v>
      </c>
      <c r="F5062" t="s">
        <v>1121</v>
      </c>
      <c r="G5062">
        <v>2834</v>
      </c>
      <c r="H5062" t="s">
        <v>8</v>
      </c>
      <c r="I5062" t="s">
        <v>8</v>
      </c>
      <c r="J5062" t="s">
        <v>8</v>
      </c>
      <c r="K5062" t="s">
        <v>12169</v>
      </c>
    </row>
    <row r="5063" spans="1:11" x14ac:dyDescent="0.25">
      <c r="A5063">
        <v>3880</v>
      </c>
      <c r="B5063" t="s">
        <v>6041</v>
      </c>
      <c r="C5063" t="s">
        <v>6042</v>
      </c>
      <c r="D5063" t="s">
        <v>250</v>
      </c>
      <c r="E5063" t="s">
        <v>10</v>
      </c>
      <c r="F5063" t="s">
        <v>1121</v>
      </c>
      <c r="G5063">
        <v>2834</v>
      </c>
      <c r="H5063" t="s">
        <v>8</v>
      </c>
      <c r="I5063" t="s">
        <v>8</v>
      </c>
      <c r="J5063" t="s">
        <v>8</v>
      </c>
      <c r="K5063" t="s">
        <v>12169</v>
      </c>
    </row>
    <row r="5064" spans="1:11" x14ac:dyDescent="0.25">
      <c r="A5064">
        <v>3881</v>
      </c>
      <c r="B5064" t="s">
        <v>8775</v>
      </c>
      <c r="C5064" t="s">
        <v>8776</v>
      </c>
      <c r="D5064" t="s">
        <v>293</v>
      </c>
      <c r="E5064" t="s">
        <v>10</v>
      </c>
      <c r="F5064" t="s">
        <v>1548</v>
      </c>
      <c r="G5064">
        <v>2835</v>
      </c>
      <c r="H5064" t="s">
        <v>8</v>
      </c>
      <c r="I5064" t="s">
        <v>8</v>
      </c>
      <c r="J5064" t="s">
        <v>8</v>
      </c>
      <c r="K5064" t="s">
        <v>12169</v>
      </c>
    </row>
    <row r="5065" spans="1:11" x14ac:dyDescent="0.25">
      <c r="A5065">
        <v>3882</v>
      </c>
      <c r="B5065" t="s">
        <v>6043</v>
      </c>
      <c r="C5065" t="s">
        <v>6044</v>
      </c>
      <c r="D5065" t="s">
        <v>258</v>
      </c>
      <c r="E5065" t="s">
        <v>10</v>
      </c>
      <c r="F5065" t="s">
        <v>259</v>
      </c>
      <c r="G5065">
        <v>2836</v>
      </c>
      <c r="H5065" t="s">
        <v>8</v>
      </c>
      <c r="I5065" t="s">
        <v>8</v>
      </c>
      <c r="J5065" t="s">
        <v>8</v>
      </c>
      <c r="K5065" t="s">
        <v>12169</v>
      </c>
    </row>
    <row r="5066" spans="1:11" x14ac:dyDescent="0.25">
      <c r="A5066">
        <v>3883</v>
      </c>
      <c r="B5066" t="s">
        <v>6045</v>
      </c>
      <c r="C5066" t="s">
        <v>6046</v>
      </c>
      <c r="D5066" t="s">
        <v>9</v>
      </c>
      <c r="E5066" t="s">
        <v>10</v>
      </c>
      <c r="F5066" t="s">
        <v>5519</v>
      </c>
      <c r="G5066">
        <v>2837</v>
      </c>
      <c r="H5066" t="s">
        <v>8</v>
      </c>
      <c r="I5066" t="s">
        <v>8</v>
      </c>
      <c r="J5066" t="s">
        <v>8</v>
      </c>
      <c r="K5066" t="s">
        <v>12169</v>
      </c>
    </row>
    <row r="5067" spans="1:11" x14ac:dyDescent="0.25">
      <c r="A5067">
        <v>3884</v>
      </c>
      <c r="B5067" t="s">
        <v>6047</v>
      </c>
      <c r="C5067" t="s">
        <v>6048</v>
      </c>
      <c r="D5067" t="s">
        <v>9</v>
      </c>
      <c r="E5067" t="s">
        <v>10</v>
      </c>
      <c r="F5067" t="s">
        <v>177</v>
      </c>
      <c r="G5067">
        <v>2838</v>
      </c>
      <c r="H5067" t="s">
        <v>8</v>
      </c>
      <c r="I5067" t="s">
        <v>8</v>
      </c>
      <c r="J5067" t="s">
        <v>8</v>
      </c>
      <c r="K5067" t="s">
        <v>12169</v>
      </c>
    </row>
    <row r="5068" spans="1:11" x14ac:dyDescent="0.25">
      <c r="A5068">
        <v>3885</v>
      </c>
      <c r="B5068" t="s">
        <v>6049</v>
      </c>
      <c r="C5068" t="s">
        <v>6050</v>
      </c>
      <c r="D5068" t="s">
        <v>9</v>
      </c>
      <c r="E5068" t="s">
        <v>10</v>
      </c>
      <c r="F5068" t="s">
        <v>283</v>
      </c>
      <c r="G5068">
        <v>2839</v>
      </c>
      <c r="H5068" t="s">
        <v>8</v>
      </c>
      <c r="I5068" t="s">
        <v>8</v>
      </c>
      <c r="J5068" t="s">
        <v>8</v>
      </c>
      <c r="K5068" t="s">
        <v>12169</v>
      </c>
    </row>
    <row r="5069" spans="1:11" x14ac:dyDescent="0.25">
      <c r="A5069">
        <v>3886</v>
      </c>
      <c r="B5069" t="s">
        <v>6051</v>
      </c>
      <c r="C5069" t="s">
        <v>8723</v>
      </c>
      <c r="D5069" t="s">
        <v>4309</v>
      </c>
      <c r="E5069" t="s">
        <v>10</v>
      </c>
      <c r="F5069" t="s">
        <v>8231</v>
      </c>
      <c r="G5069">
        <v>2840</v>
      </c>
      <c r="H5069" t="s">
        <v>8</v>
      </c>
      <c r="I5069" t="s">
        <v>8</v>
      </c>
      <c r="J5069" t="s">
        <v>8</v>
      </c>
      <c r="K5069" t="s">
        <v>12169</v>
      </c>
    </row>
    <row r="5070" spans="1:11" x14ac:dyDescent="0.25">
      <c r="A5070">
        <v>3887</v>
      </c>
      <c r="B5070" t="s">
        <v>6052</v>
      </c>
      <c r="C5070" t="s">
        <v>4725</v>
      </c>
      <c r="D5070" t="s">
        <v>649</v>
      </c>
      <c r="E5070" t="s">
        <v>10</v>
      </c>
      <c r="F5070" t="s">
        <v>650</v>
      </c>
      <c r="G5070">
        <v>2841</v>
      </c>
      <c r="H5070" t="s">
        <v>8</v>
      </c>
      <c r="I5070" t="s">
        <v>8</v>
      </c>
      <c r="J5070" t="s">
        <v>8</v>
      </c>
      <c r="K5070" t="s">
        <v>12169</v>
      </c>
    </row>
    <row r="5071" spans="1:11" x14ac:dyDescent="0.25">
      <c r="A5071">
        <v>3888</v>
      </c>
      <c r="B5071" t="s">
        <v>6053</v>
      </c>
      <c r="C5071" t="s">
        <v>6054</v>
      </c>
      <c r="D5071" t="s">
        <v>28</v>
      </c>
      <c r="E5071" t="s">
        <v>10</v>
      </c>
      <c r="F5071" t="s">
        <v>62</v>
      </c>
      <c r="G5071">
        <v>2842</v>
      </c>
      <c r="H5071" t="s">
        <v>8</v>
      </c>
      <c r="I5071" t="s">
        <v>8</v>
      </c>
      <c r="J5071" t="s">
        <v>8</v>
      </c>
      <c r="K5071" t="s">
        <v>12169</v>
      </c>
    </row>
    <row r="5072" spans="1:11" x14ac:dyDescent="0.25">
      <c r="A5072">
        <v>3889</v>
      </c>
      <c r="B5072" t="s">
        <v>6055</v>
      </c>
      <c r="C5072" t="s">
        <v>5913</v>
      </c>
      <c r="D5072" t="s">
        <v>6056</v>
      </c>
      <c r="E5072" t="s">
        <v>10</v>
      </c>
      <c r="F5072" t="s">
        <v>6057</v>
      </c>
      <c r="G5072">
        <v>2843</v>
      </c>
      <c r="H5072" t="s">
        <v>8</v>
      </c>
      <c r="I5072" t="s">
        <v>8</v>
      </c>
      <c r="J5072" t="s">
        <v>8</v>
      </c>
      <c r="K5072" t="s">
        <v>12169</v>
      </c>
    </row>
    <row r="5073" spans="1:11" x14ac:dyDescent="0.25">
      <c r="A5073">
        <v>3889</v>
      </c>
      <c r="B5073" t="s">
        <v>6055</v>
      </c>
      <c r="C5073" t="s">
        <v>5913</v>
      </c>
      <c r="D5073" t="s">
        <v>6056</v>
      </c>
      <c r="E5073" t="s">
        <v>10</v>
      </c>
      <c r="F5073" t="s">
        <v>6057</v>
      </c>
      <c r="G5073">
        <v>2843</v>
      </c>
      <c r="H5073" t="s">
        <v>8</v>
      </c>
      <c r="I5073" t="s">
        <v>8</v>
      </c>
      <c r="J5073" t="s">
        <v>8</v>
      </c>
      <c r="K5073" t="s">
        <v>12169</v>
      </c>
    </row>
    <row r="5074" spans="1:11" x14ac:dyDescent="0.25">
      <c r="A5074">
        <v>3890</v>
      </c>
      <c r="B5074" t="s">
        <v>6058</v>
      </c>
      <c r="C5074" t="s">
        <v>6059</v>
      </c>
      <c r="D5074" t="s">
        <v>9</v>
      </c>
      <c r="E5074" t="s">
        <v>10</v>
      </c>
      <c r="F5074" t="s">
        <v>1072</v>
      </c>
      <c r="G5074">
        <v>2844</v>
      </c>
      <c r="H5074" t="s">
        <v>8</v>
      </c>
      <c r="I5074" t="s">
        <v>8</v>
      </c>
      <c r="J5074" t="s">
        <v>8</v>
      </c>
      <c r="K5074" t="s">
        <v>12169</v>
      </c>
    </row>
    <row r="5075" spans="1:11" x14ac:dyDescent="0.25">
      <c r="A5075">
        <v>3891</v>
      </c>
      <c r="B5075" t="s">
        <v>6060</v>
      </c>
      <c r="C5075" t="s">
        <v>6061</v>
      </c>
      <c r="D5075" t="s">
        <v>9</v>
      </c>
      <c r="E5075" t="s">
        <v>10</v>
      </c>
      <c r="F5075" t="s">
        <v>229</v>
      </c>
      <c r="G5075">
        <v>2845</v>
      </c>
      <c r="H5075" t="s">
        <v>8</v>
      </c>
      <c r="I5075" t="s">
        <v>8</v>
      </c>
      <c r="J5075" t="s">
        <v>8</v>
      </c>
      <c r="K5075" t="s">
        <v>12169</v>
      </c>
    </row>
    <row r="5076" spans="1:11" x14ac:dyDescent="0.25">
      <c r="A5076">
        <v>3891</v>
      </c>
      <c r="B5076" t="s">
        <v>6060</v>
      </c>
      <c r="C5076" t="s">
        <v>6061</v>
      </c>
      <c r="D5076" t="s">
        <v>9</v>
      </c>
      <c r="E5076" t="s">
        <v>10</v>
      </c>
      <c r="F5076" t="s">
        <v>229</v>
      </c>
      <c r="G5076">
        <v>2845</v>
      </c>
      <c r="H5076" t="s">
        <v>8</v>
      </c>
      <c r="I5076" t="s">
        <v>8</v>
      </c>
      <c r="J5076" t="s">
        <v>8</v>
      </c>
      <c r="K5076" t="s">
        <v>12169</v>
      </c>
    </row>
    <row r="5077" spans="1:11" x14ac:dyDescent="0.25">
      <c r="A5077">
        <v>3892</v>
      </c>
      <c r="B5077" t="s">
        <v>6062</v>
      </c>
      <c r="C5077" t="s">
        <v>6063</v>
      </c>
      <c r="D5077" t="s">
        <v>9</v>
      </c>
      <c r="E5077" t="s">
        <v>10</v>
      </c>
      <c r="F5077" t="s">
        <v>6064</v>
      </c>
      <c r="G5077">
        <v>2846</v>
      </c>
      <c r="H5077" t="s">
        <v>8</v>
      </c>
      <c r="I5077" t="s">
        <v>8</v>
      </c>
      <c r="J5077" t="s">
        <v>8</v>
      </c>
      <c r="K5077" t="s">
        <v>12169</v>
      </c>
    </row>
    <row r="5078" spans="1:11" x14ac:dyDescent="0.25">
      <c r="A5078">
        <v>3892</v>
      </c>
      <c r="B5078" t="s">
        <v>6062</v>
      </c>
      <c r="C5078" t="s">
        <v>6063</v>
      </c>
      <c r="D5078" t="s">
        <v>9</v>
      </c>
      <c r="E5078" t="s">
        <v>10</v>
      </c>
      <c r="F5078" t="s">
        <v>6064</v>
      </c>
      <c r="G5078">
        <v>2846</v>
      </c>
      <c r="H5078" t="s">
        <v>8</v>
      </c>
      <c r="I5078" t="s">
        <v>8</v>
      </c>
      <c r="J5078" t="s">
        <v>8</v>
      </c>
      <c r="K5078" t="s">
        <v>12169</v>
      </c>
    </row>
    <row r="5079" spans="1:11" x14ac:dyDescent="0.25">
      <c r="A5079">
        <v>3892</v>
      </c>
      <c r="B5079" t="s">
        <v>6062</v>
      </c>
      <c r="C5079" t="s">
        <v>6063</v>
      </c>
      <c r="D5079" t="s">
        <v>9</v>
      </c>
      <c r="E5079" t="s">
        <v>10</v>
      </c>
      <c r="F5079" t="s">
        <v>6064</v>
      </c>
      <c r="G5079">
        <v>2846</v>
      </c>
      <c r="H5079" t="s">
        <v>8</v>
      </c>
      <c r="I5079" t="s">
        <v>8</v>
      </c>
      <c r="J5079" t="s">
        <v>8</v>
      </c>
      <c r="K5079" t="s">
        <v>12169</v>
      </c>
    </row>
    <row r="5080" spans="1:11" x14ac:dyDescent="0.25">
      <c r="A5080">
        <v>3892</v>
      </c>
      <c r="B5080" t="s">
        <v>6062</v>
      </c>
      <c r="C5080" t="s">
        <v>6063</v>
      </c>
      <c r="D5080" t="s">
        <v>9</v>
      </c>
      <c r="E5080" t="s">
        <v>10</v>
      </c>
      <c r="F5080" t="s">
        <v>6064</v>
      </c>
      <c r="G5080">
        <v>2846</v>
      </c>
      <c r="H5080" t="s">
        <v>8</v>
      </c>
      <c r="I5080" t="s">
        <v>8</v>
      </c>
      <c r="J5080" t="s">
        <v>8</v>
      </c>
      <c r="K5080" t="s">
        <v>12169</v>
      </c>
    </row>
    <row r="5081" spans="1:11" x14ac:dyDescent="0.25">
      <c r="A5081">
        <v>3892</v>
      </c>
      <c r="B5081" t="s">
        <v>6062</v>
      </c>
      <c r="C5081" t="s">
        <v>6063</v>
      </c>
      <c r="D5081" t="s">
        <v>9</v>
      </c>
      <c r="E5081" t="s">
        <v>10</v>
      </c>
      <c r="F5081" t="s">
        <v>6064</v>
      </c>
      <c r="G5081">
        <v>2846</v>
      </c>
      <c r="H5081" t="s">
        <v>8</v>
      </c>
      <c r="I5081" t="s">
        <v>8</v>
      </c>
      <c r="J5081" t="s">
        <v>8</v>
      </c>
      <c r="K5081" t="s">
        <v>12169</v>
      </c>
    </row>
    <row r="5082" spans="1:11" x14ac:dyDescent="0.25">
      <c r="A5082">
        <v>3892</v>
      </c>
      <c r="B5082" t="s">
        <v>6062</v>
      </c>
      <c r="C5082" t="s">
        <v>6063</v>
      </c>
      <c r="D5082" t="s">
        <v>9</v>
      </c>
      <c r="E5082" t="s">
        <v>10</v>
      </c>
      <c r="F5082" t="s">
        <v>6064</v>
      </c>
      <c r="G5082">
        <v>2846</v>
      </c>
      <c r="H5082" t="s">
        <v>8</v>
      </c>
      <c r="I5082" t="s">
        <v>8</v>
      </c>
      <c r="J5082" t="s">
        <v>8</v>
      </c>
      <c r="K5082" t="s">
        <v>12169</v>
      </c>
    </row>
    <row r="5083" spans="1:11" x14ac:dyDescent="0.25">
      <c r="A5083">
        <v>3892</v>
      </c>
      <c r="B5083" t="s">
        <v>6062</v>
      </c>
      <c r="C5083" t="s">
        <v>6063</v>
      </c>
      <c r="D5083" t="s">
        <v>9</v>
      </c>
      <c r="E5083" t="s">
        <v>10</v>
      </c>
      <c r="F5083" t="s">
        <v>6064</v>
      </c>
      <c r="G5083">
        <v>2846</v>
      </c>
      <c r="H5083" t="s">
        <v>8</v>
      </c>
      <c r="I5083" t="s">
        <v>8</v>
      </c>
      <c r="J5083" t="s">
        <v>8</v>
      </c>
      <c r="K5083" t="s">
        <v>12169</v>
      </c>
    </row>
    <row r="5084" spans="1:11" x14ac:dyDescent="0.25">
      <c r="A5084">
        <v>3892</v>
      </c>
      <c r="B5084" t="s">
        <v>6062</v>
      </c>
      <c r="C5084" t="s">
        <v>6063</v>
      </c>
      <c r="D5084" t="s">
        <v>9</v>
      </c>
      <c r="E5084" t="s">
        <v>10</v>
      </c>
      <c r="F5084" t="s">
        <v>6064</v>
      </c>
      <c r="G5084">
        <v>2846</v>
      </c>
      <c r="H5084" t="s">
        <v>8</v>
      </c>
      <c r="I5084" t="s">
        <v>8</v>
      </c>
      <c r="J5084" t="s">
        <v>8</v>
      </c>
      <c r="K5084" t="s">
        <v>12169</v>
      </c>
    </row>
    <row r="5085" spans="1:11" x14ac:dyDescent="0.25">
      <c r="A5085">
        <v>3892</v>
      </c>
      <c r="B5085" t="s">
        <v>6062</v>
      </c>
      <c r="C5085" t="s">
        <v>6063</v>
      </c>
      <c r="D5085" t="s">
        <v>9</v>
      </c>
      <c r="E5085" t="s">
        <v>10</v>
      </c>
      <c r="F5085" t="s">
        <v>6064</v>
      </c>
      <c r="G5085">
        <v>2846</v>
      </c>
      <c r="H5085" t="s">
        <v>8</v>
      </c>
      <c r="I5085" t="s">
        <v>8</v>
      </c>
      <c r="J5085" t="s">
        <v>8</v>
      </c>
      <c r="K5085" t="s">
        <v>12169</v>
      </c>
    </row>
    <row r="5086" spans="1:11" x14ac:dyDescent="0.25">
      <c r="A5086">
        <v>3892</v>
      </c>
      <c r="B5086" t="s">
        <v>6062</v>
      </c>
      <c r="C5086" t="s">
        <v>6063</v>
      </c>
      <c r="D5086" t="s">
        <v>9</v>
      </c>
      <c r="E5086" t="s">
        <v>10</v>
      </c>
      <c r="F5086" t="s">
        <v>6064</v>
      </c>
      <c r="G5086">
        <v>2846</v>
      </c>
      <c r="H5086" t="s">
        <v>8</v>
      </c>
      <c r="I5086" t="s">
        <v>8</v>
      </c>
      <c r="J5086" t="s">
        <v>8</v>
      </c>
      <c r="K5086" t="s">
        <v>12169</v>
      </c>
    </row>
    <row r="5087" spans="1:11" x14ac:dyDescent="0.25">
      <c r="A5087">
        <v>3892</v>
      </c>
      <c r="B5087" t="s">
        <v>6062</v>
      </c>
      <c r="C5087" t="s">
        <v>6063</v>
      </c>
      <c r="D5087" t="s">
        <v>9</v>
      </c>
      <c r="E5087" t="s">
        <v>10</v>
      </c>
      <c r="F5087" t="s">
        <v>6064</v>
      </c>
      <c r="G5087">
        <v>2846</v>
      </c>
      <c r="H5087" t="s">
        <v>8</v>
      </c>
      <c r="I5087" t="s">
        <v>8</v>
      </c>
      <c r="J5087" t="s">
        <v>8</v>
      </c>
      <c r="K5087" t="s">
        <v>12169</v>
      </c>
    </row>
    <row r="5088" spans="1:11" x14ac:dyDescent="0.25">
      <c r="A5088">
        <v>3892</v>
      </c>
      <c r="B5088" t="s">
        <v>6062</v>
      </c>
      <c r="C5088" t="s">
        <v>6063</v>
      </c>
      <c r="D5088" t="s">
        <v>9</v>
      </c>
      <c r="E5088" t="s">
        <v>10</v>
      </c>
      <c r="F5088" t="s">
        <v>6064</v>
      </c>
      <c r="G5088">
        <v>2846</v>
      </c>
      <c r="H5088" t="s">
        <v>8</v>
      </c>
      <c r="I5088" t="s">
        <v>8</v>
      </c>
      <c r="J5088" t="s">
        <v>8</v>
      </c>
      <c r="K5088" t="s">
        <v>12169</v>
      </c>
    </row>
    <row r="5089" spans="1:11" x14ac:dyDescent="0.25">
      <c r="A5089">
        <v>3892</v>
      </c>
      <c r="B5089" t="s">
        <v>6062</v>
      </c>
      <c r="C5089" t="s">
        <v>6063</v>
      </c>
      <c r="D5089" t="s">
        <v>9</v>
      </c>
      <c r="E5089" t="s">
        <v>10</v>
      </c>
      <c r="F5089" t="s">
        <v>6064</v>
      </c>
      <c r="G5089">
        <v>2846</v>
      </c>
      <c r="H5089" t="s">
        <v>8</v>
      </c>
      <c r="I5089" t="s">
        <v>8</v>
      </c>
      <c r="J5089" t="s">
        <v>8</v>
      </c>
      <c r="K5089" t="s">
        <v>12169</v>
      </c>
    </row>
    <row r="5090" spans="1:11" x14ac:dyDescent="0.25">
      <c r="A5090">
        <v>3892</v>
      </c>
      <c r="B5090" t="s">
        <v>6062</v>
      </c>
      <c r="C5090" t="s">
        <v>6063</v>
      </c>
      <c r="D5090" t="s">
        <v>9</v>
      </c>
      <c r="E5090" t="s">
        <v>10</v>
      </c>
      <c r="F5090" t="s">
        <v>6064</v>
      </c>
      <c r="G5090">
        <v>2846</v>
      </c>
      <c r="H5090" t="s">
        <v>8</v>
      </c>
      <c r="I5090" t="s">
        <v>8</v>
      </c>
      <c r="J5090" t="s">
        <v>8</v>
      </c>
      <c r="K5090" t="s">
        <v>12169</v>
      </c>
    </row>
    <row r="5091" spans="1:11" x14ac:dyDescent="0.25">
      <c r="A5091">
        <v>3892</v>
      </c>
      <c r="B5091" t="s">
        <v>6062</v>
      </c>
      <c r="C5091" t="s">
        <v>6063</v>
      </c>
      <c r="D5091" t="s">
        <v>9</v>
      </c>
      <c r="E5091" t="s">
        <v>10</v>
      </c>
      <c r="F5091" t="s">
        <v>6064</v>
      </c>
      <c r="G5091">
        <v>2846</v>
      </c>
      <c r="H5091" t="s">
        <v>8</v>
      </c>
      <c r="I5091" t="s">
        <v>8</v>
      </c>
      <c r="J5091" t="s">
        <v>8</v>
      </c>
      <c r="K5091" t="s">
        <v>12169</v>
      </c>
    </row>
    <row r="5092" spans="1:11" x14ac:dyDescent="0.25">
      <c r="A5092">
        <v>3892</v>
      </c>
      <c r="B5092" t="s">
        <v>6062</v>
      </c>
      <c r="C5092" t="s">
        <v>6063</v>
      </c>
      <c r="D5092" t="s">
        <v>9</v>
      </c>
      <c r="E5092" t="s">
        <v>10</v>
      </c>
      <c r="F5092" t="s">
        <v>6064</v>
      </c>
      <c r="G5092">
        <v>2846</v>
      </c>
      <c r="H5092" t="s">
        <v>8</v>
      </c>
      <c r="I5092" t="s">
        <v>8</v>
      </c>
      <c r="J5092" t="s">
        <v>8</v>
      </c>
      <c r="K5092" t="s">
        <v>12169</v>
      </c>
    </row>
    <row r="5093" spans="1:11" x14ac:dyDescent="0.25">
      <c r="A5093">
        <v>3892</v>
      </c>
      <c r="B5093" t="s">
        <v>6062</v>
      </c>
      <c r="C5093" t="s">
        <v>6063</v>
      </c>
      <c r="D5093" t="s">
        <v>9</v>
      </c>
      <c r="E5093" t="s">
        <v>10</v>
      </c>
      <c r="F5093" t="s">
        <v>6064</v>
      </c>
      <c r="G5093">
        <v>2846</v>
      </c>
      <c r="H5093" t="s">
        <v>8</v>
      </c>
      <c r="I5093" t="s">
        <v>8</v>
      </c>
      <c r="J5093" t="s">
        <v>8</v>
      </c>
      <c r="K5093" t="s">
        <v>12169</v>
      </c>
    </row>
    <row r="5094" spans="1:11" x14ac:dyDescent="0.25">
      <c r="A5094">
        <v>3892</v>
      </c>
      <c r="B5094" t="s">
        <v>6062</v>
      </c>
      <c r="C5094" t="s">
        <v>6063</v>
      </c>
      <c r="D5094" t="s">
        <v>9</v>
      </c>
      <c r="E5094" t="s">
        <v>10</v>
      </c>
      <c r="F5094" t="s">
        <v>6064</v>
      </c>
      <c r="G5094">
        <v>2846</v>
      </c>
      <c r="H5094" t="s">
        <v>8</v>
      </c>
      <c r="I5094" t="s">
        <v>8</v>
      </c>
      <c r="J5094" t="s">
        <v>8</v>
      </c>
      <c r="K5094" t="s">
        <v>12169</v>
      </c>
    </row>
    <row r="5095" spans="1:11" x14ac:dyDescent="0.25">
      <c r="A5095">
        <v>3893</v>
      </c>
      <c r="B5095" t="s">
        <v>6065</v>
      </c>
      <c r="C5095" t="s">
        <v>6066</v>
      </c>
      <c r="D5095" t="s">
        <v>9</v>
      </c>
      <c r="E5095" t="s">
        <v>10</v>
      </c>
      <c r="F5095" t="s">
        <v>1072</v>
      </c>
      <c r="G5095">
        <v>2847</v>
      </c>
      <c r="H5095" t="s">
        <v>8</v>
      </c>
      <c r="I5095" t="s">
        <v>8</v>
      </c>
      <c r="J5095" t="s">
        <v>8</v>
      </c>
      <c r="K5095" t="s">
        <v>12169</v>
      </c>
    </row>
    <row r="5096" spans="1:11" x14ac:dyDescent="0.25">
      <c r="A5096">
        <v>3893</v>
      </c>
      <c r="B5096" t="s">
        <v>6065</v>
      </c>
      <c r="C5096" t="s">
        <v>6066</v>
      </c>
      <c r="D5096" t="s">
        <v>9</v>
      </c>
      <c r="E5096" t="s">
        <v>10</v>
      </c>
      <c r="F5096" t="s">
        <v>1072</v>
      </c>
      <c r="G5096">
        <v>2847</v>
      </c>
      <c r="H5096" t="s">
        <v>8</v>
      </c>
      <c r="I5096" t="s">
        <v>8</v>
      </c>
      <c r="J5096" t="s">
        <v>8</v>
      </c>
      <c r="K5096" t="s">
        <v>12169</v>
      </c>
    </row>
    <row r="5097" spans="1:11" x14ac:dyDescent="0.25">
      <c r="A5097">
        <v>3893</v>
      </c>
      <c r="B5097" t="s">
        <v>6065</v>
      </c>
      <c r="C5097" t="s">
        <v>6066</v>
      </c>
      <c r="D5097" t="s">
        <v>9</v>
      </c>
      <c r="E5097" t="s">
        <v>10</v>
      </c>
      <c r="F5097" t="s">
        <v>1072</v>
      </c>
      <c r="G5097">
        <v>2847</v>
      </c>
      <c r="H5097" t="s">
        <v>8</v>
      </c>
      <c r="I5097" t="s">
        <v>8</v>
      </c>
      <c r="J5097" t="s">
        <v>8</v>
      </c>
      <c r="K5097" t="s">
        <v>12169</v>
      </c>
    </row>
    <row r="5098" spans="1:11" x14ac:dyDescent="0.25">
      <c r="A5098">
        <v>3893</v>
      </c>
      <c r="B5098" t="s">
        <v>6065</v>
      </c>
      <c r="C5098" t="s">
        <v>6066</v>
      </c>
      <c r="D5098" t="s">
        <v>9</v>
      </c>
      <c r="E5098" t="s">
        <v>10</v>
      </c>
      <c r="F5098" t="s">
        <v>1072</v>
      </c>
      <c r="G5098">
        <v>2847</v>
      </c>
      <c r="H5098" t="s">
        <v>8</v>
      </c>
      <c r="I5098" t="s">
        <v>8</v>
      </c>
      <c r="J5098" t="s">
        <v>8</v>
      </c>
      <c r="K5098" t="s">
        <v>12169</v>
      </c>
    </row>
    <row r="5099" spans="1:11" x14ac:dyDescent="0.25">
      <c r="A5099">
        <v>3893</v>
      </c>
      <c r="B5099" t="s">
        <v>6065</v>
      </c>
      <c r="C5099" t="s">
        <v>6066</v>
      </c>
      <c r="D5099" t="s">
        <v>9</v>
      </c>
      <c r="E5099" t="s">
        <v>10</v>
      </c>
      <c r="F5099" t="s">
        <v>1072</v>
      </c>
      <c r="G5099">
        <v>2847</v>
      </c>
      <c r="H5099" t="s">
        <v>8</v>
      </c>
      <c r="I5099" t="s">
        <v>8</v>
      </c>
      <c r="J5099" t="s">
        <v>8</v>
      </c>
      <c r="K5099" t="s">
        <v>12169</v>
      </c>
    </row>
    <row r="5100" spans="1:11" x14ac:dyDescent="0.25">
      <c r="A5100">
        <v>3893</v>
      </c>
      <c r="B5100" t="s">
        <v>6065</v>
      </c>
      <c r="C5100" t="s">
        <v>6066</v>
      </c>
      <c r="D5100" t="s">
        <v>9</v>
      </c>
      <c r="E5100" t="s">
        <v>10</v>
      </c>
      <c r="F5100" t="s">
        <v>1072</v>
      </c>
      <c r="G5100">
        <v>2847</v>
      </c>
      <c r="H5100" t="s">
        <v>8</v>
      </c>
      <c r="I5100" t="s">
        <v>8</v>
      </c>
      <c r="J5100" t="s">
        <v>8</v>
      </c>
      <c r="K5100" t="s">
        <v>12169</v>
      </c>
    </row>
    <row r="5101" spans="1:11" x14ac:dyDescent="0.25">
      <c r="A5101">
        <v>3893</v>
      </c>
      <c r="B5101" t="s">
        <v>6065</v>
      </c>
      <c r="C5101" t="s">
        <v>6066</v>
      </c>
      <c r="D5101" t="s">
        <v>9</v>
      </c>
      <c r="E5101" t="s">
        <v>10</v>
      </c>
      <c r="F5101" t="s">
        <v>1072</v>
      </c>
      <c r="G5101">
        <v>2847</v>
      </c>
      <c r="H5101" t="s">
        <v>8</v>
      </c>
      <c r="I5101" t="s">
        <v>8</v>
      </c>
      <c r="J5101" t="s">
        <v>8</v>
      </c>
      <c r="K5101" t="s">
        <v>12169</v>
      </c>
    </row>
    <row r="5102" spans="1:11" x14ac:dyDescent="0.25">
      <c r="A5102">
        <v>3893</v>
      </c>
      <c r="B5102" t="s">
        <v>6065</v>
      </c>
      <c r="C5102" t="s">
        <v>6066</v>
      </c>
      <c r="D5102" t="s">
        <v>9</v>
      </c>
      <c r="E5102" t="s">
        <v>10</v>
      </c>
      <c r="F5102" t="s">
        <v>1072</v>
      </c>
      <c r="G5102">
        <v>2847</v>
      </c>
      <c r="H5102" t="s">
        <v>8</v>
      </c>
      <c r="I5102" t="s">
        <v>8</v>
      </c>
      <c r="J5102" t="s">
        <v>8</v>
      </c>
      <c r="K5102" t="s">
        <v>12169</v>
      </c>
    </row>
    <row r="5103" spans="1:11" x14ac:dyDescent="0.25">
      <c r="A5103">
        <v>3894</v>
      </c>
      <c r="B5103" t="s">
        <v>5898</v>
      </c>
      <c r="C5103" t="s">
        <v>6067</v>
      </c>
      <c r="D5103" t="s">
        <v>476</v>
      </c>
      <c r="E5103" t="s">
        <v>10</v>
      </c>
      <c r="F5103" t="s">
        <v>6068</v>
      </c>
      <c r="G5103">
        <v>2848</v>
      </c>
      <c r="H5103" t="s">
        <v>8</v>
      </c>
      <c r="I5103" t="s">
        <v>8</v>
      </c>
      <c r="J5103" t="s">
        <v>8</v>
      </c>
      <c r="K5103" t="s">
        <v>12169</v>
      </c>
    </row>
    <row r="5104" spans="1:11" x14ac:dyDescent="0.25">
      <c r="A5104">
        <v>3894</v>
      </c>
      <c r="B5104" t="s">
        <v>5898</v>
      </c>
      <c r="C5104" t="s">
        <v>6067</v>
      </c>
      <c r="D5104" t="s">
        <v>476</v>
      </c>
      <c r="E5104" t="s">
        <v>10</v>
      </c>
      <c r="F5104" t="s">
        <v>6068</v>
      </c>
      <c r="G5104">
        <v>2848</v>
      </c>
      <c r="H5104" t="s">
        <v>8</v>
      </c>
      <c r="I5104" t="s">
        <v>8</v>
      </c>
      <c r="J5104" t="s">
        <v>8</v>
      </c>
      <c r="K5104" t="s">
        <v>12169</v>
      </c>
    </row>
    <row r="5105" spans="1:11" x14ac:dyDescent="0.25">
      <c r="A5105">
        <v>3898</v>
      </c>
      <c r="B5105" t="s">
        <v>6069</v>
      </c>
      <c r="C5105" t="s">
        <v>6070</v>
      </c>
      <c r="D5105" t="s">
        <v>2459</v>
      </c>
      <c r="E5105" t="s">
        <v>10</v>
      </c>
      <c r="F5105" t="s">
        <v>2877</v>
      </c>
      <c r="G5105">
        <v>2852</v>
      </c>
      <c r="H5105" t="s">
        <v>8</v>
      </c>
      <c r="I5105" t="s">
        <v>8</v>
      </c>
      <c r="J5105" t="s">
        <v>8</v>
      </c>
      <c r="K5105" t="s">
        <v>12169</v>
      </c>
    </row>
    <row r="5106" spans="1:11" x14ac:dyDescent="0.25">
      <c r="A5106">
        <v>3899</v>
      </c>
      <c r="B5106" t="s">
        <v>6071</v>
      </c>
      <c r="C5106" t="s">
        <v>6072</v>
      </c>
      <c r="D5106" t="s">
        <v>777</v>
      </c>
      <c r="E5106" t="s">
        <v>10</v>
      </c>
      <c r="F5106" t="s">
        <v>778</v>
      </c>
      <c r="G5106">
        <v>2853</v>
      </c>
      <c r="H5106" t="s">
        <v>8</v>
      </c>
      <c r="I5106" t="s">
        <v>8</v>
      </c>
      <c r="J5106" t="s">
        <v>8</v>
      </c>
      <c r="K5106" t="s">
        <v>12169</v>
      </c>
    </row>
    <row r="5107" spans="1:11" x14ac:dyDescent="0.25">
      <c r="A5107">
        <v>3900</v>
      </c>
      <c r="B5107" t="s">
        <v>6073</v>
      </c>
      <c r="C5107" t="s">
        <v>6074</v>
      </c>
      <c r="D5107" t="s">
        <v>9</v>
      </c>
      <c r="E5107" t="s">
        <v>10</v>
      </c>
      <c r="F5107" t="s">
        <v>1454</v>
      </c>
      <c r="G5107">
        <v>2854</v>
      </c>
      <c r="H5107" t="s">
        <v>8</v>
      </c>
      <c r="I5107" t="s">
        <v>8</v>
      </c>
      <c r="J5107" t="s">
        <v>8</v>
      </c>
      <c r="K5107" t="s">
        <v>12169</v>
      </c>
    </row>
    <row r="5108" spans="1:11" x14ac:dyDescent="0.25">
      <c r="A5108">
        <v>3901</v>
      </c>
      <c r="B5108" t="s">
        <v>6075</v>
      </c>
      <c r="C5108" t="s">
        <v>1460</v>
      </c>
      <c r="D5108" t="s">
        <v>9</v>
      </c>
      <c r="E5108" t="s">
        <v>10</v>
      </c>
      <c r="F5108" t="s">
        <v>11</v>
      </c>
      <c r="G5108">
        <v>2855</v>
      </c>
      <c r="H5108" t="s">
        <v>8</v>
      </c>
      <c r="I5108" t="s">
        <v>8</v>
      </c>
      <c r="J5108" t="s">
        <v>8</v>
      </c>
      <c r="K5108" t="s">
        <v>12169</v>
      </c>
    </row>
    <row r="5109" spans="1:11" x14ac:dyDescent="0.25">
      <c r="A5109">
        <v>3902</v>
      </c>
      <c r="B5109" t="s">
        <v>6076</v>
      </c>
      <c r="C5109" t="s">
        <v>6077</v>
      </c>
      <c r="D5109" t="s">
        <v>9</v>
      </c>
      <c r="E5109" t="s">
        <v>10</v>
      </c>
      <c r="F5109" t="s">
        <v>5045</v>
      </c>
      <c r="G5109">
        <v>2856</v>
      </c>
      <c r="H5109" t="s">
        <v>8</v>
      </c>
      <c r="I5109" t="s">
        <v>8</v>
      </c>
      <c r="J5109" t="s">
        <v>8</v>
      </c>
      <c r="K5109" t="s">
        <v>12169</v>
      </c>
    </row>
    <row r="5110" spans="1:11" x14ac:dyDescent="0.25">
      <c r="A5110">
        <v>3903</v>
      </c>
      <c r="B5110" t="s">
        <v>6078</v>
      </c>
      <c r="C5110" t="s">
        <v>6079</v>
      </c>
      <c r="D5110" t="s">
        <v>9</v>
      </c>
      <c r="E5110" t="s">
        <v>10</v>
      </c>
      <c r="F5110" t="s">
        <v>65</v>
      </c>
      <c r="G5110">
        <v>2857</v>
      </c>
      <c r="H5110" t="s">
        <v>8</v>
      </c>
      <c r="I5110" t="s">
        <v>8</v>
      </c>
      <c r="J5110" t="s">
        <v>8</v>
      </c>
      <c r="K5110" t="s">
        <v>12169</v>
      </c>
    </row>
    <row r="5111" spans="1:11" x14ac:dyDescent="0.25">
      <c r="A5111">
        <v>3903</v>
      </c>
      <c r="B5111" t="s">
        <v>6078</v>
      </c>
      <c r="C5111" t="s">
        <v>6079</v>
      </c>
      <c r="D5111" t="s">
        <v>9</v>
      </c>
      <c r="E5111" t="s">
        <v>10</v>
      </c>
      <c r="F5111" t="s">
        <v>65</v>
      </c>
      <c r="G5111">
        <v>2857</v>
      </c>
      <c r="H5111" t="s">
        <v>8</v>
      </c>
      <c r="I5111" t="s">
        <v>8</v>
      </c>
      <c r="J5111" t="s">
        <v>8</v>
      </c>
      <c r="K5111" t="s">
        <v>12169</v>
      </c>
    </row>
    <row r="5112" spans="1:11" x14ac:dyDescent="0.25">
      <c r="A5112">
        <v>3903</v>
      </c>
      <c r="B5112" t="s">
        <v>6078</v>
      </c>
      <c r="C5112" t="s">
        <v>6079</v>
      </c>
      <c r="D5112" t="s">
        <v>9</v>
      </c>
      <c r="E5112" t="s">
        <v>10</v>
      </c>
      <c r="F5112" t="s">
        <v>65</v>
      </c>
      <c r="G5112">
        <v>2857</v>
      </c>
      <c r="H5112" t="s">
        <v>8</v>
      </c>
      <c r="I5112" t="s">
        <v>8</v>
      </c>
      <c r="J5112" t="s">
        <v>8</v>
      </c>
      <c r="K5112" t="s">
        <v>12169</v>
      </c>
    </row>
    <row r="5113" spans="1:11" x14ac:dyDescent="0.25">
      <c r="A5113">
        <v>3904</v>
      </c>
      <c r="B5113" t="s">
        <v>6080</v>
      </c>
      <c r="C5113" t="s">
        <v>6081</v>
      </c>
      <c r="D5113" t="s">
        <v>714</v>
      </c>
      <c r="E5113" t="s">
        <v>10</v>
      </c>
      <c r="F5113" t="s">
        <v>1821</v>
      </c>
      <c r="G5113">
        <v>2858</v>
      </c>
      <c r="H5113" t="s">
        <v>8</v>
      </c>
      <c r="I5113" t="s">
        <v>8</v>
      </c>
      <c r="J5113" t="s">
        <v>8</v>
      </c>
      <c r="K5113" t="s">
        <v>12169</v>
      </c>
    </row>
    <row r="5114" spans="1:11" x14ac:dyDescent="0.25">
      <c r="A5114">
        <v>3905</v>
      </c>
      <c r="B5114" t="s">
        <v>6082</v>
      </c>
      <c r="C5114" t="s">
        <v>6083</v>
      </c>
      <c r="D5114" t="s">
        <v>476</v>
      </c>
      <c r="E5114" t="s">
        <v>10</v>
      </c>
      <c r="F5114" t="s">
        <v>653</v>
      </c>
      <c r="G5114">
        <v>2859</v>
      </c>
      <c r="H5114" t="s">
        <v>8</v>
      </c>
      <c r="I5114" t="s">
        <v>8</v>
      </c>
      <c r="J5114" t="s">
        <v>8</v>
      </c>
      <c r="K5114" t="s">
        <v>12169</v>
      </c>
    </row>
    <row r="5115" spans="1:11" x14ac:dyDescent="0.25">
      <c r="A5115">
        <v>3906</v>
      </c>
      <c r="B5115" t="s">
        <v>6084</v>
      </c>
      <c r="C5115" t="s">
        <v>6085</v>
      </c>
      <c r="D5115" t="s">
        <v>777</v>
      </c>
      <c r="E5115" t="s">
        <v>10</v>
      </c>
      <c r="F5115" t="s">
        <v>778</v>
      </c>
      <c r="G5115">
        <v>2860</v>
      </c>
      <c r="H5115" t="s">
        <v>8</v>
      </c>
      <c r="I5115" t="s">
        <v>8</v>
      </c>
      <c r="J5115" t="s">
        <v>8</v>
      </c>
      <c r="K5115" t="s">
        <v>12169</v>
      </c>
    </row>
    <row r="5116" spans="1:11" x14ac:dyDescent="0.25">
      <c r="A5116">
        <v>3907</v>
      </c>
      <c r="B5116" t="s">
        <v>6086</v>
      </c>
      <c r="C5116" t="s">
        <v>6087</v>
      </c>
      <c r="D5116" t="s">
        <v>36</v>
      </c>
      <c r="E5116" t="s">
        <v>10</v>
      </c>
      <c r="F5116" t="s">
        <v>37</v>
      </c>
      <c r="G5116">
        <v>2861</v>
      </c>
      <c r="H5116" t="s">
        <v>8</v>
      </c>
      <c r="I5116" t="s">
        <v>8</v>
      </c>
      <c r="J5116" t="s">
        <v>8</v>
      </c>
      <c r="K5116" t="s">
        <v>12169</v>
      </c>
    </row>
    <row r="5117" spans="1:11" x14ac:dyDescent="0.25">
      <c r="A5117">
        <v>3907</v>
      </c>
      <c r="B5117" t="s">
        <v>6086</v>
      </c>
      <c r="C5117" t="s">
        <v>6087</v>
      </c>
      <c r="D5117" t="s">
        <v>36</v>
      </c>
      <c r="E5117" t="s">
        <v>10</v>
      </c>
      <c r="F5117" t="s">
        <v>37</v>
      </c>
      <c r="G5117">
        <v>2861</v>
      </c>
      <c r="H5117" t="s">
        <v>8</v>
      </c>
      <c r="I5117" t="s">
        <v>8</v>
      </c>
      <c r="J5117" t="s">
        <v>8</v>
      </c>
      <c r="K5117" t="s">
        <v>12169</v>
      </c>
    </row>
    <row r="5118" spans="1:11" x14ac:dyDescent="0.25">
      <c r="A5118">
        <v>3908</v>
      </c>
      <c r="B5118" t="s">
        <v>6088</v>
      </c>
      <c r="C5118" t="s">
        <v>6089</v>
      </c>
      <c r="D5118" t="s">
        <v>36</v>
      </c>
      <c r="E5118" t="s">
        <v>10</v>
      </c>
      <c r="F5118" t="s">
        <v>54</v>
      </c>
      <c r="G5118">
        <v>2862</v>
      </c>
      <c r="H5118" t="s">
        <v>8</v>
      </c>
      <c r="I5118" t="s">
        <v>8</v>
      </c>
      <c r="J5118" t="s">
        <v>8</v>
      </c>
      <c r="K5118" t="s">
        <v>12169</v>
      </c>
    </row>
    <row r="5119" spans="1:11" x14ac:dyDescent="0.25">
      <c r="A5119">
        <v>3908</v>
      </c>
      <c r="B5119" t="s">
        <v>6088</v>
      </c>
      <c r="C5119" t="s">
        <v>6089</v>
      </c>
      <c r="D5119" t="s">
        <v>36</v>
      </c>
      <c r="E5119" t="s">
        <v>10</v>
      </c>
      <c r="F5119" t="s">
        <v>54</v>
      </c>
      <c r="G5119">
        <v>2862</v>
      </c>
      <c r="H5119" t="s">
        <v>8</v>
      </c>
      <c r="I5119" t="s">
        <v>8</v>
      </c>
      <c r="J5119" t="s">
        <v>8</v>
      </c>
      <c r="K5119" t="s">
        <v>12169</v>
      </c>
    </row>
    <row r="5120" spans="1:11" x14ac:dyDescent="0.25">
      <c r="A5120">
        <v>3908</v>
      </c>
      <c r="B5120" t="s">
        <v>6088</v>
      </c>
      <c r="C5120" t="s">
        <v>6089</v>
      </c>
      <c r="D5120" t="s">
        <v>36</v>
      </c>
      <c r="E5120" t="s">
        <v>10</v>
      </c>
      <c r="F5120" t="s">
        <v>54</v>
      </c>
      <c r="G5120">
        <v>2862</v>
      </c>
      <c r="H5120" t="s">
        <v>8</v>
      </c>
      <c r="I5120" t="s">
        <v>8</v>
      </c>
      <c r="J5120" t="s">
        <v>8</v>
      </c>
      <c r="K5120" t="s">
        <v>12169</v>
      </c>
    </row>
    <row r="5121" spans="1:11" x14ac:dyDescent="0.25">
      <c r="A5121">
        <v>3909</v>
      </c>
      <c r="B5121" t="s">
        <v>6090</v>
      </c>
      <c r="C5121" t="s">
        <v>6091</v>
      </c>
      <c r="D5121" t="s">
        <v>733</v>
      </c>
      <c r="E5121" t="s">
        <v>10</v>
      </c>
      <c r="F5121" t="s">
        <v>3262</v>
      </c>
      <c r="G5121">
        <v>2863</v>
      </c>
      <c r="H5121" t="s">
        <v>8</v>
      </c>
      <c r="I5121" t="s">
        <v>8</v>
      </c>
      <c r="J5121" t="s">
        <v>8</v>
      </c>
      <c r="K5121" t="s">
        <v>12169</v>
      </c>
    </row>
    <row r="5122" spans="1:11" x14ac:dyDescent="0.25">
      <c r="A5122">
        <v>3910</v>
      </c>
      <c r="B5122" t="s">
        <v>6092</v>
      </c>
      <c r="C5122" t="s">
        <v>6093</v>
      </c>
      <c r="D5122" t="s">
        <v>147</v>
      </c>
      <c r="E5122" t="s">
        <v>148</v>
      </c>
      <c r="F5122" t="s">
        <v>2103</v>
      </c>
      <c r="G5122">
        <v>2864</v>
      </c>
      <c r="H5122" t="s">
        <v>8</v>
      </c>
      <c r="I5122" t="s">
        <v>8</v>
      </c>
      <c r="J5122" t="s">
        <v>8</v>
      </c>
      <c r="K5122" t="s">
        <v>12169</v>
      </c>
    </row>
    <row r="5123" spans="1:11" x14ac:dyDescent="0.25">
      <c r="A5123">
        <v>3911</v>
      </c>
      <c r="B5123" t="s">
        <v>6094</v>
      </c>
      <c r="C5123" t="s">
        <v>6095</v>
      </c>
      <c r="D5123" t="s">
        <v>36</v>
      </c>
      <c r="E5123" t="s">
        <v>10</v>
      </c>
      <c r="F5123" t="s">
        <v>88</v>
      </c>
      <c r="G5123">
        <v>2865</v>
      </c>
      <c r="H5123" t="s">
        <v>8</v>
      </c>
      <c r="I5123" t="s">
        <v>8</v>
      </c>
      <c r="J5123" t="s">
        <v>8</v>
      </c>
      <c r="K5123" t="s">
        <v>12169</v>
      </c>
    </row>
    <row r="5124" spans="1:11" x14ac:dyDescent="0.25">
      <c r="A5124">
        <v>3911</v>
      </c>
      <c r="B5124" t="s">
        <v>6094</v>
      </c>
      <c r="C5124" t="s">
        <v>6095</v>
      </c>
      <c r="D5124" t="s">
        <v>36</v>
      </c>
      <c r="E5124" t="s">
        <v>10</v>
      </c>
      <c r="F5124" t="s">
        <v>88</v>
      </c>
      <c r="G5124">
        <v>2865</v>
      </c>
      <c r="H5124" t="s">
        <v>8</v>
      </c>
      <c r="I5124" t="s">
        <v>8</v>
      </c>
      <c r="J5124" t="s">
        <v>8</v>
      </c>
      <c r="K5124" t="s">
        <v>12169</v>
      </c>
    </row>
    <row r="5125" spans="1:11" x14ac:dyDescent="0.25">
      <c r="A5125">
        <v>3911</v>
      </c>
      <c r="B5125" t="s">
        <v>6094</v>
      </c>
      <c r="C5125" t="s">
        <v>6095</v>
      </c>
      <c r="D5125" t="s">
        <v>36</v>
      </c>
      <c r="E5125" t="s">
        <v>10</v>
      </c>
      <c r="F5125" t="s">
        <v>88</v>
      </c>
      <c r="G5125">
        <v>2865</v>
      </c>
      <c r="H5125" t="s">
        <v>8</v>
      </c>
      <c r="I5125" t="s">
        <v>8</v>
      </c>
      <c r="J5125" t="s">
        <v>8</v>
      </c>
      <c r="K5125" t="s">
        <v>12169</v>
      </c>
    </row>
    <row r="5126" spans="1:11" x14ac:dyDescent="0.25">
      <c r="A5126">
        <v>3912</v>
      </c>
      <c r="B5126" t="s">
        <v>6096</v>
      </c>
      <c r="C5126" t="s">
        <v>6097</v>
      </c>
      <c r="D5126" t="s">
        <v>36</v>
      </c>
      <c r="E5126" t="s">
        <v>10</v>
      </c>
      <c r="F5126" t="s">
        <v>88</v>
      </c>
      <c r="G5126">
        <v>2866</v>
      </c>
      <c r="H5126" t="s">
        <v>8</v>
      </c>
      <c r="I5126" t="s">
        <v>8</v>
      </c>
      <c r="J5126" t="s">
        <v>8</v>
      </c>
      <c r="K5126" t="s">
        <v>12169</v>
      </c>
    </row>
    <row r="5127" spans="1:11" x14ac:dyDescent="0.25">
      <c r="A5127">
        <v>3913</v>
      </c>
      <c r="B5127" t="s">
        <v>6098</v>
      </c>
      <c r="C5127" t="s">
        <v>6099</v>
      </c>
      <c r="D5127" t="s">
        <v>9</v>
      </c>
      <c r="E5127" t="s">
        <v>10</v>
      </c>
      <c r="F5127" t="s">
        <v>666</v>
      </c>
      <c r="G5127">
        <v>2867</v>
      </c>
      <c r="H5127" t="s">
        <v>8</v>
      </c>
      <c r="I5127" t="s">
        <v>8</v>
      </c>
      <c r="J5127" t="s">
        <v>8</v>
      </c>
      <c r="K5127" t="s">
        <v>12169</v>
      </c>
    </row>
    <row r="5128" spans="1:11" x14ac:dyDescent="0.25">
      <c r="A5128">
        <v>3914</v>
      </c>
      <c r="B5128" t="s">
        <v>6100</v>
      </c>
      <c r="C5128" t="s">
        <v>7280</v>
      </c>
      <c r="D5128" t="s">
        <v>9</v>
      </c>
      <c r="E5128" t="s">
        <v>10</v>
      </c>
      <c r="F5128" t="s">
        <v>305</v>
      </c>
      <c r="G5128">
        <v>2868</v>
      </c>
      <c r="H5128" t="s">
        <v>8</v>
      </c>
      <c r="I5128" t="s">
        <v>8</v>
      </c>
      <c r="J5128" t="s">
        <v>8</v>
      </c>
      <c r="K5128" t="s">
        <v>12169</v>
      </c>
    </row>
    <row r="5129" spans="1:11" x14ac:dyDescent="0.25">
      <c r="A5129">
        <v>3915</v>
      </c>
      <c r="B5129" t="s">
        <v>6101</v>
      </c>
      <c r="C5129" t="s">
        <v>6102</v>
      </c>
      <c r="D5129" t="s">
        <v>6103</v>
      </c>
      <c r="E5129" t="s">
        <v>133</v>
      </c>
      <c r="F5129" t="s">
        <v>6104</v>
      </c>
      <c r="G5129">
        <v>2869</v>
      </c>
      <c r="H5129" t="s">
        <v>8</v>
      </c>
      <c r="I5129" t="s">
        <v>8</v>
      </c>
      <c r="J5129" t="s">
        <v>8</v>
      </c>
      <c r="K5129" t="s">
        <v>12169</v>
      </c>
    </row>
    <row r="5130" spans="1:11" x14ac:dyDescent="0.25">
      <c r="A5130">
        <v>3916</v>
      </c>
      <c r="B5130" t="s">
        <v>6105</v>
      </c>
      <c r="C5130" t="s">
        <v>6106</v>
      </c>
      <c r="D5130" t="s">
        <v>36</v>
      </c>
      <c r="E5130" t="s">
        <v>10</v>
      </c>
      <c r="F5130" t="s">
        <v>40</v>
      </c>
      <c r="G5130">
        <v>2870</v>
      </c>
      <c r="H5130" t="s">
        <v>8</v>
      </c>
      <c r="I5130" t="s">
        <v>8</v>
      </c>
      <c r="J5130" t="s">
        <v>8</v>
      </c>
      <c r="K5130" t="s">
        <v>12169</v>
      </c>
    </row>
    <row r="5131" spans="1:11" x14ac:dyDescent="0.25">
      <c r="A5131">
        <v>3917</v>
      </c>
      <c r="B5131" t="s">
        <v>6107</v>
      </c>
      <c r="C5131" t="s">
        <v>6108</v>
      </c>
      <c r="D5131" t="s">
        <v>36</v>
      </c>
      <c r="E5131" t="s">
        <v>10</v>
      </c>
      <c r="F5131" t="s">
        <v>406</v>
      </c>
      <c r="G5131">
        <v>2871</v>
      </c>
      <c r="H5131" t="s">
        <v>8</v>
      </c>
      <c r="I5131" t="s">
        <v>8</v>
      </c>
      <c r="J5131" t="s">
        <v>8</v>
      </c>
      <c r="K5131" t="s">
        <v>12169</v>
      </c>
    </row>
    <row r="5132" spans="1:11" x14ac:dyDescent="0.25">
      <c r="A5132">
        <v>3917</v>
      </c>
      <c r="B5132" t="s">
        <v>6107</v>
      </c>
      <c r="C5132" t="s">
        <v>6108</v>
      </c>
      <c r="D5132" t="s">
        <v>36</v>
      </c>
      <c r="E5132" t="s">
        <v>10</v>
      </c>
      <c r="F5132" t="s">
        <v>406</v>
      </c>
      <c r="G5132">
        <v>2871</v>
      </c>
      <c r="H5132" t="s">
        <v>8</v>
      </c>
      <c r="I5132" t="s">
        <v>8</v>
      </c>
      <c r="J5132" t="s">
        <v>8</v>
      </c>
      <c r="K5132" t="s">
        <v>12169</v>
      </c>
    </row>
    <row r="5133" spans="1:11" x14ac:dyDescent="0.25">
      <c r="A5133">
        <v>3917</v>
      </c>
      <c r="B5133" t="s">
        <v>6107</v>
      </c>
      <c r="C5133" t="s">
        <v>6108</v>
      </c>
      <c r="D5133" t="s">
        <v>36</v>
      </c>
      <c r="E5133" t="s">
        <v>10</v>
      </c>
      <c r="F5133" t="s">
        <v>406</v>
      </c>
      <c r="G5133">
        <v>2871</v>
      </c>
      <c r="H5133" t="s">
        <v>8</v>
      </c>
      <c r="I5133" t="s">
        <v>8</v>
      </c>
      <c r="J5133" t="s">
        <v>8</v>
      </c>
      <c r="K5133" t="s">
        <v>12169</v>
      </c>
    </row>
    <row r="5134" spans="1:11" x14ac:dyDescent="0.25">
      <c r="A5134">
        <v>3917</v>
      </c>
      <c r="B5134" t="s">
        <v>6107</v>
      </c>
      <c r="C5134" t="s">
        <v>6108</v>
      </c>
      <c r="D5134" t="s">
        <v>36</v>
      </c>
      <c r="E5134" t="s">
        <v>10</v>
      </c>
      <c r="F5134" t="s">
        <v>406</v>
      </c>
      <c r="G5134">
        <v>2871</v>
      </c>
      <c r="H5134" t="s">
        <v>8</v>
      </c>
      <c r="I5134" t="s">
        <v>8</v>
      </c>
      <c r="J5134" t="s">
        <v>8</v>
      </c>
      <c r="K5134" t="s">
        <v>12169</v>
      </c>
    </row>
    <row r="5135" spans="1:11" x14ac:dyDescent="0.25">
      <c r="A5135">
        <v>3918</v>
      </c>
      <c r="B5135" t="s">
        <v>6109</v>
      </c>
      <c r="C5135" t="s">
        <v>6110</v>
      </c>
      <c r="D5135" t="s">
        <v>1163</v>
      </c>
      <c r="E5135" t="s">
        <v>10</v>
      </c>
      <c r="F5135" t="s">
        <v>273</v>
      </c>
      <c r="G5135">
        <v>2872</v>
      </c>
      <c r="H5135" t="s">
        <v>8</v>
      </c>
      <c r="I5135" t="s">
        <v>8</v>
      </c>
      <c r="J5135" t="s">
        <v>8</v>
      </c>
      <c r="K5135" t="s">
        <v>12169</v>
      </c>
    </row>
    <row r="5136" spans="1:11" x14ac:dyDescent="0.25">
      <c r="A5136">
        <v>3919</v>
      </c>
      <c r="B5136" t="s">
        <v>6111</v>
      </c>
      <c r="C5136" t="s">
        <v>7445</v>
      </c>
      <c r="D5136" t="s">
        <v>811</v>
      </c>
      <c r="E5136" t="s">
        <v>181</v>
      </c>
      <c r="F5136" t="s">
        <v>4182</v>
      </c>
      <c r="G5136">
        <v>2873</v>
      </c>
      <c r="H5136" t="s">
        <v>8</v>
      </c>
      <c r="I5136" t="s">
        <v>8</v>
      </c>
      <c r="J5136" t="s">
        <v>8</v>
      </c>
      <c r="K5136" t="s">
        <v>12169</v>
      </c>
    </row>
    <row r="5137" spans="1:11" x14ac:dyDescent="0.25">
      <c r="A5137">
        <v>3919</v>
      </c>
      <c r="B5137" t="s">
        <v>6111</v>
      </c>
      <c r="C5137" t="s">
        <v>7445</v>
      </c>
      <c r="D5137" t="s">
        <v>811</v>
      </c>
      <c r="E5137" t="s">
        <v>181</v>
      </c>
      <c r="F5137" t="s">
        <v>4182</v>
      </c>
      <c r="G5137">
        <v>2873</v>
      </c>
      <c r="H5137" t="s">
        <v>8</v>
      </c>
      <c r="I5137" t="s">
        <v>8</v>
      </c>
      <c r="J5137" t="s">
        <v>8</v>
      </c>
      <c r="K5137" t="s">
        <v>12169</v>
      </c>
    </row>
    <row r="5138" spans="1:11" x14ac:dyDescent="0.25">
      <c r="A5138">
        <v>3920</v>
      </c>
      <c r="B5138" t="s">
        <v>6112</v>
      </c>
      <c r="C5138" t="s">
        <v>6113</v>
      </c>
      <c r="D5138" t="s">
        <v>100</v>
      </c>
      <c r="E5138" t="s">
        <v>10</v>
      </c>
      <c r="F5138" t="s">
        <v>101</v>
      </c>
      <c r="G5138">
        <v>2874</v>
      </c>
      <c r="H5138" t="s">
        <v>8</v>
      </c>
      <c r="I5138" t="s">
        <v>8</v>
      </c>
      <c r="J5138" t="s">
        <v>8</v>
      </c>
      <c r="K5138" t="s">
        <v>12169</v>
      </c>
    </row>
    <row r="5139" spans="1:11" x14ac:dyDescent="0.25">
      <c r="A5139">
        <v>3922</v>
      </c>
      <c r="B5139" t="s">
        <v>6114</v>
      </c>
      <c r="C5139" t="s">
        <v>6115</v>
      </c>
      <c r="D5139" t="s">
        <v>646</v>
      </c>
      <c r="E5139" t="s">
        <v>10</v>
      </c>
      <c r="F5139" t="s">
        <v>273</v>
      </c>
      <c r="G5139">
        <v>2876</v>
      </c>
      <c r="H5139" t="s">
        <v>8</v>
      </c>
      <c r="I5139" t="s">
        <v>8</v>
      </c>
      <c r="J5139" t="s">
        <v>8</v>
      </c>
      <c r="K5139" t="s">
        <v>12169</v>
      </c>
    </row>
    <row r="5140" spans="1:11" x14ac:dyDescent="0.25">
      <c r="A5140">
        <v>3922</v>
      </c>
      <c r="B5140" t="s">
        <v>6114</v>
      </c>
      <c r="C5140" t="s">
        <v>6115</v>
      </c>
      <c r="D5140" t="s">
        <v>646</v>
      </c>
      <c r="E5140" t="s">
        <v>10</v>
      </c>
      <c r="F5140" t="s">
        <v>273</v>
      </c>
      <c r="G5140">
        <v>2876</v>
      </c>
      <c r="H5140" t="s">
        <v>8</v>
      </c>
      <c r="I5140" t="s">
        <v>8</v>
      </c>
      <c r="J5140" t="s">
        <v>8</v>
      </c>
      <c r="K5140" t="s">
        <v>12169</v>
      </c>
    </row>
    <row r="5141" spans="1:11" x14ac:dyDescent="0.25">
      <c r="A5141">
        <v>3922</v>
      </c>
      <c r="B5141" t="s">
        <v>6114</v>
      </c>
      <c r="C5141" t="s">
        <v>6115</v>
      </c>
      <c r="D5141" t="s">
        <v>646</v>
      </c>
      <c r="E5141" t="s">
        <v>10</v>
      </c>
      <c r="F5141" t="s">
        <v>273</v>
      </c>
      <c r="G5141">
        <v>2876</v>
      </c>
      <c r="H5141" t="s">
        <v>8</v>
      </c>
      <c r="I5141" t="s">
        <v>8</v>
      </c>
      <c r="J5141" t="s">
        <v>8</v>
      </c>
      <c r="K5141" t="s">
        <v>12169</v>
      </c>
    </row>
    <row r="5142" spans="1:11" x14ac:dyDescent="0.25">
      <c r="A5142">
        <v>3923</v>
      </c>
      <c r="B5142" t="s">
        <v>6116</v>
      </c>
      <c r="C5142" t="s">
        <v>6117</v>
      </c>
      <c r="D5142" t="s">
        <v>1057</v>
      </c>
      <c r="E5142" t="s">
        <v>1058</v>
      </c>
      <c r="F5142" t="s">
        <v>6118</v>
      </c>
      <c r="G5142">
        <v>2877</v>
      </c>
      <c r="H5142" t="s">
        <v>8</v>
      </c>
      <c r="I5142" t="s">
        <v>8</v>
      </c>
      <c r="J5142" t="s">
        <v>8</v>
      </c>
      <c r="K5142" t="s">
        <v>12169</v>
      </c>
    </row>
    <row r="5143" spans="1:11" x14ac:dyDescent="0.25">
      <c r="A5143">
        <v>3923</v>
      </c>
      <c r="B5143" t="s">
        <v>6116</v>
      </c>
      <c r="C5143" t="s">
        <v>6117</v>
      </c>
      <c r="D5143" t="s">
        <v>1057</v>
      </c>
      <c r="E5143" t="s">
        <v>1058</v>
      </c>
      <c r="F5143" t="s">
        <v>6118</v>
      </c>
      <c r="G5143">
        <v>2877</v>
      </c>
      <c r="H5143" t="s">
        <v>8</v>
      </c>
      <c r="I5143" t="s">
        <v>8</v>
      </c>
      <c r="J5143" t="s">
        <v>8</v>
      </c>
      <c r="K5143" t="s">
        <v>12169</v>
      </c>
    </row>
    <row r="5144" spans="1:11" x14ac:dyDescent="0.25">
      <c r="A5144">
        <v>3924</v>
      </c>
      <c r="B5144" t="s">
        <v>6119</v>
      </c>
      <c r="C5144" t="s">
        <v>6120</v>
      </c>
      <c r="D5144" t="s">
        <v>777</v>
      </c>
      <c r="E5144" t="s">
        <v>10</v>
      </c>
      <c r="F5144" t="s">
        <v>778</v>
      </c>
      <c r="G5144">
        <v>2878</v>
      </c>
      <c r="H5144" t="s">
        <v>8</v>
      </c>
      <c r="I5144" t="s">
        <v>8</v>
      </c>
      <c r="J5144" t="s">
        <v>8</v>
      </c>
      <c r="K5144" t="s">
        <v>12169</v>
      </c>
    </row>
    <row r="5145" spans="1:11" x14ac:dyDescent="0.25">
      <c r="A5145">
        <v>3925</v>
      </c>
      <c r="B5145" t="s">
        <v>6121</v>
      </c>
      <c r="C5145" t="s">
        <v>6122</v>
      </c>
      <c r="D5145" t="s">
        <v>9</v>
      </c>
      <c r="E5145" t="s">
        <v>10</v>
      </c>
      <c r="F5145" t="s">
        <v>357</v>
      </c>
      <c r="G5145">
        <v>2879</v>
      </c>
      <c r="H5145" t="s">
        <v>8</v>
      </c>
      <c r="I5145" t="s">
        <v>8</v>
      </c>
      <c r="J5145" t="s">
        <v>8</v>
      </c>
      <c r="K5145" t="s">
        <v>12169</v>
      </c>
    </row>
    <row r="5146" spans="1:11" x14ac:dyDescent="0.25">
      <c r="A5146">
        <v>3926</v>
      </c>
      <c r="B5146" t="s">
        <v>6123</v>
      </c>
      <c r="C5146" t="s">
        <v>6124</v>
      </c>
      <c r="D5146" t="s">
        <v>1233</v>
      </c>
      <c r="E5146" t="s">
        <v>10</v>
      </c>
      <c r="F5146" t="s">
        <v>1234</v>
      </c>
      <c r="G5146">
        <v>2880</v>
      </c>
      <c r="H5146" t="s">
        <v>8</v>
      </c>
      <c r="I5146" t="s">
        <v>8</v>
      </c>
      <c r="J5146" t="s">
        <v>8</v>
      </c>
      <c r="K5146" t="s">
        <v>12169</v>
      </c>
    </row>
    <row r="5147" spans="1:11" x14ac:dyDescent="0.25">
      <c r="A5147">
        <v>3927</v>
      </c>
      <c r="B5147" t="s">
        <v>6125</v>
      </c>
      <c r="C5147" t="s">
        <v>6126</v>
      </c>
      <c r="D5147" t="s">
        <v>2476</v>
      </c>
      <c r="E5147" t="s">
        <v>452</v>
      </c>
      <c r="F5147" t="s">
        <v>6127</v>
      </c>
      <c r="G5147">
        <v>2881</v>
      </c>
      <c r="H5147" t="s">
        <v>8</v>
      </c>
      <c r="I5147" t="s">
        <v>8</v>
      </c>
      <c r="J5147" t="s">
        <v>8</v>
      </c>
      <c r="K5147" t="s">
        <v>12169</v>
      </c>
    </row>
    <row r="5148" spans="1:11" x14ac:dyDescent="0.25">
      <c r="A5148">
        <v>3928</v>
      </c>
      <c r="B5148" t="s">
        <v>6128</v>
      </c>
      <c r="C5148" t="s">
        <v>6129</v>
      </c>
      <c r="D5148" t="s">
        <v>9</v>
      </c>
      <c r="E5148" t="s">
        <v>10</v>
      </c>
      <c r="F5148" t="s">
        <v>900</v>
      </c>
      <c r="G5148">
        <v>2882</v>
      </c>
      <c r="H5148" t="s">
        <v>8</v>
      </c>
      <c r="I5148" t="s">
        <v>8</v>
      </c>
      <c r="J5148" t="s">
        <v>8</v>
      </c>
      <c r="K5148" t="s">
        <v>12169</v>
      </c>
    </row>
    <row r="5149" spans="1:11" x14ac:dyDescent="0.25">
      <c r="A5149">
        <v>3929</v>
      </c>
      <c r="B5149" t="s">
        <v>6130</v>
      </c>
      <c r="C5149" t="s">
        <v>10830</v>
      </c>
      <c r="D5149" t="s">
        <v>258</v>
      </c>
      <c r="E5149" t="s">
        <v>10</v>
      </c>
      <c r="F5149" t="s">
        <v>259</v>
      </c>
      <c r="G5149">
        <v>2883</v>
      </c>
      <c r="H5149" t="s">
        <v>8</v>
      </c>
      <c r="I5149" t="s">
        <v>8</v>
      </c>
      <c r="J5149" t="s">
        <v>8</v>
      </c>
      <c r="K5149" t="s">
        <v>12169</v>
      </c>
    </row>
    <row r="5150" spans="1:11" x14ac:dyDescent="0.25">
      <c r="A5150">
        <v>3929</v>
      </c>
      <c r="B5150" t="s">
        <v>6130</v>
      </c>
      <c r="C5150" t="s">
        <v>10830</v>
      </c>
      <c r="D5150" t="s">
        <v>258</v>
      </c>
      <c r="E5150" t="s">
        <v>10</v>
      </c>
      <c r="F5150" t="s">
        <v>259</v>
      </c>
      <c r="G5150">
        <v>2883</v>
      </c>
      <c r="H5150" t="s">
        <v>8</v>
      </c>
      <c r="I5150" t="s">
        <v>8</v>
      </c>
      <c r="J5150" t="s">
        <v>8</v>
      </c>
      <c r="K5150" t="s">
        <v>12169</v>
      </c>
    </row>
    <row r="5151" spans="1:11" x14ac:dyDescent="0.25">
      <c r="A5151">
        <v>3930</v>
      </c>
      <c r="B5151" t="s">
        <v>6131</v>
      </c>
      <c r="C5151" t="s">
        <v>6132</v>
      </c>
      <c r="D5151" t="s">
        <v>24</v>
      </c>
      <c r="E5151" t="s">
        <v>25</v>
      </c>
      <c r="F5151" t="s">
        <v>26</v>
      </c>
      <c r="G5151">
        <v>2884</v>
      </c>
      <c r="H5151" t="s">
        <v>8</v>
      </c>
      <c r="I5151" t="s">
        <v>8</v>
      </c>
      <c r="J5151" t="s">
        <v>8</v>
      </c>
      <c r="K5151" t="s">
        <v>12169</v>
      </c>
    </row>
    <row r="5152" spans="1:11" x14ac:dyDescent="0.25">
      <c r="A5152">
        <v>3930</v>
      </c>
      <c r="B5152" t="s">
        <v>6131</v>
      </c>
      <c r="C5152" t="s">
        <v>6132</v>
      </c>
      <c r="D5152" t="s">
        <v>24</v>
      </c>
      <c r="E5152" t="s">
        <v>25</v>
      </c>
      <c r="F5152" t="s">
        <v>26</v>
      </c>
      <c r="G5152">
        <v>2884</v>
      </c>
      <c r="H5152" t="s">
        <v>8</v>
      </c>
      <c r="I5152" t="s">
        <v>8</v>
      </c>
      <c r="J5152" t="s">
        <v>8</v>
      </c>
      <c r="K5152" t="s">
        <v>12169</v>
      </c>
    </row>
    <row r="5153" spans="1:11" x14ac:dyDescent="0.25">
      <c r="A5153">
        <v>3931</v>
      </c>
      <c r="B5153" t="s">
        <v>6133</v>
      </c>
      <c r="C5153" t="s">
        <v>6134</v>
      </c>
      <c r="D5153" t="s">
        <v>36</v>
      </c>
      <c r="E5153" t="s">
        <v>10</v>
      </c>
      <c r="F5153" t="s">
        <v>37</v>
      </c>
      <c r="G5153">
        <v>2885</v>
      </c>
      <c r="H5153" t="s">
        <v>8</v>
      </c>
      <c r="I5153" t="s">
        <v>8</v>
      </c>
      <c r="J5153" t="s">
        <v>8</v>
      </c>
      <c r="K5153" t="s">
        <v>12169</v>
      </c>
    </row>
    <row r="5154" spans="1:11" x14ac:dyDescent="0.25">
      <c r="A5154">
        <v>3932</v>
      </c>
      <c r="B5154" t="s">
        <v>6135</v>
      </c>
      <c r="C5154" t="s">
        <v>6136</v>
      </c>
      <c r="D5154" t="s">
        <v>68</v>
      </c>
      <c r="E5154" t="s">
        <v>69</v>
      </c>
      <c r="F5154" t="s">
        <v>3918</v>
      </c>
      <c r="G5154">
        <v>2886</v>
      </c>
      <c r="H5154" t="s">
        <v>8</v>
      </c>
      <c r="I5154" t="s">
        <v>8</v>
      </c>
      <c r="J5154" t="s">
        <v>8</v>
      </c>
      <c r="K5154" t="s">
        <v>12169</v>
      </c>
    </row>
    <row r="5155" spans="1:11" x14ac:dyDescent="0.25">
      <c r="A5155">
        <v>3932</v>
      </c>
      <c r="B5155" t="s">
        <v>6135</v>
      </c>
      <c r="C5155" t="s">
        <v>6136</v>
      </c>
      <c r="D5155" t="s">
        <v>68</v>
      </c>
      <c r="E5155" t="s">
        <v>69</v>
      </c>
      <c r="F5155" t="s">
        <v>3918</v>
      </c>
      <c r="G5155">
        <v>2886</v>
      </c>
      <c r="H5155" t="s">
        <v>8</v>
      </c>
      <c r="I5155" t="s">
        <v>8</v>
      </c>
      <c r="J5155" t="s">
        <v>8</v>
      </c>
      <c r="K5155" t="s">
        <v>12169</v>
      </c>
    </row>
    <row r="5156" spans="1:11" x14ac:dyDescent="0.25">
      <c r="A5156">
        <v>3932</v>
      </c>
      <c r="B5156" t="s">
        <v>6135</v>
      </c>
      <c r="C5156" t="s">
        <v>6136</v>
      </c>
      <c r="D5156" t="s">
        <v>68</v>
      </c>
      <c r="E5156" t="s">
        <v>69</v>
      </c>
      <c r="F5156" t="s">
        <v>3918</v>
      </c>
      <c r="G5156">
        <v>2886</v>
      </c>
      <c r="H5156" t="s">
        <v>8</v>
      </c>
      <c r="I5156" t="s">
        <v>8</v>
      </c>
      <c r="J5156" t="s">
        <v>8</v>
      </c>
      <c r="K5156" t="s">
        <v>12169</v>
      </c>
    </row>
    <row r="5157" spans="1:11" x14ac:dyDescent="0.25">
      <c r="A5157">
        <v>3932</v>
      </c>
      <c r="B5157" t="s">
        <v>6135</v>
      </c>
      <c r="C5157" t="s">
        <v>6136</v>
      </c>
      <c r="D5157" t="s">
        <v>68</v>
      </c>
      <c r="E5157" t="s">
        <v>69</v>
      </c>
      <c r="F5157" t="s">
        <v>3918</v>
      </c>
      <c r="G5157">
        <v>2886</v>
      </c>
      <c r="H5157" t="s">
        <v>8</v>
      </c>
      <c r="I5157" t="s">
        <v>8</v>
      </c>
      <c r="J5157" t="s">
        <v>8</v>
      </c>
      <c r="K5157" t="s">
        <v>12169</v>
      </c>
    </row>
    <row r="5158" spans="1:11" x14ac:dyDescent="0.25">
      <c r="A5158">
        <v>3932</v>
      </c>
      <c r="B5158" t="s">
        <v>6135</v>
      </c>
      <c r="C5158" t="s">
        <v>6136</v>
      </c>
      <c r="D5158" t="s">
        <v>68</v>
      </c>
      <c r="E5158" t="s">
        <v>69</v>
      </c>
      <c r="F5158" t="s">
        <v>3918</v>
      </c>
      <c r="G5158">
        <v>2886</v>
      </c>
      <c r="H5158" t="s">
        <v>8</v>
      </c>
      <c r="I5158" t="s">
        <v>8</v>
      </c>
      <c r="J5158" t="s">
        <v>8</v>
      </c>
      <c r="K5158" t="s">
        <v>12169</v>
      </c>
    </row>
    <row r="5159" spans="1:11" x14ac:dyDescent="0.25">
      <c r="A5159">
        <v>3932</v>
      </c>
      <c r="B5159" t="s">
        <v>6135</v>
      </c>
      <c r="C5159" t="s">
        <v>6136</v>
      </c>
      <c r="D5159" t="s">
        <v>68</v>
      </c>
      <c r="E5159" t="s">
        <v>69</v>
      </c>
      <c r="F5159" t="s">
        <v>3918</v>
      </c>
      <c r="G5159">
        <v>2886</v>
      </c>
      <c r="H5159" t="s">
        <v>8</v>
      </c>
      <c r="I5159" t="s">
        <v>8</v>
      </c>
      <c r="J5159" t="s">
        <v>8</v>
      </c>
      <c r="K5159" t="s">
        <v>12169</v>
      </c>
    </row>
    <row r="5160" spans="1:11" x14ac:dyDescent="0.25">
      <c r="A5160">
        <v>3932</v>
      </c>
      <c r="B5160" t="s">
        <v>6135</v>
      </c>
      <c r="C5160" t="s">
        <v>6136</v>
      </c>
      <c r="D5160" t="s">
        <v>68</v>
      </c>
      <c r="E5160" t="s">
        <v>69</v>
      </c>
      <c r="F5160" t="s">
        <v>3918</v>
      </c>
      <c r="G5160">
        <v>2886</v>
      </c>
      <c r="H5160" t="s">
        <v>8</v>
      </c>
      <c r="I5160" t="s">
        <v>8</v>
      </c>
      <c r="J5160" t="s">
        <v>8</v>
      </c>
      <c r="K5160" t="s">
        <v>12169</v>
      </c>
    </row>
    <row r="5161" spans="1:11" x14ac:dyDescent="0.25">
      <c r="A5161">
        <v>3932</v>
      </c>
      <c r="B5161" t="s">
        <v>6135</v>
      </c>
      <c r="C5161" t="s">
        <v>6136</v>
      </c>
      <c r="D5161" t="s">
        <v>68</v>
      </c>
      <c r="E5161" t="s">
        <v>69</v>
      </c>
      <c r="F5161" t="s">
        <v>3918</v>
      </c>
      <c r="G5161">
        <v>2886</v>
      </c>
      <c r="H5161" t="s">
        <v>8</v>
      </c>
      <c r="I5161" t="s">
        <v>8</v>
      </c>
      <c r="J5161" t="s">
        <v>8</v>
      </c>
      <c r="K5161" t="s">
        <v>12169</v>
      </c>
    </row>
    <row r="5162" spans="1:11" x14ac:dyDescent="0.25">
      <c r="A5162">
        <v>3932</v>
      </c>
      <c r="B5162" t="s">
        <v>6135</v>
      </c>
      <c r="C5162" t="s">
        <v>6136</v>
      </c>
      <c r="D5162" t="s">
        <v>68</v>
      </c>
      <c r="E5162" t="s">
        <v>69</v>
      </c>
      <c r="F5162" t="s">
        <v>3918</v>
      </c>
      <c r="G5162">
        <v>2886</v>
      </c>
      <c r="H5162" t="s">
        <v>8</v>
      </c>
      <c r="I5162" t="s">
        <v>8</v>
      </c>
      <c r="J5162" t="s">
        <v>8</v>
      </c>
      <c r="K5162" t="s">
        <v>12169</v>
      </c>
    </row>
    <row r="5163" spans="1:11" x14ac:dyDescent="0.25">
      <c r="A5163">
        <v>3932</v>
      </c>
      <c r="B5163" t="s">
        <v>6135</v>
      </c>
      <c r="C5163" t="s">
        <v>6136</v>
      </c>
      <c r="D5163" t="s">
        <v>68</v>
      </c>
      <c r="E5163" t="s">
        <v>69</v>
      </c>
      <c r="F5163" t="s">
        <v>3918</v>
      </c>
      <c r="G5163">
        <v>2886</v>
      </c>
      <c r="H5163" t="s">
        <v>8</v>
      </c>
      <c r="I5163" t="s">
        <v>8</v>
      </c>
      <c r="J5163" t="s">
        <v>8</v>
      </c>
      <c r="K5163" t="s">
        <v>12169</v>
      </c>
    </row>
    <row r="5164" spans="1:11" x14ac:dyDescent="0.25">
      <c r="A5164">
        <v>3932</v>
      </c>
      <c r="B5164" t="s">
        <v>6135</v>
      </c>
      <c r="C5164" t="s">
        <v>6136</v>
      </c>
      <c r="D5164" t="s">
        <v>68</v>
      </c>
      <c r="E5164" t="s">
        <v>69</v>
      </c>
      <c r="F5164" t="s">
        <v>3918</v>
      </c>
      <c r="G5164">
        <v>2886</v>
      </c>
      <c r="H5164" t="s">
        <v>8</v>
      </c>
      <c r="I5164" t="s">
        <v>8</v>
      </c>
      <c r="J5164" t="s">
        <v>8</v>
      </c>
      <c r="K5164" t="s">
        <v>12169</v>
      </c>
    </row>
    <row r="5165" spans="1:11" x14ac:dyDescent="0.25">
      <c r="A5165">
        <v>3932</v>
      </c>
      <c r="B5165" t="s">
        <v>6135</v>
      </c>
      <c r="C5165" t="s">
        <v>6136</v>
      </c>
      <c r="D5165" t="s">
        <v>68</v>
      </c>
      <c r="E5165" t="s">
        <v>69</v>
      </c>
      <c r="F5165" t="s">
        <v>3918</v>
      </c>
      <c r="G5165">
        <v>2886</v>
      </c>
      <c r="H5165" t="s">
        <v>8</v>
      </c>
      <c r="I5165" t="s">
        <v>8</v>
      </c>
      <c r="J5165" t="s">
        <v>8</v>
      </c>
      <c r="K5165" t="s">
        <v>12169</v>
      </c>
    </row>
    <row r="5166" spans="1:11" x14ac:dyDescent="0.25">
      <c r="A5166">
        <v>3932</v>
      </c>
      <c r="B5166" t="s">
        <v>6135</v>
      </c>
      <c r="C5166" t="s">
        <v>6136</v>
      </c>
      <c r="D5166" t="s">
        <v>68</v>
      </c>
      <c r="E5166" t="s">
        <v>69</v>
      </c>
      <c r="F5166" t="s">
        <v>3918</v>
      </c>
      <c r="G5166">
        <v>2886</v>
      </c>
      <c r="H5166" t="s">
        <v>8</v>
      </c>
      <c r="I5166" t="s">
        <v>8</v>
      </c>
      <c r="J5166" t="s">
        <v>8</v>
      </c>
      <c r="K5166" t="s">
        <v>12169</v>
      </c>
    </row>
    <row r="5167" spans="1:11" x14ac:dyDescent="0.25">
      <c r="A5167">
        <v>3932</v>
      </c>
      <c r="B5167" t="s">
        <v>6135</v>
      </c>
      <c r="C5167" t="s">
        <v>6136</v>
      </c>
      <c r="D5167" t="s">
        <v>68</v>
      </c>
      <c r="E5167" t="s">
        <v>69</v>
      </c>
      <c r="F5167" t="s">
        <v>3918</v>
      </c>
      <c r="G5167">
        <v>2886</v>
      </c>
      <c r="H5167" t="s">
        <v>8</v>
      </c>
      <c r="I5167" t="s">
        <v>8</v>
      </c>
      <c r="J5167" t="s">
        <v>8</v>
      </c>
      <c r="K5167" t="s">
        <v>12169</v>
      </c>
    </row>
    <row r="5168" spans="1:11" x14ac:dyDescent="0.25">
      <c r="A5168">
        <v>3932</v>
      </c>
      <c r="B5168" t="s">
        <v>6135</v>
      </c>
      <c r="C5168" t="s">
        <v>6136</v>
      </c>
      <c r="D5168" t="s">
        <v>68</v>
      </c>
      <c r="E5168" t="s">
        <v>69</v>
      </c>
      <c r="F5168" t="s">
        <v>3918</v>
      </c>
      <c r="G5168">
        <v>2886</v>
      </c>
      <c r="H5168" t="s">
        <v>8</v>
      </c>
      <c r="I5168" t="s">
        <v>8</v>
      </c>
      <c r="J5168" t="s">
        <v>8</v>
      </c>
      <c r="K5168" t="s">
        <v>12169</v>
      </c>
    </row>
    <row r="5169" spans="1:11" x14ac:dyDescent="0.25">
      <c r="A5169">
        <v>3932</v>
      </c>
      <c r="B5169" t="s">
        <v>6135</v>
      </c>
      <c r="C5169" t="s">
        <v>6136</v>
      </c>
      <c r="D5169" t="s">
        <v>68</v>
      </c>
      <c r="E5169" t="s">
        <v>69</v>
      </c>
      <c r="F5169" t="s">
        <v>3918</v>
      </c>
      <c r="G5169">
        <v>2886</v>
      </c>
      <c r="H5169" t="s">
        <v>8</v>
      </c>
      <c r="I5169" t="s">
        <v>8</v>
      </c>
      <c r="J5169" t="s">
        <v>8</v>
      </c>
      <c r="K5169" t="s">
        <v>12169</v>
      </c>
    </row>
    <row r="5170" spans="1:11" x14ac:dyDescent="0.25">
      <c r="A5170">
        <v>3932</v>
      </c>
      <c r="B5170" t="s">
        <v>6135</v>
      </c>
      <c r="C5170" t="s">
        <v>6136</v>
      </c>
      <c r="D5170" t="s">
        <v>68</v>
      </c>
      <c r="E5170" t="s">
        <v>69</v>
      </c>
      <c r="F5170" t="s">
        <v>3918</v>
      </c>
      <c r="G5170">
        <v>2886</v>
      </c>
      <c r="H5170" t="s">
        <v>8</v>
      </c>
      <c r="I5170" t="s">
        <v>8</v>
      </c>
      <c r="J5170" t="s">
        <v>8</v>
      </c>
      <c r="K5170" t="s">
        <v>12169</v>
      </c>
    </row>
    <row r="5171" spans="1:11" x14ac:dyDescent="0.25">
      <c r="A5171">
        <v>3932</v>
      </c>
      <c r="B5171" t="s">
        <v>6135</v>
      </c>
      <c r="C5171" t="s">
        <v>6136</v>
      </c>
      <c r="D5171" t="s">
        <v>68</v>
      </c>
      <c r="E5171" t="s">
        <v>69</v>
      </c>
      <c r="F5171" t="s">
        <v>3918</v>
      </c>
      <c r="G5171">
        <v>2886</v>
      </c>
      <c r="H5171" t="s">
        <v>8</v>
      </c>
      <c r="I5171" t="s">
        <v>8</v>
      </c>
      <c r="J5171" t="s">
        <v>8</v>
      </c>
      <c r="K5171" t="s">
        <v>12169</v>
      </c>
    </row>
    <row r="5172" spans="1:11" x14ac:dyDescent="0.25">
      <c r="A5172">
        <v>3933</v>
      </c>
      <c r="B5172" t="s">
        <v>6137</v>
      </c>
      <c r="C5172" t="s">
        <v>6138</v>
      </c>
      <c r="D5172" t="s">
        <v>36</v>
      </c>
      <c r="E5172" t="s">
        <v>10</v>
      </c>
      <c r="F5172" t="s">
        <v>40</v>
      </c>
      <c r="G5172">
        <v>2887</v>
      </c>
      <c r="H5172" t="s">
        <v>8</v>
      </c>
      <c r="I5172" t="s">
        <v>8</v>
      </c>
      <c r="J5172" t="s">
        <v>8</v>
      </c>
      <c r="K5172" t="s">
        <v>12169</v>
      </c>
    </row>
    <row r="5173" spans="1:11" x14ac:dyDescent="0.25">
      <c r="A5173">
        <v>3934</v>
      </c>
      <c r="B5173" t="s">
        <v>6139</v>
      </c>
      <c r="C5173" t="s">
        <v>6140</v>
      </c>
      <c r="D5173" t="s">
        <v>104</v>
      </c>
      <c r="E5173" t="s">
        <v>105</v>
      </c>
      <c r="F5173" t="s">
        <v>6141</v>
      </c>
      <c r="G5173">
        <v>2888</v>
      </c>
      <c r="H5173" t="s">
        <v>8</v>
      </c>
      <c r="I5173" t="s">
        <v>8</v>
      </c>
      <c r="J5173" t="s">
        <v>8</v>
      </c>
      <c r="K5173" t="s">
        <v>12169</v>
      </c>
    </row>
    <row r="5174" spans="1:11" x14ac:dyDescent="0.25">
      <c r="A5174">
        <v>3935</v>
      </c>
      <c r="B5174" t="s">
        <v>6142</v>
      </c>
      <c r="C5174" t="s">
        <v>6143</v>
      </c>
      <c r="D5174" t="s">
        <v>522</v>
      </c>
      <c r="E5174" t="s">
        <v>10</v>
      </c>
      <c r="F5174" t="s">
        <v>40</v>
      </c>
      <c r="G5174">
        <v>2889</v>
      </c>
      <c r="H5174" t="s">
        <v>8</v>
      </c>
      <c r="I5174" t="s">
        <v>8</v>
      </c>
      <c r="J5174" t="s">
        <v>8</v>
      </c>
      <c r="K5174" t="s">
        <v>12169</v>
      </c>
    </row>
    <row r="5175" spans="1:11" x14ac:dyDescent="0.25">
      <c r="A5175">
        <v>3936</v>
      </c>
      <c r="B5175" t="s">
        <v>6144</v>
      </c>
      <c r="C5175" t="s">
        <v>6145</v>
      </c>
      <c r="D5175" t="s">
        <v>28</v>
      </c>
      <c r="E5175" t="s">
        <v>10</v>
      </c>
      <c r="F5175" t="s">
        <v>62</v>
      </c>
      <c r="G5175">
        <v>2890</v>
      </c>
      <c r="H5175" t="s">
        <v>8</v>
      </c>
      <c r="I5175" t="s">
        <v>8</v>
      </c>
      <c r="J5175" t="s">
        <v>8</v>
      </c>
      <c r="K5175" t="s">
        <v>12169</v>
      </c>
    </row>
    <row r="5176" spans="1:11" x14ac:dyDescent="0.25">
      <c r="A5176">
        <v>3937</v>
      </c>
      <c r="B5176" t="s">
        <v>6146</v>
      </c>
      <c r="C5176" t="s">
        <v>6147</v>
      </c>
      <c r="D5176" t="s">
        <v>9</v>
      </c>
      <c r="E5176" t="s">
        <v>10</v>
      </c>
      <c r="F5176" t="s">
        <v>802</v>
      </c>
      <c r="G5176">
        <v>2891</v>
      </c>
      <c r="H5176" t="s">
        <v>8</v>
      </c>
      <c r="I5176" t="s">
        <v>8</v>
      </c>
      <c r="J5176" t="s">
        <v>8</v>
      </c>
      <c r="K5176" t="s">
        <v>12169</v>
      </c>
    </row>
    <row r="5177" spans="1:11" x14ac:dyDescent="0.25">
      <c r="A5177">
        <v>3938</v>
      </c>
      <c r="B5177" t="s">
        <v>6148</v>
      </c>
      <c r="C5177" t="s">
        <v>6149</v>
      </c>
      <c r="D5177" t="s">
        <v>83</v>
      </c>
      <c r="E5177" t="s">
        <v>10</v>
      </c>
      <c r="F5177" t="s">
        <v>84</v>
      </c>
      <c r="G5177">
        <v>2892</v>
      </c>
      <c r="H5177" t="s">
        <v>8</v>
      </c>
      <c r="I5177" t="s">
        <v>8</v>
      </c>
      <c r="J5177" t="s">
        <v>8</v>
      </c>
      <c r="K5177" t="s">
        <v>12169</v>
      </c>
    </row>
    <row r="5178" spans="1:11" x14ac:dyDescent="0.25">
      <c r="A5178">
        <v>3939</v>
      </c>
      <c r="B5178" t="s">
        <v>6150</v>
      </c>
      <c r="C5178" t="s">
        <v>6151</v>
      </c>
      <c r="D5178" t="s">
        <v>28</v>
      </c>
      <c r="E5178" t="s">
        <v>10</v>
      </c>
      <c r="F5178" t="s">
        <v>62</v>
      </c>
      <c r="G5178">
        <v>2893</v>
      </c>
      <c r="H5178" t="s">
        <v>8</v>
      </c>
      <c r="I5178" t="s">
        <v>8</v>
      </c>
      <c r="J5178" t="s">
        <v>8</v>
      </c>
      <c r="K5178" t="s">
        <v>12169</v>
      </c>
    </row>
    <row r="5179" spans="1:11" x14ac:dyDescent="0.25">
      <c r="A5179">
        <v>3940</v>
      </c>
      <c r="B5179" t="s">
        <v>6152</v>
      </c>
      <c r="C5179" t="s">
        <v>6153</v>
      </c>
      <c r="D5179" t="s">
        <v>36</v>
      </c>
      <c r="E5179" t="s">
        <v>10</v>
      </c>
      <c r="F5179" t="s">
        <v>40</v>
      </c>
      <c r="G5179">
        <v>2894</v>
      </c>
      <c r="H5179" t="s">
        <v>8</v>
      </c>
      <c r="I5179" t="s">
        <v>8</v>
      </c>
      <c r="J5179" t="s">
        <v>8</v>
      </c>
      <c r="K5179" t="s">
        <v>12169</v>
      </c>
    </row>
    <row r="5180" spans="1:11" x14ac:dyDescent="0.25">
      <c r="A5180">
        <v>3941</v>
      </c>
      <c r="B5180" t="s">
        <v>6154</v>
      </c>
      <c r="C5180" t="s">
        <v>6155</v>
      </c>
      <c r="D5180" t="s">
        <v>36</v>
      </c>
      <c r="E5180" t="s">
        <v>10</v>
      </c>
      <c r="F5180" t="s">
        <v>37</v>
      </c>
      <c r="G5180">
        <v>2895</v>
      </c>
      <c r="H5180" t="s">
        <v>8</v>
      </c>
      <c r="I5180" t="s">
        <v>8</v>
      </c>
      <c r="J5180" t="s">
        <v>8</v>
      </c>
      <c r="K5180" t="s">
        <v>12169</v>
      </c>
    </row>
    <row r="5181" spans="1:11" x14ac:dyDescent="0.25">
      <c r="A5181">
        <v>3943</v>
      </c>
      <c r="B5181" t="s">
        <v>7446</v>
      </c>
      <c r="C5181" t="s">
        <v>7447</v>
      </c>
      <c r="D5181" t="s">
        <v>36</v>
      </c>
      <c r="E5181" t="s">
        <v>10</v>
      </c>
      <c r="F5181" t="s">
        <v>40</v>
      </c>
      <c r="G5181">
        <v>2897</v>
      </c>
      <c r="H5181" t="s">
        <v>8</v>
      </c>
      <c r="I5181" t="s">
        <v>8</v>
      </c>
      <c r="J5181" t="s">
        <v>8</v>
      </c>
      <c r="K5181" t="s">
        <v>12169</v>
      </c>
    </row>
    <row r="5182" spans="1:11" x14ac:dyDescent="0.25">
      <c r="A5182">
        <v>3943</v>
      </c>
      <c r="B5182" t="s">
        <v>7446</v>
      </c>
      <c r="C5182" t="s">
        <v>7447</v>
      </c>
      <c r="D5182" t="s">
        <v>36</v>
      </c>
      <c r="E5182" t="s">
        <v>10</v>
      </c>
      <c r="F5182" t="s">
        <v>40</v>
      </c>
      <c r="G5182">
        <v>2897</v>
      </c>
      <c r="H5182" t="s">
        <v>8</v>
      </c>
      <c r="I5182" t="s">
        <v>8</v>
      </c>
      <c r="J5182" t="s">
        <v>8</v>
      </c>
      <c r="K5182" t="s">
        <v>12169</v>
      </c>
    </row>
    <row r="5183" spans="1:11" x14ac:dyDescent="0.25">
      <c r="A5183">
        <v>3943</v>
      </c>
      <c r="B5183" t="s">
        <v>7446</v>
      </c>
      <c r="C5183" t="s">
        <v>7447</v>
      </c>
      <c r="D5183" t="s">
        <v>36</v>
      </c>
      <c r="E5183" t="s">
        <v>10</v>
      </c>
      <c r="F5183" t="s">
        <v>40</v>
      </c>
      <c r="G5183">
        <v>2897</v>
      </c>
      <c r="H5183" t="s">
        <v>8</v>
      </c>
      <c r="I5183" t="s">
        <v>8</v>
      </c>
      <c r="J5183" t="s">
        <v>8</v>
      </c>
      <c r="K5183" t="s">
        <v>12169</v>
      </c>
    </row>
    <row r="5184" spans="1:11" x14ac:dyDescent="0.25">
      <c r="A5184">
        <v>3944</v>
      </c>
      <c r="B5184" t="s">
        <v>6156</v>
      </c>
      <c r="C5184" t="s">
        <v>6157</v>
      </c>
      <c r="D5184" t="s">
        <v>36</v>
      </c>
      <c r="E5184" t="s">
        <v>10</v>
      </c>
      <c r="F5184" t="s">
        <v>273</v>
      </c>
      <c r="G5184">
        <v>2898</v>
      </c>
      <c r="H5184" t="s">
        <v>8</v>
      </c>
      <c r="I5184" t="s">
        <v>8</v>
      </c>
      <c r="J5184" t="s">
        <v>8</v>
      </c>
      <c r="K5184" t="s">
        <v>12169</v>
      </c>
    </row>
    <row r="5185" spans="1:11" x14ac:dyDescent="0.25">
      <c r="A5185">
        <v>3945</v>
      </c>
      <c r="B5185" t="s">
        <v>6158</v>
      </c>
      <c r="C5185" t="s">
        <v>6159</v>
      </c>
      <c r="D5185" t="s">
        <v>3371</v>
      </c>
      <c r="E5185" t="s">
        <v>3372</v>
      </c>
      <c r="F5185" t="s">
        <v>6160</v>
      </c>
      <c r="G5185">
        <v>2899</v>
      </c>
      <c r="H5185" t="s">
        <v>8</v>
      </c>
      <c r="I5185" t="s">
        <v>8</v>
      </c>
      <c r="J5185" t="s">
        <v>8</v>
      </c>
      <c r="K5185" t="s">
        <v>12169</v>
      </c>
    </row>
    <row r="5186" spans="1:11" x14ac:dyDescent="0.25">
      <c r="A5186">
        <v>3945</v>
      </c>
      <c r="B5186" t="s">
        <v>6158</v>
      </c>
      <c r="C5186" t="s">
        <v>6159</v>
      </c>
      <c r="D5186" t="s">
        <v>3371</v>
      </c>
      <c r="E5186" t="s">
        <v>3372</v>
      </c>
      <c r="F5186" t="s">
        <v>6160</v>
      </c>
      <c r="G5186">
        <v>2899</v>
      </c>
      <c r="H5186" t="s">
        <v>8</v>
      </c>
      <c r="I5186" t="s">
        <v>8</v>
      </c>
      <c r="J5186" t="s">
        <v>8</v>
      </c>
      <c r="K5186" t="s">
        <v>12169</v>
      </c>
    </row>
    <row r="5187" spans="1:11" x14ac:dyDescent="0.25">
      <c r="A5187">
        <v>3946</v>
      </c>
      <c r="B5187" t="s">
        <v>6161</v>
      </c>
      <c r="C5187" t="s">
        <v>6162</v>
      </c>
      <c r="D5187" t="s">
        <v>9</v>
      </c>
      <c r="E5187" t="s">
        <v>10</v>
      </c>
      <c r="F5187" t="s">
        <v>305</v>
      </c>
      <c r="G5187">
        <v>2900</v>
      </c>
      <c r="H5187" t="s">
        <v>8</v>
      </c>
      <c r="I5187" t="s">
        <v>8</v>
      </c>
      <c r="J5187" t="s">
        <v>8</v>
      </c>
      <c r="K5187" t="s">
        <v>12169</v>
      </c>
    </row>
    <row r="5188" spans="1:11" x14ac:dyDescent="0.25">
      <c r="A5188">
        <v>3947</v>
      </c>
      <c r="B5188" t="s">
        <v>6163</v>
      </c>
      <c r="C5188" t="s">
        <v>9295</v>
      </c>
      <c r="D5188" t="s">
        <v>100</v>
      </c>
      <c r="E5188" t="s">
        <v>10</v>
      </c>
      <c r="F5188" t="s">
        <v>101</v>
      </c>
      <c r="G5188">
        <v>2901</v>
      </c>
      <c r="H5188" t="s">
        <v>8</v>
      </c>
      <c r="I5188" t="s">
        <v>8</v>
      </c>
      <c r="J5188" t="s">
        <v>8</v>
      </c>
      <c r="K5188" t="s">
        <v>12169</v>
      </c>
    </row>
    <row r="5189" spans="1:11" x14ac:dyDescent="0.25">
      <c r="A5189">
        <v>3948</v>
      </c>
      <c r="B5189" t="s">
        <v>6164</v>
      </c>
      <c r="C5189" t="s">
        <v>6165</v>
      </c>
      <c r="D5189" t="s">
        <v>36</v>
      </c>
      <c r="E5189" t="s">
        <v>10</v>
      </c>
      <c r="F5189" t="s">
        <v>40</v>
      </c>
      <c r="G5189">
        <v>2902</v>
      </c>
      <c r="H5189" t="s">
        <v>8</v>
      </c>
      <c r="I5189" t="s">
        <v>8</v>
      </c>
      <c r="J5189" t="s">
        <v>8</v>
      </c>
      <c r="K5189" t="s">
        <v>12169</v>
      </c>
    </row>
    <row r="5190" spans="1:11" x14ac:dyDescent="0.25">
      <c r="A5190">
        <v>3949</v>
      </c>
      <c r="B5190" t="s">
        <v>6166</v>
      </c>
      <c r="C5190" t="s">
        <v>6167</v>
      </c>
      <c r="D5190" t="s">
        <v>36</v>
      </c>
      <c r="E5190" t="s">
        <v>10</v>
      </c>
      <c r="F5190" t="s">
        <v>88</v>
      </c>
      <c r="G5190">
        <v>2903</v>
      </c>
      <c r="H5190" t="s">
        <v>8</v>
      </c>
      <c r="I5190" t="s">
        <v>8</v>
      </c>
      <c r="J5190" t="s">
        <v>8</v>
      </c>
      <c r="K5190" t="s">
        <v>12169</v>
      </c>
    </row>
    <row r="5191" spans="1:11" x14ac:dyDescent="0.25">
      <c r="A5191">
        <v>3950</v>
      </c>
      <c r="B5191" t="s">
        <v>6168</v>
      </c>
      <c r="C5191" t="s">
        <v>6169</v>
      </c>
      <c r="D5191" t="s">
        <v>308</v>
      </c>
      <c r="E5191" t="s">
        <v>69</v>
      </c>
      <c r="F5191" t="s">
        <v>8</v>
      </c>
      <c r="G5191">
        <v>2904</v>
      </c>
      <c r="H5191" t="s">
        <v>8</v>
      </c>
      <c r="I5191" t="s">
        <v>8</v>
      </c>
      <c r="J5191" t="s">
        <v>8</v>
      </c>
      <c r="K5191" t="s">
        <v>12169</v>
      </c>
    </row>
    <row r="5192" spans="1:11" x14ac:dyDescent="0.25">
      <c r="A5192">
        <v>3951</v>
      </c>
      <c r="B5192" t="s">
        <v>6170</v>
      </c>
      <c r="C5192" t="s">
        <v>6171</v>
      </c>
      <c r="D5192" t="s">
        <v>6172</v>
      </c>
      <c r="E5192" t="s">
        <v>452</v>
      </c>
      <c r="F5192" t="s">
        <v>6173</v>
      </c>
      <c r="G5192">
        <v>2905</v>
      </c>
      <c r="H5192" t="s">
        <v>8</v>
      </c>
      <c r="I5192" t="s">
        <v>8</v>
      </c>
      <c r="J5192" t="s">
        <v>8</v>
      </c>
      <c r="K5192" t="s">
        <v>12169</v>
      </c>
    </row>
    <row r="5193" spans="1:11" x14ac:dyDescent="0.25">
      <c r="A5193">
        <v>3952</v>
      </c>
      <c r="B5193" t="s">
        <v>6174</v>
      </c>
      <c r="C5193" t="s">
        <v>4329</v>
      </c>
      <c r="D5193" t="s">
        <v>4071</v>
      </c>
      <c r="E5193" t="s">
        <v>148</v>
      </c>
      <c r="F5193" t="s">
        <v>6175</v>
      </c>
      <c r="G5193">
        <v>2906</v>
      </c>
      <c r="H5193" t="s">
        <v>8</v>
      </c>
      <c r="I5193" t="s">
        <v>8</v>
      </c>
      <c r="J5193" t="s">
        <v>8</v>
      </c>
      <c r="K5193" t="s">
        <v>12169</v>
      </c>
    </row>
    <row r="5194" spans="1:11" x14ac:dyDescent="0.25">
      <c r="A5194">
        <v>3953</v>
      </c>
      <c r="B5194" t="s">
        <v>6176</v>
      </c>
      <c r="C5194" t="s">
        <v>6177</v>
      </c>
      <c r="D5194" t="s">
        <v>201</v>
      </c>
      <c r="E5194" t="s">
        <v>105</v>
      </c>
      <c r="F5194" t="s">
        <v>6178</v>
      </c>
      <c r="G5194">
        <v>2907</v>
      </c>
      <c r="H5194" t="s">
        <v>8</v>
      </c>
      <c r="I5194" t="s">
        <v>8</v>
      </c>
      <c r="J5194" t="s">
        <v>8</v>
      </c>
      <c r="K5194" t="s">
        <v>12169</v>
      </c>
    </row>
    <row r="5195" spans="1:11" x14ac:dyDescent="0.25">
      <c r="A5195">
        <v>3954</v>
      </c>
      <c r="B5195" t="s">
        <v>6179</v>
      </c>
      <c r="C5195" t="s">
        <v>6180</v>
      </c>
      <c r="D5195" t="s">
        <v>6181</v>
      </c>
      <c r="E5195" t="s">
        <v>133</v>
      </c>
      <c r="F5195" t="s">
        <v>6182</v>
      </c>
      <c r="G5195">
        <v>2908</v>
      </c>
      <c r="H5195" t="s">
        <v>8</v>
      </c>
      <c r="I5195" t="s">
        <v>8</v>
      </c>
      <c r="J5195" t="s">
        <v>8</v>
      </c>
      <c r="K5195" t="s">
        <v>12169</v>
      </c>
    </row>
    <row r="5196" spans="1:11" x14ac:dyDescent="0.25">
      <c r="A5196">
        <v>3955</v>
      </c>
      <c r="B5196" t="s">
        <v>6183</v>
      </c>
      <c r="C5196" t="s">
        <v>6184</v>
      </c>
      <c r="D5196" t="s">
        <v>593</v>
      </c>
      <c r="E5196" t="s">
        <v>153</v>
      </c>
      <c r="F5196" t="s">
        <v>8</v>
      </c>
      <c r="G5196">
        <v>2909</v>
      </c>
      <c r="H5196" t="s">
        <v>8</v>
      </c>
      <c r="I5196" t="s">
        <v>8</v>
      </c>
      <c r="J5196" t="s">
        <v>8</v>
      </c>
      <c r="K5196" t="s">
        <v>12169</v>
      </c>
    </row>
    <row r="5197" spans="1:11" x14ac:dyDescent="0.25">
      <c r="A5197">
        <v>3956</v>
      </c>
      <c r="B5197" t="s">
        <v>6185</v>
      </c>
      <c r="C5197" t="s">
        <v>6186</v>
      </c>
      <c r="D5197" t="s">
        <v>6187</v>
      </c>
      <c r="E5197" t="s">
        <v>341</v>
      </c>
      <c r="F5197" t="s">
        <v>6188</v>
      </c>
      <c r="G5197">
        <v>2910</v>
      </c>
      <c r="H5197" t="s">
        <v>8</v>
      </c>
      <c r="I5197" t="s">
        <v>8</v>
      </c>
      <c r="J5197" t="s">
        <v>8</v>
      </c>
      <c r="K5197" t="s">
        <v>12169</v>
      </c>
    </row>
    <row r="5198" spans="1:11" x14ac:dyDescent="0.25">
      <c r="A5198">
        <v>3957</v>
      </c>
      <c r="B5198" t="s">
        <v>6189</v>
      </c>
      <c r="C5198" t="s">
        <v>6190</v>
      </c>
      <c r="D5198" t="s">
        <v>36</v>
      </c>
      <c r="E5198" t="s">
        <v>10</v>
      </c>
      <c r="F5198" t="s">
        <v>40</v>
      </c>
      <c r="G5198">
        <v>2911</v>
      </c>
      <c r="H5198" t="s">
        <v>8</v>
      </c>
      <c r="I5198" t="s">
        <v>8</v>
      </c>
      <c r="J5198" t="s">
        <v>8</v>
      </c>
      <c r="K5198" t="s">
        <v>12169</v>
      </c>
    </row>
    <row r="5199" spans="1:11" x14ac:dyDescent="0.25">
      <c r="A5199">
        <v>3958</v>
      </c>
      <c r="B5199" t="s">
        <v>6191</v>
      </c>
      <c r="C5199" t="s">
        <v>6192</v>
      </c>
      <c r="D5199" t="s">
        <v>132</v>
      </c>
      <c r="E5199" t="s">
        <v>133</v>
      </c>
      <c r="F5199" t="s">
        <v>2037</v>
      </c>
      <c r="G5199">
        <v>2912</v>
      </c>
      <c r="H5199" t="s">
        <v>8</v>
      </c>
      <c r="I5199" t="s">
        <v>8</v>
      </c>
      <c r="J5199" t="s">
        <v>8</v>
      </c>
      <c r="K5199" t="s">
        <v>12169</v>
      </c>
    </row>
    <row r="5200" spans="1:11" x14ac:dyDescent="0.25">
      <c r="A5200">
        <v>3959</v>
      </c>
      <c r="B5200" t="s">
        <v>6193</v>
      </c>
      <c r="C5200" t="s">
        <v>6194</v>
      </c>
      <c r="D5200" t="s">
        <v>1013</v>
      </c>
      <c r="E5200" t="s">
        <v>10</v>
      </c>
      <c r="F5200" t="s">
        <v>678</v>
      </c>
      <c r="G5200">
        <v>2913</v>
      </c>
      <c r="H5200" t="s">
        <v>8</v>
      </c>
      <c r="I5200" t="s">
        <v>8</v>
      </c>
      <c r="J5200" t="s">
        <v>8</v>
      </c>
      <c r="K5200" t="s">
        <v>12169</v>
      </c>
    </row>
    <row r="5201" spans="1:11" x14ac:dyDescent="0.25">
      <c r="A5201">
        <v>3960</v>
      </c>
      <c r="B5201" t="s">
        <v>6195</v>
      </c>
      <c r="C5201" t="s">
        <v>6196</v>
      </c>
      <c r="D5201" t="s">
        <v>6197</v>
      </c>
      <c r="E5201" t="s">
        <v>1058</v>
      </c>
      <c r="F5201" t="s">
        <v>6198</v>
      </c>
      <c r="G5201">
        <v>2914</v>
      </c>
      <c r="H5201" t="s">
        <v>8</v>
      </c>
      <c r="I5201" t="s">
        <v>8</v>
      </c>
      <c r="J5201" t="s">
        <v>8</v>
      </c>
      <c r="K5201" t="s">
        <v>12169</v>
      </c>
    </row>
    <row r="5202" spans="1:11" x14ac:dyDescent="0.25">
      <c r="A5202">
        <v>3961</v>
      </c>
      <c r="B5202" t="s">
        <v>6199</v>
      </c>
      <c r="C5202" t="s">
        <v>6200</v>
      </c>
      <c r="D5202" t="s">
        <v>36</v>
      </c>
      <c r="E5202" t="s">
        <v>10</v>
      </c>
      <c r="F5202" t="s">
        <v>406</v>
      </c>
      <c r="G5202">
        <v>2915</v>
      </c>
      <c r="H5202" t="s">
        <v>8</v>
      </c>
      <c r="I5202" t="s">
        <v>8</v>
      </c>
      <c r="J5202" t="s">
        <v>8</v>
      </c>
      <c r="K5202" t="s">
        <v>12169</v>
      </c>
    </row>
    <row r="5203" spans="1:11" x14ac:dyDescent="0.25">
      <c r="A5203">
        <v>3961</v>
      </c>
      <c r="B5203" t="s">
        <v>6199</v>
      </c>
      <c r="C5203" t="s">
        <v>6200</v>
      </c>
      <c r="D5203" t="s">
        <v>36</v>
      </c>
      <c r="E5203" t="s">
        <v>10</v>
      </c>
      <c r="F5203" t="s">
        <v>406</v>
      </c>
      <c r="G5203">
        <v>2915</v>
      </c>
      <c r="H5203" t="s">
        <v>8</v>
      </c>
      <c r="I5203" t="s">
        <v>8</v>
      </c>
      <c r="J5203" t="s">
        <v>8</v>
      </c>
      <c r="K5203" t="s">
        <v>12169</v>
      </c>
    </row>
    <row r="5204" spans="1:11" x14ac:dyDescent="0.25">
      <c r="A5204">
        <v>3961</v>
      </c>
      <c r="B5204" t="s">
        <v>6199</v>
      </c>
      <c r="C5204" t="s">
        <v>6200</v>
      </c>
      <c r="D5204" t="s">
        <v>36</v>
      </c>
      <c r="E5204" t="s">
        <v>10</v>
      </c>
      <c r="F5204" t="s">
        <v>406</v>
      </c>
      <c r="G5204">
        <v>2915</v>
      </c>
      <c r="H5204" t="s">
        <v>8</v>
      </c>
      <c r="I5204" t="s">
        <v>8</v>
      </c>
      <c r="J5204" t="s">
        <v>8</v>
      </c>
      <c r="K5204" t="s">
        <v>12169</v>
      </c>
    </row>
    <row r="5205" spans="1:11" x14ac:dyDescent="0.25">
      <c r="A5205">
        <v>3961</v>
      </c>
      <c r="B5205" t="s">
        <v>6199</v>
      </c>
      <c r="C5205" t="s">
        <v>6200</v>
      </c>
      <c r="D5205" t="s">
        <v>36</v>
      </c>
      <c r="E5205" t="s">
        <v>10</v>
      </c>
      <c r="F5205" t="s">
        <v>406</v>
      </c>
      <c r="G5205">
        <v>2915</v>
      </c>
      <c r="H5205" t="s">
        <v>8</v>
      </c>
      <c r="I5205" t="s">
        <v>8</v>
      </c>
      <c r="J5205" t="s">
        <v>8</v>
      </c>
      <c r="K5205" t="s">
        <v>12169</v>
      </c>
    </row>
    <row r="5206" spans="1:11" x14ac:dyDescent="0.25">
      <c r="A5206">
        <v>3961</v>
      </c>
      <c r="B5206" t="s">
        <v>6199</v>
      </c>
      <c r="C5206" t="s">
        <v>6200</v>
      </c>
      <c r="D5206" t="s">
        <v>36</v>
      </c>
      <c r="E5206" t="s">
        <v>10</v>
      </c>
      <c r="F5206" t="s">
        <v>406</v>
      </c>
      <c r="G5206">
        <v>2915</v>
      </c>
      <c r="H5206" t="s">
        <v>8</v>
      </c>
      <c r="I5206" t="s">
        <v>8</v>
      </c>
      <c r="J5206" t="s">
        <v>8</v>
      </c>
      <c r="K5206" t="s">
        <v>12169</v>
      </c>
    </row>
    <row r="5207" spans="1:11" x14ac:dyDescent="0.25">
      <c r="A5207">
        <v>3962</v>
      </c>
      <c r="B5207" t="s">
        <v>6201</v>
      </c>
      <c r="C5207" t="s">
        <v>7448</v>
      </c>
      <c r="D5207" t="s">
        <v>6202</v>
      </c>
      <c r="E5207" t="s">
        <v>181</v>
      </c>
      <c r="F5207" t="s">
        <v>6203</v>
      </c>
      <c r="G5207">
        <v>2916</v>
      </c>
      <c r="H5207" t="s">
        <v>8</v>
      </c>
      <c r="I5207" t="s">
        <v>8</v>
      </c>
      <c r="J5207" t="s">
        <v>8</v>
      </c>
      <c r="K5207" t="s">
        <v>12169</v>
      </c>
    </row>
    <row r="5208" spans="1:11" x14ac:dyDescent="0.25">
      <c r="A5208">
        <v>3962</v>
      </c>
      <c r="B5208" t="s">
        <v>6201</v>
      </c>
      <c r="C5208" t="s">
        <v>7448</v>
      </c>
      <c r="D5208" t="s">
        <v>6202</v>
      </c>
      <c r="E5208" t="s">
        <v>181</v>
      </c>
      <c r="F5208" t="s">
        <v>6203</v>
      </c>
      <c r="G5208">
        <v>2916</v>
      </c>
      <c r="H5208" t="s">
        <v>8</v>
      </c>
      <c r="I5208" t="s">
        <v>8</v>
      </c>
      <c r="J5208" t="s">
        <v>8</v>
      </c>
      <c r="K5208" t="s">
        <v>12169</v>
      </c>
    </row>
    <row r="5209" spans="1:11" x14ac:dyDescent="0.25">
      <c r="A5209">
        <v>3962</v>
      </c>
      <c r="B5209" t="s">
        <v>6201</v>
      </c>
      <c r="C5209" t="s">
        <v>7448</v>
      </c>
      <c r="D5209" t="s">
        <v>6202</v>
      </c>
      <c r="E5209" t="s">
        <v>181</v>
      </c>
      <c r="F5209" t="s">
        <v>6203</v>
      </c>
      <c r="G5209">
        <v>2916</v>
      </c>
      <c r="H5209" t="s">
        <v>8</v>
      </c>
      <c r="I5209" t="s">
        <v>8</v>
      </c>
      <c r="J5209" t="s">
        <v>8</v>
      </c>
      <c r="K5209" t="s">
        <v>12169</v>
      </c>
    </row>
    <row r="5210" spans="1:11" x14ac:dyDescent="0.25">
      <c r="A5210">
        <v>3962</v>
      </c>
      <c r="B5210" t="s">
        <v>6201</v>
      </c>
      <c r="C5210" t="s">
        <v>7448</v>
      </c>
      <c r="D5210" t="s">
        <v>6202</v>
      </c>
      <c r="E5210" t="s">
        <v>181</v>
      </c>
      <c r="F5210" t="s">
        <v>6203</v>
      </c>
      <c r="G5210">
        <v>2916</v>
      </c>
      <c r="H5210" t="s">
        <v>8</v>
      </c>
      <c r="I5210" t="s">
        <v>8</v>
      </c>
      <c r="J5210" t="s">
        <v>8</v>
      </c>
      <c r="K5210" t="s">
        <v>12169</v>
      </c>
    </row>
    <row r="5211" spans="1:11" x14ac:dyDescent="0.25">
      <c r="A5211">
        <v>3962</v>
      </c>
      <c r="B5211" t="s">
        <v>6201</v>
      </c>
      <c r="C5211" t="s">
        <v>7448</v>
      </c>
      <c r="D5211" t="s">
        <v>6202</v>
      </c>
      <c r="E5211" t="s">
        <v>181</v>
      </c>
      <c r="F5211" t="s">
        <v>6203</v>
      </c>
      <c r="G5211">
        <v>2916</v>
      </c>
      <c r="H5211" t="s">
        <v>8</v>
      </c>
      <c r="I5211" t="s">
        <v>8</v>
      </c>
      <c r="J5211" t="s">
        <v>8</v>
      </c>
      <c r="K5211" t="s">
        <v>12169</v>
      </c>
    </row>
    <row r="5212" spans="1:11" x14ac:dyDescent="0.25">
      <c r="A5212">
        <v>3962</v>
      </c>
      <c r="B5212" t="s">
        <v>6201</v>
      </c>
      <c r="C5212" t="s">
        <v>7448</v>
      </c>
      <c r="D5212" t="s">
        <v>6202</v>
      </c>
      <c r="E5212" t="s">
        <v>181</v>
      </c>
      <c r="F5212" t="s">
        <v>6203</v>
      </c>
      <c r="G5212">
        <v>2916</v>
      </c>
      <c r="H5212" t="s">
        <v>8</v>
      </c>
      <c r="I5212" t="s">
        <v>8</v>
      </c>
      <c r="J5212" t="s">
        <v>8</v>
      </c>
      <c r="K5212" t="s">
        <v>12169</v>
      </c>
    </row>
    <row r="5213" spans="1:11" x14ac:dyDescent="0.25">
      <c r="A5213">
        <v>3963</v>
      </c>
      <c r="B5213" t="s">
        <v>6204</v>
      </c>
      <c r="C5213" t="s">
        <v>6205</v>
      </c>
      <c r="D5213" t="s">
        <v>646</v>
      </c>
      <c r="E5213" t="s">
        <v>10</v>
      </c>
      <c r="F5213" t="s">
        <v>273</v>
      </c>
      <c r="G5213">
        <v>2917</v>
      </c>
      <c r="H5213" t="s">
        <v>8</v>
      </c>
      <c r="I5213" t="s">
        <v>8</v>
      </c>
      <c r="J5213" t="s">
        <v>8</v>
      </c>
      <c r="K5213" t="s">
        <v>12169</v>
      </c>
    </row>
    <row r="5214" spans="1:11" x14ac:dyDescent="0.25">
      <c r="A5214">
        <v>3964</v>
      </c>
      <c r="B5214" t="s">
        <v>6206</v>
      </c>
      <c r="C5214" t="s">
        <v>6207</v>
      </c>
      <c r="D5214" t="s">
        <v>36</v>
      </c>
      <c r="E5214" t="s">
        <v>10</v>
      </c>
      <c r="F5214" t="s">
        <v>40</v>
      </c>
      <c r="G5214">
        <v>2918</v>
      </c>
      <c r="H5214" t="s">
        <v>8</v>
      </c>
      <c r="I5214" t="s">
        <v>8</v>
      </c>
      <c r="J5214" t="s">
        <v>8</v>
      </c>
      <c r="K5214" t="s">
        <v>12169</v>
      </c>
    </row>
    <row r="5215" spans="1:11" x14ac:dyDescent="0.25">
      <c r="A5215">
        <v>3965</v>
      </c>
      <c r="B5215" t="s">
        <v>6208</v>
      </c>
      <c r="C5215" t="s">
        <v>8113</v>
      </c>
      <c r="D5215" t="s">
        <v>1013</v>
      </c>
      <c r="E5215" t="s">
        <v>10</v>
      </c>
      <c r="F5215" t="s">
        <v>678</v>
      </c>
      <c r="G5215">
        <v>2919</v>
      </c>
      <c r="H5215" t="s">
        <v>8</v>
      </c>
      <c r="I5215" t="s">
        <v>8</v>
      </c>
      <c r="J5215" t="s">
        <v>8</v>
      </c>
      <c r="K5215" t="s">
        <v>12169</v>
      </c>
    </row>
    <row r="5216" spans="1:11" x14ac:dyDescent="0.25">
      <c r="A5216">
        <v>3965</v>
      </c>
      <c r="B5216" t="s">
        <v>6208</v>
      </c>
      <c r="C5216" t="s">
        <v>8113</v>
      </c>
      <c r="D5216" t="s">
        <v>1013</v>
      </c>
      <c r="E5216" t="s">
        <v>10</v>
      </c>
      <c r="F5216" t="s">
        <v>678</v>
      </c>
      <c r="G5216">
        <v>2919</v>
      </c>
      <c r="H5216" t="s">
        <v>8</v>
      </c>
      <c r="I5216" t="s">
        <v>8</v>
      </c>
      <c r="J5216" t="s">
        <v>8</v>
      </c>
      <c r="K5216" t="s">
        <v>12169</v>
      </c>
    </row>
    <row r="5217" spans="1:11" x14ac:dyDescent="0.25">
      <c r="A5217">
        <v>3965</v>
      </c>
      <c r="B5217" t="s">
        <v>6208</v>
      </c>
      <c r="C5217" t="s">
        <v>8113</v>
      </c>
      <c r="D5217" t="s">
        <v>1013</v>
      </c>
      <c r="E5217" t="s">
        <v>10</v>
      </c>
      <c r="F5217" t="s">
        <v>678</v>
      </c>
      <c r="G5217">
        <v>2919</v>
      </c>
      <c r="H5217" t="s">
        <v>8</v>
      </c>
      <c r="I5217" t="s">
        <v>8</v>
      </c>
      <c r="J5217" t="s">
        <v>8</v>
      </c>
      <c r="K5217" t="s">
        <v>12169</v>
      </c>
    </row>
    <row r="5218" spans="1:11" x14ac:dyDescent="0.25">
      <c r="A5218">
        <v>3965</v>
      </c>
      <c r="B5218" t="s">
        <v>6208</v>
      </c>
      <c r="C5218" t="s">
        <v>8113</v>
      </c>
      <c r="D5218" t="s">
        <v>1013</v>
      </c>
      <c r="E5218" t="s">
        <v>10</v>
      </c>
      <c r="F5218" t="s">
        <v>678</v>
      </c>
      <c r="G5218">
        <v>2919</v>
      </c>
      <c r="H5218" t="s">
        <v>8</v>
      </c>
      <c r="I5218" t="s">
        <v>8</v>
      </c>
      <c r="J5218" t="s">
        <v>8</v>
      </c>
      <c r="K5218" t="s">
        <v>12169</v>
      </c>
    </row>
    <row r="5219" spans="1:11" x14ac:dyDescent="0.25">
      <c r="A5219">
        <v>3966</v>
      </c>
      <c r="B5219" t="s">
        <v>6209</v>
      </c>
      <c r="C5219" t="s">
        <v>6210</v>
      </c>
      <c r="D5219" t="s">
        <v>1194</v>
      </c>
      <c r="E5219" t="s">
        <v>10</v>
      </c>
      <c r="F5219" t="s">
        <v>40</v>
      </c>
      <c r="G5219">
        <v>2920</v>
      </c>
      <c r="H5219" t="s">
        <v>8</v>
      </c>
      <c r="I5219" t="s">
        <v>8</v>
      </c>
      <c r="J5219" t="s">
        <v>8</v>
      </c>
      <c r="K5219" t="s">
        <v>12169</v>
      </c>
    </row>
    <row r="5220" spans="1:11" x14ac:dyDescent="0.25">
      <c r="A5220">
        <v>3967</v>
      </c>
      <c r="B5220" t="s">
        <v>6211</v>
      </c>
      <c r="C5220" t="s">
        <v>6212</v>
      </c>
      <c r="D5220" t="s">
        <v>6213</v>
      </c>
      <c r="E5220" t="s">
        <v>148</v>
      </c>
      <c r="F5220" t="s">
        <v>6214</v>
      </c>
      <c r="G5220">
        <v>2921</v>
      </c>
      <c r="H5220" t="s">
        <v>8</v>
      </c>
      <c r="I5220" t="s">
        <v>8</v>
      </c>
      <c r="J5220" t="s">
        <v>8</v>
      </c>
      <c r="K5220" t="s">
        <v>12169</v>
      </c>
    </row>
    <row r="5221" spans="1:11" x14ac:dyDescent="0.25">
      <c r="A5221">
        <v>3968</v>
      </c>
      <c r="B5221" t="s">
        <v>6215</v>
      </c>
      <c r="C5221" t="s">
        <v>8414</v>
      </c>
      <c r="D5221" t="s">
        <v>279</v>
      </c>
      <c r="E5221" t="s">
        <v>10</v>
      </c>
      <c r="F5221" t="s">
        <v>280</v>
      </c>
      <c r="G5221">
        <v>2922</v>
      </c>
      <c r="H5221" t="s">
        <v>8</v>
      </c>
      <c r="I5221" t="s">
        <v>8</v>
      </c>
      <c r="J5221" t="s">
        <v>8</v>
      </c>
      <c r="K5221" t="s">
        <v>12169</v>
      </c>
    </row>
    <row r="5222" spans="1:11" x14ac:dyDescent="0.25">
      <c r="A5222">
        <v>3968</v>
      </c>
      <c r="B5222" t="s">
        <v>6215</v>
      </c>
      <c r="C5222" t="s">
        <v>8414</v>
      </c>
      <c r="D5222" t="s">
        <v>279</v>
      </c>
      <c r="E5222" t="s">
        <v>10</v>
      </c>
      <c r="F5222" t="s">
        <v>280</v>
      </c>
      <c r="G5222">
        <v>2922</v>
      </c>
      <c r="H5222" t="s">
        <v>8</v>
      </c>
      <c r="I5222" t="s">
        <v>8</v>
      </c>
      <c r="J5222" t="s">
        <v>8</v>
      </c>
      <c r="K5222" t="s">
        <v>12169</v>
      </c>
    </row>
    <row r="5223" spans="1:11" x14ac:dyDescent="0.25">
      <c r="A5223">
        <v>3968</v>
      </c>
      <c r="B5223" t="s">
        <v>6215</v>
      </c>
      <c r="C5223" t="s">
        <v>8414</v>
      </c>
      <c r="D5223" t="s">
        <v>279</v>
      </c>
      <c r="E5223" t="s">
        <v>10</v>
      </c>
      <c r="F5223" t="s">
        <v>280</v>
      </c>
      <c r="G5223">
        <v>2922</v>
      </c>
      <c r="H5223" t="s">
        <v>8</v>
      </c>
      <c r="I5223" t="s">
        <v>8</v>
      </c>
      <c r="J5223" t="s">
        <v>8</v>
      </c>
      <c r="K5223" t="s">
        <v>12169</v>
      </c>
    </row>
    <row r="5224" spans="1:11" x14ac:dyDescent="0.25">
      <c r="A5224">
        <v>3968</v>
      </c>
      <c r="B5224" t="s">
        <v>6215</v>
      </c>
      <c r="C5224" t="s">
        <v>8414</v>
      </c>
      <c r="D5224" t="s">
        <v>279</v>
      </c>
      <c r="E5224" t="s">
        <v>10</v>
      </c>
      <c r="F5224" t="s">
        <v>280</v>
      </c>
      <c r="G5224">
        <v>2922</v>
      </c>
      <c r="H5224" t="s">
        <v>8</v>
      </c>
      <c r="I5224" t="s">
        <v>8</v>
      </c>
      <c r="J5224" t="s">
        <v>8</v>
      </c>
      <c r="K5224" t="s">
        <v>12169</v>
      </c>
    </row>
    <row r="5225" spans="1:11" x14ac:dyDescent="0.25">
      <c r="A5225">
        <v>3969</v>
      </c>
      <c r="B5225" t="s">
        <v>6216</v>
      </c>
      <c r="C5225" t="s">
        <v>7449</v>
      </c>
      <c r="D5225" t="s">
        <v>36</v>
      </c>
      <c r="E5225" t="s">
        <v>10</v>
      </c>
      <c r="F5225" t="s">
        <v>54</v>
      </c>
      <c r="G5225">
        <v>2923</v>
      </c>
      <c r="H5225" t="s">
        <v>8</v>
      </c>
      <c r="I5225" t="s">
        <v>8</v>
      </c>
      <c r="J5225" t="s">
        <v>8</v>
      </c>
      <c r="K5225" t="s">
        <v>12169</v>
      </c>
    </row>
    <row r="5226" spans="1:11" x14ac:dyDescent="0.25">
      <c r="A5226">
        <v>3969</v>
      </c>
      <c r="B5226" t="s">
        <v>6216</v>
      </c>
      <c r="C5226" t="s">
        <v>7449</v>
      </c>
      <c r="D5226" t="s">
        <v>36</v>
      </c>
      <c r="E5226" t="s">
        <v>10</v>
      </c>
      <c r="F5226" t="s">
        <v>54</v>
      </c>
      <c r="G5226">
        <v>2923</v>
      </c>
      <c r="H5226" t="s">
        <v>8</v>
      </c>
      <c r="I5226" t="s">
        <v>8</v>
      </c>
      <c r="J5226" t="s">
        <v>8</v>
      </c>
      <c r="K5226" t="s">
        <v>12169</v>
      </c>
    </row>
    <row r="5227" spans="1:11" x14ac:dyDescent="0.25">
      <c r="A5227">
        <v>3969</v>
      </c>
      <c r="B5227" t="s">
        <v>6216</v>
      </c>
      <c r="C5227" t="s">
        <v>7449</v>
      </c>
      <c r="D5227" t="s">
        <v>36</v>
      </c>
      <c r="E5227" t="s">
        <v>10</v>
      </c>
      <c r="F5227" t="s">
        <v>54</v>
      </c>
      <c r="G5227">
        <v>2923</v>
      </c>
      <c r="H5227" t="s">
        <v>8</v>
      </c>
      <c r="I5227" t="s">
        <v>8</v>
      </c>
      <c r="J5227" t="s">
        <v>8</v>
      </c>
      <c r="K5227" t="s">
        <v>12169</v>
      </c>
    </row>
    <row r="5228" spans="1:11" x14ac:dyDescent="0.25">
      <c r="A5228">
        <v>3970</v>
      </c>
      <c r="B5228" t="s">
        <v>6217</v>
      </c>
      <c r="C5228" t="s">
        <v>6218</v>
      </c>
      <c r="D5228" t="s">
        <v>36</v>
      </c>
      <c r="E5228" t="s">
        <v>10</v>
      </c>
      <c r="F5228" t="s">
        <v>406</v>
      </c>
      <c r="G5228">
        <v>2924</v>
      </c>
      <c r="H5228" t="s">
        <v>8</v>
      </c>
      <c r="I5228" t="s">
        <v>8</v>
      </c>
      <c r="J5228" t="s">
        <v>8</v>
      </c>
      <c r="K5228" t="s">
        <v>12169</v>
      </c>
    </row>
    <row r="5229" spans="1:11" x14ac:dyDescent="0.25">
      <c r="A5229">
        <v>3970</v>
      </c>
      <c r="B5229" t="s">
        <v>6217</v>
      </c>
      <c r="C5229" t="s">
        <v>6218</v>
      </c>
      <c r="D5229" t="s">
        <v>36</v>
      </c>
      <c r="E5229" t="s">
        <v>10</v>
      </c>
      <c r="F5229" t="s">
        <v>406</v>
      </c>
      <c r="G5229">
        <v>2924</v>
      </c>
      <c r="H5229" t="s">
        <v>8</v>
      </c>
      <c r="I5229" t="s">
        <v>8</v>
      </c>
      <c r="J5229" t="s">
        <v>8</v>
      </c>
      <c r="K5229" t="s">
        <v>12169</v>
      </c>
    </row>
    <row r="5230" spans="1:11" x14ac:dyDescent="0.25">
      <c r="A5230">
        <v>3970</v>
      </c>
      <c r="B5230" t="s">
        <v>6217</v>
      </c>
      <c r="C5230" t="s">
        <v>6218</v>
      </c>
      <c r="D5230" t="s">
        <v>36</v>
      </c>
      <c r="E5230" t="s">
        <v>10</v>
      </c>
      <c r="F5230" t="s">
        <v>406</v>
      </c>
      <c r="G5230">
        <v>2924</v>
      </c>
      <c r="H5230" t="s">
        <v>8</v>
      </c>
      <c r="I5230" t="s">
        <v>8</v>
      </c>
      <c r="J5230" t="s">
        <v>8</v>
      </c>
      <c r="K5230" t="s">
        <v>12169</v>
      </c>
    </row>
    <row r="5231" spans="1:11" x14ac:dyDescent="0.25">
      <c r="A5231">
        <v>3970</v>
      </c>
      <c r="B5231" t="s">
        <v>6217</v>
      </c>
      <c r="C5231" t="s">
        <v>6218</v>
      </c>
      <c r="D5231" t="s">
        <v>36</v>
      </c>
      <c r="E5231" t="s">
        <v>10</v>
      </c>
      <c r="F5231" t="s">
        <v>406</v>
      </c>
      <c r="G5231">
        <v>2924</v>
      </c>
      <c r="H5231" t="s">
        <v>8</v>
      </c>
      <c r="I5231" t="s">
        <v>8</v>
      </c>
      <c r="J5231" t="s">
        <v>8</v>
      </c>
      <c r="K5231" t="s">
        <v>12169</v>
      </c>
    </row>
    <row r="5232" spans="1:11" x14ac:dyDescent="0.25">
      <c r="A5232">
        <v>3970</v>
      </c>
      <c r="B5232" t="s">
        <v>6217</v>
      </c>
      <c r="C5232" t="s">
        <v>6218</v>
      </c>
      <c r="D5232" t="s">
        <v>36</v>
      </c>
      <c r="E5232" t="s">
        <v>10</v>
      </c>
      <c r="F5232" t="s">
        <v>406</v>
      </c>
      <c r="G5232">
        <v>2924</v>
      </c>
      <c r="H5232" t="s">
        <v>8</v>
      </c>
      <c r="I5232" t="s">
        <v>8</v>
      </c>
      <c r="J5232" t="s">
        <v>8</v>
      </c>
      <c r="K5232" t="s">
        <v>12169</v>
      </c>
    </row>
    <row r="5233" spans="1:11" x14ac:dyDescent="0.25">
      <c r="A5233">
        <v>3970</v>
      </c>
      <c r="B5233" t="s">
        <v>6217</v>
      </c>
      <c r="C5233" t="s">
        <v>6218</v>
      </c>
      <c r="D5233" t="s">
        <v>36</v>
      </c>
      <c r="E5233" t="s">
        <v>10</v>
      </c>
      <c r="F5233" t="s">
        <v>406</v>
      </c>
      <c r="G5233">
        <v>2924</v>
      </c>
      <c r="H5233" t="s">
        <v>8</v>
      </c>
      <c r="I5233" t="s">
        <v>8</v>
      </c>
      <c r="J5233" t="s">
        <v>8</v>
      </c>
      <c r="K5233" t="s">
        <v>12169</v>
      </c>
    </row>
    <row r="5234" spans="1:11" x14ac:dyDescent="0.25">
      <c r="A5234">
        <v>3970</v>
      </c>
      <c r="B5234" t="s">
        <v>6217</v>
      </c>
      <c r="C5234" t="s">
        <v>6218</v>
      </c>
      <c r="D5234" t="s">
        <v>36</v>
      </c>
      <c r="E5234" t="s">
        <v>10</v>
      </c>
      <c r="F5234" t="s">
        <v>406</v>
      </c>
      <c r="G5234">
        <v>2924</v>
      </c>
      <c r="H5234" t="s">
        <v>8</v>
      </c>
      <c r="I5234" t="s">
        <v>8</v>
      </c>
      <c r="J5234" t="s">
        <v>8</v>
      </c>
      <c r="K5234" t="s">
        <v>12169</v>
      </c>
    </row>
    <row r="5235" spans="1:11" x14ac:dyDescent="0.25">
      <c r="A5235">
        <v>3971</v>
      </c>
      <c r="B5235" t="s">
        <v>6219</v>
      </c>
      <c r="C5235" t="s">
        <v>7450</v>
      </c>
      <c r="D5235" t="s">
        <v>9</v>
      </c>
      <c r="E5235" t="s">
        <v>10</v>
      </c>
      <c r="F5235" t="s">
        <v>283</v>
      </c>
      <c r="G5235">
        <v>2925</v>
      </c>
      <c r="H5235" t="s">
        <v>8</v>
      </c>
      <c r="I5235" t="s">
        <v>8</v>
      </c>
      <c r="J5235" t="s">
        <v>8</v>
      </c>
      <c r="K5235" t="s">
        <v>12169</v>
      </c>
    </row>
    <row r="5236" spans="1:11" x14ac:dyDescent="0.25">
      <c r="A5236">
        <v>3971</v>
      </c>
      <c r="B5236" t="s">
        <v>6219</v>
      </c>
      <c r="C5236" t="s">
        <v>7450</v>
      </c>
      <c r="D5236" t="s">
        <v>9</v>
      </c>
      <c r="E5236" t="s">
        <v>10</v>
      </c>
      <c r="F5236" t="s">
        <v>283</v>
      </c>
      <c r="G5236">
        <v>2925</v>
      </c>
      <c r="H5236" t="s">
        <v>8</v>
      </c>
      <c r="I5236" t="s">
        <v>8</v>
      </c>
      <c r="J5236" t="s">
        <v>8</v>
      </c>
      <c r="K5236" t="s">
        <v>12169</v>
      </c>
    </row>
    <row r="5237" spans="1:11" x14ac:dyDescent="0.25">
      <c r="A5237">
        <v>3972</v>
      </c>
      <c r="B5237" t="s">
        <v>6220</v>
      </c>
      <c r="C5237" t="s">
        <v>6221</v>
      </c>
      <c r="D5237" t="s">
        <v>36</v>
      </c>
      <c r="E5237" t="s">
        <v>10</v>
      </c>
      <c r="F5237" t="s">
        <v>54</v>
      </c>
      <c r="G5237">
        <v>2926</v>
      </c>
      <c r="H5237" t="s">
        <v>8</v>
      </c>
      <c r="I5237" t="s">
        <v>8</v>
      </c>
      <c r="J5237" t="s">
        <v>8</v>
      </c>
      <c r="K5237" t="s">
        <v>12169</v>
      </c>
    </row>
    <row r="5238" spans="1:11" x14ac:dyDescent="0.25">
      <c r="A5238">
        <v>3973</v>
      </c>
      <c r="B5238" t="s">
        <v>6222</v>
      </c>
      <c r="C5238" t="s">
        <v>6223</v>
      </c>
      <c r="D5238" t="s">
        <v>36</v>
      </c>
      <c r="E5238" t="s">
        <v>10</v>
      </c>
      <c r="F5238" t="s">
        <v>208</v>
      </c>
      <c r="G5238">
        <v>2927</v>
      </c>
      <c r="H5238" t="s">
        <v>8</v>
      </c>
      <c r="I5238" t="s">
        <v>8</v>
      </c>
      <c r="J5238" t="s">
        <v>8</v>
      </c>
      <c r="K5238" t="s">
        <v>12169</v>
      </c>
    </row>
    <row r="5239" spans="1:11" x14ac:dyDescent="0.25">
      <c r="A5239">
        <v>3974</v>
      </c>
      <c r="B5239" t="s">
        <v>6224</v>
      </c>
      <c r="C5239" t="s">
        <v>6225</v>
      </c>
      <c r="D5239" t="s">
        <v>9</v>
      </c>
      <c r="E5239" t="s">
        <v>10</v>
      </c>
      <c r="F5239" t="s">
        <v>198</v>
      </c>
      <c r="G5239">
        <v>2928</v>
      </c>
      <c r="H5239" t="s">
        <v>8</v>
      </c>
      <c r="I5239" t="s">
        <v>8</v>
      </c>
      <c r="J5239" t="s">
        <v>8</v>
      </c>
      <c r="K5239" t="s">
        <v>12169</v>
      </c>
    </row>
    <row r="5240" spans="1:11" x14ac:dyDescent="0.25">
      <c r="A5240">
        <v>3974</v>
      </c>
      <c r="B5240" t="s">
        <v>6224</v>
      </c>
      <c r="C5240" t="s">
        <v>6225</v>
      </c>
      <c r="D5240" t="s">
        <v>9</v>
      </c>
      <c r="E5240" t="s">
        <v>10</v>
      </c>
      <c r="F5240" t="s">
        <v>198</v>
      </c>
      <c r="G5240">
        <v>2928</v>
      </c>
      <c r="H5240" t="s">
        <v>8</v>
      </c>
      <c r="I5240" t="s">
        <v>8</v>
      </c>
      <c r="J5240" t="s">
        <v>8</v>
      </c>
      <c r="K5240" t="s">
        <v>12169</v>
      </c>
    </row>
    <row r="5241" spans="1:11" x14ac:dyDescent="0.25">
      <c r="A5241">
        <v>3974</v>
      </c>
      <c r="B5241" t="s">
        <v>6224</v>
      </c>
      <c r="C5241" t="s">
        <v>6225</v>
      </c>
      <c r="D5241" t="s">
        <v>9</v>
      </c>
      <c r="E5241" t="s">
        <v>10</v>
      </c>
      <c r="F5241" t="s">
        <v>198</v>
      </c>
      <c r="G5241">
        <v>2928</v>
      </c>
      <c r="H5241" t="s">
        <v>8</v>
      </c>
      <c r="I5241" t="s">
        <v>8</v>
      </c>
      <c r="J5241" t="s">
        <v>8</v>
      </c>
      <c r="K5241" t="s">
        <v>12169</v>
      </c>
    </row>
    <row r="5242" spans="1:11" x14ac:dyDescent="0.25">
      <c r="A5242">
        <v>3975</v>
      </c>
      <c r="B5242" t="s">
        <v>6226</v>
      </c>
      <c r="C5242" t="s">
        <v>6227</v>
      </c>
      <c r="D5242" t="s">
        <v>28</v>
      </c>
      <c r="E5242" t="s">
        <v>10</v>
      </c>
      <c r="F5242" t="s">
        <v>62</v>
      </c>
      <c r="G5242">
        <v>2929</v>
      </c>
      <c r="H5242" t="s">
        <v>8</v>
      </c>
      <c r="I5242" t="s">
        <v>8</v>
      </c>
      <c r="J5242" t="s">
        <v>8</v>
      </c>
      <c r="K5242" t="s">
        <v>12169</v>
      </c>
    </row>
    <row r="5243" spans="1:11" x14ac:dyDescent="0.25">
      <c r="A5243">
        <v>3976</v>
      </c>
      <c r="B5243" t="s">
        <v>6228</v>
      </c>
      <c r="C5243" t="s">
        <v>6229</v>
      </c>
      <c r="D5243" t="s">
        <v>1692</v>
      </c>
      <c r="E5243" t="s">
        <v>148</v>
      </c>
      <c r="F5243" t="s">
        <v>1995</v>
      </c>
      <c r="G5243">
        <v>2930</v>
      </c>
      <c r="H5243" t="s">
        <v>8</v>
      </c>
      <c r="I5243" t="s">
        <v>8</v>
      </c>
      <c r="J5243" t="s">
        <v>8</v>
      </c>
      <c r="K5243" t="s">
        <v>12169</v>
      </c>
    </row>
    <row r="5244" spans="1:11" x14ac:dyDescent="0.25">
      <c r="A5244">
        <v>3976</v>
      </c>
      <c r="B5244" t="s">
        <v>6228</v>
      </c>
      <c r="C5244" t="s">
        <v>6229</v>
      </c>
      <c r="D5244" t="s">
        <v>1692</v>
      </c>
      <c r="E5244" t="s">
        <v>148</v>
      </c>
      <c r="F5244" t="s">
        <v>1995</v>
      </c>
      <c r="G5244">
        <v>2930</v>
      </c>
      <c r="H5244" t="s">
        <v>8</v>
      </c>
      <c r="I5244" t="s">
        <v>8</v>
      </c>
      <c r="J5244" t="s">
        <v>8</v>
      </c>
      <c r="K5244" t="s">
        <v>12169</v>
      </c>
    </row>
    <row r="5245" spans="1:11" x14ac:dyDescent="0.25">
      <c r="A5245">
        <v>3977</v>
      </c>
      <c r="B5245" t="s">
        <v>6230</v>
      </c>
      <c r="C5245" t="s">
        <v>6231</v>
      </c>
      <c r="D5245" t="s">
        <v>36</v>
      </c>
      <c r="E5245" t="s">
        <v>10</v>
      </c>
      <c r="F5245" t="s">
        <v>40</v>
      </c>
      <c r="G5245">
        <v>2931</v>
      </c>
      <c r="H5245" t="s">
        <v>8</v>
      </c>
      <c r="I5245" t="s">
        <v>8</v>
      </c>
      <c r="J5245" t="s">
        <v>8</v>
      </c>
      <c r="K5245" t="s">
        <v>12169</v>
      </c>
    </row>
    <row r="5246" spans="1:11" x14ac:dyDescent="0.25">
      <c r="A5246">
        <v>3978</v>
      </c>
      <c r="B5246" t="s">
        <v>6232</v>
      </c>
      <c r="C5246" t="s">
        <v>6233</v>
      </c>
      <c r="D5246" t="s">
        <v>6234</v>
      </c>
      <c r="E5246" t="s">
        <v>158</v>
      </c>
      <c r="F5246" t="s">
        <v>6235</v>
      </c>
      <c r="G5246">
        <v>2932</v>
      </c>
      <c r="H5246" t="s">
        <v>8</v>
      </c>
      <c r="I5246" t="s">
        <v>8</v>
      </c>
      <c r="J5246" t="s">
        <v>8</v>
      </c>
      <c r="K5246" t="s">
        <v>12169</v>
      </c>
    </row>
    <row r="5247" spans="1:11" x14ac:dyDescent="0.25">
      <c r="A5247">
        <v>3979</v>
      </c>
      <c r="B5247" t="s">
        <v>6236</v>
      </c>
      <c r="C5247" t="s">
        <v>6237</v>
      </c>
      <c r="D5247" t="s">
        <v>36</v>
      </c>
      <c r="E5247" t="s">
        <v>10</v>
      </c>
      <c r="F5247" t="s">
        <v>40</v>
      </c>
      <c r="G5247">
        <v>2933</v>
      </c>
      <c r="H5247" t="s">
        <v>8</v>
      </c>
      <c r="I5247" t="s">
        <v>8</v>
      </c>
      <c r="J5247" t="s">
        <v>8</v>
      </c>
      <c r="K5247" t="s">
        <v>12169</v>
      </c>
    </row>
    <row r="5248" spans="1:11" x14ac:dyDescent="0.25">
      <c r="A5248">
        <v>3980</v>
      </c>
      <c r="B5248" t="s">
        <v>6238</v>
      </c>
      <c r="C5248" t="s">
        <v>6239</v>
      </c>
      <c r="D5248" t="s">
        <v>770</v>
      </c>
      <c r="E5248" t="s">
        <v>10</v>
      </c>
      <c r="F5248" t="s">
        <v>273</v>
      </c>
      <c r="G5248">
        <v>2934</v>
      </c>
      <c r="H5248" t="s">
        <v>8</v>
      </c>
      <c r="I5248" t="s">
        <v>8</v>
      </c>
      <c r="J5248" t="s">
        <v>8</v>
      </c>
      <c r="K5248" t="s">
        <v>12169</v>
      </c>
    </row>
    <row r="5249" spans="1:11" x14ac:dyDescent="0.25">
      <c r="A5249">
        <v>3980</v>
      </c>
      <c r="B5249" t="s">
        <v>6238</v>
      </c>
      <c r="C5249" t="s">
        <v>6239</v>
      </c>
      <c r="D5249" t="s">
        <v>770</v>
      </c>
      <c r="E5249" t="s">
        <v>10</v>
      </c>
      <c r="F5249" t="s">
        <v>273</v>
      </c>
      <c r="G5249">
        <v>2934</v>
      </c>
      <c r="H5249" t="s">
        <v>8</v>
      </c>
      <c r="I5249" t="s">
        <v>8</v>
      </c>
      <c r="J5249" t="s">
        <v>8</v>
      </c>
      <c r="K5249" t="s">
        <v>12169</v>
      </c>
    </row>
    <row r="5250" spans="1:11" x14ac:dyDescent="0.25">
      <c r="A5250">
        <v>3980</v>
      </c>
      <c r="B5250" t="s">
        <v>6238</v>
      </c>
      <c r="C5250" t="s">
        <v>6239</v>
      </c>
      <c r="D5250" t="s">
        <v>770</v>
      </c>
      <c r="E5250" t="s">
        <v>10</v>
      </c>
      <c r="F5250" t="s">
        <v>273</v>
      </c>
      <c r="G5250">
        <v>2934</v>
      </c>
      <c r="H5250" t="s">
        <v>8</v>
      </c>
      <c r="I5250" t="s">
        <v>8</v>
      </c>
      <c r="J5250" t="s">
        <v>8</v>
      </c>
      <c r="K5250" t="s">
        <v>12169</v>
      </c>
    </row>
    <row r="5251" spans="1:11" x14ac:dyDescent="0.25">
      <c r="A5251">
        <v>3980</v>
      </c>
      <c r="B5251" t="s">
        <v>6238</v>
      </c>
      <c r="C5251" t="s">
        <v>6239</v>
      </c>
      <c r="D5251" t="s">
        <v>770</v>
      </c>
      <c r="E5251" t="s">
        <v>10</v>
      </c>
      <c r="F5251" t="s">
        <v>273</v>
      </c>
      <c r="G5251">
        <v>2934</v>
      </c>
      <c r="H5251" t="s">
        <v>8</v>
      </c>
      <c r="I5251" t="s">
        <v>8</v>
      </c>
      <c r="J5251" t="s">
        <v>8</v>
      </c>
      <c r="K5251" t="s">
        <v>12169</v>
      </c>
    </row>
    <row r="5252" spans="1:11" x14ac:dyDescent="0.25">
      <c r="A5252">
        <v>3981</v>
      </c>
      <c r="B5252" t="s">
        <v>6240</v>
      </c>
      <c r="C5252" t="s">
        <v>6241</v>
      </c>
      <c r="D5252" t="s">
        <v>6234</v>
      </c>
      <c r="E5252" t="s">
        <v>158</v>
      </c>
      <c r="F5252" t="s">
        <v>6235</v>
      </c>
      <c r="G5252">
        <v>2935</v>
      </c>
      <c r="H5252" t="s">
        <v>8</v>
      </c>
      <c r="I5252" t="s">
        <v>8</v>
      </c>
      <c r="J5252" t="s">
        <v>8</v>
      </c>
      <c r="K5252" t="s">
        <v>12169</v>
      </c>
    </row>
    <row r="5253" spans="1:11" x14ac:dyDescent="0.25">
      <c r="A5253">
        <v>3982</v>
      </c>
      <c r="B5253" t="s">
        <v>6242</v>
      </c>
      <c r="C5253" t="s">
        <v>6243</v>
      </c>
      <c r="D5253" t="s">
        <v>201</v>
      </c>
      <c r="E5253" t="s">
        <v>105</v>
      </c>
      <c r="F5253" t="s">
        <v>700</v>
      </c>
      <c r="G5253">
        <v>2936</v>
      </c>
      <c r="H5253" t="s">
        <v>8</v>
      </c>
      <c r="I5253" t="s">
        <v>8</v>
      </c>
      <c r="J5253" t="s">
        <v>8</v>
      </c>
      <c r="K5253" t="s">
        <v>12169</v>
      </c>
    </row>
    <row r="5254" spans="1:11" x14ac:dyDescent="0.25">
      <c r="A5254">
        <v>3982</v>
      </c>
      <c r="B5254" t="s">
        <v>6242</v>
      </c>
      <c r="C5254" t="s">
        <v>6243</v>
      </c>
      <c r="D5254" t="s">
        <v>201</v>
      </c>
      <c r="E5254" t="s">
        <v>105</v>
      </c>
      <c r="F5254" t="s">
        <v>700</v>
      </c>
      <c r="G5254">
        <v>2936</v>
      </c>
      <c r="H5254" t="s">
        <v>8</v>
      </c>
      <c r="I5254" t="s">
        <v>8</v>
      </c>
      <c r="J5254" t="s">
        <v>8</v>
      </c>
      <c r="K5254" t="s">
        <v>12169</v>
      </c>
    </row>
    <row r="5255" spans="1:11" x14ac:dyDescent="0.25">
      <c r="A5255">
        <v>3982</v>
      </c>
      <c r="B5255" t="s">
        <v>6242</v>
      </c>
      <c r="C5255" t="s">
        <v>6243</v>
      </c>
      <c r="D5255" t="s">
        <v>201</v>
      </c>
      <c r="E5255" t="s">
        <v>105</v>
      </c>
      <c r="F5255" t="s">
        <v>700</v>
      </c>
      <c r="G5255">
        <v>2936</v>
      </c>
      <c r="H5255" t="s">
        <v>8</v>
      </c>
      <c r="I5255" t="s">
        <v>8</v>
      </c>
      <c r="J5255" t="s">
        <v>8</v>
      </c>
      <c r="K5255" t="s">
        <v>12169</v>
      </c>
    </row>
    <row r="5256" spans="1:11" x14ac:dyDescent="0.25">
      <c r="A5256">
        <v>3982</v>
      </c>
      <c r="B5256" t="s">
        <v>6242</v>
      </c>
      <c r="C5256" t="s">
        <v>6243</v>
      </c>
      <c r="D5256" t="s">
        <v>201</v>
      </c>
      <c r="E5256" t="s">
        <v>105</v>
      </c>
      <c r="F5256" t="s">
        <v>700</v>
      </c>
      <c r="G5256">
        <v>2936</v>
      </c>
      <c r="H5256" t="s">
        <v>8</v>
      </c>
      <c r="I5256" t="s">
        <v>8</v>
      </c>
      <c r="J5256" t="s">
        <v>8</v>
      </c>
      <c r="K5256" t="s">
        <v>12169</v>
      </c>
    </row>
    <row r="5257" spans="1:11" x14ac:dyDescent="0.25">
      <c r="A5257">
        <v>3983</v>
      </c>
      <c r="B5257" t="s">
        <v>6244</v>
      </c>
      <c r="C5257" t="s">
        <v>787</v>
      </c>
      <c r="D5257" t="s">
        <v>788</v>
      </c>
      <c r="E5257" t="s">
        <v>148</v>
      </c>
      <c r="F5257" t="s">
        <v>789</v>
      </c>
      <c r="G5257">
        <v>2937</v>
      </c>
      <c r="H5257" t="s">
        <v>8</v>
      </c>
      <c r="I5257" t="s">
        <v>8</v>
      </c>
      <c r="J5257" t="s">
        <v>8</v>
      </c>
      <c r="K5257" t="s">
        <v>12169</v>
      </c>
    </row>
    <row r="5258" spans="1:11" x14ac:dyDescent="0.25">
      <c r="A5258">
        <v>3984</v>
      </c>
      <c r="B5258" t="s">
        <v>6245</v>
      </c>
      <c r="C5258" t="s">
        <v>6246</v>
      </c>
      <c r="D5258" t="s">
        <v>6247</v>
      </c>
      <c r="E5258" t="s">
        <v>158</v>
      </c>
      <c r="F5258" t="s">
        <v>6248</v>
      </c>
      <c r="G5258">
        <v>2938</v>
      </c>
      <c r="H5258" t="s">
        <v>8</v>
      </c>
      <c r="I5258" t="s">
        <v>8</v>
      </c>
      <c r="J5258" t="s">
        <v>8</v>
      </c>
      <c r="K5258" t="s">
        <v>12169</v>
      </c>
    </row>
    <row r="5259" spans="1:11" x14ac:dyDescent="0.25">
      <c r="A5259">
        <v>3985</v>
      </c>
      <c r="B5259" t="s">
        <v>6249</v>
      </c>
      <c r="C5259" t="s">
        <v>6250</v>
      </c>
      <c r="D5259" t="s">
        <v>9</v>
      </c>
      <c r="E5259" t="s">
        <v>10</v>
      </c>
      <c r="F5259" t="s">
        <v>1210</v>
      </c>
      <c r="G5259">
        <v>2939</v>
      </c>
      <c r="H5259" t="s">
        <v>8</v>
      </c>
      <c r="I5259" t="s">
        <v>8</v>
      </c>
      <c r="J5259" t="s">
        <v>8</v>
      </c>
      <c r="K5259" t="s">
        <v>12169</v>
      </c>
    </row>
    <row r="5260" spans="1:11" x14ac:dyDescent="0.25">
      <c r="A5260">
        <v>3986</v>
      </c>
      <c r="B5260" t="s">
        <v>6251</v>
      </c>
      <c r="C5260" t="s">
        <v>6252</v>
      </c>
      <c r="D5260" t="s">
        <v>1692</v>
      </c>
      <c r="E5260" t="s">
        <v>148</v>
      </c>
      <c r="F5260" t="s">
        <v>1693</v>
      </c>
      <c r="G5260">
        <v>2940</v>
      </c>
      <c r="H5260" t="s">
        <v>8</v>
      </c>
      <c r="I5260" t="s">
        <v>8</v>
      </c>
      <c r="J5260" t="s">
        <v>8</v>
      </c>
      <c r="K5260" t="s">
        <v>12169</v>
      </c>
    </row>
    <row r="5261" spans="1:11" x14ac:dyDescent="0.25">
      <c r="A5261">
        <v>3986</v>
      </c>
      <c r="B5261" t="s">
        <v>6251</v>
      </c>
      <c r="C5261" t="s">
        <v>6252</v>
      </c>
      <c r="D5261" t="s">
        <v>1692</v>
      </c>
      <c r="E5261" t="s">
        <v>148</v>
      </c>
      <c r="F5261" t="s">
        <v>1693</v>
      </c>
      <c r="G5261">
        <v>2940</v>
      </c>
      <c r="H5261" t="s">
        <v>8</v>
      </c>
      <c r="I5261" t="s">
        <v>8</v>
      </c>
      <c r="J5261" t="s">
        <v>8</v>
      </c>
      <c r="K5261" t="s">
        <v>12169</v>
      </c>
    </row>
    <row r="5262" spans="1:11" x14ac:dyDescent="0.25">
      <c r="A5262">
        <v>3986</v>
      </c>
      <c r="B5262" t="s">
        <v>6251</v>
      </c>
      <c r="C5262" t="s">
        <v>6252</v>
      </c>
      <c r="D5262" t="s">
        <v>1692</v>
      </c>
      <c r="E5262" t="s">
        <v>148</v>
      </c>
      <c r="F5262" t="s">
        <v>1693</v>
      </c>
      <c r="G5262">
        <v>2940</v>
      </c>
      <c r="H5262" t="s">
        <v>8</v>
      </c>
      <c r="I5262" t="s">
        <v>8</v>
      </c>
      <c r="J5262" t="s">
        <v>8</v>
      </c>
      <c r="K5262" t="s">
        <v>12169</v>
      </c>
    </row>
    <row r="5263" spans="1:11" x14ac:dyDescent="0.25">
      <c r="A5263">
        <v>3986</v>
      </c>
      <c r="B5263" t="s">
        <v>6251</v>
      </c>
      <c r="C5263" t="s">
        <v>6252</v>
      </c>
      <c r="D5263" t="s">
        <v>1692</v>
      </c>
      <c r="E5263" t="s">
        <v>148</v>
      </c>
      <c r="F5263" t="s">
        <v>1693</v>
      </c>
      <c r="G5263">
        <v>2940</v>
      </c>
      <c r="H5263" t="s">
        <v>8</v>
      </c>
      <c r="I5263" t="s">
        <v>8</v>
      </c>
      <c r="J5263" t="s">
        <v>8</v>
      </c>
      <c r="K5263" t="s">
        <v>12169</v>
      </c>
    </row>
    <row r="5264" spans="1:11" x14ac:dyDescent="0.25">
      <c r="A5264">
        <v>3986</v>
      </c>
      <c r="B5264" t="s">
        <v>6251</v>
      </c>
      <c r="C5264" t="s">
        <v>6252</v>
      </c>
      <c r="D5264" t="s">
        <v>1692</v>
      </c>
      <c r="E5264" t="s">
        <v>148</v>
      </c>
      <c r="F5264" t="s">
        <v>1693</v>
      </c>
      <c r="G5264">
        <v>2940</v>
      </c>
      <c r="H5264" t="s">
        <v>8</v>
      </c>
      <c r="I5264" t="s">
        <v>8</v>
      </c>
      <c r="J5264" t="s">
        <v>8</v>
      </c>
      <c r="K5264" t="s">
        <v>12169</v>
      </c>
    </row>
    <row r="5265" spans="1:11" x14ac:dyDescent="0.25">
      <c r="A5265">
        <v>3988</v>
      </c>
      <c r="B5265" t="s">
        <v>6254</v>
      </c>
      <c r="C5265" t="s">
        <v>6186</v>
      </c>
      <c r="D5265" t="s">
        <v>5803</v>
      </c>
      <c r="E5265" t="s">
        <v>10</v>
      </c>
      <c r="F5265" t="s">
        <v>5804</v>
      </c>
      <c r="G5265">
        <v>2942</v>
      </c>
      <c r="H5265" t="s">
        <v>8</v>
      </c>
      <c r="I5265" t="s">
        <v>8</v>
      </c>
      <c r="J5265" t="s">
        <v>8</v>
      </c>
      <c r="K5265" t="s">
        <v>12169</v>
      </c>
    </row>
    <row r="5266" spans="1:11" x14ac:dyDescent="0.25">
      <c r="A5266">
        <v>3989</v>
      </c>
      <c r="B5266" t="s">
        <v>6255</v>
      </c>
      <c r="C5266" t="s">
        <v>6256</v>
      </c>
      <c r="D5266" t="s">
        <v>2357</v>
      </c>
      <c r="E5266" t="s">
        <v>10</v>
      </c>
      <c r="F5266" t="s">
        <v>120</v>
      </c>
      <c r="G5266">
        <v>2943</v>
      </c>
      <c r="H5266" t="s">
        <v>8</v>
      </c>
      <c r="I5266" t="s">
        <v>8</v>
      </c>
      <c r="J5266" t="s">
        <v>8</v>
      </c>
      <c r="K5266" t="s">
        <v>12169</v>
      </c>
    </row>
    <row r="5267" spans="1:11" x14ac:dyDescent="0.25">
      <c r="A5267">
        <v>3990</v>
      </c>
      <c r="B5267" t="s">
        <v>6257</v>
      </c>
      <c r="C5267" t="s">
        <v>6258</v>
      </c>
      <c r="D5267" t="s">
        <v>9</v>
      </c>
      <c r="E5267" t="s">
        <v>10</v>
      </c>
      <c r="F5267" t="s">
        <v>65</v>
      </c>
      <c r="G5267">
        <v>2944</v>
      </c>
      <c r="H5267" t="s">
        <v>8</v>
      </c>
      <c r="I5267" t="s">
        <v>8</v>
      </c>
      <c r="J5267" t="s">
        <v>8</v>
      </c>
      <c r="K5267" t="s">
        <v>12169</v>
      </c>
    </row>
    <row r="5268" spans="1:11" x14ac:dyDescent="0.25">
      <c r="A5268">
        <v>3991</v>
      </c>
      <c r="B5268" t="s">
        <v>6259</v>
      </c>
      <c r="C5268" t="s">
        <v>1698</v>
      </c>
      <c r="D5268" t="s">
        <v>36</v>
      </c>
      <c r="E5268" t="s">
        <v>10</v>
      </c>
      <c r="F5268" t="s">
        <v>37</v>
      </c>
      <c r="G5268">
        <v>2945</v>
      </c>
      <c r="H5268" t="s">
        <v>8</v>
      </c>
      <c r="I5268" t="s">
        <v>8</v>
      </c>
      <c r="J5268" t="s">
        <v>8</v>
      </c>
      <c r="K5268" t="s">
        <v>12169</v>
      </c>
    </row>
    <row r="5269" spans="1:11" x14ac:dyDescent="0.25">
      <c r="A5269">
        <v>3992</v>
      </c>
      <c r="B5269" t="s">
        <v>6260</v>
      </c>
      <c r="C5269" t="s">
        <v>6261</v>
      </c>
      <c r="D5269" t="s">
        <v>36</v>
      </c>
      <c r="E5269" t="s">
        <v>10</v>
      </c>
      <c r="F5269" t="s">
        <v>37</v>
      </c>
      <c r="G5269">
        <v>2946</v>
      </c>
      <c r="H5269" t="s">
        <v>8</v>
      </c>
      <c r="I5269" t="s">
        <v>8</v>
      </c>
      <c r="J5269" t="s">
        <v>8</v>
      </c>
      <c r="K5269" t="s">
        <v>12169</v>
      </c>
    </row>
    <row r="5270" spans="1:11" x14ac:dyDescent="0.25">
      <c r="A5270">
        <v>3993</v>
      </c>
      <c r="B5270" t="s">
        <v>6262</v>
      </c>
      <c r="C5270" t="s">
        <v>6263</v>
      </c>
      <c r="D5270" t="s">
        <v>28</v>
      </c>
      <c r="E5270" t="s">
        <v>10</v>
      </c>
      <c r="F5270" t="s">
        <v>29</v>
      </c>
      <c r="G5270">
        <v>2947</v>
      </c>
      <c r="H5270" t="s">
        <v>8</v>
      </c>
      <c r="I5270" t="s">
        <v>8</v>
      </c>
      <c r="J5270" t="s">
        <v>8</v>
      </c>
      <c r="K5270" t="s">
        <v>12169</v>
      </c>
    </row>
    <row r="5271" spans="1:11" x14ac:dyDescent="0.25">
      <c r="A5271">
        <v>3993</v>
      </c>
      <c r="B5271" t="s">
        <v>6262</v>
      </c>
      <c r="C5271" t="s">
        <v>6263</v>
      </c>
      <c r="D5271" t="s">
        <v>28</v>
      </c>
      <c r="E5271" t="s">
        <v>10</v>
      </c>
      <c r="F5271" t="s">
        <v>29</v>
      </c>
      <c r="G5271">
        <v>2947</v>
      </c>
      <c r="H5271" t="s">
        <v>8</v>
      </c>
      <c r="I5271" t="s">
        <v>8</v>
      </c>
      <c r="J5271" t="s">
        <v>8</v>
      </c>
      <c r="K5271" t="s">
        <v>12169</v>
      </c>
    </row>
    <row r="5272" spans="1:11" x14ac:dyDescent="0.25">
      <c r="A5272">
        <v>3993</v>
      </c>
      <c r="B5272" t="s">
        <v>6262</v>
      </c>
      <c r="C5272" t="s">
        <v>6263</v>
      </c>
      <c r="D5272" t="s">
        <v>28</v>
      </c>
      <c r="E5272" t="s">
        <v>10</v>
      </c>
      <c r="F5272" t="s">
        <v>29</v>
      </c>
      <c r="G5272">
        <v>2947</v>
      </c>
      <c r="H5272" t="s">
        <v>8</v>
      </c>
      <c r="I5272" t="s">
        <v>8</v>
      </c>
      <c r="J5272" t="s">
        <v>8</v>
      </c>
      <c r="K5272" t="s">
        <v>12169</v>
      </c>
    </row>
    <row r="5273" spans="1:11" x14ac:dyDescent="0.25">
      <c r="A5273">
        <v>3994</v>
      </c>
      <c r="B5273" t="s">
        <v>6264</v>
      </c>
      <c r="C5273" t="s">
        <v>6265</v>
      </c>
      <c r="D5273" t="s">
        <v>218</v>
      </c>
      <c r="E5273" t="s">
        <v>10</v>
      </c>
      <c r="F5273" t="s">
        <v>80</v>
      </c>
      <c r="G5273">
        <v>2948</v>
      </c>
      <c r="H5273" t="s">
        <v>8</v>
      </c>
      <c r="I5273" t="s">
        <v>8</v>
      </c>
      <c r="J5273" t="s">
        <v>8</v>
      </c>
      <c r="K5273" t="s">
        <v>12169</v>
      </c>
    </row>
    <row r="5274" spans="1:11" x14ac:dyDescent="0.25">
      <c r="A5274">
        <v>3995</v>
      </c>
      <c r="B5274" t="s">
        <v>6266</v>
      </c>
      <c r="C5274" t="s">
        <v>6267</v>
      </c>
      <c r="D5274" t="s">
        <v>36</v>
      </c>
      <c r="E5274" t="s">
        <v>10</v>
      </c>
      <c r="F5274" t="s">
        <v>37</v>
      </c>
      <c r="G5274">
        <v>2949</v>
      </c>
      <c r="H5274" t="s">
        <v>8</v>
      </c>
      <c r="I5274" t="s">
        <v>8</v>
      </c>
      <c r="J5274" t="s">
        <v>8</v>
      </c>
      <c r="K5274" t="s">
        <v>12169</v>
      </c>
    </row>
    <row r="5275" spans="1:11" x14ac:dyDescent="0.25">
      <c r="A5275">
        <v>3996</v>
      </c>
      <c r="B5275" t="s">
        <v>6268</v>
      </c>
      <c r="C5275" t="s">
        <v>6269</v>
      </c>
      <c r="D5275" t="s">
        <v>36</v>
      </c>
      <c r="E5275" t="s">
        <v>10</v>
      </c>
      <c r="F5275" t="s">
        <v>37</v>
      </c>
      <c r="G5275">
        <v>2950</v>
      </c>
      <c r="H5275" t="s">
        <v>8</v>
      </c>
      <c r="I5275" t="s">
        <v>8</v>
      </c>
      <c r="J5275" t="s">
        <v>8</v>
      </c>
      <c r="K5275" t="s">
        <v>12169</v>
      </c>
    </row>
    <row r="5276" spans="1:11" x14ac:dyDescent="0.25">
      <c r="A5276">
        <v>3997</v>
      </c>
      <c r="B5276" t="s">
        <v>6270</v>
      </c>
      <c r="C5276" t="s">
        <v>5171</v>
      </c>
      <c r="D5276" t="s">
        <v>36</v>
      </c>
      <c r="E5276" t="s">
        <v>10</v>
      </c>
      <c r="F5276" t="s">
        <v>406</v>
      </c>
      <c r="G5276">
        <v>2951</v>
      </c>
      <c r="H5276" t="s">
        <v>8</v>
      </c>
      <c r="I5276" t="s">
        <v>8</v>
      </c>
      <c r="J5276" t="s">
        <v>8</v>
      </c>
      <c r="K5276" t="s">
        <v>12169</v>
      </c>
    </row>
    <row r="5277" spans="1:11" x14ac:dyDescent="0.25">
      <c r="A5277">
        <v>3998</v>
      </c>
      <c r="B5277" t="s">
        <v>2341</v>
      </c>
      <c r="C5277" t="s">
        <v>6271</v>
      </c>
      <c r="D5277" t="s">
        <v>36</v>
      </c>
      <c r="E5277" t="s">
        <v>10</v>
      </c>
      <c r="F5277" t="s">
        <v>37</v>
      </c>
      <c r="G5277">
        <v>2952</v>
      </c>
      <c r="H5277" t="s">
        <v>8</v>
      </c>
      <c r="I5277" t="s">
        <v>8</v>
      </c>
      <c r="J5277" t="s">
        <v>8</v>
      </c>
      <c r="K5277" t="s">
        <v>12169</v>
      </c>
    </row>
    <row r="5278" spans="1:11" x14ac:dyDescent="0.25">
      <c r="A5278">
        <v>3999</v>
      </c>
      <c r="B5278" t="s">
        <v>6272</v>
      </c>
      <c r="C5278" t="s">
        <v>6273</v>
      </c>
      <c r="D5278" t="s">
        <v>522</v>
      </c>
      <c r="E5278" t="s">
        <v>10</v>
      </c>
      <c r="F5278" t="s">
        <v>40</v>
      </c>
      <c r="G5278">
        <v>2953</v>
      </c>
      <c r="H5278" t="s">
        <v>8</v>
      </c>
      <c r="I5278" t="s">
        <v>8</v>
      </c>
      <c r="J5278" t="s">
        <v>8</v>
      </c>
      <c r="K5278" t="s">
        <v>12169</v>
      </c>
    </row>
    <row r="5279" spans="1:11" x14ac:dyDescent="0.25">
      <c r="A5279">
        <v>3999</v>
      </c>
      <c r="B5279" t="s">
        <v>6272</v>
      </c>
      <c r="C5279" t="s">
        <v>6273</v>
      </c>
      <c r="D5279" t="s">
        <v>522</v>
      </c>
      <c r="E5279" t="s">
        <v>10</v>
      </c>
      <c r="F5279" t="s">
        <v>40</v>
      </c>
      <c r="G5279">
        <v>2953</v>
      </c>
      <c r="H5279" t="s">
        <v>8</v>
      </c>
      <c r="I5279" t="s">
        <v>8</v>
      </c>
      <c r="J5279" t="s">
        <v>8</v>
      </c>
      <c r="K5279" t="s">
        <v>12169</v>
      </c>
    </row>
    <row r="5280" spans="1:11" x14ac:dyDescent="0.25">
      <c r="A5280">
        <v>3999</v>
      </c>
      <c r="B5280" t="s">
        <v>6272</v>
      </c>
      <c r="C5280" t="s">
        <v>6273</v>
      </c>
      <c r="D5280" t="s">
        <v>522</v>
      </c>
      <c r="E5280" t="s">
        <v>10</v>
      </c>
      <c r="F5280" t="s">
        <v>40</v>
      </c>
      <c r="G5280">
        <v>2953</v>
      </c>
      <c r="H5280" t="s">
        <v>8</v>
      </c>
      <c r="I5280" t="s">
        <v>8</v>
      </c>
      <c r="J5280" t="s">
        <v>8</v>
      </c>
      <c r="K5280" t="s">
        <v>12169</v>
      </c>
    </row>
    <row r="5281" spans="1:11" x14ac:dyDescent="0.25">
      <c r="A5281">
        <v>3999</v>
      </c>
      <c r="B5281" t="s">
        <v>6272</v>
      </c>
      <c r="C5281" t="s">
        <v>6273</v>
      </c>
      <c r="D5281" t="s">
        <v>522</v>
      </c>
      <c r="E5281" t="s">
        <v>10</v>
      </c>
      <c r="F5281" t="s">
        <v>40</v>
      </c>
      <c r="G5281">
        <v>2953</v>
      </c>
      <c r="H5281" t="s">
        <v>8</v>
      </c>
      <c r="I5281" t="s">
        <v>8</v>
      </c>
      <c r="J5281" t="s">
        <v>8</v>
      </c>
      <c r="K5281" t="s">
        <v>12169</v>
      </c>
    </row>
    <row r="5282" spans="1:11" x14ac:dyDescent="0.25">
      <c r="A5282">
        <v>3999</v>
      </c>
      <c r="B5282" t="s">
        <v>6272</v>
      </c>
      <c r="C5282" t="s">
        <v>6273</v>
      </c>
      <c r="D5282" t="s">
        <v>522</v>
      </c>
      <c r="E5282" t="s">
        <v>10</v>
      </c>
      <c r="F5282" t="s">
        <v>40</v>
      </c>
      <c r="G5282">
        <v>2953</v>
      </c>
      <c r="H5282" t="s">
        <v>8</v>
      </c>
      <c r="I5282" t="s">
        <v>8</v>
      </c>
      <c r="J5282" t="s">
        <v>8</v>
      </c>
      <c r="K5282" t="s">
        <v>12169</v>
      </c>
    </row>
    <row r="5283" spans="1:11" x14ac:dyDescent="0.25">
      <c r="A5283">
        <v>3999</v>
      </c>
      <c r="B5283" t="s">
        <v>6272</v>
      </c>
      <c r="C5283" t="s">
        <v>6273</v>
      </c>
      <c r="D5283" t="s">
        <v>522</v>
      </c>
      <c r="E5283" t="s">
        <v>10</v>
      </c>
      <c r="F5283" t="s">
        <v>40</v>
      </c>
      <c r="G5283">
        <v>2953</v>
      </c>
      <c r="H5283" t="s">
        <v>8</v>
      </c>
      <c r="I5283" t="s">
        <v>8</v>
      </c>
      <c r="J5283" t="s">
        <v>8</v>
      </c>
      <c r="K5283" t="s">
        <v>12169</v>
      </c>
    </row>
    <row r="5284" spans="1:11" x14ac:dyDescent="0.25">
      <c r="A5284">
        <v>4000</v>
      </c>
      <c r="B5284" t="s">
        <v>6274</v>
      </c>
      <c r="C5284" t="s">
        <v>6275</v>
      </c>
      <c r="D5284" t="s">
        <v>36</v>
      </c>
      <c r="E5284" t="s">
        <v>10</v>
      </c>
      <c r="F5284" t="s">
        <v>80</v>
      </c>
      <c r="G5284">
        <v>2954</v>
      </c>
      <c r="H5284" t="s">
        <v>8</v>
      </c>
      <c r="I5284" t="s">
        <v>8</v>
      </c>
      <c r="J5284" t="s">
        <v>8</v>
      </c>
      <c r="K5284" t="s">
        <v>12169</v>
      </c>
    </row>
    <row r="5285" spans="1:11" x14ac:dyDescent="0.25">
      <c r="A5285">
        <v>4001</v>
      </c>
      <c r="B5285" t="s">
        <v>6276</v>
      </c>
      <c r="C5285" t="s">
        <v>6277</v>
      </c>
      <c r="D5285" t="s">
        <v>36</v>
      </c>
      <c r="E5285" t="s">
        <v>10</v>
      </c>
      <c r="F5285" t="s">
        <v>37</v>
      </c>
      <c r="G5285">
        <v>2955</v>
      </c>
      <c r="H5285" t="s">
        <v>8</v>
      </c>
      <c r="I5285" t="s">
        <v>8</v>
      </c>
      <c r="J5285" t="s">
        <v>8</v>
      </c>
      <c r="K5285" t="s">
        <v>12169</v>
      </c>
    </row>
    <row r="5286" spans="1:11" x14ac:dyDescent="0.25">
      <c r="A5286">
        <v>4001</v>
      </c>
      <c r="B5286" t="s">
        <v>6276</v>
      </c>
      <c r="C5286" t="s">
        <v>6277</v>
      </c>
      <c r="D5286" t="s">
        <v>36</v>
      </c>
      <c r="E5286" t="s">
        <v>10</v>
      </c>
      <c r="F5286" t="s">
        <v>37</v>
      </c>
      <c r="G5286">
        <v>2955</v>
      </c>
      <c r="H5286" t="s">
        <v>8</v>
      </c>
      <c r="I5286" t="s">
        <v>8</v>
      </c>
      <c r="J5286" t="s">
        <v>8</v>
      </c>
      <c r="K5286" t="s">
        <v>12169</v>
      </c>
    </row>
    <row r="5287" spans="1:11" x14ac:dyDescent="0.25">
      <c r="A5287">
        <v>4001</v>
      </c>
      <c r="B5287" t="s">
        <v>6276</v>
      </c>
      <c r="C5287" t="s">
        <v>6277</v>
      </c>
      <c r="D5287" t="s">
        <v>36</v>
      </c>
      <c r="E5287" t="s">
        <v>10</v>
      </c>
      <c r="F5287" t="s">
        <v>37</v>
      </c>
      <c r="G5287">
        <v>2955</v>
      </c>
      <c r="H5287" t="s">
        <v>8</v>
      </c>
      <c r="I5287" t="s">
        <v>8</v>
      </c>
      <c r="J5287" t="s">
        <v>8</v>
      </c>
      <c r="K5287" t="s">
        <v>12169</v>
      </c>
    </row>
    <row r="5288" spans="1:11" x14ac:dyDescent="0.25">
      <c r="A5288">
        <v>4001</v>
      </c>
      <c r="B5288" t="s">
        <v>6276</v>
      </c>
      <c r="C5288" t="s">
        <v>6277</v>
      </c>
      <c r="D5288" t="s">
        <v>36</v>
      </c>
      <c r="E5288" t="s">
        <v>10</v>
      </c>
      <c r="F5288" t="s">
        <v>37</v>
      </c>
      <c r="G5288">
        <v>2955</v>
      </c>
      <c r="H5288" t="s">
        <v>8</v>
      </c>
      <c r="I5288" t="s">
        <v>8</v>
      </c>
      <c r="J5288" t="s">
        <v>8</v>
      </c>
      <c r="K5288" t="s">
        <v>12169</v>
      </c>
    </row>
    <row r="5289" spans="1:11" x14ac:dyDescent="0.25">
      <c r="A5289">
        <v>4001</v>
      </c>
      <c r="B5289" t="s">
        <v>6276</v>
      </c>
      <c r="C5289" t="s">
        <v>6277</v>
      </c>
      <c r="D5289" t="s">
        <v>36</v>
      </c>
      <c r="E5289" t="s">
        <v>10</v>
      </c>
      <c r="F5289" t="s">
        <v>37</v>
      </c>
      <c r="G5289">
        <v>2955</v>
      </c>
      <c r="H5289" t="s">
        <v>8</v>
      </c>
      <c r="I5289" t="s">
        <v>8</v>
      </c>
      <c r="J5289" t="s">
        <v>8</v>
      </c>
      <c r="K5289" t="s">
        <v>12169</v>
      </c>
    </row>
    <row r="5290" spans="1:11" x14ac:dyDescent="0.25">
      <c r="A5290">
        <v>4001</v>
      </c>
      <c r="B5290" t="s">
        <v>6276</v>
      </c>
      <c r="C5290" t="s">
        <v>6277</v>
      </c>
      <c r="D5290" t="s">
        <v>36</v>
      </c>
      <c r="E5290" t="s">
        <v>10</v>
      </c>
      <c r="F5290" t="s">
        <v>37</v>
      </c>
      <c r="G5290">
        <v>2955</v>
      </c>
      <c r="H5290" t="s">
        <v>8</v>
      </c>
      <c r="I5290" t="s">
        <v>8</v>
      </c>
      <c r="J5290" t="s">
        <v>8</v>
      </c>
      <c r="K5290" t="s">
        <v>12169</v>
      </c>
    </row>
    <row r="5291" spans="1:11" x14ac:dyDescent="0.25">
      <c r="A5291">
        <v>4001</v>
      </c>
      <c r="B5291" t="s">
        <v>6276</v>
      </c>
      <c r="C5291" t="s">
        <v>6277</v>
      </c>
      <c r="D5291" t="s">
        <v>36</v>
      </c>
      <c r="E5291" t="s">
        <v>10</v>
      </c>
      <c r="F5291" t="s">
        <v>37</v>
      </c>
      <c r="G5291">
        <v>2955</v>
      </c>
      <c r="H5291" t="s">
        <v>8</v>
      </c>
      <c r="I5291" t="s">
        <v>8</v>
      </c>
      <c r="J5291" t="s">
        <v>8</v>
      </c>
      <c r="K5291" t="s">
        <v>12169</v>
      </c>
    </row>
    <row r="5292" spans="1:11" x14ac:dyDescent="0.25">
      <c r="A5292">
        <v>4001</v>
      </c>
      <c r="B5292" t="s">
        <v>6276</v>
      </c>
      <c r="C5292" t="s">
        <v>6277</v>
      </c>
      <c r="D5292" t="s">
        <v>36</v>
      </c>
      <c r="E5292" t="s">
        <v>10</v>
      </c>
      <c r="F5292" t="s">
        <v>37</v>
      </c>
      <c r="G5292">
        <v>2955</v>
      </c>
      <c r="H5292" t="s">
        <v>8</v>
      </c>
      <c r="I5292" t="s">
        <v>8</v>
      </c>
      <c r="J5292" t="s">
        <v>8</v>
      </c>
      <c r="K5292" t="s">
        <v>12169</v>
      </c>
    </row>
    <row r="5293" spans="1:11" x14ac:dyDescent="0.25">
      <c r="A5293">
        <v>4001</v>
      </c>
      <c r="B5293" t="s">
        <v>6276</v>
      </c>
      <c r="C5293" t="s">
        <v>6277</v>
      </c>
      <c r="D5293" t="s">
        <v>36</v>
      </c>
      <c r="E5293" t="s">
        <v>10</v>
      </c>
      <c r="F5293" t="s">
        <v>37</v>
      </c>
      <c r="G5293">
        <v>2955</v>
      </c>
      <c r="H5293" t="s">
        <v>8</v>
      </c>
      <c r="I5293" t="s">
        <v>8</v>
      </c>
      <c r="J5293" t="s">
        <v>8</v>
      </c>
      <c r="K5293" t="s">
        <v>12169</v>
      </c>
    </row>
    <row r="5294" spans="1:11" x14ac:dyDescent="0.25">
      <c r="A5294">
        <v>4001</v>
      </c>
      <c r="B5294" t="s">
        <v>6276</v>
      </c>
      <c r="C5294" t="s">
        <v>6277</v>
      </c>
      <c r="D5294" t="s">
        <v>36</v>
      </c>
      <c r="E5294" t="s">
        <v>10</v>
      </c>
      <c r="F5294" t="s">
        <v>37</v>
      </c>
      <c r="G5294">
        <v>2955</v>
      </c>
      <c r="H5294" t="s">
        <v>8</v>
      </c>
      <c r="I5294" t="s">
        <v>8</v>
      </c>
      <c r="J5294" t="s">
        <v>8</v>
      </c>
      <c r="K5294" t="s">
        <v>12169</v>
      </c>
    </row>
    <row r="5295" spans="1:11" x14ac:dyDescent="0.25">
      <c r="A5295">
        <v>4001</v>
      </c>
      <c r="B5295" t="s">
        <v>6276</v>
      </c>
      <c r="C5295" t="s">
        <v>6277</v>
      </c>
      <c r="D5295" t="s">
        <v>36</v>
      </c>
      <c r="E5295" t="s">
        <v>10</v>
      </c>
      <c r="F5295" t="s">
        <v>37</v>
      </c>
      <c r="G5295">
        <v>2955</v>
      </c>
      <c r="H5295" t="s">
        <v>8</v>
      </c>
      <c r="I5295" t="s">
        <v>8</v>
      </c>
      <c r="J5295" t="s">
        <v>8</v>
      </c>
      <c r="K5295" t="s">
        <v>12169</v>
      </c>
    </row>
    <row r="5296" spans="1:11" x14ac:dyDescent="0.25">
      <c r="A5296">
        <v>4001</v>
      </c>
      <c r="B5296" t="s">
        <v>6276</v>
      </c>
      <c r="C5296" t="s">
        <v>6277</v>
      </c>
      <c r="D5296" t="s">
        <v>36</v>
      </c>
      <c r="E5296" t="s">
        <v>10</v>
      </c>
      <c r="F5296" t="s">
        <v>37</v>
      </c>
      <c r="G5296">
        <v>2955</v>
      </c>
      <c r="H5296" t="s">
        <v>8</v>
      </c>
      <c r="I5296" t="s">
        <v>8</v>
      </c>
      <c r="J5296" t="s">
        <v>8</v>
      </c>
      <c r="K5296" t="s">
        <v>12169</v>
      </c>
    </row>
    <row r="5297" spans="1:11" x14ac:dyDescent="0.25">
      <c r="A5297">
        <v>4003</v>
      </c>
      <c r="B5297" t="s">
        <v>6278</v>
      </c>
      <c r="C5297" t="s">
        <v>6279</v>
      </c>
      <c r="D5297" t="s">
        <v>36</v>
      </c>
      <c r="E5297" t="s">
        <v>10</v>
      </c>
      <c r="F5297" t="s">
        <v>406</v>
      </c>
      <c r="G5297">
        <v>2957</v>
      </c>
      <c r="H5297" t="s">
        <v>8</v>
      </c>
      <c r="I5297" t="s">
        <v>8</v>
      </c>
      <c r="J5297" t="s">
        <v>8</v>
      </c>
      <c r="K5297" t="s">
        <v>12169</v>
      </c>
    </row>
    <row r="5298" spans="1:11" x14ac:dyDescent="0.25">
      <c r="A5298">
        <v>4003</v>
      </c>
      <c r="B5298" t="s">
        <v>6278</v>
      </c>
      <c r="C5298" t="s">
        <v>6279</v>
      </c>
      <c r="D5298" t="s">
        <v>36</v>
      </c>
      <c r="E5298" t="s">
        <v>10</v>
      </c>
      <c r="F5298" t="s">
        <v>406</v>
      </c>
      <c r="G5298">
        <v>2957</v>
      </c>
      <c r="H5298" t="s">
        <v>8</v>
      </c>
      <c r="I5298" t="s">
        <v>8</v>
      </c>
      <c r="J5298" t="s">
        <v>8</v>
      </c>
      <c r="K5298" t="s">
        <v>12169</v>
      </c>
    </row>
    <row r="5299" spans="1:11" x14ac:dyDescent="0.25">
      <c r="A5299">
        <v>4003</v>
      </c>
      <c r="B5299" t="s">
        <v>6278</v>
      </c>
      <c r="C5299" t="s">
        <v>6279</v>
      </c>
      <c r="D5299" t="s">
        <v>36</v>
      </c>
      <c r="E5299" t="s">
        <v>10</v>
      </c>
      <c r="F5299" t="s">
        <v>406</v>
      </c>
      <c r="G5299">
        <v>2957</v>
      </c>
      <c r="H5299" t="s">
        <v>8</v>
      </c>
      <c r="I5299" t="s">
        <v>8</v>
      </c>
      <c r="J5299" t="s">
        <v>8</v>
      </c>
      <c r="K5299" t="s">
        <v>12169</v>
      </c>
    </row>
    <row r="5300" spans="1:11" x14ac:dyDescent="0.25">
      <c r="A5300">
        <v>4003</v>
      </c>
      <c r="B5300" t="s">
        <v>6278</v>
      </c>
      <c r="C5300" t="s">
        <v>6279</v>
      </c>
      <c r="D5300" t="s">
        <v>36</v>
      </c>
      <c r="E5300" t="s">
        <v>10</v>
      </c>
      <c r="F5300" t="s">
        <v>406</v>
      </c>
      <c r="G5300">
        <v>2957</v>
      </c>
      <c r="H5300" t="s">
        <v>8</v>
      </c>
      <c r="I5300" t="s">
        <v>8</v>
      </c>
      <c r="J5300" t="s">
        <v>8</v>
      </c>
      <c r="K5300" t="s">
        <v>12169</v>
      </c>
    </row>
    <row r="5301" spans="1:11" x14ac:dyDescent="0.25">
      <c r="A5301">
        <v>4003</v>
      </c>
      <c r="B5301" t="s">
        <v>6278</v>
      </c>
      <c r="C5301" t="s">
        <v>6279</v>
      </c>
      <c r="D5301" t="s">
        <v>36</v>
      </c>
      <c r="E5301" t="s">
        <v>10</v>
      </c>
      <c r="F5301" t="s">
        <v>406</v>
      </c>
      <c r="G5301">
        <v>2957</v>
      </c>
      <c r="H5301" t="s">
        <v>8</v>
      </c>
      <c r="I5301" t="s">
        <v>8</v>
      </c>
      <c r="J5301" t="s">
        <v>8</v>
      </c>
      <c r="K5301" t="s">
        <v>12169</v>
      </c>
    </row>
    <row r="5302" spans="1:11" x14ac:dyDescent="0.25">
      <c r="A5302">
        <v>4003</v>
      </c>
      <c r="B5302" t="s">
        <v>6278</v>
      </c>
      <c r="C5302" t="s">
        <v>6279</v>
      </c>
      <c r="D5302" t="s">
        <v>36</v>
      </c>
      <c r="E5302" t="s">
        <v>10</v>
      </c>
      <c r="F5302" t="s">
        <v>406</v>
      </c>
      <c r="G5302">
        <v>2957</v>
      </c>
      <c r="H5302" t="s">
        <v>8</v>
      </c>
      <c r="I5302" t="s">
        <v>8</v>
      </c>
      <c r="J5302" t="s">
        <v>8</v>
      </c>
      <c r="K5302" t="s">
        <v>12169</v>
      </c>
    </row>
    <row r="5303" spans="1:11" x14ac:dyDescent="0.25">
      <c r="A5303">
        <v>4003</v>
      </c>
      <c r="B5303" t="s">
        <v>6278</v>
      </c>
      <c r="C5303" t="s">
        <v>6279</v>
      </c>
      <c r="D5303" t="s">
        <v>36</v>
      </c>
      <c r="E5303" t="s">
        <v>10</v>
      </c>
      <c r="F5303" t="s">
        <v>406</v>
      </c>
      <c r="G5303">
        <v>2957</v>
      </c>
      <c r="H5303" t="s">
        <v>8</v>
      </c>
      <c r="I5303" t="s">
        <v>8</v>
      </c>
      <c r="J5303" t="s">
        <v>8</v>
      </c>
      <c r="K5303" t="s">
        <v>12169</v>
      </c>
    </row>
    <row r="5304" spans="1:11" x14ac:dyDescent="0.25">
      <c r="A5304">
        <v>4004</v>
      </c>
      <c r="B5304" t="s">
        <v>6280</v>
      </c>
      <c r="C5304" t="s">
        <v>6281</v>
      </c>
      <c r="D5304" t="s">
        <v>4175</v>
      </c>
      <c r="E5304" t="s">
        <v>10</v>
      </c>
      <c r="F5304" t="s">
        <v>44</v>
      </c>
      <c r="G5304">
        <v>2958</v>
      </c>
      <c r="H5304" t="s">
        <v>8</v>
      </c>
      <c r="I5304" t="s">
        <v>8</v>
      </c>
      <c r="J5304" t="s">
        <v>8</v>
      </c>
      <c r="K5304" t="s">
        <v>12169</v>
      </c>
    </row>
    <row r="5305" spans="1:11" x14ac:dyDescent="0.25">
      <c r="A5305">
        <v>4005</v>
      </c>
      <c r="B5305" t="s">
        <v>6282</v>
      </c>
      <c r="C5305" t="s">
        <v>6283</v>
      </c>
      <c r="D5305" t="s">
        <v>36</v>
      </c>
      <c r="E5305" t="s">
        <v>10</v>
      </c>
      <c r="F5305" t="s">
        <v>273</v>
      </c>
      <c r="G5305">
        <v>2959</v>
      </c>
      <c r="H5305" t="s">
        <v>8</v>
      </c>
      <c r="I5305" t="s">
        <v>8</v>
      </c>
      <c r="J5305" t="s">
        <v>8</v>
      </c>
      <c r="K5305" t="s">
        <v>12169</v>
      </c>
    </row>
    <row r="5306" spans="1:11" x14ac:dyDescent="0.25">
      <c r="A5306">
        <v>4005</v>
      </c>
      <c r="B5306" t="s">
        <v>6282</v>
      </c>
      <c r="C5306" t="s">
        <v>6283</v>
      </c>
      <c r="D5306" t="s">
        <v>36</v>
      </c>
      <c r="E5306" t="s">
        <v>10</v>
      </c>
      <c r="F5306" t="s">
        <v>273</v>
      </c>
      <c r="G5306">
        <v>2959</v>
      </c>
      <c r="H5306" t="s">
        <v>8</v>
      </c>
      <c r="I5306" t="s">
        <v>8</v>
      </c>
      <c r="J5306" t="s">
        <v>8</v>
      </c>
      <c r="K5306" t="s">
        <v>12169</v>
      </c>
    </row>
    <row r="5307" spans="1:11" x14ac:dyDescent="0.25">
      <c r="A5307">
        <v>4006</v>
      </c>
      <c r="B5307" t="s">
        <v>6284</v>
      </c>
      <c r="C5307" t="s">
        <v>7451</v>
      </c>
      <c r="D5307" t="s">
        <v>36</v>
      </c>
      <c r="E5307" t="s">
        <v>10</v>
      </c>
      <c r="F5307" t="s">
        <v>7452</v>
      </c>
      <c r="G5307">
        <v>2960</v>
      </c>
      <c r="H5307" t="s">
        <v>8</v>
      </c>
      <c r="I5307" t="s">
        <v>8</v>
      </c>
      <c r="J5307" t="s">
        <v>8</v>
      </c>
      <c r="K5307" t="s">
        <v>12169</v>
      </c>
    </row>
    <row r="5308" spans="1:11" x14ac:dyDescent="0.25">
      <c r="A5308">
        <v>4006</v>
      </c>
      <c r="B5308" t="s">
        <v>6284</v>
      </c>
      <c r="C5308" t="s">
        <v>7451</v>
      </c>
      <c r="D5308" t="s">
        <v>36</v>
      </c>
      <c r="E5308" t="s">
        <v>10</v>
      </c>
      <c r="F5308" t="s">
        <v>7452</v>
      </c>
      <c r="G5308">
        <v>2960</v>
      </c>
      <c r="H5308" t="s">
        <v>8</v>
      </c>
      <c r="I5308" t="s">
        <v>8</v>
      </c>
      <c r="J5308" t="s">
        <v>8</v>
      </c>
      <c r="K5308" t="s">
        <v>12169</v>
      </c>
    </row>
    <row r="5309" spans="1:11" x14ac:dyDescent="0.25">
      <c r="A5309">
        <v>4006</v>
      </c>
      <c r="B5309" t="s">
        <v>6284</v>
      </c>
      <c r="C5309" t="s">
        <v>7451</v>
      </c>
      <c r="D5309" t="s">
        <v>36</v>
      </c>
      <c r="E5309" t="s">
        <v>10</v>
      </c>
      <c r="F5309" t="s">
        <v>7452</v>
      </c>
      <c r="G5309">
        <v>2960</v>
      </c>
      <c r="H5309" t="s">
        <v>8</v>
      </c>
      <c r="I5309" t="s">
        <v>8</v>
      </c>
      <c r="J5309" t="s">
        <v>8</v>
      </c>
      <c r="K5309" t="s">
        <v>12169</v>
      </c>
    </row>
    <row r="5310" spans="1:11" x14ac:dyDescent="0.25">
      <c r="A5310">
        <v>4006</v>
      </c>
      <c r="B5310" t="s">
        <v>6284</v>
      </c>
      <c r="C5310" t="s">
        <v>7451</v>
      </c>
      <c r="D5310" t="s">
        <v>36</v>
      </c>
      <c r="E5310" t="s">
        <v>10</v>
      </c>
      <c r="F5310" t="s">
        <v>7452</v>
      </c>
      <c r="G5310">
        <v>2960</v>
      </c>
      <c r="H5310" t="s">
        <v>8</v>
      </c>
      <c r="I5310" t="s">
        <v>8</v>
      </c>
      <c r="J5310" t="s">
        <v>8</v>
      </c>
      <c r="K5310" t="s">
        <v>12169</v>
      </c>
    </row>
    <row r="5311" spans="1:11" x14ac:dyDescent="0.25">
      <c r="A5311">
        <v>4006</v>
      </c>
      <c r="B5311" t="s">
        <v>6284</v>
      </c>
      <c r="C5311" t="s">
        <v>7451</v>
      </c>
      <c r="D5311" t="s">
        <v>36</v>
      </c>
      <c r="E5311" t="s">
        <v>10</v>
      </c>
      <c r="F5311" t="s">
        <v>7452</v>
      </c>
      <c r="G5311">
        <v>2960</v>
      </c>
      <c r="H5311" t="s">
        <v>8</v>
      </c>
      <c r="I5311" t="s">
        <v>8</v>
      </c>
      <c r="J5311" t="s">
        <v>8</v>
      </c>
      <c r="K5311" t="s">
        <v>12169</v>
      </c>
    </row>
    <row r="5312" spans="1:11" x14ac:dyDescent="0.25">
      <c r="A5312">
        <v>4006</v>
      </c>
      <c r="B5312" t="s">
        <v>6284</v>
      </c>
      <c r="C5312" t="s">
        <v>7451</v>
      </c>
      <c r="D5312" t="s">
        <v>36</v>
      </c>
      <c r="E5312" t="s">
        <v>10</v>
      </c>
      <c r="F5312" t="s">
        <v>7452</v>
      </c>
      <c r="G5312">
        <v>2960</v>
      </c>
      <c r="H5312" t="s">
        <v>8</v>
      </c>
      <c r="I5312" t="s">
        <v>8</v>
      </c>
      <c r="J5312" t="s">
        <v>8</v>
      </c>
      <c r="K5312" t="s">
        <v>12169</v>
      </c>
    </row>
    <row r="5313" spans="1:11" x14ac:dyDescent="0.25">
      <c r="A5313">
        <v>4006</v>
      </c>
      <c r="B5313" t="s">
        <v>6284</v>
      </c>
      <c r="C5313" t="s">
        <v>7451</v>
      </c>
      <c r="D5313" t="s">
        <v>36</v>
      </c>
      <c r="E5313" t="s">
        <v>10</v>
      </c>
      <c r="F5313" t="s">
        <v>7452</v>
      </c>
      <c r="G5313">
        <v>2960</v>
      </c>
      <c r="H5313" t="s">
        <v>8</v>
      </c>
      <c r="I5313" t="s">
        <v>8</v>
      </c>
      <c r="J5313" t="s">
        <v>8</v>
      </c>
      <c r="K5313" t="s">
        <v>12169</v>
      </c>
    </row>
    <row r="5314" spans="1:11" x14ac:dyDescent="0.25">
      <c r="A5314">
        <v>4006</v>
      </c>
      <c r="B5314" t="s">
        <v>6284</v>
      </c>
      <c r="C5314" t="s">
        <v>7451</v>
      </c>
      <c r="D5314" t="s">
        <v>36</v>
      </c>
      <c r="E5314" t="s">
        <v>10</v>
      </c>
      <c r="F5314" t="s">
        <v>7452</v>
      </c>
      <c r="G5314">
        <v>2960</v>
      </c>
      <c r="H5314" t="s">
        <v>8</v>
      </c>
      <c r="I5314" t="s">
        <v>8</v>
      </c>
      <c r="J5314" t="s">
        <v>8</v>
      </c>
      <c r="K5314" t="s">
        <v>12169</v>
      </c>
    </row>
    <row r="5315" spans="1:11" x14ac:dyDescent="0.25">
      <c r="A5315">
        <v>4006</v>
      </c>
      <c r="B5315" t="s">
        <v>6284</v>
      </c>
      <c r="C5315" t="s">
        <v>7451</v>
      </c>
      <c r="D5315" t="s">
        <v>36</v>
      </c>
      <c r="E5315" t="s">
        <v>10</v>
      </c>
      <c r="F5315" t="s">
        <v>7452</v>
      </c>
      <c r="G5315">
        <v>2960</v>
      </c>
      <c r="H5315" t="s">
        <v>8</v>
      </c>
      <c r="I5315" t="s">
        <v>8</v>
      </c>
      <c r="J5315" t="s">
        <v>8</v>
      </c>
      <c r="K5315" t="s">
        <v>12169</v>
      </c>
    </row>
    <row r="5316" spans="1:11" x14ac:dyDescent="0.25">
      <c r="A5316">
        <v>4006</v>
      </c>
      <c r="B5316" t="s">
        <v>6284</v>
      </c>
      <c r="C5316" t="s">
        <v>7451</v>
      </c>
      <c r="D5316" t="s">
        <v>36</v>
      </c>
      <c r="E5316" t="s">
        <v>10</v>
      </c>
      <c r="F5316" t="s">
        <v>7452</v>
      </c>
      <c r="G5316">
        <v>2960</v>
      </c>
      <c r="H5316" t="s">
        <v>8</v>
      </c>
      <c r="I5316" t="s">
        <v>8</v>
      </c>
      <c r="J5316" t="s">
        <v>8</v>
      </c>
      <c r="K5316" t="s">
        <v>12169</v>
      </c>
    </row>
    <row r="5317" spans="1:11" x14ac:dyDescent="0.25">
      <c r="A5317">
        <v>4006</v>
      </c>
      <c r="B5317" t="s">
        <v>6284</v>
      </c>
      <c r="C5317" t="s">
        <v>7451</v>
      </c>
      <c r="D5317" t="s">
        <v>36</v>
      </c>
      <c r="E5317" t="s">
        <v>10</v>
      </c>
      <c r="F5317" t="s">
        <v>7452</v>
      </c>
      <c r="G5317">
        <v>2960</v>
      </c>
      <c r="H5317" t="s">
        <v>8</v>
      </c>
      <c r="I5317" t="s">
        <v>8</v>
      </c>
      <c r="J5317" t="s">
        <v>8</v>
      </c>
      <c r="K5317" t="s">
        <v>12169</v>
      </c>
    </row>
    <row r="5318" spans="1:11" x14ac:dyDescent="0.25">
      <c r="A5318">
        <v>4006</v>
      </c>
      <c r="B5318" t="s">
        <v>6284</v>
      </c>
      <c r="C5318" t="s">
        <v>7451</v>
      </c>
      <c r="D5318" t="s">
        <v>36</v>
      </c>
      <c r="E5318" t="s">
        <v>10</v>
      </c>
      <c r="F5318" t="s">
        <v>7452</v>
      </c>
      <c r="G5318">
        <v>2960</v>
      </c>
      <c r="H5318" t="s">
        <v>8</v>
      </c>
      <c r="I5318" t="s">
        <v>8</v>
      </c>
      <c r="J5318" t="s">
        <v>8</v>
      </c>
      <c r="K5318" t="s">
        <v>12169</v>
      </c>
    </row>
    <row r="5319" spans="1:11" x14ac:dyDescent="0.25">
      <c r="A5319">
        <v>4006</v>
      </c>
      <c r="B5319" t="s">
        <v>6284</v>
      </c>
      <c r="C5319" t="s">
        <v>7451</v>
      </c>
      <c r="D5319" t="s">
        <v>36</v>
      </c>
      <c r="E5319" t="s">
        <v>10</v>
      </c>
      <c r="F5319" t="s">
        <v>7452</v>
      </c>
      <c r="G5319">
        <v>2960</v>
      </c>
      <c r="H5319" t="s">
        <v>8</v>
      </c>
      <c r="I5319" t="s">
        <v>8</v>
      </c>
      <c r="J5319" t="s">
        <v>8</v>
      </c>
      <c r="K5319" t="s">
        <v>12169</v>
      </c>
    </row>
    <row r="5320" spans="1:11" x14ac:dyDescent="0.25">
      <c r="A5320">
        <v>4006</v>
      </c>
      <c r="B5320" t="s">
        <v>6284</v>
      </c>
      <c r="C5320" t="s">
        <v>7451</v>
      </c>
      <c r="D5320" t="s">
        <v>36</v>
      </c>
      <c r="E5320" t="s">
        <v>10</v>
      </c>
      <c r="F5320" t="s">
        <v>7452</v>
      </c>
      <c r="G5320">
        <v>2960</v>
      </c>
      <c r="H5320" t="s">
        <v>8</v>
      </c>
      <c r="I5320" t="s">
        <v>8</v>
      </c>
      <c r="J5320" t="s">
        <v>8</v>
      </c>
      <c r="K5320" t="s">
        <v>12169</v>
      </c>
    </row>
    <row r="5321" spans="1:11" x14ac:dyDescent="0.25">
      <c r="A5321">
        <v>4006</v>
      </c>
      <c r="B5321" t="s">
        <v>6284</v>
      </c>
      <c r="C5321" t="s">
        <v>7451</v>
      </c>
      <c r="D5321" t="s">
        <v>36</v>
      </c>
      <c r="E5321" t="s">
        <v>10</v>
      </c>
      <c r="F5321" t="s">
        <v>7452</v>
      </c>
      <c r="G5321">
        <v>2960</v>
      </c>
      <c r="H5321" t="s">
        <v>8</v>
      </c>
      <c r="I5321" t="s">
        <v>8</v>
      </c>
      <c r="J5321" t="s">
        <v>8</v>
      </c>
      <c r="K5321" t="s">
        <v>12169</v>
      </c>
    </row>
    <row r="5322" spans="1:11" x14ac:dyDescent="0.25">
      <c r="A5322">
        <v>4006</v>
      </c>
      <c r="B5322" t="s">
        <v>6284</v>
      </c>
      <c r="C5322" t="s">
        <v>7451</v>
      </c>
      <c r="D5322" t="s">
        <v>36</v>
      </c>
      <c r="E5322" t="s">
        <v>10</v>
      </c>
      <c r="F5322" t="s">
        <v>7452</v>
      </c>
      <c r="G5322">
        <v>2960</v>
      </c>
      <c r="H5322" t="s">
        <v>8</v>
      </c>
      <c r="I5322" t="s">
        <v>8</v>
      </c>
      <c r="J5322" t="s">
        <v>8</v>
      </c>
      <c r="K5322" t="s">
        <v>12169</v>
      </c>
    </row>
    <row r="5323" spans="1:11" x14ac:dyDescent="0.25">
      <c r="A5323">
        <v>4006</v>
      </c>
      <c r="B5323" t="s">
        <v>6284</v>
      </c>
      <c r="C5323" t="s">
        <v>7451</v>
      </c>
      <c r="D5323" t="s">
        <v>36</v>
      </c>
      <c r="E5323" t="s">
        <v>10</v>
      </c>
      <c r="F5323" t="s">
        <v>7452</v>
      </c>
      <c r="G5323">
        <v>2960</v>
      </c>
      <c r="H5323" t="s">
        <v>8</v>
      </c>
      <c r="I5323" t="s">
        <v>8</v>
      </c>
      <c r="J5323" t="s">
        <v>8</v>
      </c>
      <c r="K5323" t="s">
        <v>12169</v>
      </c>
    </row>
    <row r="5324" spans="1:11" x14ac:dyDescent="0.25">
      <c r="A5324">
        <v>4006</v>
      </c>
      <c r="B5324" t="s">
        <v>6284</v>
      </c>
      <c r="C5324" t="s">
        <v>7451</v>
      </c>
      <c r="D5324" t="s">
        <v>36</v>
      </c>
      <c r="E5324" t="s">
        <v>10</v>
      </c>
      <c r="F5324" t="s">
        <v>7452</v>
      </c>
      <c r="G5324">
        <v>2960</v>
      </c>
      <c r="H5324" t="s">
        <v>8</v>
      </c>
      <c r="I5324" t="s">
        <v>8</v>
      </c>
      <c r="J5324" t="s">
        <v>8</v>
      </c>
      <c r="K5324" t="s">
        <v>12169</v>
      </c>
    </row>
    <row r="5325" spans="1:11" x14ac:dyDescent="0.25">
      <c r="A5325">
        <v>4006</v>
      </c>
      <c r="B5325" t="s">
        <v>6284</v>
      </c>
      <c r="C5325" t="s">
        <v>7451</v>
      </c>
      <c r="D5325" t="s">
        <v>36</v>
      </c>
      <c r="E5325" t="s">
        <v>10</v>
      </c>
      <c r="F5325" t="s">
        <v>7452</v>
      </c>
      <c r="G5325">
        <v>2960</v>
      </c>
      <c r="H5325" t="s">
        <v>8</v>
      </c>
      <c r="I5325" t="s">
        <v>8</v>
      </c>
      <c r="J5325" t="s">
        <v>8</v>
      </c>
      <c r="K5325" t="s">
        <v>12169</v>
      </c>
    </row>
    <row r="5326" spans="1:11" x14ac:dyDescent="0.25">
      <c r="A5326">
        <v>4006</v>
      </c>
      <c r="B5326" t="s">
        <v>6284</v>
      </c>
      <c r="C5326" t="s">
        <v>7451</v>
      </c>
      <c r="D5326" t="s">
        <v>36</v>
      </c>
      <c r="E5326" t="s">
        <v>10</v>
      </c>
      <c r="F5326" t="s">
        <v>7452</v>
      </c>
      <c r="G5326">
        <v>2960</v>
      </c>
      <c r="H5326" t="s">
        <v>8</v>
      </c>
      <c r="I5326" t="s">
        <v>8</v>
      </c>
      <c r="J5326" t="s">
        <v>8</v>
      </c>
      <c r="K5326" t="s">
        <v>12169</v>
      </c>
    </row>
    <row r="5327" spans="1:11" x14ac:dyDescent="0.25">
      <c r="A5327">
        <v>4006</v>
      </c>
      <c r="B5327" t="s">
        <v>6284</v>
      </c>
      <c r="C5327" t="s">
        <v>7451</v>
      </c>
      <c r="D5327" t="s">
        <v>36</v>
      </c>
      <c r="E5327" t="s">
        <v>10</v>
      </c>
      <c r="F5327" t="s">
        <v>7452</v>
      </c>
      <c r="G5327">
        <v>2960</v>
      </c>
      <c r="H5327" t="s">
        <v>8</v>
      </c>
      <c r="I5327" t="s">
        <v>8</v>
      </c>
      <c r="J5327" t="s">
        <v>8</v>
      </c>
      <c r="K5327" t="s">
        <v>12169</v>
      </c>
    </row>
    <row r="5328" spans="1:11" x14ac:dyDescent="0.25">
      <c r="A5328">
        <v>4006</v>
      </c>
      <c r="B5328" t="s">
        <v>6284</v>
      </c>
      <c r="C5328" t="s">
        <v>7451</v>
      </c>
      <c r="D5328" t="s">
        <v>36</v>
      </c>
      <c r="E5328" t="s">
        <v>10</v>
      </c>
      <c r="F5328" t="s">
        <v>7452</v>
      </c>
      <c r="G5328">
        <v>2960</v>
      </c>
      <c r="H5328" t="s">
        <v>8</v>
      </c>
      <c r="I5328" t="s">
        <v>8</v>
      </c>
      <c r="J5328" t="s">
        <v>8</v>
      </c>
      <c r="K5328" t="s">
        <v>12169</v>
      </c>
    </row>
    <row r="5329" spans="1:11" x14ac:dyDescent="0.25">
      <c r="A5329">
        <v>4006</v>
      </c>
      <c r="B5329" t="s">
        <v>6284</v>
      </c>
      <c r="C5329" t="s">
        <v>7451</v>
      </c>
      <c r="D5329" t="s">
        <v>36</v>
      </c>
      <c r="E5329" t="s">
        <v>10</v>
      </c>
      <c r="F5329" t="s">
        <v>7452</v>
      </c>
      <c r="G5329">
        <v>2960</v>
      </c>
      <c r="H5329" t="s">
        <v>8</v>
      </c>
      <c r="I5329" t="s">
        <v>8</v>
      </c>
      <c r="J5329" t="s">
        <v>8</v>
      </c>
      <c r="K5329" t="s">
        <v>12169</v>
      </c>
    </row>
    <row r="5330" spans="1:11" x14ac:dyDescent="0.25">
      <c r="A5330">
        <v>4006</v>
      </c>
      <c r="B5330" t="s">
        <v>6284</v>
      </c>
      <c r="C5330" t="s">
        <v>7451</v>
      </c>
      <c r="D5330" t="s">
        <v>36</v>
      </c>
      <c r="E5330" t="s">
        <v>10</v>
      </c>
      <c r="F5330" t="s">
        <v>7452</v>
      </c>
      <c r="G5330">
        <v>2960</v>
      </c>
      <c r="H5330" t="s">
        <v>8</v>
      </c>
      <c r="I5330" t="s">
        <v>8</v>
      </c>
      <c r="J5330" t="s">
        <v>8</v>
      </c>
      <c r="K5330" t="s">
        <v>12169</v>
      </c>
    </row>
    <row r="5331" spans="1:11" x14ac:dyDescent="0.25">
      <c r="A5331">
        <v>4006</v>
      </c>
      <c r="B5331" t="s">
        <v>6284</v>
      </c>
      <c r="C5331" t="s">
        <v>7451</v>
      </c>
      <c r="D5331" t="s">
        <v>36</v>
      </c>
      <c r="E5331" t="s">
        <v>10</v>
      </c>
      <c r="F5331" t="s">
        <v>7452</v>
      </c>
      <c r="G5331">
        <v>2960</v>
      </c>
      <c r="H5331" t="s">
        <v>8</v>
      </c>
      <c r="I5331" t="s">
        <v>8</v>
      </c>
      <c r="J5331" t="s">
        <v>8</v>
      </c>
      <c r="K5331" t="s">
        <v>12169</v>
      </c>
    </row>
    <row r="5332" spans="1:11" x14ac:dyDescent="0.25">
      <c r="A5332">
        <v>4006</v>
      </c>
      <c r="B5332" t="s">
        <v>6284</v>
      </c>
      <c r="C5332" t="s">
        <v>7451</v>
      </c>
      <c r="D5332" t="s">
        <v>36</v>
      </c>
      <c r="E5332" t="s">
        <v>10</v>
      </c>
      <c r="F5332" t="s">
        <v>7452</v>
      </c>
      <c r="G5332">
        <v>2960</v>
      </c>
      <c r="H5332" t="s">
        <v>8</v>
      </c>
      <c r="I5332" t="s">
        <v>8</v>
      </c>
      <c r="J5332" t="s">
        <v>8</v>
      </c>
      <c r="K5332" t="s">
        <v>12169</v>
      </c>
    </row>
    <row r="5333" spans="1:11" x14ac:dyDescent="0.25">
      <c r="A5333">
        <v>4006</v>
      </c>
      <c r="B5333" t="s">
        <v>6284</v>
      </c>
      <c r="C5333" t="s">
        <v>7451</v>
      </c>
      <c r="D5333" t="s">
        <v>36</v>
      </c>
      <c r="E5333" t="s">
        <v>10</v>
      </c>
      <c r="F5333" t="s">
        <v>7452</v>
      </c>
      <c r="G5333">
        <v>2960</v>
      </c>
      <c r="H5333" t="s">
        <v>8</v>
      </c>
      <c r="I5333" t="s">
        <v>8</v>
      </c>
      <c r="J5333" t="s">
        <v>8</v>
      </c>
      <c r="K5333" t="s">
        <v>12169</v>
      </c>
    </row>
    <row r="5334" spans="1:11" x14ac:dyDescent="0.25">
      <c r="A5334">
        <v>4006</v>
      </c>
      <c r="B5334" t="s">
        <v>6284</v>
      </c>
      <c r="C5334" t="s">
        <v>7451</v>
      </c>
      <c r="D5334" t="s">
        <v>36</v>
      </c>
      <c r="E5334" t="s">
        <v>10</v>
      </c>
      <c r="F5334" t="s">
        <v>7452</v>
      </c>
      <c r="G5334">
        <v>2960</v>
      </c>
      <c r="H5334" t="s">
        <v>8</v>
      </c>
      <c r="I5334" t="s">
        <v>8</v>
      </c>
      <c r="J5334" t="s">
        <v>8</v>
      </c>
      <c r="K5334" t="s">
        <v>12169</v>
      </c>
    </row>
    <row r="5335" spans="1:11" x14ac:dyDescent="0.25">
      <c r="A5335">
        <v>4006</v>
      </c>
      <c r="B5335" t="s">
        <v>6284</v>
      </c>
      <c r="C5335" t="s">
        <v>7451</v>
      </c>
      <c r="D5335" t="s">
        <v>36</v>
      </c>
      <c r="E5335" t="s">
        <v>10</v>
      </c>
      <c r="F5335" t="s">
        <v>7452</v>
      </c>
      <c r="G5335">
        <v>2960</v>
      </c>
      <c r="H5335" t="s">
        <v>8</v>
      </c>
      <c r="I5335" t="s">
        <v>8</v>
      </c>
      <c r="J5335" t="s">
        <v>8</v>
      </c>
      <c r="K5335" t="s">
        <v>12169</v>
      </c>
    </row>
    <row r="5336" spans="1:11" x14ac:dyDescent="0.25">
      <c r="A5336">
        <v>4006</v>
      </c>
      <c r="B5336" t="s">
        <v>6284</v>
      </c>
      <c r="C5336" t="s">
        <v>7451</v>
      </c>
      <c r="D5336" t="s">
        <v>36</v>
      </c>
      <c r="E5336" t="s">
        <v>10</v>
      </c>
      <c r="F5336" t="s">
        <v>7452</v>
      </c>
      <c r="G5336">
        <v>2960</v>
      </c>
      <c r="H5336" t="s">
        <v>8</v>
      </c>
      <c r="I5336" t="s">
        <v>8</v>
      </c>
      <c r="J5336" t="s">
        <v>8</v>
      </c>
      <c r="K5336" t="s">
        <v>12169</v>
      </c>
    </row>
    <row r="5337" spans="1:11" x14ac:dyDescent="0.25">
      <c r="A5337">
        <v>4006</v>
      </c>
      <c r="B5337" t="s">
        <v>6284</v>
      </c>
      <c r="C5337" t="s">
        <v>7451</v>
      </c>
      <c r="D5337" t="s">
        <v>36</v>
      </c>
      <c r="E5337" t="s">
        <v>10</v>
      </c>
      <c r="F5337" t="s">
        <v>7452</v>
      </c>
      <c r="G5337">
        <v>2960</v>
      </c>
      <c r="H5337" t="s">
        <v>8</v>
      </c>
      <c r="I5337" t="s">
        <v>8</v>
      </c>
      <c r="J5337" t="s">
        <v>8</v>
      </c>
      <c r="K5337" t="s">
        <v>12169</v>
      </c>
    </row>
    <row r="5338" spans="1:11" x14ac:dyDescent="0.25">
      <c r="A5338">
        <v>4006</v>
      </c>
      <c r="B5338" t="s">
        <v>6284</v>
      </c>
      <c r="C5338" t="s">
        <v>7451</v>
      </c>
      <c r="D5338" t="s">
        <v>36</v>
      </c>
      <c r="E5338" t="s">
        <v>10</v>
      </c>
      <c r="F5338" t="s">
        <v>7452</v>
      </c>
      <c r="G5338">
        <v>2960</v>
      </c>
      <c r="H5338" t="s">
        <v>8</v>
      </c>
      <c r="I5338" t="s">
        <v>8</v>
      </c>
      <c r="J5338" t="s">
        <v>8</v>
      </c>
      <c r="K5338" t="s">
        <v>12169</v>
      </c>
    </row>
    <row r="5339" spans="1:11" x14ac:dyDescent="0.25">
      <c r="A5339">
        <v>4006</v>
      </c>
      <c r="B5339" t="s">
        <v>6284</v>
      </c>
      <c r="C5339" t="s">
        <v>7451</v>
      </c>
      <c r="D5339" t="s">
        <v>36</v>
      </c>
      <c r="E5339" t="s">
        <v>10</v>
      </c>
      <c r="F5339" t="s">
        <v>7452</v>
      </c>
      <c r="G5339">
        <v>2960</v>
      </c>
      <c r="H5339" t="s">
        <v>8</v>
      </c>
      <c r="I5339" t="s">
        <v>8</v>
      </c>
      <c r="J5339" t="s">
        <v>8</v>
      </c>
      <c r="K5339" t="s">
        <v>12169</v>
      </c>
    </row>
    <row r="5340" spans="1:11" x14ac:dyDescent="0.25">
      <c r="A5340">
        <v>4006</v>
      </c>
      <c r="B5340" t="s">
        <v>6284</v>
      </c>
      <c r="C5340" t="s">
        <v>7451</v>
      </c>
      <c r="D5340" t="s">
        <v>36</v>
      </c>
      <c r="E5340" t="s">
        <v>10</v>
      </c>
      <c r="F5340" t="s">
        <v>7452</v>
      </c>
      <c r="G5340">
        <v>2960</v>
      </c>
      <c r="H5340" t="s">
        <v>8</v>
      </c>
      <c r="I5340" t="s">
        <v>8</v>
      </c>
      <c r="J5340" t="s">
        <v>8</v>
      </c>
      <c r="K5340" t="s">
        <v>12169</v>
      </c>
    </row>
    <row r="5341" spans="1:11" x14ac:dyDescent="0.25">
      <c r="A5341">
        <v>4006</v>
      </c>
      <c r="B5341" t="s">
        <v>6284</v>
      </c>
      <c r="C5341" t="s">
        <v>7451</v>
      </c>
      <c r="D5341" t="s">
        <v>36</v>
      </c>
      <c r="E5341" t="s">
        <v>10</v>
      </c>
      <c r="F5341" t="s">
        <v>7452</v>
      </c>
      <c r="G5341">
        <v>2960</v>
      </c>
      <c r="H5341" t="s">
        <v>8</v>
      </c>
      <c r="I5341" t="s">
        <v>8</v>
      </c>
      <c r="J5341" t="s">
        <v>8</v>
      </c>
      <c r="K5341" t="s">
        <v>12169</v>
      </c>
    </row>
    <row r="5342" spans="1:11" x14ac:dyDescent="0.25">
      <c r="A5342">
        <v>4006</v>
      </c>
      <c r="B5342" t="s">
        <v>6284</v>
      </c>
      <c r="C5342" t="s">
        <v>7451</v>
      </c>
      <c r="D5342" t="s">
        <v>36</v>
      </c>
      <c r="E5342" t="s">
        <v>10</v>
      </c>
      <c r="F5342" t="s">
        <v>7452</v>
      </c>
      <c r="G5342">
        <v>2960</v>
      </c>
      <c r="H5342" t="s">
        <v>8</v>
      </c>
      <c r="I5342" t="s">
        <v>8</v>
      </c>
      <c r="J5342" t="s">
        <v>8</v>
      </c>
      <c r="K5342" t="s">
        <v>12169</v>
      </c>
    </row>
    <row r="5343" spans="1:11" x14ac:dyDescent="0.25">
      <c r="A5343">
        <v>4006</v>
      </c>
      <c r="B5343" t="s">
        <v>6284</v>
      </c>
      <c r="C5343" t="s">
        <v>7451</v>
      </c>
      <c r="D5343" t="s">
        <v>36</v>
      </c>
      <c r="E5343" t="s">
        <v>10</v>
      </c>
      <c r="F5343" t="s">
        <v>7452</v>
      </c>
      <c r="G5343">
        <v>2960</v>
      </c>
      <c r="H5343" t="s">
        <v>8</v>
      </c>
      <c r="I5343" t="s">
        <v>8</v>
      </c>
      <c r="J5343" t="s">
        <v>8</v>
      </c>
      <c r="K5343" t="s">
        <v>12169</v>
      </c>
    </row>
    <row r="5344" spans="1:11" x14ac:dyDescent="0.25">
      <c r="A5344">
        <v>4006</v>
      </c>
      <c r="B5344" t="s">
        <v>6284</v>
      </c>
      <c r="C5344" t="s">
        <v>7451</v>
      </c>
      <c r="D5344" t="s">
        <v>36</v>
      </c>
      <c r="E5344" t="s">
        <v>10</v>
      </c>
      <c r="F5344" t="s">
        <v>7452</v>
      </c>
      <c r="G5344">
        <v>2960</v>
      </c>
      <c r="H5344" t="s">
        <v>8</v>
      </c>
      <c r="I5344" t="s">
        <v>8</v>
      </c>
      <c r="J5344" t="s">
        <v>8</v>
      </c>
      <c r="K5344" t="s">
        <v>12169</v>
      </c>
    </row>
    <row r="5345" spans="1:11" x14ac:dyDescent="0.25">
      <c r="A5345">
        <v>4006</v>
      </c>
      <c r="B5345" t="s">
        <v>6284</v>
      </c>
      <c r="C5345" t="s">
        <v>7451</v>
      </c>
      <c r="D5345" t="s">
        <v>36</v>
      </c>
      <c r="E5345" t="s">
        <v>10</v>
      </c>
      <c r="F5345" t="s">
        <v>7452</v>
      </c>
      <c r="G5345">
        <v>2960</v>
      </c>
      <c r="H5345" t="s">
        <v>8</v>
      </c>
      <c r="I5345" t="s">
        <v>8</v>
      </c>
      <c r="J5345" t="s">
        <v>8</v>
      </c>
      <c r="K5345" t="s">
        <v>12169</v>
      </c>
    </row>
    <row r="5346" spans="1:11" x14ac:dyDescent="0.25">
      <c r="A5346">
        <v>4006</v>
      </c>
      <c r="B5346" t="s">
        <v>6284</v>
      </c>
      <c r="C5346" t="s">
        <v>7451</v>
      </c>
      <c r="D5346" t="s">
        <v>36</v>
      </c>
      <c r="E5346" t="s">
        <v>10</v>
      </c>
      <c r="F5346" t="s">
        <v>7452</v>
      </c>
      <c r="G5346">
        <v>2960</v>
      </c>
      <c r="H5346" t="s">
        <v>8</v>
      </c>
      <c r="I5346" t="s">
        <v>8</v>
      </c>
      <c r="J5346" t="s">
        <v>8</v>
      </c>
      <c r="K5346" t="s">
        <v>12169</v>
      </c>
    </row>
    <row r="5347" spans="1:11" x14ac:dyDescent="0.25">
      <c r="A5347">
        <v>4006</v>
      </c>
      <c r="B5347" t="s">
        <v>6284</v>
      </c>
      <c r="C5347" t="s">
        <v>7451</v>
      </c>
      <c r="D5347" t="s">
        <v>36</v>
      </c>
      <c r="E5347" t="s">
        <v>10</v>
      </c>
      <c r="F5347" t="s">
        <v>7452</v>
      </c>
      <c r="G5347">
        <v>2960</v>
      </c>
      <c r="H5347" t="s">
        <v>8</v>
      </c>
      <c r="I5347" t="s">
        <v>8</v>
      </c>
      <c r="J5347" t="s">
        <v>8</v>
      </c>
      <c r="K5347" t="s">
        <v>12169</v>
      </c>
    </row>
    <row r="5348" spans="1:11" x14ac:dyDescent="0.25">
      <c r="A5348">
        <v>4006</v>
      </c>
      <c r="B5348" t="s">
        <v>6284</v>
      </c>
      <c r="C5348" t="s">
        <v>7451</v>
      </c>
      <c r="D5348" t="s">
        <v>36</v>
      </c>
      <c r="E5348" t="s">
        <v>10</v>
      </c>
      <c r="F5348" t="s">
        <v>7452</v>
      </c>
      <c r="G5348">
        <v>2960</v>
      </c>
      <c r="H5348" t="s">
        <v>8</v>
      </c>
      <c r="I5348" t="s">
        <v>8</v>
      </c>
      <c r="J5348" t="s">
        <v>8</v>
      </c>
      <c r="K5348" t="s">
        <v>12169</v>
      </c>
    </row>
    <row r="5349" spans="1:11" x14ac:dyDescent="0.25">
      <c r="A5349">
        <v>4006</v>
      </c>
      <c r="B5349" t="s">
        <v>6284</v>
      </c>
      <c r="C5349" t="s">
        <v>7451</v>
      </c>
      <c r="D5349" t="s">
        <v>36</v>
      </c>
      <c r="E5349" t="s">
        <v>10</v>
      </c>
      <c r="F5349" t="s">
        <v>7452</v>
      </c>
      <c r="G5349">
        <v>2960</v>
      </c>
      <c r="H5349" t="s">
        <v>8</v>
      </c>
      <c r="I5349" t="s">
        <v>8</v>
      </c>
      <c r="J5349" t="s">
        <v>8</v>
      </c>
      <c r="K5349" t="s">
        <v>12169</v>
      </c>
    </row>
    <row r="5350" spans="1:11" x14ac:dyDescent="0.25">
      <c r="A5350">
        <v>4006</v>
      </c>
      <c r="B5350" t="s">
        <v>6284</v>
      </c>
      <c r="C5350" t="s">
        <v>7451</v>
      </c>
      <c r="D5350" t="s">
        <v>36</v>
      </c>
      <c r="E5350" t="s">
        <v>10</v>
      </c>
      <c r="F5350" t="s">
        <v>7452</v>
      </c>
      <c r="G5350">
        <v>2960</v>
      </c>
      <c r="H5350" t="s">
        <v>8</v>
      </c>
      <c r="I5350" t="s">
        <v>8</v>
      </c>
      <c r="J5350" t="s">
        <v>8</v>
      </c>
      <c r="K5350" t="s">
        <v>12169</v>
      </c>
    </row>
    <row r="5351" spans="1:11" x14ac:dyDescent="0.25">
      <c r="A5351">
        <v>4006</v>
      </c>
      <c r="B5351" t="s">
        <v>6284</v>
      </c>
      <c r="C5351" t="s">
        <v>7451</v>
      </c>
      <c r="D5351" t="s">
        <v>36</v>
      </c>
      <c r="E5351" t="s">
        <v>10</v>
      </c>
      <c r="F5351" t="s">
        <v>7452</v>
      </c>
      <c r="G5351">
        <v>2960</v>
      </c>
      <c r="H5351" t="s">
        <v>8</v>
      </c>
      <c r="I5351" t="s">
        <v>8</v>
      </c>
      <c r="J5351" t="s">
        <v>8</v>
      </c>
      <c r="K5351" t="s">
        <v>12169</v>
      </c>
    </row>
    <row r="5352" spans="1:11" x14ac:dyDescent="0.25">
      <c r="A5352">
        <v>4006</v>
      </c>
      <c r="B5352" t="s">
        <v>6284</v>
      </c>
      <c r="C5352" t="s">
        <v>7451</v>
      </c>
      <c r="D5352" t="s">
        <v>36</v>
      </c>
      <c r="E5352" t="s">
        <v>10</v>
      </c>
      <c r="F5352" t="s">
        <v>7452</v>
      </c>
      <c r="G5352">
        <v>2960</v>
      </c>
      <c r="H5352" t="s">
        <v>8</v>
      </c>
      <c r="I5352" t="s">
        <v>8</v>
      </c>
      <c r="J5352" t="s">
        <v>8</v>
      </c>
      <c r="K5352" t="s">
        <v>12169</v>
      </c>
    </row>
    <row r="5353" spans="1:11" x14ac:dyDescent="0.25">
      <c r="A5353">
        <v>4006</v>
      </c>
      <c r="B5353" t="s">
        <v>6284</v>
      </c>
      <c r="C5353" t="s">
        <v>7451</v>
      </c>
      <c r="D5353" t="s">
        <v>36</v>
      </c>
      <c r="E5353" t="s">
        <v>10</v>
      </c>
      <c r="F5353" t="s">
        <v>7452</v>
      </c>
      <c r="G5353">
        <v>2960</v>
      </c>
      <c r="H5353" t="s">
        <v>8</v>
      </c>
      <c r="I5353" t="s">
        <v>8</v>
      </c>
      <c r="J5353" t="s">
        <v>8</v>
      </c>
      <c r="K5353" t="s">
        <v>12169</v>
      </c>
    </row>
    <row r="5354" spans="1:11" x14ac:dyDescent="0.25">
      <c r="A5354">
        <v>4006</v>
      </c>
      <c r="B5354" t="s">
        <v>6284</v>
      </c>
      <c r="C5354" t="s">
        <v>7451</v>
      </c>
      <c r="D5354" t="s">
        <v>36</v>
      </c>
      <c r="E5354" t="s">
        <v>10</v>
      </c>
      <c r="F5354" t="s">
        <v>7452</v>
      </c>
      <c r="G5354">
        <v>2960</v>
      </c>
      <c r="H5354" t="s">
        <v>8</v>
      </c>
      <c r="I5354" t="s">
        <v>8</v>
      </c>
      <c r="J5354" t="s">
        <v>8</v>
      </c>
      <c r="K5354" t="s">
        <v>12169</v>
      </c>
    </row>
    <row r="5355" spans="1:11" x14ac:dyDescent="0.25">
      <c r="A5355">
        <v>4006</v>
      </c>
      <c r="B5355" t="s">
        <v>6284</v>
      </c>
      <c r="C5355" t="s">
        <v>7451</v>
      </c>
      <c r="D5355" t="s">
        <v>36</v>
      </c>
      <c r="E5355" t="s">
        <v>10</v>
      </c>
      <c r="F5355" t="s">
        <v>7452</v>
      </c>
      <c r="G5355">
        <v>2960</v>
      </c>
      <c r="H5355" t="s">
        <v>8</v>
      </c>
      <c r="I5355" t="s">
        <v>8</v>
      </c>
      <c r="J5355" t="s">
        <v>8</v>
      </c>
      <c r="K5355" t="s">
        <v>12169</v>
      </c>
    </row>
    <row r="5356" spans="1:11" x14ac:dyDescent="0.25">
      <c r="A5356">
        <v>4006</v>
      </c>
      <c r="B5356" t="s">
        <v>6284</v>
      </c>
      <c r="C5356" t="s">
        <v>7451</v>
      </c>
      <c r="D5356" t="s">
        <v>36</v>
      </c>
      <c r="E5356" t="s">
        <v>10</v>
      </c>
      <c r="F5356" t="s">
        <v>7452</v>
      </c>
      <c r="G5356">
        <v>2960</v>
      </c>
      <c r="H5356" t="s">
        <v>8</v>
      </c>
      <c r="I5356" t="s">
        <v>8</v>
      </c>
      <c r="J5356" t="s">
        <v>8</v>
      </c>
      <c r="K5356" t="s">
        <v>12169</v>
      </c>
    </row>
    <row r="5357" spans="1:11" x14ac:dyDescent="0.25">
      <c r="A5357">
        <v>4006</v>
      </c>
      <c r="B5357" t="s">
        <v>6284</v>
      </c>
      <c r="C5357" t="s">
        <v>7451</v>
      </c>
      <c r="D5357" t="s">
        <v>36</v>
      </c>
      <c r="E5357" t="s">
        <v>10</v>
      </c>
      <c r="F5357" t="s">
        <v>7452</v>
      </c>
      <c r="G5357">
        <v>2960</v>
      </c>
      <c r="H5357" t="s">
        <v>8</v>
      </c>
      <c r="I5357" t="s">
        <v>8</v>
      </c>
      <c r="J5357" t="s">
        <v>8</v>
      </c>
      <c r="K5357" t="s">
        <v>12169</v>
      </c>
    </row>
    <row r="5358" spans="1:11" x14ac:dyDescent="0.25">
      <c r="A5358">
        <v>4006</v>
      </c>
      <c r="B5358" t="s">
        <v>6284</v>
      </c>
      <c r="C5358" t="s">
        <v>7451</v>
      </c>
      <c r="D5358" t="s">
        <v>36</v>
      </c>
      <c r="E5358" t="s">
        <v>10</v>
      </c>
      <c r="F5358" t="s">
        <v>7452</v>
      </c>
      <c r="G5358">
        <v>2960</v>
      </c>
      <c r="H5358" t="s">
        <v>8</v>
      </c>
      <c r="I5358" t="s">
        <v>8</v>
      </c>
      <c r="J5358" t="s">
        <v>8</v>
      </c>
      <c r="K5358" t="s">
        <v>12169</v>
      </c>
    </row>
    <row r="5359" spans="1:11" x14ac:dyDescent="0.25">
      <c r="A5359">
        <v>4006</v>
      </c>
      <c r="B5359" t="s">
        <v>6284</v>
      </c>
      <c r="C5359" t="s">
        <v>7451</v>
      </c>
      <c r="D5359" t="s">
        <v>36</v>
      </c>
      <c r="E5359" t="s">
        <v>10</v>
      </c>
      <c r="F5359" t="s">
        <v>7452</v>
      </c>
      <c r="G5359">
        <v>2960</v>
      </c>
      <c r="H5359" t="s">
        <v>8</v>
      </c>
      <c r="I5359" t="s">
        <v>8</v>
      </c>
      <c r="J5359" t="s">
        <v>8</v>
      </c>
      <c r="K5359" t="s">
        <v>12169</v>
      </c>
    </row>
    <row r="5360" spans="1:11" x14ac:dyDescent="0.25">
      <c r="A5360">
        <v>4006</v>
      </c>
      <c r="B5360" t="s">
        <v>6284</v>
      </c>
      <c r="C5360" t="s">
        <v>7451</v>
      </c>
      <c r="D5360" t="s">
        <v>36</v>
      </c>
      <c r="E5360" t="s">
        <v>10</v>
      </c>
      <c r="F5360" t="s">
        <v>7452</v>
      </c>
      <c r="G5360">
        <v>2960</v>
      </c>
      <c r="H5360" t="s">
        <v>8</v>
      </c>
      <c r="I5360" t="s">
        <v>8</v>
      </c>
      <c r="J5360" t="s">
        <v>8</v>
      </c>
      <c r="K5360" t="s">
        <v>12169</v>
      </c>
    </row>
    <row r="5361" spans="1:11" x14ac:dyDescent="0.25">
      <c r="A5361">
        <v>4006</v>
      </c>
      <c r="B5361" t="s">
        <v>6284</v>
      </c>
      <c r="C5361" t="s">
        <v>7451</v>
      </c>
      <c r="D5361" t="s">
        <v>36</v>
      </c>
      <c r="E5361" t="s">
        <v>10</v>
      </c>
      <c r="F5361" t="s">
        <v>7452</v>
      </c>
      <c r="G5361">
        <v>2960</v>
      </c>
      <c r="H5361" t="s">
        <v>8</v>
      </c>
      <c r="I5361" t="s">
        <v>8</v>
      </c>
      <c r="J5361" t="s">
        <v>8</v>
      </c>
      <c r="K5361" t="s">
        <v>12169</v>
      </c>
    </row>
    <row r="5362" spans="1:11" x14ac:dyDescent="0.25">
      <c r="A5362">
        <v>4007</v>
      </c>
      <c r="B5362" t="s">
        <v>6285</v>
      </c>
      <c r="C5362" t="s">
        <v>6286</v>
      </c>
      <c r="D5362" t="s">
        <v>36</v>
      </c>
      <c r="E5362" t="s">
        <v>10</v>
      </c>
      <c r="F5362" t="s">
        <v>40</v>
      </c>
      <c r="G5362">
        <v>2961</v>
      </c>
      <c r="H5362" t="s">
        <v>8</v>
      </c>
      <c r="I5362" t="s">
        <v>8</v>
      </c>
      <c r="J5362" t="s">
        <v>8</v>
      </c>
      <c r="K5362" t="s">
        <v>12169</v>
      </c>
    </row>
    <row r="5363" spans="1:11" x14ac:dyDescent="0.25">
      <c r="A5363">
        <v>4008</v>
      </c>
      <c r="B5363" t="s">
        <v>6287</v>
      </c>
      <c r="C5363" t="s">
        <v>6288</v>
      </c>
      <c r="D5363" t="s">
        <v>6289</v>
      </c>
      <c r="E5363" t="s">
        <v>153</v>
      </c>
      <c r="F5363" t="s">
        <v>2269</v>
      </c>
      <c r="G5363">
        <v>2962</v>
      </c>
      <c r="H5363" t="s">
        <v>8</v>
      </c>
      <c r="I5363" t="s">
        <v>8</v>
      </c>
      <c r="J5363" t="s">
        <v>8</v>
      </c>
      <c r="K5363" t="s">
        <v>12169</v>
      </c>
    </row>
    <row r="5364" spans="1:11" x14ac:dyDescent="0.25">
      <c r="A5364">
        <v>4009</v>
      </c>
      <c r="B5364" t="s">
        <v>6290</v>
      </c>
      <c r="C5364" t="s">
        <v>6291</v>
      </c>
      <c r="D5364" t="s">
        <v>119</v>
      </c>
      <c r="E5364" t="s">
        <v>10</v>
      </c>
      <c r="F5364" t="s">
        <v>120</v>
      </c>
      <c r="G5364">
        <v>2963</v>
      </c>
      <c r="H5364" t="s">
        <v>8</v>
      </c>
      <c r="I5364" t="s">
        <v>8</v>
      </c>
      <c r="J5364" t="s">
        <v>8</v>
      </c>
      <c r="K5364" t="s">
        <v>12169</v>
      </c>
    </row>
    <row r="5365" spans="1:11" x14ac:dyDescent="0.25">
      <c r="A5365">
        <v>4010</v>
      </c>
      <c r="B5365" t="s">
        <v>6292</v>
      </c>
      <c r="C5365" t="s">
        <v>6293</v>
      </c>
      <c r="D5365" t="s">
        <v>593</v>
      </c>
      <c r="E5365" t="s">
        <v>153</v>
      </c>
      <c r="F5365" t="s">
        <v>2269</v>
      </c>
      <c r="G5365">
        <v>2964</v>
      </c>
      <c r="H5365" t="s">
        <v>8</v>
      </c>
      <c r="I5365" t="s">
        <v>8</v>
      </c>
      <c r="J5365" t="s">
        <v>8</v>
      </c>
      <c r="K5365" t="s">
        <v>12169</v>
      </c>
    </row>
    <row r="5366" spans="1:11" x14ac:dyDescent="0.25">
      <c r="A5366">
        <v>4011</v>
      </c>
      <c r="B5366" t="s">
        <v>6294</v>
      </c>
      <c r="C5366" t="s">
        <v>6295</v>
      </c>
      <c r="D5366" t="s">
        <v>36</v>
      </c>
      <c r="E5366" t="s">
        <v>10</v>
      </c>
      <c r="F5366" t="s">
        <v>37</v>
      </c>
      <c r="G5366">
        <v>2965</v>
      </c>
      <c r="H5366" t="s">
        <v>8</v>
      </c>
      <c r="I5366" t="s">
        <v>8</v>
      </c>
      <c r="J5366" t="s">
        <v>8</v>
      </c>
      <c r="K5366" t="s">
        <v>12169</v>
      </c>
    </row>
    <row r="5367" spans="1:11" x14ac:dyDescent="0.25">
      <c r="A5367">
        <v>4012</v>
      </c>
      <c r="B5367" t="s">
        <v>6296</v>
      </c>
      <c r="C5367" t="s">
        <v>6297</v>
      </c>
      <c r="D5367" t="s">
        <v>5857</v>
      </c>
      <c r="E5367" t="s">
        <v>1055</v>
      </c>
      <c r="F5367" t="s">
        <v>6298</v>
      </c>
      <c r="G5367">
        <v>2966</v>
      </c>
      <c r="H5367" t="s">
        <v>8</v>
      </c>
      <c r="I5367" t="s">
        <v>8</v>
      </c>
      <c r="J5367" t="s">
        <v>8</v>
      </c>
      <c r="K5367" t="s">
        <v>12169</v>
      </c>
    </row>
    <row r="5368" spans="1:11" x14ac:dyDescent="0.25">
      <c r="A5368">
        <v>4012</v>
      </c>
      <c r="B5368" t="s">
        <v>6296</v>
      </c>
      <c r="C5368" t="s">
        <v>6297</v>
      </c>
      <c r="D5368" t="s">
        <v>5857</v>
      </c>
      <c r="E5368" t="s">
        <v>1055</v>
      </c>
      <c r="F5368" t="s">
        <v>6298</v>
      </c>
      <c r="G5368">
        <v>2966</v>
      </c>
      <c r="H5368" t="s">
        <v>8</v>
      </c>
      <c r="I5368" t="s">
        <v>8</v>
      </c>
      <c r="J5368" t="s">
        <v>8</v>
      </c>
      <c r="K5368" t="s">
        <v>12169</v>
      </c>
    </row>
    <row r="5369" spans="1:11" x14ac:dyDescent="0.25">
      <c r="A5369">
        <v>4012</v>
      </c>
      <c r="B5369" t="s">
        <v>6296</v>
      </c>
      <c r="C5369" t="s">
        <v>6297</v>
      </c>
      <c r="D5369" t="s">
        <v>5857</v>
      </c>
      <c r="E5369" t="s">
        <v>1055</v>
      </c>
      <c r="F5369" t="s">
        <v>6298</v>
      </c>
      <c r="G5369">
        <v>2966</v>
      </c>
      <c r="H5369" t="s">
        <v>8</v>
      </c>
      <c r="I5369" t="s">
        <v>8</v>
      </c>
      <c r="J5369" t="s">
        <v>8</v>
      </c>
      <c r="K5369" t="s">
        <v>12169</v>
      </c>
    </row>
    <row r="5370" spans="1:11" x14ac:dyDescent="0.25">
      <c r="A5370">
        <v>4013</v>
      </c>
      <c r="B5370" t="s">
        <v>6299</v>
      </c>
      <c r="C5370" t="s">
        <v>6300</v>
      </c>
      <c r="D5370" t="s">
        <v>5857</v>
      </c>
      <c r="E5370" t="s">
        <v>1055</v>
      </c>
      <c r="F5370" t="s">
        <v>6298</v>
      </c>
      <c r="G5370">
        <v>2967</v>
      </c>
      <c r="H5370" t="s">
        <v>8</v>
      </c>
      <c r="I5370" t="s">
        <v>8</v>
      </c>
      <c r="J5370" t="s">
        <v>8</v>
      </c>
      <c r="K5370" t="s">
        <v>12169</v>
      </c>
    </row>
    <row r="5371" spans="1:11" x14ac:dyDescent="0.25">
      <c r="A5371">
        <v>4014</v>
      </c>
      <c r="B5371" t="s">
        <v>6301</v>
      </c>
      <c r="C5371" t="s">
        <v>6302</v>
      </c>
      <c r="D5371" t="s">
        <v>250</v>
      </c>
      <c r="E5371" t="s">
        <v>10</v>
      </c>
      <c r="F5371" t="s">
        <v>941</v>
      </c>
      <c r="G5371">
        <v>2968</v>
      </c>
      <c r="H5371" t="s">
        <v>8</v>
      </c>
      <c r="I5371" t="s">
        <v>8</v>
      </c>
      <c r="J5371" t="s">
        <v>8</v>
      </c>
      <c r="K5371" t="s">
        <v>12169</v>
      </c>
    </row>
    <row r="5372" spans="1:11" x14ac:dyDescent="0.25">
      <c r="A5372">
        <v>4014</v>
      </c>
      <c r="B5372" t="s">
        <v>6301</v>
      </c>
      <c r="C5372" t="s">
        <v>6302</v>
      </c>
      <c r="D5372" t="s">
        <v>250</v>
      </c>
      <c r="E5372" t="s">
        <v>10</v>
      </c>
      <c r="F5372" t="s">
        <v>941</v>
      </c>
      <c r="G5372">
        <v>2968</v>
      </c>
      <c r="H5372" t="s">
        <v>8</v>
      </c>
      <c r="I5372" t="s">
        <v>8</v>
      </c>
      <c r="J5372" t="s">
        <v>8</v>
      </c>
      <c r="K5372" t="s">
        <v>12169</v>
      </c>
    </row>
    <row r="5373" spans="1:11" x14ac:dyDescent="0.25">
      <c r="A5373">
        <v>4015</v>
      </c>
      <c r="B5373" t="s">
        <v>6303</v>
      </c>
      <c r="C5373" t="s">
        <v>6304</v>
      </c>
      <c r="D5373" t="s">
        <v>79</v>
      </c>
      <c r="E5373" t="s">
        <v>10</v>
      </c>
      <c r="F5373" t="s">
        <v>40</v>
      </c>
      <c r="G5373">
        <v>2969</v>
      </c>
      <c r="H5373" t="s">
        <v>8</v>
      </c>
      <c r="I5373" t="s">
        <v>8</v>
      </c>
      <c r="J5373" t="s">
        <v>8</v>
      </c>
      <c r="K5373" t="s">
        <v>12169</v>
      </c>
    </row>
    <row r="5374" spans="1:11" x14ac:dyDescent="0.25">
      <c r="A5374">
        <v>4015</v>
      </c>
      <c r="B5374" t="s">
        <v>6303</v>
      </c>
      <c r="C5374" t="s">
        <v>6304</v>
      </c>
      <c r="D5374" t="s">
        <v>79</v>
      </c>
      <c r="E5374" t="s">
        <v>10</v>
      </c>
      <c r="F5374" t="s">
        <v>40</v>
      </c>
      <c r="G5374">
        <v>2969</v>
      </c>
      <c r="H5374" t="s">
        <v>8</v>
      </c>
      <c r="I5374" t="s">
        <v>8</v>
      </c>
      <c r="J5374" t="s">
        <v>8</v>
      </c>
      <c r="K5374" t="s">
        <v>12169</v>
      </c>
    </row>
    <row r="5375" spans="1:11" x14ac:dyDescent="0.25">
      <c r="A5375">
        <v>4015</v>
      </c>
      <c r="B5375" t="s">
        <v>6303</v>
      </c>
      <c r="C5375" t="s">
        <v>6304</v>
      </c>
      <c r="D5375" t="s">
        <v>79</v>
      </c>
      <c r="E5375" t="s">
        <v>10</v>
      </c>
      <c r="F5375" t="s">
        <v>40</v>
      </c>
      <c r="G5375">
        <v>2969</v>
      </c>
      <c r="H5375" t="s">
        <v>8</v>
      </c>
      <c r="I5375" t="s">
        <v>8</v>
      </c>
      <c r="J5375" t="s">
        <v>8</v>
      </c>
      <c r="K5375" t="s">
        <v>12169</v>
      </c>
    </row>
    <row r="5376" spans="1:11" x14ac:dyDescent="0.25">
      <c r="A5376">
        <v>4016</v>
      </c>
      <c r="B5376" t="s">
        <v>6305</v>
      </c>
      <c r="C5376" t="s">
        <v>6306</v>
      </c>
      <c r="D5376" t="s">
        <v>36</v>
      </c>
      <c r="E5376" t="s">
        <v>10</v>
      </c>
      <c r="F5376" t="s">
        <v>40</v>
      </c>
      <c r="G5376">
        <v>2970</v>
      </c>
      <c r="H5376" t="s">
        <v>8</v>
      </c>
      <c r="I5376" t="s">
        <v>8</v>
      </c>
      <c r="J5376" t="s">
        <v>8</v>
      </c>
      <c r="K5376" t="s">
        <v>12169</v>
      </c>
    </row>
    <row r="5377" spans="1:11" x14ac:dyDescent="0.25">
      <c r="A5377">
        <v>4017</v>
      </c>
      <c r="B5377" t="s">
        <v>6307</v>
      </c>
      <c r="C5377" t="s">
        <v>6308</v>
      </c>
      <c r="D5377" t="s">
        <v>36</v>
      </c>
      <c r="E5377" t="s">
        <v>10</v>
      </c>
      <c r="F5377" t="s">
        <v>40</v>
      </c>
      <c r="G5377">
        <v>2971</v>
      </c>
      <c r="H5377" t="s">
        <v>8</v>
      </c>
      <c r="I5377" t="s">
        <v>8</v>
      </c>
      <c r="J5377" t="s">
        <v>8</v>
      </c>
      <c r="K5377" t="s">
        <v>12169</v>
      </c>
    </row>
    <row r="5378" spans="1:11" x14ac:dyDescent="0.25">
      <c r="A5378">
        <v>4018</v>
      </c>
      <c r="B5378" t="s">
        <v>6309</v>
      </c>
      <c r="C5378" t="s">
        <v>6310</v>
      </c>
      <c r="D5378" t="s">
        <v>323</v>
      </c>
      <c r="E5378" t="s">
        <v>10</v>
      </c>
      <c r="F5378" t="s">
        <v>37</v>
      </c>
      <c r="G5378">
        <v>2972</v>
      </c>
      <c r="H5378" t="s">
        <v>8</v>
      </c>
      <c r="I5378" t="s">
        <v>8</v>
      </c>
      <c r="J5378" t="s">
        <v>8</v>
      </c>
      <c r="K5378" t="s">
        <v>12169</v>
      </c>
    </row>
    <row r="5379" spans="1:11" x14ac:dyDescent="0.25">
      <c r="A5379">
        <v>4018</v>
      </c>
      <c r="B5379" t="s">
        <v>6309</v>
      </c>
      <c r="C5379" t="s">
        <v>6310</v>
      </c>
      <c r="D5379" t="s">
        <v>323</v>
      </c>
      <c r="E5379" t="s">
        <v>10</v>
      </c>
      <c r="F5379" t="s">
        <v>37</v>
      </c>
      <c r="G5379">
        <v>2972</v>
      </c>
      <c r="H5379" t="s">
        <v>8</v>
      </c>
      <c r="I5379" t="s">
        <v>8</v>
      </c>
      <c r="J5379" t="s">
        <v>8</v>
      </c>
      <c r="K5379" t="s">
        <v>12169</v>
      </c>
    </row>
    <row r="5380" spans="1:11" x14ac:dyDescent="0.25">
      <c r="A5380">
        <v>4018</v>
      </c>
      <c r="B5380" t="s">
        <v>6309</v>
      </c>
      <c r="C5380" t="s">
        <v>6310</v>
      </c>
      <c r="D5380" t="s">
        <v>323</v>
      </c>
      <c r="E5380" t="s">
        <v>10</v>
      </c>
      <c r="F5380" t="s">
        <v>37</v>
      </c>
      <c r="G5380">
        <v>2972</v>
      </c>
      <c r="H5380" t="s">
        <v>8</v>
      </c>
      <c r="I5380" t="s">
        <v>8</v>
      </c>
      <c r="J5380" t="s">
        <v>8</v>
      </c>
      <c r="K5380" t="s">
        <v>12169</v>
      </c>
    </row>
    <row r="5381" spans="1:11" x14ac:dyDescent="0.25">
      <c r="A5381">
        <v>4018</v>
      </c>
      <c r="B5381" t="s">
        <v>6309</v>
      </c>
      <c r="C5381" t="s">
        <v>6310</v>
      </c>
      <c r="D5381" t="s">
        <v>323</v>
      </c>
      <c r="E5381" t="s">
        <v>10</v>
      </c>
      <c r="F5381" t="s">
        <v>37</v>
      </c>
      <c r="G5381">
        <v>2972</v>
      </c>
      <c r="H5381" t="s">
        <v>8</v>
      </c>
      <c r="I5381" t="s">
        <v>8</v>
      </c>
      <c r="J5381" t="s">
        <v>8</v>
      </c>
      <c r="K5381" t="s">
        <v>12169</v>
      </c>
    </row>
    <row r="5382" spans="1:11" x14ac:dyDescent="0.25">
      <c r="A5382">
        <v>4018</v>
      </c>
      <c r="B5382" t="s">
        <v>6309</v>
      </c>
      <c r="C5382" t="s">
        <v>6310</v>
      </c>
      <c r="D5382" t="s">
        <v>323</v>
      </c>
      <c r="E5382" t="s">
        <v>10</v>
      </c>
      <c r="F5382" t="s">
        <v>37</v>
      </c>
      <c r="G5382">
        <v>2972</v>
      </c>
      <c r="H5382" t="s">
        <v>8</v>
      </c>
      <c r="I5382" t="s">
        <v>8</v>
      </c>
      <c r="J5382" t="s">
        <v>8</v>
      </c>
      <c r="K5382" t="s">
        <v>12169</v>
      </c>
    </row>
    <row r="5383" spans="1:11" x14ac:dyDescent="0.25">
      <c r="A5383">
        <v>4018</v>
      </c>
      <c r="B5383" t="s">
        <v>6309</v>
      </c>
      <c r="C5383" t="s">
        <v>6310</v>
      </c>
      <c r="D5383" t="s">
        <v>323</v>
      </c>
      <c r="E5383" t="s">
        <v>10</v>
      </c>
      <c r="F5383" t="s">
        <v>37</v>
      </c>
      <c r="G5383">
        <v>2972</v>
      </c>
      <c r="H5383" t="s">
        <v>8</v>
      </c>
      <c r="I5383" t="s">
        <v>8</v>
      </c>
      <c r="J5383" t="s">
        <v>8</v>
      </c>
      <c r="K5383" t="s">
        <v>12169</v>
      </c>
    </row>
    <row r="5384" spans="1:11" x14ac:dyDescent="0.25">
      <c r="A5384">
        <v>4018</v>
      </c>
      <c r="B5384" t="s">
        <v>6309</v>
      </c>
      <c r="C5384" t="s">
        <v>6310</v>
      </c>
      <c r="D5384" t="s">
        <v>323</v>
      </c>
      <c r="E5384" t="s">
        <v>10</v>
      </c>
      <c r="F5384" t="s">
        <v>37</v>
      </c>
      <c r="G5384">
        <v>2972</v>
      </c>
      <c r="H5384" t="s">
        <v>8</v>
      </c>
      <c r="I5384" t="s">
        <v>8</v>
      </c>
      <c r="J5384" t="s">
        <v>8</v>
      </c>
      <c r="K5384" t="s">
        <v>12169</v>
      </c>
    </row>
    <row r="5385" spans="1:11" x14ac:dyDescent="0.25">
      <c r="A5385">
        <v>4018</v>
      </c>
      <c r="B5385" t="s">
        <v>6309</v>
      </c>
      <c r="C5385" t="s">
        <v>6310</v>
      </c>
      <c r="D5385" t="s">
        <v>323</v>
      </c>
      <c r="E5385" t="s">
        <v>10</v>
      </c>
      <c r="F5385" t="s">
        <v>37</v>
      </c>
      <c r="G5385">
        <v>2972</v>
      </c>
      <c r="H5385" t="s">
        <v>8</v>
      </c>
      <c r="I5385" t="s">
        <v>8</v>
      </c>
      <c r="J5385" t="s">
        <v>8</v>
      </c>
      <c r="K5385" t="s">
        <v>12169</v>
      </c>
    </row>
    <row r="5386" spans="1:11" x14ac:dyDescent="0.25">
      <c r="A5386">
        <v>4018</v>
      </c>
      <c r="B5386" t="s">
        <v>6309</v>
      </c>
      <c r="C5386" t="s">
        <v>6310</v>
      </c>
      <c r="D5386" t="s">
        <v>323</v>
      </c>
      <c r="E5386" t="s">
        <v>10</v>
      </c>
      <c r="F5386" t="s">
        <v>37</v>
      </c>
      <c r="G5386">
        <v>2972</v>
      </c>
      <c r="H5386" t="s">
        <v>8</v>
      </c>
      <c r="I5386" t="s">
        <v>8</v>
      </c>
      <c r="J5386" t="s">
        <v>8</v>
      </c>
      <c r="K5386" t="s">
        <v>12169</v>
      </c>
    </row>
    <row r="5387" spans="1:11" x14ac:dyDescent="0.25">
      <c r="A5387">
        <v>4019</v>
      </c>
      <c r="B5387" t="s">
        <v>6311</v>
      </c>
      <c r="C5387" t="s">
        <v>6312</v>
      </c>
      <c r="D5387" t="s">
        <v>779</v>
      </c>
      <c r="E5387" t="s">
        <v>10</v>
      </c>
      <c r="F5387" t="s">
        <v>780</v>
      </c>
      <c r="G5387">
        <v>2973</v>
      </c>
      <c r="H5387" t="s">
        <v>8</v>
      </c>
      <c r="I5387" t="s">
        <v>8</v>
      </c>
      <c r="J5387" t="s">
        <v>8</v>
      </c>
      <c r="K5387" t="s">
        <v>12169</v>
      </c>
    </row>
    <row r="5388" spans="1:11" x14ac:dyDescent="0.25">
      <c r="A5388">
        <v>4022</v>
      </c>
      <c r="B5388" t="s">
        <v>6313</v>
      </c>
      <c r="C5388" t="s">
        <v>7453</v>
      </c>
      <c r="D5388" t="s">
        <v>111</v>
      </c>
      <c r="E5388" t="s">
        <v>25</v>
      </c>
      <c r="F5388" t="s">
        <v>6314</v>
      </c>
      <c r="G5388">
        <v>2976</v>
      </c>
      <c r="H5388" t="s">
        <v>8</v>
      </c>
      <c r="I5388" t="s">
        <v>8</v>
      </c>
      <c r="J5388" t="s">
        <v>8</v>
      </c>
      <c r="K5388" t="s">
        <v>12169</v>
      </c>
    </row>
    <row r="5389" spans="1:11" x14ac:dyDescent="0.25">
      <c r="A5389">
        <v>4022</v>
      </c>
      <c r="B5389" t="s">
        <v>6313</v>
      </c>
      <c r="C5389" t="s">
        <v>7453</v>
      </c>
      <c r="D5389" t="s">
        <v>111</v>
      </c>
      <c r="E5389" t="s">
        <v>25</v>
      </c>
      <c r="F5389" t="s">
        <v>6314</v>
      </c>
      <c r="G5389">
        <v>2976</v>
      </c>
      <c r="H5389" t="s">
        <v>8</v>
      </c>
      <c r="I5389" t="s">
        <v>8</v>
      </c>
      <c r="J5389" t="s">
        <v>8</v>
      </c>
      <c r="K5389" t="s">
        <v>12169</v>
      </c>
    </row>
    <row r="5390" spans="1:11" x14ac:dyDescent="0.25">
      <c r="A5390">
        <v>4022</v>
      </c>
      <c r="B5390" t="s">
        <v>6313</v>
      </c>
      <c r="C5390" t="s">
        <v>7453</v>
      </c>
      <c r="D5390" t="s">
        <v>111</v>
      </c>
      <c r="E5390" t="s">
        <v>25</v>
      </c>
      <c r="F5390" t="s">
        <v>6314</v>
      </c>
      <c r="G5390">
        <v>2976</v>
      </c>
      <c r="H5390" t="s">
        <v>8</v>
      </c>
      <c r="I5390" t="s">
        <v>8</v>
      </c>
      <c r="J5390" t="s">
        <v>8</v>
      </c>
      <c r="K5390" t="s">
        <v>12169</v>
      </c>
    </row>
    <row r="5391" spans="1:11" x14ac:dyDescent="0.25">
      <c r="A5391">
        <v>4022</v>
      </c>
      <c r="B5391" t="s">
        <v>6313</v>
      </c>
      <c r="C5391" t="s">
        <v>7453</v>
      </c>
      <c r="D5391" t="s">
        <v>111</v>
      </c>
      <c r="E5391" t="s">
        <v>25</v>
      </c>
      <c r="F5391" t="s">
        <v>6314</v>
      </c>
      <c r="G5391">
        <v>2976</v>
      </c>
      <c r="H5391" t="s">
        <v>8</v>
      </c>
      <c r="I5391" t="s">
        <v>8</v>
      </c>
      <c r="J5391" t="s">
        <v>8</v>
      </c>
      <c r="K5391" t="s">
        <v>12169</v>
      </c>
    </row>
    <row r="5392" spans="1:11" x14ac:dyDescent="0.25">
      <c r="A5392">
        <v>4022</v>
      </c>
      <c r="B5392" t="s">
        <v>6313</v>
      </c>
      <c r="C5392" t="s">
        <v>7453</v>
      </c>
      <c r="D5392" t="s">
        <v>111</v>
      </c>
      <c r="E5392" t="s">
        <v>25</v>
      </c>
      <c r="F5392" t="s">
        <v>6314</v>
      </c>
      <c r="G5392">
        <v>2976</v>
      </c>
      <c r="H5392" t="s">
        <v>8</v>
      </c>
      <c r="I5392" t="s">
        <v>8</v>
      </c>
      <c r="J5392" t="s">
        <v>8</v>
      </c>
      <c r="K5392" t="s">
        <v>12169</v>
      </c>
    </row>
    <row r="5393" spans="1:11" x14ac:dyDescent="0.25">
      <c r="A5393">
        <v>4022</v>
      </c>
      <c r="B5393" t="s">
        <v>6313</v>
      </c>
      <c r="C5393" t="s">
        <v>7453</v>
      </c>
      <c r="D5393" t="s">
        <v>111</v>
      </c>
      <c r="E5393" t="s">
        <v>25</v>
      </c>
      <c r="F5393" t="s">
        <v>6314</v>
      </c>
      <c r="G5393">
        <v>2976</v>
      </c>
      <c r="H5393" t="s">
        <v>8</v>
      </c>
      <c r="I5393" t="s">
        <v>8</v>
      </c>
      <c r="J5393" t="s">
        <v>8</v>
      </c>
      <c r="K5393" t="s">
        <v>12169</v>
      </c>
    </row>
    <row r="5394" spans="1:11" x14ac:dyDescent="0.25">
      <c r="A5394">
        <v>4022</v>
      </c>
      <c r="B5394" t="s">
        <v>6313</v>
      </c>
      <c r="C5394" t="s">
        <v>7453</v>
      </c>
      <c r="D5394" t="s">
        <v>111</v>
      </c>
      <c r="E5394" t="s">
        <v>25</v>
      </c>
      <c r="F5394" t="s">
        <v>6314</v>
      </c>
      <c r="G5394">
        <v>2976</v>
      </c>
      <c r="H5394" t="s">
        <v>8</v>
      </c>
      <c r="I5394" t="s">
        <v>8</v>
      </c>
      <c r="J5394" t="s">
        <v>8</v>
      </c>
      <c r="K5394" t="s">
        <v>12169</v>
      </c>
    </row>
    <row r="5395" spans="1:11" x14ac:dyDescent="0.25">
      <c r="A5395">
        <v>4023</v>
      </c>
      <c r="B5395" t="s">
        <v>6315</v>
      </c>
      <c r="C5395" t="s">
        <v>6316</v>
      </c>
      <c r="D5395" t="s">
        <v>1013</v>
      </c>
      <c r="E5395" t="s">
        <v>10</v>
      </c>
      <c r="F5395" t="s">
        <v>65</v>
      </c>
      <c r="G5395">
        <v>2977</v>
      </c>
      <c r="H5395" t="s">
        <v>8</v>
      </c>
      <c r="I5395" t="s">
        <v>8</v>
      </c>
      <c r="J5395" t="s">
        <v>8</v>
      </c>
      <c r="K5395" t="s">
        <v>12169</v>
      </c>
    </row>
    <row r="5396" spans="1:11" x14ac:dyDescent="0.25">
      <c r="A5396">
        <v>4024</v>
      </c>
      <c r="B5396" t="s">
        <v>6317</v>
      </c>
      <c r="C5396" t="s">
        <v>6318</v>
      </c>
      <c r="D5396" t="s">
        <v>9</v>
      </c>
      <c r="E5396" t="s">
        <v>10</v>
      </c>
      <c r="F5396" t="s">
        <v>3851</v>
      </c>
      <c r="G5396">
        <v>2978</v>
      </c>
      <c r="H5396" t="s">
        <v>8</v>
      </c>
      <c r="I5396" t="s">
        <v>8</v>
      </c>
      <c r="J5396" t="s">
        <v>8</v>
      </c>
      <c r="K5396" t="s">
        <v>12169</v>
      </c>
    </row>
    <row r="5397" spans="1:11" x14ac:dyDescent="0.25">
      <c r="A5397">
        <v>4025</v>
      </c>
      <c r="B5397" t="s">
        <v>6319</v>
      </c>
      <c r="C5397" t="s">
        <v>6320</v>
      </c>
      <c r="D5397" t="s">
        <v>6321</v>
      </c>
      <c r="E5397" t="s">
        <v>158</v>
      </c>
      <c r="F5397" t="s">
        <v>6322</v>
      </c>
      <c r="G5397">
        <v>2979</v>
      </c>
      <c r="H5397" t="s">
        <v>8</v>
      </c>
      <c r="I5397" t="s">
        <v>8</v>
      </c>
      <c r="J5397" t="s">
        <v>8</v>
      </c>
      <c r="K5397" t="s">
        <v>12169</v>
      </c>
    </row>
    <row r="5398" spans="1:11" x14ac:dyDescent="0.25">
      <c r="A5398">
        <v>4026</v>
      </c>
      <c r="B5398" t="s">
        <v>6323</v>
      </c>
      <c r="C5398" t="s">
        <v>6324</v>
      </c>
      <c r="D5398" t="s">
        <v>119</v>
      </c>
      <c r="E5398" t="s">
        <v>10</v>
      </c>
      <c r="F5398" t="s">
        <v>120</v>
      </c>
      <c r="G5398">
        <v>2980</v>
      </c>
      <c r="H5398" t="s">
        <v>8</v>
      </c>
      <c r="I5398" t="s">
        <v>8</v>
      </c>
      <c r="J5398" t="s">
        <v>8</v>
      </c>
      <c r="K5398" t="s">
        <v>12169</v>
      </c>
    </row>
    <row r="5399" spans="1:11" x14ac:dyDescent="0.25">
      <c r="A5399">
        <v>4026</v>
      </c>
      <c r="B5399" t="s">
        <v>6323</v>
      </c>
      <c r="C5399" t="s">
        <v>6324</v>
      </c>
      <c r="D5399" t="s">
        <v>119</v>
      </c>
      <c r="E5399" t="s">
        <v>10</v>
      </c>
      <c r="F5399" t="s">
        <v>120</v>
      </c>
      <c r="G5399">
        <v>2980</v>
      </c>
      <c r="H5399" t="s">
        <v>8</v>
      </c>
      <c r="I5399" t="s">
        <v>8</v>
      </c>
      <c r="J5399" t="s">
        <v>8</v>
      </c>
      <c r="K5399" t="s">
        <v>12169</v>
      </c>
    </row>
    <row r="5400" spans="1:11" x14ac:dyDescent="0.25">
      <c r="A5400">
        <v>4027</v>
      </c>
      <c r="B5400" t="s">
        <v>6325</v>
      </c>
      <c r="C5400" t="s">
        <v>6326</v>
      </c>
      <c r="D5400" t="s">
        <v>36</v>
      </c>
      <c r="E5400" t="s">
        <v>10</v>
      </c>
      <c r="F5400" t="s">
        <v>40</v>
      </c>
      <c r="G5400">
        <v>2981</v>
      </c>
      <c r="H5400" t="s">
        <v>8</v>
      </c>
      <c r="I5400" t="s">
        <v>8</v>
      </c>
      <c r="J5400" t="s">
        <v>8</v>
      </c>
      <c r="K5400" t="s">
        <v>12169</v>
      </c>
    </row>
    <row r="5401" spans="1:11" x14ac:dyDescent="0.25">
      <c r="A5401">
        <v>4028</v>
      </c>
      <c r="B5401" t="s">
        <v>6327</v>
      </c>
      <c r="C5401" t="s">
        <v>6328</v>
      </c>
      <c r="D5401" t="s">
        <v>258</v>
      </c>
      <c r="E5401" t="s">
        <v>10</v>
      </c>
      <c r="F5401" t="s">
        <v>3081</v>
      </c>
      <c r="G5401">
        <v>2982</v>
      </c>
      <c r="H5401" t="s">
        <v>8</v>
      </c>
      <c r="I5401" t="s">
        <v>8</v>
      </c>
      <c r="J5401" t="s">
        <v>8</v>
      </c>
      <c r="K5401" t="s">
        <v>12169</v>
      </c>
    </row>
    <row r="5402" spans="1:11" x14ac:dyDescent="0.25">
      <c r="A5402">
        <v>4029</v>
      </c>
      <c r="B5402" t="s">
        <v>6329</v>
      </c>
      <c r="C5402" t="s">
        <v>6330</v>
      </c>
      <c r="D5402" t="s">
        <v>36</v>
      </c>
      <c r="E5402" t="s">
        <v>10</v>
      </c>
      <c r="F5402" t="s">
        <v>37</v>
      </c>
      <c r="G5402">
        <v>2983</v>
      </c>
      <c r="H5402" t="s">
        <v>8</v>
      </c>
      <c r="I5402" t="s">
        <v>8</v>
      </c>
      <c r="J5402" t="s">
        <v>8</v>
      </c>
      <c r="K5402" t="s">
        <v>12169</v>
      </c>
    </row>
    <row r="5403" spans="1:11" x14ac:dyDescent="0.25">
      <c r="A5403">
        <v>4030</v>
      </c>
      <c r="B5403" t="s">
        <v>6331</v>
      </c>
      <c r="C5403" t="s">
        <v>8172</v>
      </c>
      <c r="D5403" t="s">
        <v>336</v>
      </c>
      <c r="E5403" t="s">
        <v>10</v>
      </c>
      <c r="F5403" t="s">
        <v>337</v>
      </c>
      <c r="G5403">
        <v>2984</v>
      </c>
      <c r="H5403" t="s">
        <v>8</v>
      </c>
      <c r="I5403" t="s">
        <v>8</v>
      </c>
      <c r="J5403" t="s">
        <v>8</v>
      </c>
      <c r="K5403" t="s">
        <v>12169</v>
      </c>
    </row>
    <row r="5404" spans="1:11" x14ac:dyDescent="0.25">
      <c r="A5404">
        <v>4031</v>
      </c>
      <c r="B5404" t="s">
        <v>6332</v>
      </c>
      <c r="C5404" t="s">
        <v>6333</v>
      </c>
      <c r="D5404" t="s">
        <v>36</v>
      </c>
      <c r="E5404" t="s">
        <v>10</v>
      </c>
      <c r="F5404" t="s">
        <v>37</v>
      </c>
      <c r="G5404">
        <v>2985</v>
      </c>
      <c r="H5404" t="s">
        <v>8</v>
      </c>
      <c r="I5404" t="s">
        <v>8</v>
      </c>
      <c r="J5404" t="s">
        <v>8</v>
      </c>
      <c r="K5404" t="s">
        <v>12169</v>
      </c>
    </row>
    <row r="5405" spans="1:11" x14ac:dyDescent="0.25">
      <c r="A5405">
        <v>4031</v>
      </c>
      <c r="B5405" t="s">
        <v>6332</v>
      </c>
      <c r="C5405" t="s">
        <v>6333</v>
      </c>
      <c r="D5405" t="s">
        <v>36</v>
      </c>
      <c r="E5405" t="s">
        <v>10</v>
      </c>
      <c r="F5405" t="s">
        <v>37</v>
      </c>
      <c r="G5405">
        <v>2985</v>
      </c>
      <c r="H5405" t="s">
        <v>8</v>
      </c>
      <c r="I5405" t="s">
        <v>8</v>
      </c>
      <c r="J5405" t="s">
        <v>8</v>
      </c>
      <c r="K5405" t="s">
        <v>12169</v>
      </c>
    </row>
    <row r="5406" spans="1:11" x14ac:dyDescent="0.25">
      <c r="A5406">
        <v>4031</v>
      </c>
      <c r="B5406" t="s">
        <v>6332</v>
      </c>
      <c r="C5406" t="s">
        <v>6333</v>
      </c>
      <c r="D5406" t="s">
        <v>36</v>
      </c>
      <c r="E5406" t="s">
        <v>10</v>
      </c>
      <c r="F5406" t="s">
        <v>37</v>
      </c>
      <c r="G5406">
        <v>2985</v>
      </c>
      <c r="H5406" t="s">
        <v>8</v>
      </c>
      <c r="I5406" t="s">
        <v>8</v>
      </c>
      <c r="J5406" t="s">
        <v>8</v>
      </c>
      <c r="K5406" t="s">
        <v>12169</v>
      </c>
    </row>
    <row r="5407" spans="1:11" x14ac:dyDescent="0.25">
      <c r="A5407">
        <v>4031</v>
      </c>
      <c r="B5407" t="s">
        <v>6332</v>
      </c>
      <c r="C5407" t="s">
        <v>6333</v>
      </c>
      <c r="D5407" t="s">
        <v>36</v>
      </c>
      <c r="E5407" t="s">
        <v>10</v>
      </c>
      <c r="F5407" t="s">
        <v>37</v>
      </c>
      <c r="G5407">
        <v>2985</v>
      </c>
      <c r="H5407" t="s">
        <v>8</v>
      </c>
      <c r="I5407" t="s">
        <v>8</v>
      </c>
      <c r="J5407" t="s">
        <v>8</v>
      </c>
      <c r="K5407" t="s">
        <v>12169</v>
      </c>
    </row>
    <row r="5408" spans="1:11" x14ac:dyDescent="0.25">
      <c r="A5408">
        <v>4031</v>
      </c>
      <c r="B5408" t="s">
        <v>6332</v>
      </c>
      <c r="C5408" t="s">
        <v>6333</v>
      </c>
      <c r="D5408" t="s">
        <v>36</v>
      </c>
      <c r="E5408" t="s">
        <v>10</v>
      </c>
      <c r="F5408" t="s">
        <v>37</v>
      </c>
      <c r="G5408">
        <v>2985</v>
      </c>
      <c r="H5408" t="s">
        <v>8</v>
      </c>
      <c r="I5408" t="s">
        <v>8</v>
      </c>
      <c r="J5408" t="s">
        <v>8</v>
      </c>
      <c r="K5408" t="s">
        <v>12169</v>
      </c>
    </row>
    <row r="5409" spans="1:11" x14ac:dyDescent="0.25">
      <c r="A5409">
        <v>4031</v>
      </c>
      <c r="B5409" t="s">
        <v>6332</v>
      </c>
      <c r="C5409" t="s">
        <v>6333</v>
      </c>
      <c r="D5409" t="s">
        <v>36</v>
      </c>
      <c r="E5409" t="s">
        <v>10</v>
      </c>
      <c r="F5409" t="s">
        <v>37</v>
      </c>
      <c r="G5409">
        <v>2985</v>
      </c>
      <c r="H5409" t="s">
        <v>8</v>
      </c>
      <c r="I5409" t="s">
        <v>8</v>
      </c>
      <c r="J5409" t="s">
        <v>8</v>
      </c>
      <c r="K5409" t="s">
        <v>12169</v>
      </c>
    </row>
    <row r="5410" spans="1:11" x14ac:dyDescent="0.25">
      <c r="A5410">
        <v>4031</v>
      </c>
      <c r="B5410" t="s">
        <v>6332</v>
      </c>
      <c r="C5410" t="s">
        <v>6333</v>
      </c>
      <c r="D5410" t="s">
        <v>36</v>
      </c>
      <c r="E5410" t="s">
        <v>10</v>
      </c>
      <c r="F5410" t="s">
        <v>37</v>
      </c>
      <c r="G5410">
        <v>2985</v>
      </c>
      <c r="H5410" t="s">
        <v>8</v>
      </c>
      <c r="I5410" t="s">
        <v>8</v>
      </c>
      <c r="J5410" t="s">
        <v>8</v>
      </c>
      <c r="K5410" t="s">
        <v>12169</v>
      </c>
    </row>
    <row r="5411" spans="1:11" x14ac:dyDescent="0.25">
      <c r="A5411">
        <v>4031</v>
      </c>
      <c r="B5411" t="s">
        <v>6332</v>
      </c>
      <c r="C5411" t="s">
        <v>6333</v>
      </c>
      <c r="D5411" t="s">
        <v>36</v>
      </c>
      <c r="E5411" t="s">
        <v>10</v>
      </c>
      <c r="F5411" t="s">
        <v>37</v>
      </c>
      <c r="G5411">
        <v>2985</v>
      </c>
      <c r="H5411" t="s">
        <v>8</v>
      </c>
      <c r="I5411" t="s">
        <v>8</v>
      </c>
      <c r="J5411" t="s">
        <v>8</v>
      </c>
      <c r="K5411" t="s">
        <v>12169</v>
      </c>
    </row>
    <row r="5412" spans="1:11" x14ac:dyDescent="0.25">
      <c r="A5412">
        <v>4031</v>
      </c>
      <c r="B5412" t="s">
        <v>6332</v>
      </c>
      <c r="C5412" t="s">
        <v>6333</v>
      </c>
      <c r="D5412" t="s">
        <v>36</v>
      </c>
      <c r="E5412" t="s">
        <v>10</v>
      </c>
      <c r="F5412" t="s">
        <v>37</v>
      </c>
      <c r="G5412">
        <v>2985</v>
      </c>
      <c r="H5412" t="s">
        <v>8</v>
      </c>
      <c r="I5412" t="s">
        <v>8</v>
      </c>
      <c r="J5412" t="s">
        <v>8</v>
      </c>
      <c r="K5412" t="s">
        <v>12169</v>
      </c>
    </row>
    <row r="5413" spans="1:11" x14ac:dyDescent="0.25">
      <c r="A5413">
        <v>4031</v>
      </c>
      <c r="B5413" t="s">
        <v>6332</v>
      </c>
      <c r="C5413" t="s">
        <v>6333</v>
      </c>
      <c r="D5413" t="s">
        <v>36</v>
      </c>
      <c r="E5413" t="s">
        <v>10</v>
      </c>
      <c r="F5413" t="s">
        <v>37</v>
      </c>
      <c r="G5413">
        <v>2985</v>
      </c>
      <c r="H5413" t="s">
        <v>8</v>
      </c>
      <c r="I5413" t="s">
        <v>8</v>
      </c>
      <c r="J5413" t="s">
        <v>8</v>
      </c>
      <c r="K5413" t="s">
        <v>12169</v>
      </c>
    </row>
    <row r="5414" spans="1:11" x14ac:dyDescent="0.25">
      <c r="A5414">
        <v>4032</v>
      </c>
      <c r="B5414" t="s">
        <v>6334</v>
      </c>
      <c r="C5414" t="s">
        <v>6335</v>
      </c>
      <c r="D5414" t="s">
        <v>36</v>
      </c>
      <c r="E5414" t="s">
        <v>10</v>
      </c>
      <c r="F5414" t="s">
        <v>37</v>
      </c>
      <c r="G5414">
        <v>2986</v>
      </c>
      <c r="H5414" t="s">
        <v>8</v>
      </c>
      <c r="I5414" t="s">
        <v>8</v>
      </c>
      <c r="J5414" t="s">
        <v>8</v>
      </c>
      <c r="K5414" t="s">
        <v>12169</v>
      </c>
    </row>
    <row r="5415" spans="1:11" x14ac:dyDescent="0.25">
      <c r="A5415">
        <v>4033</v>
      </c>
      <c r="B5415" t="s">
        <v>6336</v>
      </c>
      <c r="C5415" t="s">
        <v>6337</v>
      </c>
      <c r="D5415" t="s">
        <v>2225</v>
      </c>
      <c r="E5415" t="s">
        <v>148</v>
      </c>
      <c r="F5415" t="s">
        <v>6338</v>
      </c>
      <c r="G5415">
        <v>2987</v>
      </c>
      <c r="H5415" t="s">
        <v>8</v>
      </c>
      <c r="I5415" t="s">
        <v>8</v>
      </c>
      <c r="J5415" t="s">
        <v>8</v>
      </c>
      <c r="K5415" t="s">
        <v>12169</v>
      </c>
    </row>
    <row r="5416" spans="1:11" x14ac:dyDescent="0.25">
      <c r="A5416">
        <v>4033</v>
      </c>
      <c r="B5416" t="s">
        <v>6336</v>
      </c>
      <c r="C5416" t="s">
        <v>6337</v>
      </c>
      <c r="D5416" t="s">
        <v>2225</v>
      </c>
      <c r="E5416" t="s">
        <v>148</v>
      </c>
      <c r="F5416" t="s">
        <v>6338</v>
      </c>
      <c r="G5416">
        <v>2987</v>
      </c>
      <c r="H5416" t="s">
        <v>8</v>
      </c>
      <c r="I5416" t="s">
        <v>8</v>
      </c>
      <c r="J5416" t="s">
        <v>8</v>
      </c>
      <c r="K5416" t="s">
        <v>12169</v>
      </c>
    </row>
    <row r="5417" spans="1:11" x14ac:dyDescent="0.25">
      <c r="A5417">
        <v>4034</v>
      </c>
      <c r="B5417" t="s">
        <v>6339</v>
      </c>
      <c r="C5417" t="s">
        <v>5056</v>
      </c>
      <c r="D5417" t="s">
        <v>5057</v>
      </c>
      <c r="E5417" t="s">
        <v>1059</v>
      </c>
      <c r="F5417" t="s">
        <v>7940</v>
      </c>
      <c r="G5417">
        <v>2988</v>
      </c>
      <c r="H5417" t="s">
        <v>8</v>
      </c>
      <c r="I5417" t="s">
        <v>8</v>
      </c>
      <c r="J5417" t="s">
        <v>8</v>
      </c>
      <c r="K5417" t="s">
        <v>12169</v>
      </c>
    </row>
    <row r="5418" spans="1:11" x14ac:dyDescent="0.25">
      <c r="A5418">
        <v>4035</v>
      </c>
      <c r="B5418" t="s">
        <v>6340</v>
      </c>
      <c r="C5418" t="s">
        <v>6341</v>
      </c>
      <c r="D5418" t="s">
        <v>197</v>
      </c>
      <c r="E5418" t="s">
        <v>10</v>
      </c>
      <c r="F5418" t="s">
        <v>678</v>
      </c>
      <c r="G5418">
        <v>2989</v>
      </c>
      <c r="H5418" t="s">
        <v>8</v>
      </c>
      <c r="I5418" t="s">
        <v>8</v>
      </c>
      <c r="J5418" t="s">
        <v>8</v>
      </c>
      <c r="K5418" t="s">
        <v>12169</v>
      </c>
    </row>
    <row r="5419" spans="1:11" x14ac:dyDescent="0.25">
      <c r="A5419">
        <v>4035</v>
      </c>
      <c r="B5419" t="s">
        <v>6340</v>
      </c>
      <c r="C5419" t="s">
        <v>6341</v>
      </c>
      <c r="D5419" t="s">
        <v>197</v>
      </c>
      <c r="E5419" t="s">
        <v>10</v>
      </c>
      <c r="F5419" t="s">
        <v>678</v>
      </c>
      <c r="G5419">
        <v>2989</v>
      </c>
      <c r="H5419" t="s">
        <v>8</v>
      </c>
      <c r="I5419" t="s">
        <v>8</v>
      </c>
      <c r="J5419" t="s">
        <v>8</v>
      </c>
      <c r="K5419" t="s">
        <v>12169</v>
      </c>
    </row>
    <row r="5420" spans="1:11" x14ac:dyDescent="0.25">
      <c r="A5420">
        <v>4035</v>
      </c>
      <c r="B5420" t="s">
        <v>6340</v>
      </c>
      <c r="C5420" t="s">
        <v>6341</v>
      </c>
      <c r="D5420" t="s">
        <v>197</v>
      </c>
      <c r="E5420" t="s">
        <v>10</v>
      </c>
      <c r="F5420" t="s">
        <v>678</v>
      </c>
      <c r="G5420">
        <v>2989</v>
      </c>
      <c r="H5420" t="s">
        <v>8</v>
      </c>
      <c r="I5420" t="s">
        <v>8</v>
      </c>
      <c r="J5420" t="s">
        <v>8</v>
      </c>
      <c r="K5420" t="s">
        <v>12169</v>
      </c>
    </row>
    <row r="5421" spans="1:11" x14ac:dyDescent="0.25">
      <c r="A5421">
        <v>4035</v>
      </c>
      <c r="B5421" t="s">
        <v>6340</v>
      </c>
      <c r="C5421" t="s">
        <v>6341</v>
      </c>
      <c r="D5421" t="s">
        <v>197</v>
      </c>
      <c r="E5421" t="s">
        <v>10</v>
      </c>
      <c r="F5421" t="s">
        <v>678</v>
      </c>
      <c r="G5421">
        <v>2989</v>
      </c>
      <c r="H5421" t="s">
        <v>8</v>
      </c>
      <c r="I5421" t="s">
        <v>8</v>
      </c>
      <c r="J5421" t="s">
        <v>8</v>
      </c>
      <c r="K5421" t="s">
        <v>12169</v>
      </c>
    </row>
    <row r="5422" spans="1:11" x14ac:dyDescent="0.25">
      <c r="A5422">
        <v>4035</v>
      </c>
      <c r="B5422" t="s">
        <v>6340</v>
      </c>
      <c r="C5422" t="s">
        <v>6341</v>
      </c>
      <c r="D5422" t="s">
        <v>197</v>
      </c>
      <c r="E5422" t="s">
        <v>10</v>
      </c>
      <c r="F5422" t="s">
        <v>678</v>
      </c>
      <c r="G5422">
        <v>2989</v>
      </c>
      <c r="H5422" t="s">
        <v>8</v>
      </c>
      <c r="I5422" t="s">
        <v>8</v>
      </c>
      <c r="J5422" t="s">
        <v>8</v>
      </c>
      <c r="K5422" t="s">
        <v>12169</v>
      </c>
    </row>
    <row r="5423" spans="1:11" x14ac:dyDescent="0.25">
      <c r="A5423">
        <v>4035</v>
      </c>
      <c r="B5423" t="s">
        <v>6340</v>
      </c>
      <c r="C5423" t="s">
        <v>6341</v>
      </c>
      <c r="D5423" t="s">
        <v>197</v>
      </c>
      <c r="E5423" t="s">
        <v>10</v>
      </c>
      <c r="F5423" t="s">
        <v>678</v>
      </c>
      <c r="G5423">
        <v>2989</v>
      </c>
      <c r="H5423" t="s">
        <v>8</v>
      </c>
      <c r="I5423" t="s">
        <v>8</v>
      </c>
      <c r="J5423" t="s">
        <v>8</v>
      </c>
      <c r="K5423" t="s">
        <v>12169</v>
      </c>
    </row>
    <row r="5424" spans="1:11" x14ac:dyDescent="0.25">
      <c r="A5424">
        <v>4035</v>
      </c>
      <c r="B5424" t="s">
        <v>6340</v>
      </c>
      <c r="C5424" t="s">
        <v>6341</v>
      </c>
      <c r="D5424" t="s">
        <v>197</v>
      </c>
      <c r="E5424" t="s">
        <v>10</v>
      </c>
      <c r="F5424" t="s">
        <v>678</v>
      </c>
      <c r="G5424">
        <v>2989</v>
      </c>
      <c r="H5424" t="s">
        <v>8</v>
      </c>
      <c r="I5424" t="s">
        <v>8</v>
      </c>
      <c r="J5424" t="s">
        <v>8</v>
      </c>
      <c r="K5424" t="s">
        <v>12169</v>
      </c>
    </row>
    <row r="5425" spans="1:11" x14ac:dyDescent="0.25">
      <c r="A5425">
        <v>4035</v>
      </c>
      <c r="B5425" t="s">
        <v>6340</v>
      </c>
      <c r="C5425" t="s">
        <v>6341</v>
      </c>
      <c r="D5425" t="s">
        <v>197</v>
      </c>
      <c r="E5425" t="s">
        <v>10</v>
      </c>
      <c r="F5425" t="s">
        <v>678</v>
      </c>
      <c r="G5425">
        <v>2989</v>
      </c>
      <c r="H5425" t="s">
        <v>8</v>
      </c>
      <c r="I5425" t="s">
        <v>8</v>
      </c>
      <c r="J5425" t="s">
        <v>8</v>
      </c>
      <c r="K5425" t="s">
        <v>12169</v>
      </c>
    </row>
    <row r="5426" spans="1:11" x14ac:dyDescent="0.25">
      <c r="A5426">
        <v>4035</v>
      </c>
      <c r="B5426" t="s">
        <v>6340</v>
      </c>
      <c r="C5426" t="s">
        <v>6341</v>
      </c>
      <c r="D5426" t="s">
        <v>197</v>
      </c>
      <c r="E5426" t="s">
        <v>10</v>
      </c>
      <c r="F5426" t="s">
        <v>678</v>
      </c>
      <c r="G5426">
        <v>2989</v>
      </c>
      <c r="H5426" t="s">
        <v>8</v>
      </c>
      <c r="I5426" t="s">
        <v>8</v>
      </c>
      <c r="J5426" t="s">
        <v>8</v>
      </c>
      <c r="K5426" t="s">
        <v>12169</v>
      </c>
    </row>
    <row r="5427" spans="1:11" x14ac:dyDescent="0.25">
      <c r="A5427">
        <v>4036</v>
      </c>
      <c r="B5427" t="s">
        <v>6342</v>
      </c>
      <c r="C5427" t="s">
        <v>6343</v>
      </c>
      <c r="D5427" t="s">
        <v>36</v>
      </c>
      <c r="E5427" t="s">
        <v>10</v>
      </c>
      <c r="F5427" t="s">
        <v>37</v>
      </c>
      <c r="G5427">
        <v>2990</v>
      </c>
      <c r="H5427" t="s">
        <v>8</v>
      </c>
      <c r="I5427" t="s">
        <v>8</v>
      </c>
      <c r="J5427" t="s">
        <v>8</v>
      </c>
      <c r="K5427" t="s">
        <v>12169</v>
      </c>
    </row>
    <row r="5428" spans="1:11" x14ac:dyDescent="0.25">
      <c r="A5428">
        <v>4037</v>
      </c>
      <c r="B5428" t="s">
        <v>6344</v>
      </c>
      <c r="C5428" t="s">
        <v>6345</v>
      </c>
      <c r="D5428" t="s">
        <v>6346</v>
      </c>
      <c r="E5428" t="s">
        <v>1702</v>
      </c>
      <c r="F5428" t="s">
        <v>8</v>
      </c>
      <c r="G5428">
        <v>2991</v>
      </c>
      <c r="H5428" t="s">
        <v>8</v>
      </c>
      <c r="I5428" t="s">
        <v>8</v>
      </c>
      <c r="J5428" t="s">
        <v>8</v>
      </c>
      <c r="K5428" t="s">
        <v>12169</v>
      </c>
    </row>
    <row r="5429" spans="1:11" x14ac:dyDescent="0.25">
      <c r="A5429">
        <v>4038</v>
      </c>
      <c r="B5429" t="s">
        <v>6347</v>
      </c>
      <c r="C5429" t="s">
        <v>6348</v>
      </c>
      <c r="D5429" t="s">
        <v>430</v>
      </c>
      <c r="E5429" t="s">
        <v>10</v>
      </c>
      <c r="F5429" t="s">
        <v>431</v>
      </c>
      <c r="G5429">
        <v>2992</v>
      </c>
      <c r="H5429" t="s">
        <v>8</v>
      </c>
      <c r="I5429" t="s">
        <v>8</v>
      </c>
      <c r="J5429" t="s">
        <v>8</v>
      </c>
      <c r="K5429" t="s">
        <v>12169</v>
      </c>
    </row>
    <row r="5430" spans="1:11" x14ac:dyDescent="0.25">
      <c r="A5430">
        <v>4038</v>
      </c>
      <c r="B5430" t="s">
        <v>6347</v>
      </c>
      <c r="C5430" t="s">
        <v>6348</v>
      </c>
      <c r="D5430" t="s">
        <v>430</v>
      </c>
      <c r="E5430" t="s">
        <v>10</v>
      </c>
      <c r="F5430" t="s">
        <v>431</v>
      </c>
      <c r="G5430">
        <v>2992</v>
      </c>
      <c r="H5430" t="s">
        <v>8</v>
      </c>
      <c r="I5430" t="s">
        <v>8</v>
      </c>
      <c r="J5430" t="s">
        <v>8</v>
      </c>
      <c r="K5430" t="s">
        <v>12169</v>
      </c>
    </row>
    <row r="5431" spans="1:11" x14ac:dyDescent="0.25">
      <c r="A5431">
        <v>4039</v>
      </c>
      <c r="B5431" t="s">
        <v>6349</v>
      </c>
      <c r="C5431" t="s">
        <v>7941</v>
      </c>
      <c r="D5431" t="s">
        <v>362</v>
      </c>
      <c r="E5431" t="s">
        <v>10</v>
      </c>
      <c r="F5431" t="s">
        <v>363</v>
      </c>
      <c r="G5431">
        <v>2993</v>
      </c>
      <c r="H5431" t="s">
        <v>8</v>
      </c>
      <c r="I5431" t="s">
        <v>8</v>
      </c>
      <c r="J5431" t="s">
        <v>8</v>
      </c>
      <c r="K5431" t="s">
        <v>12169</v>
      </c>
    </row>
    <row r="5432" spans="1:11" x14ac:dyDescent="0.25">
      <c r="A5432">
        <v>4040</v>
      </c>
      <c r="B5432" t="s">
        <v>6350</v>
      </c>
      <c r="C5432" t="s">
        <v>6351</v>
      </c>
      <c r="D5432" t="s">
        <v>68</v>
      </c>
      <c r="E5432" t="s">
        <v>69</v>
      </c>
      <c r="F5432" t="s">
        <v>6352</v>
      </c>
      <c r="G5432">
        <v>2994</v>
      </c>
      <c r="H5432" t="s">
        <v>8</v>
      </c>
      <c r="I5432" t="s">
        <v>8</v>
      </c>
      <c r="J5432" t="s">
        <v>8</v>
      </c>
      <c r="K5432" t="s">
        <v>12169</v>
      </c>
    </row>
    <row r="5433" spans="1:11" x14ac:dyDescent="0.25">
      <c r="A5433">
        <v>4041</v>
      </c>
      <c r="B5433" t="s">
        <v>6353</v>
      </c>
      <c r="C5433" t="s">
        <v>6354</v>
      </c>
      <c r="D5433" t="s">
        <v>36</v>
      </c>
      <c r="E5433" t="s">
        <v>10</v>
      </c>
      <c r="F5433" t="s">
        <v>406</v>
      </c>
      <c r="G5433">
        <v>2995</v>
      </c>
      <c r="H5433" t="s">
        <v>8</v>
      </c>
      <c r="I5433" t="s">
        <v>8</v>
      </c>
      <c r="J5433" t="s">
        <v>8</v>
      </c>
      <c r="K5433" t="s">
        <v>12169</v>
      </c>
    </row>
    <row r="5434" spans="1:11" x14ac:dyDescent="0.25">
      <c r="A5434">
        <v>4041</v>
      </c>
      <c r="B5434" t="s">
        <v>6353</v>
      </c>
      <c r="C5434" t="s">
        <v>6354</v>
      </c>
      <c r="D5434" t="s">
        <v>36</v>
      </c>
      <c r="E5434" t="s">
        <v>10</v>
      </c>
      <c r="F5434" t="s">
        <v>406</v>
      </c>
      <c r="G5434">
        <v>2995</v>
      </c>
      <c r="H5434" t="s">
        <v>8</v>
      </c>
      <c r="I5434" t="s">
        <v>8</v>
      </c>
      <c r="J5434" t="s">
        <v>8</v>
      </c>
      <c r="K5434" t="s">
        <v>12169</v>
      </c>
    </row>
    <row r="5435" spans="1:11" x14ac:dyDescent="0.25">
      <c r="A5435">
        <v>4041</v>
      </c>
      <c r="B5435" t="s">
        <v>6353</v>
      </c>
      <c r="C5435" t="s">
        <v>6354</v>
      </c>
      <c r="D5435" t="s">
        <v>36</v>
      </c>
      <c r="E5435" t="s">
        <v>10</v>
      </c>
      <c r="F5435" t="s">
        <v>406</v>
      </c>
      <c r="G5435">
        <v>2995</v>
      </c>
      <c r="H5435" t="s">
        <v>8</v>
      </c>
      <c r="I5435" t="s">
        <v>8</v>
      </c>
      <c r="J5435" t="s">
        <v>8</v>
      </c>
      <c r="K5435" t="s">
        <v>12169</v>
      </c>
    </row>
    <row r="5436" spans="1:11" x14ac:dyDescent="0.25">
      <c r="A5436">
        <v>4041</v>
      </c>
      <c r="B5436" t="s">
        <v>6353</v>
      </c>
      <c r="C5436" t="s">
        <v>6354</v>
      </c>
      <c r="D5436" t="s">
        <v>36</v>
      </c>
      <c r="E5436" t="s">
        <v>10</v>
      </c>
      <c r="F5436" t="s">
        <v>406</v>
      </c>
      <c r="G5436">
        <v>2995</v>
      </c>
      <c r="H5436" t="s">
        <v>8</v>
      </c>
      <c r="I5436" t="s">
        <v>8</v>
      </c>
      <c r="J5436" t="s">
        <v>8</v>
      </c>
      <c r="K5436" t="s">
        <v>12169</v>
      </c>
    </row>
    <row r="5437" spans="1:11" x14ac:dyDescent="0.25">
      <c r="A5437">
        <v>4041</v>
      </c>
      <c r="B5437" t="s">
        <v>6353</v>
      </c>
      <c r="C5437" t="s">
        <v>6354</v>
      </c>
      <c r="D5437" t="s">
        <v>36</v>
      </c>
      <c r="E5437" t="s">
        <v>10</v>
      </c>
      <c r="F5437" t="s">
        <v>406</v>
      </c>
      <c r="G5437">
        <v>2995</v>
      </c>
      <c r="H5437" t="s">
        <v>8</v>
      </c>
      <c r="I5437" t="s">
        <v>8</v>
      </c>
      <c r="J5437" t="s">
        <v>8</v>
      </c>
      <c r="K5437" t="s">
        <v>12169</v>
      </c>
    </row>
    <row r="5438" spans="1:11" x14ac:dyDescent="0.25">
      <c r="A5438">
        <v>4041</v>
      </c>
      <c r="B5438" t="s">
        <v>6353</v>
      </c>
      <c r="C5438" t="s">
        <v>6354</v>
      </c>
      <c r="D5438" t="s">
        <v>36</v>
      </c>
      <c r="E5438" t="s">
        <v>10</v>
      </c>
      <c r="F5438" t="s">
        <v>406</v>
      </c>
      <c r="G5438">
        <v>2995</v>
      </c>
      <c r="H5438" t="s">
        <v>8</v>
      </c>
      <c r="I5438" t="s">
        <v>8</v>
      </c>
      <c r="J5438" t="s">
        <v>8</v>
      </c>
      <c r="K5438" t="s">
        <v>12169</v>
      </c>
    </row>
    <row r="5439" spans="1:11" x14ac:dyDescent="0.25">
      <c r="A5439">
        <v>4042</v>
      </c>
      <c r="B5439" t="s">
        <v>6355</v>
      </c>
      <c r="C5439" t="s">
        <v>6356</v>
      </c>
      <c r="D5439" t="s">
        <v>391</v>
      </c>
      <c r="E5439" t="s">
        <v>10</v>
      </c>
      <c r="F5439" t="s">
        <v>392</v>
      </c>
      <c r="G5439">
        <v>2996</v>
      </c>
      <c r="H5439" t="s">
        <v>8</v>
      </c>
      <c r="I5439" t="s">
        <v>8</v>
      </c>
      <c r="J5439" t="s">
        <v>8</v>
      </c>
      <c r="K5439" t="s">
        <v>12169</v>
      </c>
    </row>
    <row r="5440" spans="1:11" x14ac:dyDescent="0.25">
      <c r="A5440">
        <v>4043</v>
      </c>
      <c r="B5440" t="s">
        <v>6357</v>
      </c>
      <c r="C5440" t="s">
        <v>6358</v>
      </c>
      <c r="D5440" t="s">
        <v>6359</v>
      </c>
      <c r="E5440" t="s">
        <v>25</v>
      </c>
      <c r="F5440" t="s">
        <v>6360</v>
      </c>
      <c r="G5440">
        <v>2997</v>
      </c>
      <c r="H5440" t="s">
        <v>8</v>
      </c>
      <c r="I5440" t="s">
        <v>8</v>
      </c>
      <c r="J5440" t="s">
        <v>8</v>
      </c>
      <c r="K5440" t="s">
        <v>12169</v>
      </c>
    </row>
    <row r="5441" spans="1:11" x14ac:dyDescent="0.25">
      <c r="A5441">
        <v>4044</v>
      </c>
      <c r="B5441" t="s">
        <v>6361</v>
      </c>
      <c r="C5441" t="s">
        <v>6362</v>
      </c>
      <c r="D5441" t="s">
        <v>43</v>
      </c>
      <c r="E5441" t="s">
        <v>10</v>
      </c>
      <c r="F5441" t="s">
        <v>44</v>
      </c>
      <c r="G5441">
        <v>2998</v>
      </c>
      <c r="H5441" t="s">
        <v>8</v>
      </c>
      <c r="I5441" t="s">
        <v>8</v>
      </c>
      <c r="J5441" t="s">
        <v>8</v>
      </c>
      <c r="K5441" t="s">
        <v>12169</v>
      </c>
    </row>
    <row r="5442" spans="1:11" x14ac:dyDescent="0.25">
      <c r="A5442">
        <v>4045</v>
      </c>
      <c r="B5442" t="s">
        <v>6363</v>
      </c>
      <c r="C5442" t="s">
        <v>6364</v>
      </c>
      <c r="D5442" t="s">
        <v>4741</v>
      </c>
      <c r="E5442" t="s">
        <v>148</v>
      </c>
      <c r="F5442" t="s">
        <v>6365</v>
      </c>
      <c r="G5442">
        <v>2999</v>
      </c>
      <c r="H5442" t="s">
        <v>8</v>
      </c>
      <c r="I5442" t="s">
        <v>8</v>
      </c>
      <c r="J5442" t="s">
        <v>8</v>
      </c>
      <c r="K5442" t="s">
        <v>12169</v>
      </c>
    </row>
    <row r="5443" spans="1:11" x14ac:dyDescent="0.25">
      <c r="A5443">
        <v>4046</v>
      </c>
      <c r="B5443" t="s">
        <v>6366</v>
      </c>
      <c r="C5443" t="s">
        <v>6367</v>
      </c>
      <c r="D5443" t="s">
        <v>323</v>
      </c>
      <c r="E5443" t="s">
        <v>10</v>
      </c>
      <c r="F5443" t="s">
        <v>37</v>
      </c>
      <c r="G5443">
        <v>3000</v>
      </c>
      <c r="H5443" t="s">
        <v>8</v>
      </c>
      <c r="I5443" t="s">
        <v>8</v>
      </c>
      <c r="J5443" t="s">
        <v>8</v>
      </c>
      <c r="K5443" t="s">
        <v>12169</v>
      </c>
    </row>
    <row r="5444" spans="1:11" x14ac:dyDescent="0.25">
      <c r="A5444">
        <v>4048</v>
      </c>
      <c r="B5444" t="s">
        <v>6370</v>
      </c>
      <c r="C5444" t="s">
        <v>6371</v>
      </c>
      <c r="D5444" t="s">
        <v>36</v>
      </c>
      <c r="E5444" t="s">
        <v>10</v>
      </c>
      <c r="F5444" t="s">
        <v>37</v>
      </c>
      <c r="G5444">
        <v>3002</v>
      </c>
      <c r="H5444" t="s">
        <v>8</v>
      </c>
      <c r="I5444" t="s">
        <v>8</v>
      </c>
      <c r="J5444" t="s">
        <v>8</v>
      </c>
      <c r="K5444" t="s">
        <v>12169</v>
      </c>
    </row>
    <row r="5445" spans="1:11" x14ac:dyDescent="0.25">
      <c r="A5445">
        <v>4048</v>
      </c>
      <c r="B5445" t="s">
        <v>6370</v>
      </c>
      <c r="C5445" t="s">
        <v>6371</v>
      </c>
      <c r="D5445" t="s">
        <v>36</v>
      </c>
      <c r="E5445" t="s">
        <v>10</v>
      </c>
      <c r="F5445" t="s">
        <v>37</v>
      </c>
      <c r="G5445">
        <v>3002</v>
      </c>
      <c r="H5445" t="s">
        <v>8</v>
      </c>
      <c r="I5445" t="s">
        <v>8</v>
      </c>
      <c r="J5445" t="s">
        <v>8</v>
      </c>
      <c r="K5445" t="s">
        <v>12169</v>
      </c>
    </row>
    <row r="5446" spans="1:11" x14ac:dyDescent="0.25">
      <c r="A5446">
        <v>4048</v>
      </c>
      <c r="B5446" t="s">
        <v>6370</v>
      </c>
      <c r="C5446" t="s">
        <v>6371</v>
      </c>
      <c r="D5446" t="s">
        <v>36</v>
      </c>
      <c r="E5446" t="s">
        <v>10</v>
      </c>
      <c r="F5446" t="s">
        <v>37</v>
      </c>
      <c r="G5446">
        <v>3002</v>
      </c>
      <c r="H5446" t="s">
        <v>8</v>
      </c>
      <c r="I5446" t="s">
        <v>8</v>
      </c>
      <c r="J5446" t="s">
        <v>8</v>
      </c>
      <c r="K5446" t="s">
        <v>12169</v>
      </c>
    </row>
    <row r="5447" spans="1:11" x14ac:dyDescent="0.25">
      <c r="A5447">
        <v>4048</v>
      </c>
      <c r="B5447" t="s">
        <v>6370</v>
      </c>
      <c r="C5447" t="s">
        <v>6371</v>
      </c>
      <c r="D5447" t="s">
        <v>36</v>
      </c>
      <c r="E5447" t="s">
        <v>10</v>
      </c>
      <c r="F5447" t="s">
        <v>37</v>
      </c>
      <c r="G5447">
        <v>3002</v>
      </c>
      <c r="H5447" t="s">
        <v>8</v>
      </c>
      <c r="I5447" t="s">
        <v>8</v>
      </c>
      <c r="J5447" t="s">
        <v>8</v>
      </c>
      <c r="K5447" t="s">
        <v>12169</v>
      </c>
    </row>
    <row r="5448" spans="1:11" x14ac:dyDescent="0.25">
      <c r="A5448">
        <v>4050</v>
      </c>
      <c r="B5448" t="s">
        <v>6373</v>
      </c>
      <c r="C5448" t="s">
        <v>6374</v>
      </c>
      <c r="D5448" t="s">
        <v>36</v>
      </c>
      <c r="E5448" t="s">
        <v>10</v>
      </c>
      <c r="F5448" t="s">
        <v>88</v>
      </c>
      <c r="G5448">
        <v>3004</v>
      </c>
      <c r="H5448" t="s">
        <v>8</v>
      </c>
      <c r="I5448" t="s">
        <v>8</v>
      </c>
      <c r="J5448" t="s">
        <v>8</v>
      </c>
      <c r="K5448" t="s">
        <v>12169</v>
      </c>
    </row>
    <row r="5449" spans="1:11" x14ac:dyDescent="0.25">
      <c r="A5449">
        <v>4051</v>
      </c>
      <c r="B5449" t="s">
        <v>6375</v>
      </c>
      <c r="C5449" t="s">
        <v>6376</v>
      </c>
      <c r="D5449" t="s">
        <v>36</v>
      </c>
      <c r="E5449" t="s">
        <v>10</v>
      </c>
      <c r="F5449" t="s">
        <v>88</v>
      </c>
      <c r="G5449">
        <v>3005</v>
      </c>
      <c r="H5449" t="s">
        <v>8</v>
      </c>
      <c r="I5449" t="s">
        <v>8</v>
      </c>
      <c r="J5449" t="s">
        <v>8</v>
      </c>
      <c r="K5449" t="s">
        <v>12169</v>
      </c>
    </row>
    <row r="5450" spans="1:11" x14ac:dyDescent="0.25">
      <c r="A5450">
        <v>4053</v>
      </c>
      <c r="B5450" t="s">
        <v>6377</v>
      </c>
      <c r="C5450" t="s">
        <v>6378</v>
      </c>
      <c r="D5450" t="s">
        <v>36</v>
      </c>
      <c r="E5450" t="s">
        <v>10</v>
      </c>
      <c r="F5450" t="s">
        <v>88</v>
      </c>
      <c r="G5450">
        <v>3007</v>
      </c>
      <c r="H5450" t="s">
        <v>8</v>
      </c>
      <c r="I5450" t="s">
        <v>8</v>
      </c>
      <c r="J5450" t="s">
        <v>8</v>
      </c>
      <c r="K5450" t="s">
        <v>12169</v>
      </c>
    </row>
    <row r="5451" spans="1:11" x14ac:dyDescent="0.25">
      <c r="A5451">
        <v>4054</v>
      </c>
      <c r="B5451" t="s">
        <v>6379</v>
      </c>
      <c r="C5451" t="s">
        <v>6380</v>
      </c>
      <c r="D5451" t="s">
        <v>6381</v>
      </c>
      <c r="E5451" t="s">
        <v>496</v>
      </c>
      <c r="F5451" t="s">
        <v>6382</v>
      </c>
      <c r="G5451">
        <v>3008</v>
      </c>
      <c r="H5451" t="s">
        <v>8</v>
      </c>
      <c r="I5451" t="s">
        <v>8</v>
      </c>
      <c r="J5451" t="s">
        <v>8</v>
      </c>
      <c r="K5451" t="s">
        <v>12169</v>
      </c>
    </row>
    <row r="5452" spans="1:11" x14ac:dyDescent="0.25">
      <c r="A5452">
        <v>4055</v>
      </c>
      <c r="B5452" t="s">
        <v>6383</v>
      </c>
      <c r="C5452" t="s">
        <v>6384</v>
      </c>
      <c r="D5452" t="s">
        <v>9</v>
      </c>
      <c r="E5452" t="s">
        <v>10</v>
      </c>
      <c r="F5452" t="s">
        <v>4119</v>
      </c>
      <c r="G5452">
        <v>3009</v>
      </c>
      <c r="H5452" t="s">
        <v>8</v>
      </c>
      <c r="I5452" t="s">
        <v>8</v>
      </c>
      <c r="J5452" t="s">
        <v>8</v>
      </c>
      <c r="K5452" t="s">
        <v>12169</v>
      </c>
    </row>
    <row r="5453" spans="1:11" x14ac:dyDescent="0.25">
      <c r="A5453">
        <v>4056</v>
      </c>
      <c r="B5453" t="s">
        <v>6385</v>
      </c>
      <c r="C5453" t="s">
        <v>6386</v>
      </c>
      <c r="D5453" t="s">
        <v>36</v>
      </c>
      <c r="E5453" t="s">
        <v>10</v>
      </c>
      <c r="F5453" t="s">
        <v>141</v>
      </c>
      <c r="G5453">
        <v>3010</v>
      </c>
      <c r="H5453" t="s">
        <v>8</v>
      </c>
      <c r="I5453" t="s">
        <v>8</v>
      </c>
      <c r="J5453" t="s">
        <v>8</v>
      </c>
      <c r="K5453" t="s">
        <v>12169</v>
      </c>
    </row>
    <row r="5454" spans="1:11" x14ac:dyDescent="0.25">
      <c r="A5454">
        <v>4057</v>
      </c>
      <c r="B5454" t="s">
        <v>6387</v>
      </c>
      <c r="C5454" t="s">
        <v>6388</v>
      </c>
      <c r="D5454" t="s">
        <v>36</v>
      </c>
      <c r="E5454" t="s">
        <v>10</v>
      </c>
      <c r="F5454" t="s">
        <v>40</v>
      </c>
      <c r="G5454">
        <v>3011</v>
      </c>
      <c r="H5454" t="s">
        <v>8</v>
      </c>
      <c r="I5454" t="s">
        <v>8</v>
      </c>
      <c r="J5454" t="s">
        <v>8</v>
      </c>
      <c r="K5454" t="s">
        <v>12169</v>
      </c>
    </row>
    <row r="5455" spans="1:11" x14ac:dyDescent="0.25">
      <c r="A5455">
        <v>4058</v>
      </c>
      <c r="B5455" t="s">
        <v>6389</v>
      </c>
      <c r="C5455" t="s">
        <v>6390</v>
      </c>
      <c r="D5455" t="s">
        <v>865</v>
      </c>
      <c r="E5455" t="s">
        <v>10</v>
      </c>
      <c r="F5455" t="s">
        <v>40</v>
      </c>
      <c r="G5455">
        <v>3012</v>
      </c>
      <c r="H5455" t="s">
        <v>8</v>
      </c>
      <c r="I5455" t="s">
        <v>8</v>
      </c>
      <c r="J5455" t="s">
        <v>8</v>
      </c>
      <c r="K5455" t="s">
        <v>12169</v>
      </c>
    </row>
    <row r="5456" spans="1:11" x14ac:dyDescent="0.25">
      <c r="A5456">
        <v>4059</v>
      </c>
      <c r="B5456" t="s">
        <v>6391</v>
      </c>
      <c r="C5456" t="s">
        <v>9992</v>
      </c>
      <c r="D5456" t="s">
        <v>2480</v>
      </c>
      <c r="E5456" t="s">
        <v>10</v>
      </c>
      <c r="F5456" t="s">
        <v>678</v>
      </c>
      <c r="G5456">
        <v>3013</v>
      </c>
      <c r="H5456" t="s">
        <v>8</v>
      </c>
      <c r="I5456" t="s">
        <v>8</v>
      </c>
      <c r="J5456" t="s">
        <v>8</v>
      </c>
      <c r="K5456" t="s">
        <v>12169</v>
      </c>
    </row>
    <row r="5457" spans="1:11" x14ac:dyDescent="0.25">
      <c r="A5457">
        <v>4059</v>
      </c>
      <c r="B5457" t="s">
        <v>6391</v>
      </c>
      <c r="C5457" t="s">
        <v>9992</v>
      </c>
      <c r="D5457" t="s">
        <v>2480</v>
      </c>
      <c r="E5457" t="s">
        <v>10</v>
      </c>
      <c r="F5457" t="s">
        <v>678</v>
      </c>
      <c r="G5457">
        <v>3013</v>
      </c>
      <c r="H5457" t="s">
        <v>8</v>
      </c>
      <c r="I5457" t="s">
        <v>8</v>
      </c>
      <c r="J5457" t="s">
        <v>8</v>
      </c>
      <c r="K5457" t="s">
        <v>12169</v>
      </c>
    </row>
    <row r="5458" spans="1:11" x14ac:dyDescent="0.25">
      <c r="A5458">
        <v>4060</v>
      </c>
      <c r="B5458" t="s">
        <v>6392</v>
      </c>
      <c r="C5458" t="s">
        <v>6393</v>
      </c>
      <c r="D5458" t="s">
        <v>323</v>
      </c>
      <c r="E5458" t="s">
        <v>10</v>
      </c>
      <c r="F5458" t="s">
        <v>37</v>
      </c>
      <c r="G5458">
        <v>3014</v>
      </c>
      <c r="H5458" t="s">
        <v>8</v>
      </c>
      <c r="I5458" t="s">
        <v>8</v>
      </c>
      <c r="J5458" t="s">
        <v>8</v>
      </c>
      <c r="K5458" t="s">
        <v>12169</v>
      </c>
    </row>
    <row r="5459" spans="1:11" x14ac:dyDescent="0.25">
      <c r="A5459">
        <v>4060</v>
      </c>
      <c r="B5459" t="s">
        <v>6392</v>
      </c>
      <c r="C5459" t="s">
        <v>6393</v>
      </c>
      <c r="D5459" t="s">
        <v>323</v>
      </c>
      <c r="E5459" t="s">
        <v>10</v>
      </c>
      <c r="F5459" t="s">
        <v>37</v>
      </c>
      <c r="G5459">
        <v>3014</v>
      </c>
      <c r="H5459" t="s">
        <v>8</v>
      </c>
      <c r="I5459" t="s">
        <v>8</v>
      </c>
      <c r="J5459" t="s">
        <v>8</v>
      </c>
      <c r="K5459" t="s">
        <v>12169</v>
      </c>
    </row>
    <row r="5460" spans="1:11" x14ac:dyDescent="0.25">
      <c r="A5460">
        <v>4060</v>
      </c>
      <c r="B5460" t="s">
        <v>6392</v>
      </c>
      <c r="C5460" t="s">
        <v>6393</v>
      </c>
      <c r="D5460" t="s">
        <v>323</v>
      </c>
      <c r="E5460" t="s">
        <v>10</v>
      </c>
      <c r="F5460" t="s">
        <v>37</v>
      </c>
      <c r="G5460">
        <v>3014</v>
      </c>
      <c r="H5460" t="s">
        <v>8</v>
      </c>
      <c r="I5460" t="s">
        <v>8</v>
      </c>
      <c r="J5460" t="s">
        <v>8</v>
      </c>
      <c r="K5460" t="s">
        <v>12169</v>
      </c>
    </row>
    <row r="5461" spans="1:11" x14ac:dyDescent="0.25">
      <c r="A5461">
        <v>4060</v>
      </c>
      <c r="B5461" t="s">
        <v>6392</v>
      </c>
      <c r="C5461" t="s">
        <v>6393</v>
      </c>
      <c r="D5461" t="s">
        <v>323</v>
      </c>
      <c r="E5461" t="s">
        <v>10</v>
      </c>
      <c r="F5461" t="s">
        <v>37</v>
      </c>
      <c r="G5461">
        <v>3014</v>
      </c>
      <c r="H5461" t="s">
        <v>8</v>
      </c>
      <c r="I5461" t="s">
        <v>8</v>
      </c>
      <c r="J5461" t="s">
        <v>8</v>
      </c>
      <c r="K5461" t="s">
        <v>12169</v>
      </c>
    </row>
    <row r="5462" spans="1:11" x14ac:dyDescent="0.25">
      <c r="A5462">
        <v>4061</v>
      </c>
      <c r="B5462" t="s">
        <v>6394</v>
      </c>
      <c r="C5462" t="s">
        <v>6395</v>
      </c>
      <c r="D5462" t="s">
        <v>391</v>
      </c>
      <c r="E5462" t="s">
        <v>10</v>
      </c>
      <c r="F5462" t="s">
        <v>392</v>
      </c>
      <c r="G5462">
        <v>3015</v>
      </c>
      <c r="H5462" t="s">
        <v>8</v>
      </c>
      <c r="I5462" t="s">
        <v>8</v>
      </c>
      <c r="J5462" t="s">
        <v>8</v>
      </c>
      <c r="K5462" t="s">
        <v>12169</v>
      </c>
    </row>
    <row r="5463" spans="1:11" x14ac:dyDescent="0.25">
      <c r="A5463">
        <v>4062</v>
      </c>
      <c r="B5463" t="s">
        <v>6396</v>
      </c>
      <c r="C5463" t="s">
        <v>6397</v>
      </c>
      <c r="D5463" t="s">
        <v>593</v>
      </c>
      <c r="E5463" t="s">
        <v>153</v>
      </c>
      <c r="F5463" t="s">
        <v>6398</v>
      </c>
      <c r="G5463">
        <v>3016</v>
      </c>
      <c r="H5463" t="s">
        <v>8</v>
      </c>
      <c r="I5463" t="s">
        <v>8</v>
      </c>
      <c r="J5463" t="s">
        <v>8</v>
      </c>
      <c r="K5463" t="s">
        <v>12169</v>
      </c>
    </row>
    <row r="5464" spans="1:11" x14ac:dyDescent="0.25">
      <c r="A5464">
        <v>4062</v>
      </c>
      <c r="B5464" t="s">
        <v>6396</v>
      </c>
      <c r="C5464" t="s">
        <v>6397</v>
      </c>
      <c r="D5464" t="s">
        <v>593</v>
      </c>
      <c r="E5464" t="s">
        <v>153</v>
      </c>
      <c r="F5464" t="s">
        <v>6398</v>
      </c>
      <c r="G5464">
        <v>3016</v>
      </c>
      <c r="H5464" t="s">
        <v>8</v>
      </c>
      <c r="I5464" t="s">
        <v>8</v>
      </c>
      <c r="J5464" t="s">
        <v>8</v>
      </c>
      <c r="K5464" t="s">
        <v>12169</v>
      </c>
    </row>
    <row r="5465" spans="1:11" x14ac:dyDescent="0.25">
      <c r="A5465">
        <v>4063</v>
      </c>
      <c r="B5465" t="s">
        <v>6399</v>
      </c>
      <c r="C5465" t="s">
        <v>6400</v>
      </c>
      <c r="D5465" t="s">
        <v>36</v>
      </c>
      <c r="E5465" t="s">
        <v>10</v>
      </c>
      <c r="F5465" t="s">
        <v>208</v>
      </c>
      <c r="G5465">
        <v>3017</v>
      </c>
      <c r="H5465" t="s">
        <v>8</v>
      </c>
      <c r="I5465" t="s">
        <v>8</v>
      </c>
      <c r="J5465" t="s">
        <v>8</v>
      </c>
      <c r="K5465" t="s">
        <v>12169</v>
      </c>
    </row>
    <row r="5466" spans="1:11" x14ac:dyDescent="0.25">
      <c r="A5466">
        <v>4063</v>
      </c>
      <c r="B5466" t="s">
        <v>6399</v>
      </c>
      <c r="C5466" t="s">
        <v>6400</v>
      </c>
      <c r="D5466" t="s">
        <v>36</v>
      </c>
      <c r="E5466" t="s">
        <v>10</v>
      </c>
      <c r="F5466" t="s">
        <v>208</v>
      </c>
      <c r="G5466">
        <v>3017</v>
      </c>
      <c r="H5466" t="s">
        <v>8</v>
      </c>
      <c r="I5466" t="s">
        <v>8</v>
      </c>
      <c r="J5466" t="s">
        <v>8</v>
      </c>
      <c r="K5466" t="s">
        <v>12169</v>
      </c>
    </row>
    <row r="5467" spans="1:11" x14ac:dyDescent="0.25">
      <c r="A5467">
        <v>4063</v>
      </c>
      <c r="B5467" t="s">
        <v>6399</v>
      </c>
      <c r="C5467" t="s">
        <v>6400</v>
      </c>
      <c r="D5467" t="s">
        <v>36</v>
      </c>
      <c r="E5467" t="s">
        <v>10</v>
      </c>
      <c r="F5467" t="s">
        <v>208</v>
      </c>
      <c r="G5467">
        <v>3017</v>
      </c>
      <c r="H5467" t="s">
        <v>8</v>
      </c>
      <c r="I5467" t="s">
        <v>8</v>
      </c>
      <c r="J5467" t="s">
        <v>8</v>
      </c>
      <c r="K5467" t="s">
        <v>12169</v>
      </c>
    </row>
    <row r="5468" spans="1:11" x14ac:dyDescent="0.25">
      <c r="A5468">
        <v>4063</v>
      </c>
      <c r="B5468" t="s">
        <v>6399</v>
      </c>
      <c r="C5468" t="s">
        <v>6400</v>
      </c>
      <c r="D5468" t="s">
        <v>36</v>
      </c>
      <c r="E5468" t="s">
        <v>10</v>
      </c>
      <c r="F5468" t="s">
        <v>208</v>
      </c>
      <c r="G5468">
        <v>3017</v>
      </c>
      <c r="H5468" t="s">
        <v>8</v>
      </c>
      <c r="I5468" t="s">
        <v>8</v>
      </c>
      <c r="J5468" t="s">
        <v>8</v>
      </c>
      <c r="K5468" t="s">
        <v>12169</v>
      </c>
    </row>
    <row r="5469" spans="1:11" x14ac:dyDescent="0.25">
      <c r="A5469">
        <v>4064</v>
      </c>
      <c r="B5469" t="s">
        <v>6401</v>
      </c>
      <c r="C5469" t="s">
        <v>6402</v>
      </c>
      <c r="D5469" t="s">
        <v>36</v>
      </c>
      <c r="E5469" t="s">
        <v>10</v>
      </c>
      <c r="F5469" t="s">
        <v>37</v>
      </c>
      <c r="G5469">
        <v>3018</v>
      </c>
      <c r="H5469" t="s">
        <v>8</v>
      </c>
      <c r="I5469" t="s">
        <v>8</v>
      </c>
      <c r="J5469" t="s">
        <v>8</v>
      </c>
      <c r="K5469" t="s">
        <v>12169</v>
      </c>
    </row>
    <row r="5470" spans="1:11" x14ac:dyDescent="0.25">
      <c r="A5470">
        <v>4065</v>
      </c>
      <c r="B5470" t="s">
        <v>6403</v>
      </c>
      <c r="C5470" t="s">
        <v>6404</v>
      </c>
      <c r="D5470" t="s">
        <v>391</v>
      </c>
      <c r="E5470" t="s">
        <v>10</v>
      </c>
      <c r="F5470" t="s">
        <v>392</v>
      </c>
      <c r="G5470">
        <v>3019</v>
      </c>
      <c r="H5470" t="s">
        <v>8</v>
      </c>
      <c r="I5470" t="s">
        <v>8</v>
      </c>
      <c r="J5470" t="s">
        <v>8</v>
      </c>
      <c r="K5470" t="s">
        <v>12169</v>
      </c>
    </row>
    <row r="5471" spans="1:11" x14ac:dyDescent="0.25">
      <c r="A5471">
        <v>4066</v>
      </c>
      <c r="B5471" t="s">
        <v>6405</v>
      </c>
      <c r="C5471" t="s">
        <v>6406</v>
      </c>
      <c r="D5471" t="s">
        <v>28</v>
      </c>
      <c r="E5471" t="s">
        <v>10</v>
      </c>
      <c r="F5471" t="s">
        <v>62</v>
      </c>
      <c r="G5471">
        <v>3020</v>
      </c>
      <c r="H5471" t="s">
        <v>8</v>
      </c>
      <c r="I5471" t="s">
        <v>8</v>
      </c>
      <c r="J5471" t="s">
        <v>8</v>
      </c>
      <c r="K5471" t="s">
        <v>12169</v>
      </c>
    </row>
    <row r="5472" spans="1:11" x14ac:dyDescent="0.25">
      <c r="A5472">
        <v>4066</v>
      </c>
      <c r="B5472" t="s">
        <v>6405</v>
      </c>
      <c r="C5472" t="s">
        <v>6406</v>
      </c>
      <c r="D5472" t="s">
        <v>28</v>
      </c>
      <c r="E5472" t="s">
        <v>10</v>
      </c>
      <c r="F5472" t="s">
        <v>62</v>
      </c>
      <c r="G5472">
        <v>3020</v>
      </c>
      <c r="H5472" t="s">
        <v>8</v>
      </c>
      <c r="I5472" t="s">
        <v>8</v>
      </c>
      <c r="J5472" t="s">
        <v>8</v>
      </c>
      <c r="K5472" t="s">
        <v>12169</v>
      </c>
    </row>
    <row r="5473" spans="1:11" x14ac:dyDescent="0.25">
      <c r="A5473">
        <v>4067</v>
      </c>
      <c r="B5473" t="s">
        <v>6407</v>
      </c>
      <c r="C5473" t="s">
        <v>6408</v>
      </c>
      <c r="D5473" t="s">
        <v>36</v>
      </c>
      <c r="E5473" t="s">
        <v>10</v>
      </c>
      <c r="F5473" t="s">
        <v>37</v>
      </c>
      <c r="G5473">
        <v>3021</v>
      </c>
      <c r="H5473" t="s">
        <v>8</v>
      </c>
      <c r="I5473" t="s">
        <v>8</v>
      </c>
      <c r="J5473" t="s">
        <v>8</v>
      </c>
      <c r="K5473" t="s">
        <v>12169</v>
      </c>
    </row>
    <row r="5474" spans="1:11" x14ac:dyDescent="0.25">
      <c r="A5474">
        <v>4068</v>
      </c>
      <c r="B5474" t="s">
        <v>6409</v>
      </c>
      <c r="C5474" t="s">
        <v>6410</v>
      </c>
      <c r="D5474" t="s">
        <v>729</v>
      </c>
      <c r="E5474" t="s">
        <v>148</v>
      </c>
      <c r="F5474" t="s">
        <v>6411</v>
      </c>
      <c r="G5474">
        <v>3022</v>
      </c>
      <c r="H5474" t="s">
        <v>8</v>
      </c>
      <c r="I5474" t="s">
        <v>8</v>
      </c>
      <c r="J5474" t="s">
        <v>8</v>
      </c>
      <c r="K5474" t="s">
        <v>12169</v>
      </c>
    </row>
    <row r="5475" spans="1:11" x14ac:dyDescent="0.25">
      <c r="A5475">
        <v>4069</v>
      </c>
      <c r="B5475" t="s">
        <v>6412</v>
      </c>
      <c r="C5475" t="s">
        <v>6413</v>
      </c>
      <c r="D5475" t="s">
        <v>68</v>
      </c>
      <c r="E5475" t="s">
        <v>69</v>
      </c>
      <c r="F5475" t="s">
        <v>6414</v>
      </c>
      <c r="G5475">
        <v>3023</v>
      </c>
      <c r="H5475" t="s">
        <v>8</v>
      </c>
      <c r="I5475" t="s">
        <v>8</v>
      </c>
      <c r="J5475" t="s">
        <v>8</v>
      </c>
      <c r="K5475" t="s">
        <v>12169</v>
      </c>
    </row>
    <row r="5476" spans="1:11" x14ac:dyDescent="0.25">
      <c r="A5476">
        <v>4070</v>
      </c>
      <c r="B5476" t="s">
        <v>11438</v>
      </c>
      <c r="C5476" t="s">
        <v>6415</v>
      </c>
      <c r="D5476" t="s">
        <v>509</v>
      </c>
      <c r="E5476" t="s">
        <v>10</v>
      </c>
      <c r="F5476" t="s">
        <v>510</v>
      </c>
      <c r="G5476">
        <v>3024</v>
      </c>
      <c r="H5476" t="s">
        <v>8</v>
      </c>
      <c r="I5476" t="s">
        <v>8</v>
      </c>
      <c r="J5476" t="s">
        <v>8</v>
      </c>
      <c r="K5476" t="s">
        <v>12169</v>
      </c>
    </row>
    <row r="5477" spans="1:11" x14ac:dyDescent="0.25">
      <c r="A5477">
        <v>4071</v>
      </c>
      <c r="B5477" t="s">
        <v>6416</v>
      </c>
      <c r="C5477" t="s">
        <v>6417</v>
      </c>
      <c r="D5477" t="s">
        <v>6418</v>
      </c>
      <c r="E5477" t="s">
        <v>148</v>
      </c>
      <c r="F5477" t="s">
        <v>6419</v>
      </c>
      <c r="G5477">
        <v>3025</v>
      </c>
      <c r="H5477" t="s">
        <v>8</v>
      </c>
      <c r="I5477" t="s">
        <v>8</v>
      </c>
      <c r="J5477" t="s">
        <v>8</v>
      </c>
      <c r="K5477" t="s">
        <v>12169</v>
      </c>
    </row>
    <row r="5478" spans="1:11" x14ac:dyDescent="0.25">
      <c r="A5478">
        <v>4072</v>
      </c>
      <c r="B5478" t="s">
        <v>6420</v>
      </c>
      <c r="C5478" t="s">
        <v>6421</v>
      </c>
      <c r="D5478" t="s">
        <v>834</v>
      </c>
      <c r="E5478" t="s">
        <v>48</v>
      </c>
      <c r="F5478" t="s">
        <v>6422</v>
      </c>
      <c r="G5478">
        <v>3026</v>
      </c>
      <c r="H5478" t="s">
        <v>8</v>
      </c>
      <c r="I5478" t="s">
        <v>8</v>
      </c>
      <c r="J5478" t="s">
        <v>8</v>
      </c>
      <c r="K5478" t="s">
        <v>12169</v>
      </c>
    </row>
    <row r="5479" spans="1:11" x14ac:dyDescent="0.25">
      <c r="A5479">
        <v>4073</v>
      </c>
      <c r="B5479" t="s">
        <v>6423</v>
      </c>
      <c r="C5479" t="s">
        <v>7454</v>
      </c>
      <c r="D5479" t="s">
        <v>9</v>
      </c>
      <c r="E5479" t="s">
        <v>10</v>
      </c>
      <c r="F5479" t="s">
        <v>438</v>
      </c>
      <c r="G5479">
        <v>3027</v>
      </c>
      <c r="H5479" t="s">
        <v>8</v>
      </c>
      <c r="I5479" t="s">
        <v>8</v>
      </c>
      <c r="J5479" t="s">
        <v>8</v>
      </c>
      <c r="K5479" t="s">
        <v>12169</v>
      </c>
    </row>
    <row r="5480" spans="1:11" x14ac:dyDescent="0.25">
      <c r="A5480">
        <v>4073</v>
      </c>
      <c r="B5480" t="s">
        <v>6423</v>
      </c>
      <c r="C5480" t="s">
        <v>7454</v>
      </c>
      <c r="D5480" t="s">
        <v>9</v>
      </c>
      <c r="E5480" t="s">
        <v>10</v>
      </c>
      <c r="F5480" t="s">
        <v>438</v>
      </c>
      <c r="G5480">
        <v>3027</v>
      </c>
      <c r="H5480" t="s">
        <v>8</v>
      </c>
      <c r="I5480" t="s">
        <v>8</v>
      </c>
      <c r="J5480" t="s">
        <v>8</v>
      </c>
      <c r="K5480" t="s">
        <v>12169</v>
      </c>
    </row>
    <row r="5481" spans="1:11" x14ac:dyDescent="0.25">
      <c r="A5481">
        <v>4073</v>
      </c>
      <c r="B5481" t="s">
        <v>6423</v>
      </c>
      <c r="C5481" t="s">
        <v>7454</v>
      </c>
      <c r="D5481" t="s">
        <v>9</v>
      </c>
      <c r="E5481" t="s">
        <v>10</v>
      </c>
      <c r="F5481" t="s">
        <v>438</v>
      </c>
      <c r="G5481">
        <v>3027</v>
      </c>
      <c r="H5481" t="s">
        <v>8</v>
      </c>
      <c r="I5481" t="s">
        <v>8</v>
      </c>
      <c r="J5481" t="s">
        <v>8</v>
      </c>
      <c r="K5481" t="s">
        <v>12169</v>
      </c>
    </row>
    <row r="5482" spans="1:11" x14ac:dyDescent="0.25">
      <c r="A5482">
        <v>4074</v>
      </c>
      <c r="B5482" t="s">
        <v>6424</v>
      </c>
      <c r="C5482" t="s">
        <v>6425</v>
      </c>
      <c r="D5482" t="s">
        <v>28</v>
      </c>
      <c r="E5482" t="s">
        <v>10</v>
      </c>
      <c r="F5482" t="s">
        <v>29</v>
      </c>
      <c r="G5482">
        <v>3028</v>
      </c>
      <c r="H5482" t="s">
        <v>8</v>
      </c>
      <c r="I5482" t="s">
        <v>8</v>
      </c>
      <c r="J5482" t="s">
        <v>8</v>
      </c>
      <c r="K5482" t="s">
        <v>12169</v>
      </c>
    </row>
    <row r="5483" spans="1:11" x14ac:dyDescent="0.25">
      <c r="A5483">
        <v>4075</v>
      </c>
      <c r="B5483" t="s">
        <v>6426</v>
      </c>
      <c r="C5483" t="s">
        <v>6427</v>
      </c>
      <c r="D5483" t="s">
        <v>391</v>
      </c>
      <c r="E5483" t="s">
        <v>10</v>
      </c>
      <c r="F5483" t="s">
        <v>392</v>
      </c>
      <c r="G5483">
        <v>3029</v>
      </c>
      <c r="H5483" t="s">
        <v>8</v>
      </c>
      <c r="I5483" t="s">
        <v>8</v>
      </c>
      <c r="J5483" t="s">
        <v>8</v>
      </c>
      <c r="K5483" t="s">
        <v>12169</v>
      </c>
    </row>
    <row r="5484" spans="1:11" x14ac:dyDescent="0.25">
      <c r="A5484">
        <v>4076</v>
      </c>
      <c r="B5484" t="s">
        <v>6428</v>
      </c>
      <c r="C5484" t="s">
        <v>6429</v>
      </c>
      <c r="D5484" t="s">
        <v>9</v>
      </c>
      <c r="E5484" t="s">
        <v>10</v>
      </c>
      <c r="F5484" t="s">
        <v>5519</v>
      </c>
      <c r="G5484">
        <v>3030</v>
      </c>
      <c r="H5484" t="s">
        <v>8</v>
      </c>
      <c r="I5484" t="s">
        <v>8</v>
      </c>
      <c r="J5484" t="s">
        <v>8</v>
      </c>
      <c r="K5484" t="s">
        <v>12169</v>
      </c>
    </row>
    <row r="5485" spans="1:11" x14ac:dyDescent="0.25">
      <c r="A5485">
        <v>4076</v>
      </c>
      <c r="B5485" t="s">
        <v>6428</v>
      </c>
      <c r="C5485" t="s">
        <v>6429</v>
      </c>
      <c r="D5485" t="s">
        <v>9</v>
      </c>
      <c r="E5485" t="s">
        <v>10</v>
      </c>
      <c r="F5485" t="s">
        <v>5519</v>
      </c>
      <c r="G5485">
        <v>3030</v>
      </c>
      <c r="H5485" t="s">
        <v>8</v>
      </c>
      <c r="I5485" t="s">
        <v>8</v>
      </c>
      <c r="J5485" t="s">
        <v>8</v>
      </c>
      <c r="K5485" t="s">
        <v>12169</v>
      </c>
    </row>
    <row r="5486" spans="1:11" x14ac:dyDescent="0.25">
      <c r="A5486">
        <v>4077</v>
      </c>
      <c r="B5486" t="s">
        <v>9031</v>
      </c>
      <c r="C5486" t="s">
        <v>6430</v>
      </c>
      <c r="D5486" t="s">
        <v>9</v>
      </c>
      <c r="E5486" t="s">
        <v>10</v>
      </c>
      <c r="F5486" t="s">
        <v>305</v>
      </c>
      <c r="G5486">
        <v>3031</v>
      </c>
      <c r="H5486" t="s">
        <v>8</v>
      </c>
      <c r="I5486" t="s">
        <v>8</v>
      </c>
      <c r="J5486" t="s">
        <v>8</v>
      </c>
      <c r="K5486" t="s">
        <v>12169</v>
      </c>
    </row>
    <row r="5487" spans="1:11" x14ac:dyDescent="0.25">
      <c r="A5487">
        <v>4078</v>
      </c>
      <c r="B5487" t="s">
        <v>6431</v>
      </c>
      <c r="C5487" t="s">
        <v>6432</v>
      </c>
      <c r="D5487" t="s">
        <v>2528</v>
      </c>
      <c r="E5487" t="s">
        <v>2013</v>
      </c>
      <c r="F5487" t="s">
        <v>2529</v>
      </c>
      <c r="G5487">
        <v>3032</v>
      </c>
      <c r="H5487" t="s">
        <v>8</v>
      </c>
      <c r="I5487" t="s">
        <v>8</v>
      </c>
      <c r="J5487" t="s">
        <v>8</v>
      </c>
      <c r="K5487" t="s">
        <v>12169</v>
      </c>
    </row>
    <row r="5488" spans="1:11" x14ac:dyDescent="0.25">
      <c r="A5488">
        <v>4078</v>
      </c>
      <c r="B5488" t="s">
        <v>6431</v>
      </c>
      <c r="C5488" t="s">
        <v>6432</v>
      </c>
      <c r="D5488" t="s">
        <v>2528</v>
      </c>
      <c r="E5488" t="s">
        <v>2013</v>
      </c>
      <c r="F5488" t="s">
        <v>2529</v>
      </c>
      <c r="G5488">
        <v>3032</v>
      </c>
      <c r="H5488" t="s">
        <v>8</v>
      </c>
      <c r="I5488" t="s">
        <v>8</v>
      </c>
      <c r="J5488" t="s">
        <v>8</v>
      </c>
      <c r="K5488" t="s">
        <v>12169</v>
      </c>
    </row>
    <row r="5489" spans="1:11" x14ac:dyDescent="0.25">
      <c r="A5489">
        <v>4080</v>
      </c>
      <c r="B5489" t="s">
        <v>6433</v>
      </c>
      <c r="C5489" t="s">
        <v>6434</v>
      </c>
      <c r="D5489" t="s">
        <v>24</v>
      </c>
      <c r="E5489" t="s">
        <v>25</v>
      </c>
      <c r="F5489" t="s">
        <v>4650</v>
      </c>
      <c r="G5489">
        <v>3033</v>
      </c>
      <c r="H5489" t="s">
        <v>8</v>
      </c>
      <c r="I5489" t="s">
        <v>8</v>
      </c>
      <c r="J5489" t="s">
        <v>8</v>
      </c>
      <c r="K5489" t="s">
        <v>12169</v>
      </c>
    </row>
    <row r="5490" spans="1:11" x14ac:dyDescent="0.25">
      <c r="A5490">
        <v>4080</v>
      </c>
      <c r="B5490" t="s">
        <v>6433</v>
      </c>
      <c r="C5490" t="s">
        <v>6434</v>
      </c>
      <c r="D5490" t="s">
        <v>24</v>
      </c>
      <c r="E5490" t="s">
        <v>25</v>
      </c>
      <c r="F5490" t="s">
        <v>4650</v>
      </c>
      <c r="G5490">
        <v>3033</v>
      </c>
      <c r="H5490" t="s">
        <v>8</v>
      </c>
      <c r="I5490" t="s">
        <v>8</v>
      </c>
      <c r="J5490" t="s">
        <v>8</v>
      </c>
      <c r="K5490" t="s">
        <v>12169</v>
      </c>
    </row>
    <row r="5491" spans="1:11" x14ac:dyDescent="0.25">
      <c r="A5491">
        <v>4080</v>
      </c>
      <c r="B5491" t="s">
        <v>6433</v>
      </c>
      <c r="C5491" t="s">
        <v>6434</v>
      </c>
      <c r="D5491" t="s">
        <v>24</v>
      </c>
      <c r="E5491" t="s">
        <v>25</v>
      </c>
      <c r="F5491" t="s">
        <v>4650</v>
      </c>
      <c r="G5491">
        <v>3033</v>
      </c>
      <c r="H5491" t="s">
        <v>8</v>
      </c>
      <c r="I5491" t="s">
        <v>8</v>
      </c>
      <c r="J5491" t="s">
        <v>8</v>
      </c>
      <c r="K5491" t="s">
        <v>12169</v>
      </c>
    </row>
    <row r="5492" spans="1:11" x14ac:dyDescent="0.25">
      <c r="A5492">
        <v>4080</v>
      </c>
      <c r="B5492" t="s">
        <v>6433</v>
      </c>
      <c r="C5492" t="s">
        <v>6434</v>
      </c>
      <c r="D5492" t="s">
        <v>24</v>
      </c>
      <c r="E5492" t="s">
        <v>25</v>
      </c>
      <c r="F5492" t="s">
        <v>4650</v>
      </c>
      <c r="G5492">
        <v>3033</v>
      </c>
      <c r="H5492" t="s">
        <v>8</v>
      </c>
      <c r="I5492" t="s">
        <v>8</v>
      </c>
      <c r="J5492" t="s">
        <v>8</v>
      </c>
      <c r="K5492" t="s">
        <v>12169</v>
      </c>
    </row>
    <row r="5493" spans="1:11" x14ac:dyDescent="0.25">
      <c r="A5493">
        <v>4081</v>
      </c>
      <c r="B5493" t="s">
        <v>6435</v>
      </c>
      <c r="C5493" t="s">
        <v>6436</v>
      </c>
      <c r="D5493" t="s">
        <v>6437</v>
      </c>
      <c r="E5493" t="s">
        <v>452</v>
      </c>
      <c r="F5493" t="s">
        <v>6438</v>
      </c>
      <c r="G5493">
        <v>3034</v>
      </c>
      <c r="H5493" t="s">
        <v>8</v>
      </c>
      <c r="I5493" t="s">
        <v>8</v>
      </c>
      <c r="J5493" t="s">
        <v>8</v>
      </c>
      <c r="K5493" t="s">
        <v>12169</v>
      </c>
    </row>
    <row r="5494" spans="1:11" x14ac:dyDescent="0.25">
      <c r="A5494">
        <v>4081</v>
      </c>
      <c r="B5494" t="s">
        <v>6435</v>
      </c>
      <c r="C5494" t="s">
        <v>6436</v>
      </c>
      <c r="D5494" t="s">
        <v>6437</v>
      </c>
      <c r="E5494" t="s">
        <v>452</v>
      </c>
      <c r="F5494" t="s">
        <v>6438</v>
      </c>
      <c r="G5494">
        <v>3034</v>
      </c>
      <c r="H5494" t="s">
        <v>8</v>
      </c>
      <c r="I5494" t="s">
        <v>8</v>
      </c>
      <c r="J5494" t="s">
        <v>8</v>
      </c>
      <c r="K5494" t="s">
        <v>12169</v>
      </c>
    </row>
    <row r="5495" spans="1:11" x14ac:dyDescent="0.25">
      <c r="A5495">
        <v>4082</v>
      </c>
      <c r="B5495" t="s">
        <v>6439</v>
      </c>
      <c r="C5495" t="s">
        <v>6440</v>
      </c>
      <c r="D5495" t="s">
        <v>36</v>
      </c>
      <c r="E5495" t="s">
        <v>10</v>
      </c>
      <c r="F5495" t="s">
        <v>40</v>
      </c>
      <c r="G5495">
        <v>3035</v>
      </c>
      <c r="H5495" t="s">
        <v>8</v>
      </c>
      <c r="I5495" t="s">
        <v>8</v>
      </c>
      <c r="J5495" t="s">
        <v>8</v>
      </c>
      <c r="K5495" t="s">
        <v>12169</v>
      </c>
    </row>
    <row r="5496" spans="1:11" x14ac:dyDescent="0.25">
      <c r="A5496">
        <v>4083</v>
      </c>
      <c r="B5496" t="s">
        <v>6441</v>
      </c>
      <c r="C5496" t="s">
        <v>6442</v>
      </c>
      <c r="D5496" t="s">
        <v>36</v>
      </c>
      <c r="E5496" t="s">
        <v>10</v>
      </c>
      <c r="F5496" t="s">
        <v>1008</v>
      </c>
      <c r="G5496">
        <v>3036</v>
      </c>
      <c r="H5496" t="s">
        <v>8</v>
      </c>
      <c r="I5496" t="s">
        <v>8</v>
      </c>
      <c r="J5496" t="s">
        <v>8</v>
      </c>
      <c r="K5496" t="s">
        <v>12169</v>
      </c>
    </row>
    <row r="5497" spans="1:11" x14ac:dyDescent="0.25">
      <c r="A5497">
        <v>4084</v>
      </c>
      <c r="B5497" t="s">
        <v>6443</v>
      </c>
      <c r="C5497" t="s">
        <v>6444</v>
      </c>
      <c r="D5497" t="s">
        <v>6445</v>
      </c>
      <c r="E5497" t="s">
        <v>1876</v>
      </c>
      <c r="F5497" t="s">
        <v>6446</v>
      </c>
      <c r="G5497">
        <v>3037</v>
      </c>
      <c r="H5497" t="s">
        <v>8</v>
      </c>
      <c r="I5497" t="s">
        <v>8</v>
      </c>
      <c r="J5497" t="s">
        <v>8</v>
      </c>
      <c r="K5497" t="s">
        <v>12169</v>
      </c>
    </row>
    <row r="5498" spans="1:11" x14ac:dyDescent="0.25">
      <c r="A5498">
        <v>4085</v>
      </c>
      <c r="B5498" t="s">
        <v>6447</v>
      </c>
      <c r="C5498" t="s">
        <v>6448</v>
      </c>
      <c r="D5498" t="s">
        <v>36</v>
      </c>
      <c r="E5498" t="s">
        <v>10</v>
      </c>
      <c r="F5498" t="s">
        <v>37</v>
      </c>
      <c r="G5498">
        <v>3038</v>
      </c>
      <c r="H5498" t="s">
        <v>8</v>
      </c>
      <c r="I5498" t="s">
        <v>8</v>
      </c>
      <c r="J5498" t="s">
        <v>8</v>
      </c>
      <c r="K5498" t="s">
        <v>12169</v>
      </c>
    </row>
    <row r="5499" spans="1:11" x14ac:dyDescent="0.25">
      <c r="A5499">
        <v>4087</v>
      </c>
      <c r="B5499" t="s">
        <v>6449</v>
      </c>
      <c r="C5499" t="s">
        <v>6450</v>
      </c>
      <c r="D5499" t="s">
        <v>6451</v>
      </c>
      <c r="E5499" t="s">
        <v>1881</v>
      </c>
      <c r="F5499" t="s">
        <v>6452</v>
      </c>
      <c r="G5499">
        <v>3040</v>
      </c>
      <c r="H5499" t="s">
        <v>8</v>
      </c>
      <c r="I5499" t="s">
        <v>8</v>
      </c>
      <c r="J5499" t="s">
        <v>8</v>
      </c>
      <c r="K5499" t="s">
        <v>12169</v>
      </c>
    </row>
    <row r="5500" spans="1:11" x14ac:dyDescent="0.25">
      <c r="A5500">
        <v>4087</v>
      </c>
      <c r="B5500" t="s">
        <v>6449</v>
      </c>
      <c r="C5500" t="s">
        <v>6450</v>
      </c>
      <c r="D5500" t="s">
        <v>6451</v>
      </c>
      <c r="E5500" t="s">
        <v>1881</v>
      </c>
      <c r="F5500" t="s">
        <v>6452</v>
      </c>
      <c r="G5500">
        <v>3040</v>
      </c>
      <c r="H5500" t="s">
        <v>8</v>
      </c>
      <c r="I5500" t="s">
        <v>8</v>
      </c>
      <c r="J5500" t="s">
        <v>8</v>
      </c>
      <c r="K5500" t="s">
        <v>12169</v>
      </c>
    </row>
    <row r="5501" spans="1:11" x14ac:dyDescent="0.25">
      <c r="A5501">
        <v>4087</v>
      </c>
      <c r="B5501" t="s">
        <v>6449</v>
      </c>
      <c r="C5501" t="s">
        <v>6450</v>
      </c>
      <c r="D5501" t="s">
        <v>6451</v>
      </c>
      <c r="E5501" t="s">
        <v>1881</v>
      </c>
      <c r="F5501" t="s">
        <v>6452</v>
      </c>
      <c r="G5501">
        <v>3040</v>
      </c>
      <c r="H5501" t="s">
        <v>8</v>
      </c>
      <c r="I5501" t="s">
        <v>8</v>
      </c>
      <c r="J5501" t="s">
        <v>8</v>
      </c>
      <c r="K5501" t="s">
        <v>12169</v>
      </c>
    </row>
    <row r="5502" spans="1:11" x14ac:dyDescent="0.25">
      <c r="A5502">
        <v>4087</v>
      </c>
      <c r="B5502" t="s">
        <v>6449</v>
      </c>
      <c r="C5502" t="s">
        <v>6450</v>
      </c>
      <c r="D5502" t="s">
        <v>6451</v>
      </c>
      <c r="E5502" t="s">
        <v>1881</v>
      </c>
      <c r="F5502" t="s">
        <v>6452</v>
      </c>
      <c r="G5502">
        <v>3040</v>
      </c>
      <c r="H5502" t="s">
        <v>8</v>
      </c>
      <c r="I5502" t="s">
        <v>8</v>
      </c>
      <c r="J5502" t="s">
        <v>8</v>
      </c>
      <c r="K5502" t="s">
        <v>12169</v>
      </c>
    </row>
    <row r="5503" spans="1:11" x14ac:dyDescent="0.25">
      <c r="A5503">
        <v>4087</v>
      </c>
      <c r="B5503" t="s">
        <v>6449</v>
      </c>
      <c r="C5503" t="s">
        <v>6450</v>
      </c>
      <c r="D5503" t="s">
        <v>6451</v>
      </c>
      <c r="E5503" t="s">
        <v>1881</v>
      </c>
      <c r="F5503" t="s">
        <v>6452</v>
      </c>
      <c r="G5503">
        <v>3040</v>
      </c>
      <c r="H5503" t="s">
        <v>8</v>
      </c>
      <c r="I5503" t="s">
        <v>8</v>
      </c>
      <c r="J5503" t="s">
        <v>8</v>
      </c>
      <c r="K5503" t="s">
        <v>12169</v>
      </c>
    </row>
    <row r="5504" spans="1:11" x14ac:dyDescent="0.25">
      <c r="A5504">
        <v>4087</v>
      </c>
      <c r="B5504" t="s">
        <v>6449</v>
      </c>
      <c r="C5504" t="s">
        <v>6450</v>
      </c>
      <c r="D5504" t="s">
        <v>6451</v>
      </c>
      <c r="E5504" t="s">
        <v>1881</v>
      </c>
      <c r="F5504" t="s">
        <v>6452</v>
      </c>
      <c r="G5504">
        <v>3040</v>
      </c>
      <c r="H5504" t="s">
        <v>8</v>
      </c>
      <c r="I5504" t="s">
        <v>8</v>
      </c>
      <c r="J5504" t="s">
        <v>8</v>
      </c>
      <c r="K5504" t="s">
        <v>12169</v>
      </c>
    </row>
    <row r="5505" spans="1:11" x14ac:dyDescent="0.25">
      <c r="A5505">
        <v>4087</v>
      </c>
      <c r="B5505" t="s">
        <v>6449</v>
      </c>
      <c r="C5505" t="s">
        <v>6450</v>
      </c>
      <c r="D5505" t="s">
        <v>6451</v>
      </c>
      <c r="E5505" t="s">
        <v>1881</v>
      </c>
      <c r="F5505" t="s">
        <v>6452</v>
      </c>
      <c r="G5505">
        <v>3040</v>
      </c>
      <c r="H5505" t="s">
        <v>8</v>
      </c>
      <c r="I5505" t="s">
        <v>8</v>
      </c>
      <c r="J5505" t="s">
        <v>8</v>
      </c>
      <c r="K5505" t="s">
        <v>12169</v>
      </c>
    </row>
    <row r="5506" spans="1:11" x14ac:dyDescent="0.25">
      <c r="A5506">
        <v>4088</v>
      </c>
      <c r="B5506" t="s">
        <v>6453</v>
      </c>
      <c r="C5506" t="s">
        <v>6454</v>
      </c>
      <c r="D5506" t="s">
        <v>6455</v>
      </c>
      <c r="E5506" t="s">
        <v>496</v>
      </c>
      <c r="F5506" t="s">
        <v>6456</v>
      </c>
      <c r="G5506">
        <v>3041</v>
      </c>
      <c r="H5506" t="s">
        <v>8</v>
      </c>
      <c r="I5506" t="s">
        <v>8</v>
      </c>
      <c r="J5506" t="s">
        <v>8</v>
      </c>
      <c r="K5506" t="s">
        <v>12169</v>
      </c>
    </row>
    <row r="5507" spans="1:11" x14ac:dyDescent="0.25">
      <c r="A5507">
        <v>4089</v>
      </c>
      <c r="B5507" t="s">
        <v>6457</v>
      </c>
      <c r="C5507" t="s">
        <v>6458</v>
      </c>
      <c r="D5507" t="s">
        <v>1143</v>
      </c>
      <c r="E5507" t="s">
        <v>1058</v>
      </c>
      <c r="F5507" t="s">
        <v>6459</v>
      </c>
      <c r="G5507">
        <v>3042</v>
      </c>
      <c r="H5507" t="s">
        <v>8</v>
      </c>
      <c r="I5507" t="s">
        <v>8</v>
      </c>
      <c r="J5507" t="s">
        <v>8</v>
      </c>
      <c r="K5507" t="s">
        <v>12169</v>
      </c>
    </row>
    <row r="5508" spans="1:11" x14ac:dyDescent="0.25">
      <c r="A5508">
        <v>4090</v>
      </c>
      <c r="B5508" t="s">
        <v>6460</v>
      </c>
      <c r="C5508" t="s">
        <v>6461</v>
      </c>
      <c r="D5508" t="s">
        <v>28</v>
      </c>
      <c r="E5508" t="s">
        <v>10</v>
      </c>
      <c r="F5508" t="s">
        <v>62</v>
      </c>
      <c r="G5508">
        <v>3043</v>
      </c>
      <c r="H5508" t="s">
        <v>8</v>
      </c>
      <c r="I5508" t="s">
        <v>8</v>
      </c>
      <c r="J5508" t="s">
        <v>8</v>
      </c>
      <c r="K5508" t="s">
        <v>12169</v>
      </c>
    </row>
    <row r="5509" spans="1:11" x14ac:dyDescent="0.25">
      <c r="A5509">
        <v>4092</v>
      </c>
      <c r="B5509" t="s">
        <v>6462</v>
      </c>
      <c r="C5509" t="s">
        <v>6463</v>
      </c>
      <c r="D5509" t="s">
        <v>36</v>
      </c>
      <c r="E5509" t="s">
        <v>10</v>
      </c>
      <c r="F5509" t="s">
        <v>40</v>
      </c>
      <c r="G5509">
        <v>3045</v>
      </c>
      <c r="H5509" t="s">
        <v>8</v>
      </c>
      <c r="I5509" t="s">
        <v>8</v>
      </c>
      <c r="J5509" t="s">
        <v>8</v>
      </c>
      <c r="K5509" t="s">
        <v>12169</v>
      </c>
    </row>
    <row r="5510" spans="1:11" x14ac:dyDescent="0.25">
      <c r="A5510">
        <v>4093</v>
      </c>
      <c r="B5510" t="s">
        <v>6464</v>
      </c>
      <c r="C5510" t="s">
        <v>6465</v>
      </c>
      <c r="D5510" t="s">
        <v>6466</v>
      </c>
      <c r="E5510" t="s">
        <v>158</v>
      </c>
      <c r="F5510" t="s">
        <v>6467</v>
      </c>
      <c r="G5510">
        <v>3046</v>
      </c>
      <c r="H5510" t="s">
        <v>8</v>
      </c>
      <c r="I5510" t="s">
        <v>8</v>
      </c>
      <c r="J5510" t="s">
        <v>8</v>
      </c>
      <c r="K5510" t="s">
        <v>12169</v>
      </c>
    </row>
    <row r="5511" spans="1:11" x14ac:dyDescent="0.25">
      <c r="A5511">
        <v>4094</v>
      </c>
      <c r="B5511" t="s">
        <v>6468</v>
      </c>
      <c r="C5511" t="s">
        <v>6469</v>
      </c>
      <c r="D5511" t="s">
        <v>9</v>
      </c>
      <c r="E5511" t="s">
        <v>10</v>
      </c>
      <c r="F5511" t="s">
        <v>357</v>
      </c>
      <c r="G5511">
        <v>3047</v>
      </c>
      <c r="H5511" t="s">
        <v>8</v>
      </c>
      <c r="I5511" t="s">
        <v>8</v>
      </c>
      <c r="J5511" t="s">
        <v>8</v>
      </c>
      <c r="K5511" t="s">
        <v>12169</v>
      </c>
    </row>
    <row r="5512" spans="1:11" x14ac:dyDescent="0.25">
      <c r="A5512">
        <v>4094</v>
      </c>
      <c r="B5512" t="s">
        <v>6468</v>
      </c>
      <c r="C5512" t="s">
        <v>6469</v>
      </c>
      <c r="D5512" t="s">
        <v>9</v>
      </c>
      <c r="E5512" t="s">
        <v>10</v>
      </c>
      <c r="F5512" t="s">
        <v>357</v>
      </c>
      <c r="G5512">
        <v>3047</v>
      </c>
      <c r="H5512" t="s">
        <v>8</v>
      </c>
      <c r="I5512" t="s">
        <v>8</v>
      </c>
      <c r="J5512" t="s">
        <v>8</v>
      </c>
      <c r="K5512" t="s">
        <v>12169</v>
      </c>
    </row>
    <row r="5513" spans="1:11" x14ac:dyDescent="0.25">
      <c r="A5513">
        <v>4095</v>
      </c>
      <c r="B5513" t="s">
        <v>6470</v>
      </c>
      <c r="C5513" t="s">
        <v>6471</v>
      </c>
      <c r="D5513" t="s">
        <v>28</v>
      </c>
      <c r="E5513" t="s">
        <v>10</v>
      </c>
      <c r="F5513" t="s">
        <v>62</v>
      </c>
      <c r="G5513">
        <v>3048</v>
      </c>
      <c r="H5513" t="s">
        <v>8</v>
      </c>
      <c r="I5513" t="s">
        <v>8</v>
      </c>
      <c r="J5513" t="s">
        <v>8</v>
      </c>
      <c r="K5513" t="s">
        <v>12169</v>
      </c>
    </row>
    <row r="5514" spans="1:11" x14ac:dyDescent="0.25">
      <c r="A5514">
        <v>4096</v>
      </c>
      <c r="B5514" t="s">
        <v>6472</v>
      </c>
      <c r="C5514" t="s">
        <v>6473</v>
      </c>
      <c r="D5514" t="s">
        <v>36</v>
      </c>
      <c r="E5514" t="s">
        <v>10</v>
      </c>
      <c r="F5514" t="s">
        <v>37</v>
      </c>
      <c r="G5514">
        <v>3049</v>
      </c>
      <c r="H5514" t="s">
        <v>8</v>
      </c>
      <c r="I5514" t="s">
        <v>8</v>
      </c>
      <c r="J5514" t="s">
        <v>8</v>
      </c>
      <c r="K5514" t="s">
        <v>12169</v>
      </c>
    </row>
    <row r="5515" spans="1:11" x14ac:dyDescent="0.25">
      <c r="A5515">
        <v>4096</v>
      </c>
      <c r="B5515" t="s">
        <v>6472</v>
      </c>
      <c r="C5515" t="s">
        <v>6473</v>
      </c>
      <c r="D5515" t="s">
        <v>36</v>
      </c>
      <c r="E5515" t="s">
        <v>10</v>
      </c>
      <c r="F5515" t="s">
        <v>37</v>
      </c>
      <c r="G5515">
        <v>3049</v>
      </c>
      <c r="H5515" t="s">
        <v>8</v>
      </c>
      <c r="I5515" t="s">
        <v>8</v>
      </c>
      <c r="J5515" t="s">
        <v>8</v>
      </c>
      <c r="K5515" t="s">
        <v>12169</v>
      </c>
    </row>
    <row r="5516" spans="1:11" x14ac:dyDescent="0.25">
      <c r="A5516">
        <v>4096</v>
      </c>
      <c r="B5516" t="s">
        <v>6472</v>
      </c>
      <c r="C5516" t="s">
        <v>6473</v>
      </c>
      <c r="D5516" t="s">
        <v>36</v>
      </c>
      <c r="E5516" t="s">
        <v>10</v>
      </c>
      <c r="F5516" t="s">
        <v>37</v>
      </c>
      <c r="G5516">
        <v>3049</v>
      </c>
      <c r="H5516" t="s">
        <v>8</v>
      </c>
      <c r="I5516" t="s">
        <v>8</v>
      </c>
      <c r="J5516" t="s">
        <v>8</v>
      </c>
      <c r="K5516" t="s">
        <v>12169</v>
      </c>
    </row>
    <row r="5517" spans="1:11" x14ac:dyDescent="0.25">
      <c r="A5517">
        <v>4096</v>
      </c>
      <c r="B5517" t="s">
        <v>6472</v>
      </c>
      <c r="C5517" t="s">
        <v>6473</v>
      </c>
      <c r="D5517" t="s">
        <v>36</v>
      </c>
      <c r="E5517" t="s">
        <v>10</v>
      </c>
      <c r="F5517" t="s">
        <v>37</v>
      </c>
      <c r="G5517">
        <v>3049</v>
      </c>
      <c r="H5517" t="s">
        <v>8</v>
      </c>
      <c r="I5517" t="s">
        <v>8</v>
      </c>
      <c r="J5517" t="s">
        <v>8</v>
      </c>
      <c r="K5517" t="s">
        <v>12169</v>
      </c>
    </row>
    <row r="5518" spans="1:11" x14ac:dyDescent="0.25">
      <c r="A5518">
        <v>4096</v>
      </c>
      <c r="B5518" t="s">
        <v>6472</v>
      </c>
      <c r="C5518" t="s">
        <v>6473</v>
      </c>
      <c r="D5518" t="s">
        <v>36</v>
      </c>
      <c r="E5518" t="s">
        <v>10</v>
      </c>
      <c r="F5518" t="s">
        <v>37</v>
      </c>
      <c r="G5518">
        <v>3049</v>
      </c>
      <c r="H5518" t="s">
        <v>8</v>
      </c>
      <c r="I5518" t="s">
        <v>8</v>
      </c>
      <c r="J5518" t="s">
        <v>8</v>
      </c>
      <c r="K5518" t="s">
        <v>12169</v>
      </c>
    </row>
    <row r="5519" spans="1:11" x14ac:dyDescent="0.25">
      <c r="A5519">
        <v>4096</v>
      </c>
      <c r="B5519" t="s">
        <v>6472</v>
      </c>
      <c r="C5519" t="s">
        <v>6473</v>
      </c>
      <c r="D5519" t="s">
        <v>36</v>
      </c>
      <c r="E5519" t="s">
        <v>10</v>
      </c>
      <c r="F5519" t="s">
        <v>37</v>
      </c>
      <c r="G5519">
        <v>3049</v>
      </c>
      <c r="H5519" t="s">
        <v>8</v>
      </c>
      <c r="I5519" t="s">
        <v>8</v>
      </c>
      <c r="J5519" t="s">
        <v>8</v>
      </c>
      <c r="K5519" t="s">
        <v>12169</v>
      </c>
    </row>
    <row r="5520" spans="1:11" x14ac:dyDescent="0.25">
      <c r="A5520">
        <v>4098</v>
      </c>
      <c r="B5520" t="s">
        <v>6474</v>
      </c>
      <c r="C5520" t="s">
        <v>6475</v>
      </c>
      <c r="D5520" t="s">
        <v>28</v>
      </c>
      <c r="E5520" t="s">
        <v>10</v>
      </c>
      <c r="F5520" t="s">
        <v>62</v>
      </c>
      <c r="G5520">
        <v>3051</v>
      </c>
      <c r="H5520" t="s">
        <v>8</v>
      </c>
      <c r="I5520" t="s">
        <v>8</v>
      </c>
      <c r="J5520" t="s">
        <v>8</v>
      </c>
      <c r="K5520" t="s">
        <v>12169</v>
      </c>
    </row>
    <row r="5521" spans="1:11" x14ac:dyDescent="0.25">
      <c r="A5521">
        <v>4099</v>
      </c>
      <c r="B5521" t="s">
        <v>6476</v>
      </c>
      <c r="C5521" t="s">
        <v>6477</v>
      </c>
      <c r="D5521" t="s">
        <v>6478</v>
      </c>
      <c r="E5521" t="s">
        <v>148</v>
      </c>
      <c r="F5521" t="s">
        <v>6479</v>
      </c>
      <c r="G5521">
        <v>3052</v>
      </c>
      <c r="H5521" t="s">
        <v>8</v>
      </c>
      <c r="I5521" t="s">
        <v>8</v>
      </c>
      <c r="J5521" t="s">
        <v>8</v>
      </c>
      <c r="K5521" t="s">
        <v>12169</v>
      </c>
    </row>
    <row r="5522" spans="1:11" x14ac:dyDescent="0.25">
      <c r="A5522">
        <v>4100</v>
      </c>
      <c r="B5522" t="s">
        <v>6480</v>
      </c>
      <c r="C5522" t="s">
        <v>6481</v>
      </c>
      <c r="D5522" t="s">
        <v>1981</v>
      </c>
      <c r="E5522" t="s">
        <v>1947</v>
      </c>
      <c r="F5522" t="s">
        <v>6482</v>
      </c>
      <c r="G5522">
        <v>3053</v>
      </c>
      <c r="H5522" t="s">
        <v>8</v>
      </c>
      <c r="I5522" t="s">
        <v>8</v>
      </c>
      <c r="J5522" t="s">
        <v>8</v>
      </c>
      <c r="K5522" t="s">
        <v>12169</v>
      </c>
    </row>
    <row r="5523" spans="1:11" x14ac:dyDescent="0.25">
      <c r="A5523">
        <v>4102</v>
      </c>
      <c r="B5523" t="s">
        <v>6483</v>
      </c>
      <c r="C5523" t="s">
        <v>6484</v>
      </c>
      <c r="D5523" t="s">
        <v>9</v>
      </c>
      <c r="E5523" t="s">
        <v>10</v>
      </c>
      <c r="F5523" t="s">
        <v>6485</v>
      </c>
      <c r="G5523">
        <v>3054</v>
      </c>
      <c r="H5523" t="s">
        <v>8</v>
      </c>
      <c r="I5523" t="s">
        <v>8</v>
      </c>
      <c r="J5523" t="s">
        <v>8</v>
      </c>
      <c r="K5523" t="s">
        <v>12169</v>
      </c>
    </row>
    <row r="5524" spans="1:11" x14ac:dyDescent="0.25">
      <c r="A5524">
        <v>4102</v>
      </c>
      <c r="B5524" t="s">
        <v>6483</v>
      </c>
      <c r="C5524" t="s">
        <v>6484</v>
      </c>
      <c r="D5524" t="s">
        <v>9</v>
      </c>
      <c r="E5524" t="s">
        <v>10</v>
      </c>
      <c r="F5524" t="s">
        <v>6485</v>
      </c>
      <c r="G5524">
        <v>3054</v>
      </c>
      <c r="H5524" t="s">
        <v>8</v>
      </c>
      <c r="I5524" t="s">
        <v>8</v>
      </c>
      <c r="J5524" t="s">
        <v>8</v>
      </c>
      <c r="K5524" t="s">
        <v>12169</v>
      </c>
    </row>
    <row r="5525" spans="1:11" x14ac:dyDescent="0.25">
      <c r="A5525">
        <v>4102</v>
      </c>
      <c r="B5525" t="s">
        <v>6483</v>
      </c>
      <c r="C5525" t="s">
        <v>6484</v>
      </c>
      <c r="D5525" t="s">
        <v>9</v>
      </c>
      <c r="E5525" t="s">
        <v>10</v>
      </c>
      <c r="F5525" t="s">
        <v>6485</v>
      </c>
      <c r="G5525">
        <v>3054</v>
      </c>
      <c r="H5525" t="s">
        <v>8</v>
      </c>
      <c r="I5525" t="s">
        <v>8</v>
      </c>
      <c r="J5525" t="s">
        <v>8</v>
      </c>
      <c r="K5525" t="s">
        <v>12169</v>
      </c>
    </row>
    <row r="5526" spans="1:11" x14ac:dyDescent="0.25">
      <c r="A5526">
        <v>4102</v>
      </c>
      <c r="B5526" t="s">
        <v>6483</v>
      </c>
      <c r="C5526" t="s">
        <v>6484</v>
      </c>
      <c r="D5526" t="s">
        <v>9</v>
      </c>
      <c r="E5526" t="s">
        <v>10</v>
      </c>
      <c r="F5526" t="s">
        <v>6485</v>
      </c>
      <c r="G5526">
        <v>3054</v>
      </c>
      <c r="H5526" t="s">
        <v>8</v>
      </c>
      <c r="I5526" t="s">
        <v>8</v>
      </c>
      <c r="J5526" t="s">
        <v>8</v>
      </c>
      <c r="K5526" t="s">
        <v>12169</v>
      </c>
    </row>
    <row r="5527" spans="1:11" x14ac:dyDescent="0.25">
      <c r="A5527">
        <v>4103</v>
      </c>
      <c r="B5527" t="s">
        <v>6486</v>
      </c>
      <c r="C5527" t="s">
        <v>6487</v>
      </c>
      <c r="D5527" t="s">
        <v>1124</v>
      </c>
      <c r="E5527" t="s">
        <v>584</v>
      </c>
      <c r="F5527" t="s">
        <v>4478</v>
      </c>
      <c r="G5527">
        <v>3055</v>
      </c>
      <c r="H5527" t="s">
        <v>8</v>
      </c>
      <c r="I5527" t="s">
        <v>8</v>
      </c>
      <c r="J5527" t="s">
        <v>8</v>
      </c>
      <c r="K5527" t="s">
        <v>12169</v>
      </c>
    </row>
    <row r="5528" spans="1:11" x14ac:dyDescent="0.25">
      <c r="A5528">
        <v>4104</v>
      </c>
      <c r="B5528" t="s">
        <v>6488</v>
      </c>
      <c r="C5528" t="s">
        <v>6489</v>
      </c>
      <c r="D5528" t="s">
        <v>157</v>
      </c>
      <c r="E5528" t="s">
        <v>158</v>
      </c>
      <c r="F5528" t="s">
        <v>159</v>
      </c>
      <c r="G5528">
        <v>3056</v>
      </c>
      <c r="H5528" t="s">
        <v>8</v>
      </c>
      <c r="I5528" t="s">
        <v>8</v>
      </c>
      <c r="J5528" t="s">
        <v>8</v>
      </c>
      <c r="K5528" t="s">
        <v>12169</v>
      </c>
    </row>
    <row r="5529" spans="1:11" x14ac:dyDescent="0.25">
      <c r="A5529">
        <v>4105</v>
      </c>
      <c r="B5529" t="s">
        <v>6490</v>
      </c>
      <c r="C5529" t="s">
        <v>6491</v>
      </c>
      <c r="D5529" t="s">
        <v>36</v>
      </c>
      <c r="E5529" t="s">
        <v>10</v>
      </c>
      <c r="F5529" t="s">
        <v>273</v>
      </c>
      <c r="G5529">
        <v>3057</v>
      </c>
      <c r="H5529" t="s">
        <v>8</v>
      </c>
      <c r="I5529" t="s">
        <v>8</v>
      </c>
      <c r="J5529" t="s">
        <v>8</v>
      </c>
      <c r="K5529" t="s">
        <v>12169</v>
      </c>
    </row>
    <row r="5530" spans="1:11" x14ac:dyDescent="0.25">
      <c r="A5530">
        <v>4105</v>
      </c>
      <c r="B5530" t="s">
        <v>6490</v>
      </c>
      <c r="C5530" t="s">
        <v>6491</v>
      </c>
      <c r="D5530" t="s">
        <v>36</v>
      </c>
      <c r="E5530" t="s">
        <v>10</v>
      </c>
      <c r="F5530" t="s">
        <v>273</v>
      </c>
      <c r="G5530">
        <v>3057</v>
      </c>
      <c r="H5530" t="s">
        <v>8</v>
      </c>
      <c r="I5530" t="s">
        <v>8</v>
      </c>
      <c r="J5530" t="s">
        <v>8</v>
      </c>
      <c r="K5530" t="s">
        <v>12169</v>
      </c>
    </row>
    <row r="5531" spans="1:11" x14ac:dyDescent="0.25">
      <c r="A5531">
        <v>4105</v>
      </c>
      <c r="B5531" t="s">
        <v>6490</v>
      </c>
      <c r="C5531" t="s">
        <v>6491</v>
      </c>
      <c r="D5531" t="s">
        <v>36</v>
      </c>
      <c r="E5531" t="s">
        <v>10</v>
      </c>
      <c r="F5531" t="s">
        <v>273</v>
      </c>
      <c r="G5531">
        <v>3057</v>
      </c>
      <c r="H5531" t="s">
        <v>8</v>
      </c>
      <c r="I5531" t="s">
        <v>8</v>
      </c>
      <c r="J5531" t="s">
        <v>8</v>
      </c>
      <c r="K5531" t="s">
        <v>12169</v>
      </c>
    </row>
    <row r="5532" spans="1:11" x14ac:dyDescent="0.25">
      <c r="A5532">
        <v>1</v>
      </c>
      <c r="B5532" t="s">
        <v>6492</v>
      </c>
      <c r="C5532" t="s">
        <v>8</v>
      </c>
      <c r="D5532" t="s">
        <v>8</v>
      </c>
      <c r="E5532" t="s">
        <v>8</v>
      </c>
      <c r="F5532" t="s">
        <v>8</v>
      </c>
      <c r="G5532">
        <v>3059</v>
      </c>
      <c r="H5532" t="s">
        <v>8</v>
      </c>
      <c r="I5532" t="s">
        <v>8</v>
      </c>
      <c r="J5532" t="s">
        <v>8</v>
      </c>
      <c r="K5532" t="s">
        <v>12169</v>
      </c>
    </row>
    <row r="5533" spans="1:11" x14ac:dyDescent="0.25">
      <c r="A5533">
        <v>5001</v>
      </c>
      <c r="B5533" t="s">
        <v>6493</v>
      </c>
      <c r="C5533" t="s">
        <v>6494</v>
      </c>
      <c r="D5533" t="s">
        <v>36</v>
      </c>
      <c r="E5533" t="s">
        <v>10</v>
      </c>
      <c r="F5533" t="s">
        <v>37</v>
      </c>
      <c r="G5533">
        <v>3061</v>
      </c>
      <c r="H5533" t="s">
        <v>8</v>
      </c>
      <c r="I5533" t="s">
        <v>8</v>
      </c>
      <c r="J5533" t="s">
        <v>8</v>
      </c>
      <c r="K5533" t="s">
        <v>12169</v>
      </c>
    </row>
    <row r="5534" spans="1:11" x14ac:dyDescent="0.25">
      <c r="A5534">
        <v>5001</v>
      </c>
      <c r="B5534" t="s">
        <v>6493</v>
      </c>
      <c r="C5534" t="s">
        <v>6494</v>
      </c>
      <c r="D5534" t="s">
        <v>36</v>
      </c>
      <c r="E5534" t="s">
        <v>10</v>
      </c>
      <c r="F5534" t="s">
        <v>37</v>
      </c>
      <c r="G5534">
        <v>3061</v>
      </c>
      <c r="H5534" t="s">
        <v>8</v>
      </c>
      <c r="I5534" t="s">
        <v>8</v>
      </c>
      <c r="J5534" t="s">
        <v>8</v>
      </c>
      <c r="K5534" t="s">
        <v>12169</v>
      </c>
    </row>
    <row r="5535" spans="1:11" x14ac:dyDescent="0.25">
      <c r="A5535">
        <v>5002</v>
      </c>
      <c r="B5535" t="s">
        <v>6495</v>
      </c>
      <c r="C5535" t="s">
        <v>6496</v>
      </c>
      <c r="D5535" t="s">
        <v>1124</v>
      </c>
      <c r="E5535" t="s">
        <v>584</v>
      </c>
      <c r="F5535" t="s">
        <v>6497</v>
      </c>
      <c r="G5535">
        <v>3062</v>
      </c>
      <c r="H5535" t="s">
        <v>8</v>
      </c>
      <c r="I5535" t="s">
        <v>8</v>
      </c>
      <c r="J5535" t="s">
        <v>8</v>
      </c>
      <c r="K5535" t="s">
        <v>12169</v>
      </c>
    </row>
    <row r="5536" spans="1:11" x14ac:dyDescent="0.25">
      <c r="A5536">
        <v>5003</v>
      </c>
      <c r="B5536" t="s">
        <v>6498</v>
      </c>
      <c r="C5536" t="s">
        <v>6499</v>
      </c>
      <c r="D5536" t="s">
        <v>36</v>
      </c>
      <c r="E5536" t="s">
        <v>10</v>
      </c>
      <c r="F5536" t="s">
        <v>37</v>
      </c>
      <c r="G5536">
        <v>3063</v>
      </c>
      <c r="H5536" t="s">
        <v>8</v>
      </c>
      <c r="I5536" t="s">
        <v>8</v>
      </c>
      <c r="J5536" t="s">
        <v>8</v>
      </c>
      <c r="K5536" t="s">
        <v>12169</v>
      </c>
    </row>
    <row r="5537" spans="1:11" x14ac:dyDescent="0.25">
      <c r="A5537">
        <v>5004</v>
      </c>
      <c r="B5537" t="s">
        <v>6500</v>
      </c>
      <c r="C5537" t="s">
        <v>6501</v>
      </c>
      <c r="D5537" t="s">
        <v>336</v>
      </c>
      <c r="E5537" t="s">
        <v>10</v>
      </c>
      <c r="F5537" t="s">
        <v>337</v>
      </c>
      <c r="G5537">
        <v>3064</v>
      </c>
      <c r="H5537" t="s">
        <v>8</v>
      </c>
      <c r="I5537" t="s">
        <v>8</v>
      </c>
      <c r="J5537" t="s">
        <v>8</v>
      </c>
      <c r="K5537" t="s">
        <v>12169</v>
      </c>
    </row>
    <row r="5538" spans="1:11" x14ac:dyDescent="0.25">
      <c r="A5538">
        <v>5004</v>
      </c>
      <c r="B5538" t="s">
        <v>6500</v>
      </c>
      <c r="C5538" t="s">
        <v>6501</v>
      </c>
      <c r="D5538" t="s">
        <v>336</v>
      </c>
      <c r="E5538" t="s">
        <v>10</v>
      </c>
      <c r="F5538" t="s">
        <v>337</v>
      </c>
      <c r="G5538">
        <v>3064</v>
      </c>
      <c r="H5538" t="s">
        <v>8</v>
      </c>
      <c r="I5538" t="s">
        <v>8</v>
      </c>
      <c r="J5538" t="s">
        <v>8</v>
      </c>
      <c r="K5538" t="s">
        <v>12169</v>
      </c>
    </row>
    <row r="5539" spans="1:11" x14ac:dyDescent="0.25">
      <c r="A5539">
        <v>5005</v>
      </c>
      <c r="B5539" t="s">
        <v>6502</v>
      </c>
      <c r="C5539" t="s">
        <v>6503</v>
      </c>
      <c r="D5539" t="s">
        <v>6504</v>
      </c>
      <c r="E5539" t="s">
        <v>1040</v>
      </c>
      <c r="F5539" t="s">
        <v>6505</v>
      </c>
      <c r="G5539">
        <v>3065</v>
      </c>
      <c r="H5539" t="s">
        <v>8</v>
      </c>
      <c r="I5539" t="s">
        <v>8</v>
      </c>
      <c r="J5539" t="s">
        <v>8</v>
      </c>
      <c r="K5539" t="s">
        <v>12169</v>
      </c>
    </row>
    <row r="5540" spans="1:11" x14ac:dyDescent="0.25">
      <c r="A5540">
        <v>5005</v>
      </c>
      <c r="B5540" t="s">
        <v>6502</v>
      </c>
      <c r="C5540" t="s">
        <v>6503</v>
      </c>
      <c r="D5540" t="s">
        <v>6504</v>
      </c>
      <c r="E5540" t="s">
        <v>1040</v>
      </c>
      <c r="F5540" t="s">
        <v>6505</v>
      </c>
      <c r="G5540">
        <v>3065</v>
      </c>
      <c r="H5540" t="s">
        <v>8</v>
      </c>
      <c r="I5540" t="s">
        <v>8</v>
      </c>
      <c r="J5540" t="s">
        <v>8</v>
      </c>
      <c r="K5540" t="s">
        <v>12169</v>
      </c>
    </row>
    <row r="5541" spans="1:11" x14ac:dyDescent="0.25">
      <c r="A5541">
        <v>5006</v>
      </c>
      <c r="B5541" t="s">
        <v>6506</v>
      </c>
      <c r="C5541" t="s">
        <v>6507</v>
      </c>
      <c r="D5541" t="s">
        <v>36</v>
      </c>
      <c r="E5541" t="s">
        <v>10</v>
      </c>
      <c r="F5541" t="s">
        <v>88</v>
      </c>
      <c r="G5541">
        <v>3066</v>
      </c>
      <c r="H5541" t="s">
        <v>8</v>
      </c>
      <c r="I5541" t="s">
        <v>8</v>
      </c>
      <c r="J5541" t="s">
        <v>8</v>
      </c>
      <c r="K5541" t="s">
        <v>12169</v>
      </c>
    </row>
    <row r="5542" spans="1:11" x14ac:dyDescent="0.25">
      <c r="A5542">
        <v>5007</v>
      </c>
      <c r="B5542" t="s">
        <v>6508</v>
      </c>
      <c r="C5542" t="s">
        <v>6509</v>
      </c>
      <c r="D5542" t="s">
        <v>43</v>
      </c>
      <c r="E5542" t="s">
        <v>10</v>
      </c>
      <c r="F5542" t="s">
        <v>44</v>
      </c>
      <c r="G5542">
        <v>3067</v>
      </c>
      <c r="H5542" t="s">
        <v>8</v>
      </c>
      <c r="I5542" t="s">
        <v>8</v>
      </c>
      <c r="J5542" t="s">
        <v>8</v>
      </c>
      <c r="K5542" t="s">
        <v>12169</v>
      </c>
    </row>
    <row r="5543" spans="1:11" x14ac:dyDescent="0.25">
      <c r="A5543">
        <v>5008</v>
      </c>
      <c r="B5543" t="s">
        <v>6510</v>
      </c>
      <c r="C5543" t="s">
        <v>6511</v>
      </c>
      <c r="D5543" t="s">
        <v>9</v>
      </c>
      <c r="E5543" t="s">
        <v>10</v>
      </c>
      <c r="F5543" t="s">
        <v>560</v>
      </c>
      <c r="G5543">
        <v>3068</v>
      </c>
      <c r="H5543" t="s">
        <v>8</v>
      </c>
      <c r="I5543" t="s">
        <v>8</v>
      </c>
      <c r="J5543" t="s">
        <v>8</v>
      </c>
      <c r="K5543" t="s">
        <v>12169</v>
      </c>
    </row>
    <row r="5544" spans="1:11" x14ac:dyDescent="0.25">
      <c r="A5544">
        <v>5009</v>
      </c>
      <c r="B5544" t="s">
        <v>6512</v>
      </c>
      <c r="C5544" t="s">
        <v>6513</v>
      </c>
      <c r="D5544" t="s">
        <v>215</v>
      </c>
      <c r="E5544" t="s">
        <v>10</v>
      </c>
      <c r="F5544" t="s">
        <v>44</v>
      </c>
      <c r="G5544">
        <v>3069</v>
      </c>
      <c r="H5544" t="s">
        <v>8</v>
      </c>
      <c r="I5544" t="s">
        <v>8</v>
      </c>
      <c r="J5544" t="s">
        <v>8</v>
      </c>
      <c r="K5544" t="s">
        <v>12169</v>
      </c>
    </row>
    <row r="5545" spans="1:11" x14ac:dyDescent="0.25">
      <c r="A5545">
        <v>5010</v>
      </c>
      <c r="B5545" t="s">
        <v>6514</v>
      </c>
      <c r="C5545" t="s">
        <v>6515</v>
      </c>
      <c r="D5545" t="s">
        <v>430</v>
      </c>
      <c r="E5545" t="s">
        <v>10</v>
      </c>
      <c r="F5545" t="s">
        <v>431</v>
      </c>
      <c r="G5545">
        <v>3070</v>
      </c>
      <c r="H5545" t="s">
        <v>8</v>
      </c>
      <c r="I5545" t="s">
        <v>8</v>
      </c>
      <c r="J5545" t="s">
        <v>8</v>
      </c>
      <c r="K5545" t="s">
        <v>12169</v>
      </c>
    </row>
    <row r="5546" spans="1:11" x14ac:dyDescent="0.25">
      <c r="A5546">
        <v>5011</v>
      </c>
      <c r="B5546" t="s">
        <v>6516</v>
      </c>
      <c r="C5546" t="s">
        <v>6517</v>
      </c>
      <c r="D5546" t="s">
        <v>215</v>
      </c>
      <c r="E5546" t="s">
        <v>10</v>
      </c>
      <c r="F5546" t="s">
        <v>6518</v>
      </c>
      <c r="G5546">
        <v>3071</v>
      </c>
      <c r="H5546" t="s">
        <v>8</v>
      </c>
      <c r="I5546" t="s">
        <v>8</v>
      </c>
      <c r="J5546" t="s">
        <v>8</v>
      </c>
      <c r="K5546" t="s">
        <v>12169</v>
      </c>
    </row>
    <row r="5547" spans="1:11" x14ac:dyDescent="0.25">
      <c r="A5547">
        <v>5011</v>
      </c>
      <c r="B5547" t="s">
        <v>6516</v>
      </c>
      <c r="C5547" t="s">
        <v>6517</v>
      </c>
      <c r="D5547" t="s">
        <v>215</v>
      </c>
      <c r="E5547" t="s">
        <v>10</v>
      </c>
      <c r="F5547" t="s">
        <v>6518</v>
      </c>
      <c r="G5547">
        <v>3071</v>
      </c>
      <c r="H5547" t="s">
        <v>8</v>
      </c>
      <c r="I5547" t="s">
        <v>8</v>
      </c>
      <c r="J5547" t="s">
        <v>8</v>
      </c>
      <c r="K5547" t="s">
        <v>12169</v>
      </c>
    </row>
    <row r="5548" spans="1:11" x14ac:dyDescent="0.25">
      <c r="A5548">
        <v>5011</v>
      </c>
      <c r="B5548" t="s">
        <v>6516</v>
      </c>
      <c r="C5548" t="s">
        <v>6517</v>
      </c>
      <c r="D5548" t="s">
        <v>215</v>
      </c>
      <c r="E5548" t="s">
        <v>10</v>
      </c>
      <c r="F5548" t="s">
        <v>6518</v>
      </c>
      <c r="G5548">
        <v>3071</v>
      </c>
      <c r="H5548" t="s">
        <v>8</v>
      </c>
      <c r="I5548" t="s">
        <v>8</v>
      </c>
      <c r="J5548" t="s">
        <v>8</v>
      </c>
      <c r="K5548" t="s">
        <v>12169</v>
      </c>
    </row>
    <row r="5549" spans="1:11" x14ac:dyDescent="0.25">
      <c r="A5549">
        <v>5012</v>
      </c>
      <c r="B5549" t="s">
        <v>6519</v>
      </c>
      <c r="C5549" t="s">
        <v>6520</v>
      </c>
      <c r="D5549" t="s">
        <v>646</v>
      </c>
      <c r="E5549" t="s">
        <v>10</v>
      </c>
      <c r="F5549" t="s">
        <v>273</v>
      </c>
      <c r="G5549">
        <v>3072</v>
      </c>
      <c r="H5549" t="s">
        <v>8</v>
      </c>
      <c r="I5549" t="s">
        <v>8</v>
      </c>
      <c r="J5549" t="s">
        <v>8</v>
      </c>
      <c r="K5549" t="s">
        <v>12169</v>
      </c>
    </row>
    <row r="5550" spans="1:11" x14ac:dyDescent="0.25">
      <c r="A5550">
        <v>5013</v>
      </c>
      <c r="B5550" t="s">
        <v>6521</v>
      </c>
      <c r="C5550" t="s">
        <v>6522</v>
      </c>
      <c r="D5550" t="s">
        <v>24</v>
      </c>
      <c r="E5550" t="s">
        <v>25</v>
      </c>
      <c r="F5550" t="s">
        <v>6523</v>
      </c>
      <c r="G5550">
        <v>3073</v>
      </c>
      <c r="H5550" t="s">
        <v>8</v>
      </c>
      <c r="I5550" t="s">
        <v>8</v>
      </c>
      <c r="J5550" t="s">
        <v>8</v>
      </c>
      <c r="K5550" t="s">
        <v>12169</v>
      </c>
    </row>
    <row r="5551" spans="1:11" x14ac:dyDescent="0.25">
      <c r="A5551">
        <v>5014</v>
      </c>
      <c r="B5551" t="s">
        <v>6524</v>
      </c>
      <c r="C5551" t="s">
        <v>6525</v>
      </c>
      <c r="D5551" t="s">
        <v>3793</v>
      </c>
      <c r="E5551" t="s">
        <v>569</v>
      </c>
      <c r="F5551" t="s">
        <v>6526</v>
      </c>
      <c r="G5551">
        <v>3074</v>
      </c>
      <c r="H5551" t="s">
        <v>8</v>
      </c>
      <c r="I5551" t="s">
        <v>8</v>
      </c>
      <c r="J5551" t="s">
        <v>8</v>
      </c>
      <c r="K5551" t="s">
        <v>12169</v>
      </c>
    </row>
    <row r="5552" spans="1:11" x14ac:dyDescent="0.25">
      <c r="A5552">
        <v>5015</v>
      </c>
      <c r="B5552" t="s">
        <v>6527</v>
      </c>
      <c r="C5552" t="s">
        <v>6528</v>
      </c>
      <c r="D5552" t="s">
        <v>430</v>
      </c>
      <c r="E5552" t="s">
        <v>10</v>
      </c>
      <c r="F5552" t="s">
        <v>431</v>
      </c>
      <c r="G5552">
        <v>3075</v>
      </c>
      <c r="H5552" t="s">
        <v>8</v>
      </c>
      <c r="I5552" t="s">
        <v>8</v>
      </c>
      <c r="J5552" t="s">
        <v>8</v>
      </c>
      <c r="K5552" t="s">
        <v>12169</v>
      </c>
    </row>
    <row r="5553" spans="1:11" x14ac:dyDescent="0.25">
      <c r="A5553">
        <v>5016</v>
      </c>
      <c r="B5553" t="s">
        <v>6529</v>
      </c>
      <c r="C5553" t="s">
        <v>6530</v>
      </c>
      <c r="D5553" t="s">
        <v>218</v>
      </c>
      <c r="E5553" t="s">
        <v>10</v>
      </c>
      <c r="F5553" t="s">
        <v>40</v>
      </c>
      <c r="G5553">
        <v>3076</v>
      </c>
      <c r="H5553" t="s">
        <v>8</v>
      </c>
      <c r="I5553" t="s">
        <v>8</v>
      </c>
      <c r="J5553" t="s">
        <v>8</v>
      </c>
      <c r="K5553" t="s">
        <v>12169</v>
      </c>
    </row>
    <row r="5554" spans="1:11" x14ac:dyDescent="0.25">
      <c r="A5554">
        <v>5017</v>
      </c>
      <c r="B5554" t="s">
        <v>6531</v>
      </c>
      <c r="C5554" t="s">
        <v>6532</v>
      </c>
      <c r="D5554" t="s">
        <v>9</v>
      </c>
      <c r="E5554" t="s">
        <v>10</v>
      </c>
      <c r="F5554" t="s">
        <v>6533</v>
      </c>
      <c r="G5554">
        <v>3077</v>
      </c>
      <c r="H5554" t="s">
        <v>8</v>
      </c>
      <c r="I5554" t="s">
        <v>8</v>
      </c>
      <c r="J5554" t="s">
        <v>8</v>
      </c>
      <c r="K5554" t="s">
        <v>12169</v>
      </c>
    </row>
    <row r="5555" spans="1:11" x14ac:dyDescent="0.25">
      <c r="A5555">
        <v>5018</v>
      </c>
      <c r="B5555" t="s">
        <v>6534</v>
      </c>
      <c r="C5555" t="s">
        <v>6535</v>
      </c>
      <c r="D5555" t="s">
        <v>480</v>
      </c>
      <c r="E5555" t="s">
        <v>10</v>
      </c>
      <c r="F5555" t="s">
        <v>481</v>
      </c>
      <c r="G5555">
        <v>3078</v>
      </c>
      <c r="H5555" t="s">
        <v>8</v>
      </c>
      <c r="I5555" t="s">
        <v>8</v>
      </c>
      <c r="J5555" t="s">
        <v>8</v>
      </c>
      <c r="K5555" t="s">
        <v>12169</v>
      </c>
    </row>
    <row r="5556" spans="1:11" x14ac:dyDescent="0.25">
      <c r="A5556">
        <v>5020</v>
      </c>
      <c r="B5556" t="s">
        <v>6536</v>
      </c>
      <c r="C5556" t="s">
        <v>6537</v>
      </c>
      <c r="D5556" t="s">
        <v>28</v>
      </c>
      <c r="E5556" t="s">
        <v>10</v>
      </c>
      <c r="F5556" t="s">
        <v>62</v>
      </c>
      <c r="G5556">
        <v>3080</v>
      </c>
      <c r="H5556" t="s">
        <v>8</v>
      </c>
      <c r="I5556" t="s">
        <v>8</v>
      </c>
      <c r="J5556" t="s">
        <v>8</v>
      </c>
      <c r="K5556" t="s">
        <v>12169</v>
      </c>
    </row>
    <row r="5557" spans="1:11" x14ac:dyDescent="0.25">
      <c r="A5557">
        <v>5021</v>
      </c>
      <c r="B5557" t="s">
        <v>6538</v>
      </c>
      <c r="C5557" t="s">
        <v>6539</v>
      </c>
      <c r="D5557" t="s">
        <v>111</v>
      </c>
      <c r="E5557" t="s">
        <v>25</v>
      </c>
      <c r="F5557" t="s">
        <v>6540</v>
      </c>
      <c r="G5557">
        <v>3081</v>
      </c>
      <c r="H5557" t="s">
        <v>8</v>
      </c>
      <c r="I5557" t="s">
        <v>8</v>
      </c>
      <c r="J5557" t="s">
        <v>8</v>
      </c>
      <c r="K5557" t="s">
        <v>12169</v>
      </c>
    </row>
    <row r="5558" spans="1:11" x14ac:dyDescent="0.25">
      <c r="A5558">
        <v>5022</v>
      </c>
      <c r="B5558" t="s">
        <v>6541</v>
      </c>
      <c r="C5558" t="s">
        <v>6542</v>
      </c>
      <c r="D5558" t="s">
        <v>36</v>
      </c>
      <c r="E5558" t="s">
        <v>10</v>
      </c>
      <c r="F5558" t="s">
        <v>37</v>
      </c>
      <c r="G5558">
        <v>3082</v>
      </c>
      <c r="H5558" t="s">
        <v>8</v>
      </c>
      <c r="I5558" t="s">
        <v>8</v>
      </c>
      <c r="J5558" t="s">
        <v>8</v>
      </c>
      <c r="K5558" t="s">
        <v>12169</v>
      </c>
    </row>
    <row r="5559" spans="1:11" x14ac:dyDescent="0.25">
      <c r="A5559">
        <v>5023</v>
      </c>
      <c r="B5559" t="s">
        <v>6543</v>
      </c>
      <c r="C5559" t="s">
        <v>6544</v>
      </c>
      <c r="D5559" t="s">
        <v>237</v>
      </c>
      <c r="E5559" t="s">
        <v>10</v>
      </c>
      <c r="F5559" t="s">
        <v>6545</v>
      </c>
      <c r="G5559">
        <v>3083</v>
      </c>
      <c r="H5559" t="s">
        <v>8</v>
      </c>
      <c r="I5559" t="s">
        <v>8</v>
      </c>
      <c r="J5559" t="s">
        <v>8</v>
      </c>
      <c r="K5559" t="s">
        <v>12169</v>
      </c>
    </row>
    <row r="5560" spans="1:11" x14ac:dyDescent="0.25">
      <c r="A5560">
        <v>5024</v>
      </c>
      <c r="B5560" t="s">
        <v>6546</v>
      </c>
      <c r="C5560" t="s">
        <v>6547</v>
      </c>
      <c r="D5560" t="s">
        <v>9</v>
      </c>
      <c r="E5560" t="s">
        <v>10</v>
      </c>
      <c r="F5560" t="s">
        <v>300</v>
      </c>
      <c r="G5560">
        <v>3084</v>
      </c>
      <c r="H5560" t="s">
        <v>8</v>
      </c>
      <c r="I5560" t="s">
        <v>8</v>
      </c>
      <c r="J5560" t="s">
        <v>8</v>
      </c>
      <c r="K5560" t="s">
        <v>12169</v>
      </c>
    </row>
    <row r="5561" spans="1:11" x14ac:dyDescent="0.25">
      <c r="A5561">
        <v>5024</v>
      </c>
      <c r="B5561" t="s">
        <v>6546</v>
      </c>
      <c r="C5561" t="s">
        <v>6547</v>
      </c>
      <c r="D5561" t="s">
        <v>9</v>
      </c>
      <c r="E5561" t="s">
        <v>10</v>
      </c>
      <c r="F5561" t="s">
        <v>300</v>
      </c>
      <c r="G5561">
        <v>3084</v>
      </c>
      <c r="H5561" t="s">
        <v>8</v>
      </c>
      <c r="I5561" t="s">
        <v>8</v>
      </c>
      <c r="J5561" t="s">
        <v>8</v>
      </c>
      <c r="K5561" t="s">
        <v>12169</v>
      </c>
    </row>
    <row r="5562" spans="1:11" x14ac:dyDescent="0.25">
      <c r="A5562">
        <v>5025</v>
      </c>
      <c r="B5562" t="s">
        <v>6548</v>
      </c>
      <c r="C5562" t="s">
        <v>6549</v>
      </c>
      <c r="D5562" t="s">
        <v>36</v>
      </c>
      <c r="E5562" t="s">
        <v>10</v>
      </c>
      <c r="F5562" t="s">
        <v>406</v>
      </c>
      <c r="G5562">
        <v>3085</v>
      </c>
      <c r="H5562" t="s">
        <v>8</v>
      </c>
      <c r="I5562" t="s">
        <v>8</v>
      </c>
      <c r="J5562" t="s">
        <v>8</v>
      </c>
      <c r="K5562" t="s">
        <v>12169</v>
      </c>
    </row>
    <row r="5563" spans="1:11" x14ac:dyDescent="0.25">
      <c r="A5563">
        <v>5026</v>
      </c>
      <c r="B5563" t="s">
        <v>6550</v>
      </c>
      <c r="C5563" t="s">
        <v>6551</v>
      </c>
      <c r="D5563" t="s">
        <v>119</v>
      </c>
      <c r="E5563" t="s">
        <v>10</v>
      </c>
      <c r="F5563" t="s">
        <v>120</v>
      </c>
      <c r="G5563">
        <v>3086</v>
      </c>
      <c r="H5563" t="s">
        <v>8</v>
      </c>
      <c r="I5563" t="s">
        <v>8</v>
      </c>
      <c r="J5563" t="s">
        <v>8</v>
      </c>
      <c r="K5563" t="s">
        <v>12169</v>
      </c>
    </row>
    <row r="5564" spans="1:11" x14ac:dyDescent="0.25">
      <c r="A5564">
        <v>5027</v>
      </c>
      <c r="B5564" t="s">
        <v>6552</v>
      </c>
      <c r="C5564" t="s">
        <v>6553</v>
      </c>
      <c r="D5564" t="s">
        <v>6554</v>
      </c>
      <c r="E5564" t="s">
        <v>501</v>
      </c>
      <c r="F5564" t="s">
        <v>6555</v>
      </c>
      <c r="G5564">
        <v>3087</v>
      </c>
      <c r="H5564" t="s">
        <v>8</v>
      </c>
      <c r="I5564" t="s">
        <v>8</v>
      </c>
      <c r="J5564" t="s">
        <v>8</v>
      </c>
      <c r="K5564" t="s">
        <v>12169</v>
      </c>
    </row>
    <row r="5565" spans="1:11" x14ac:dyDescent="0.25">
      <c r="A5565">
        <v>5028</v>
      </c>
      <c r="B5565" t="s">
        <v>6556</v>
      </c>
      <c r="C5565" t="s">
        <v>6557</v>
      </c>
      <c r="D5565" t="s">
        <v>6558</v>
      </c>
      <c r="E5565" t="s">
        <v>148</v>
      </c>
      <c r="F5565" t="s">
        <v>6559</v>
      </c>
      <c r="G5565">
        <v>3088</v>
      </c>
      <c r="H5565" t="s">
        <v>8</v>
      </c>
      <c r="I5565" t="s">
        <v>8</v>
      </c>
      <c r="J5565" t="s">
        <v>8</v>
      </c>
      <c r="K5565" t="s">
        <v>12169</v>
      </c>
    </row>
    <row r="5566" spans="1:11" x14ac:dyDescent="0.25">
      <c r="A5566">
        <v>5029</v>
      </c>
      <c r="B5566" t="s">
        <v>6560</v>
      </c>
      <c r="C5566" t="s">
        <v>6561</v>
      </c>
      <c r="D5566" t="s">
        <v>36</v>
      </c>
      <c r="E5566" t="s">
        <v>10</v>
      </c>
      <c r="F5566" t="s">
        <v>37</v>
      </c>
      <c r="G5566">
        <v>3089</v>
      </c>
      <c r="H5566" t="s">
        <v>8</v>
      </c>
      <c r="I5566" t="s">
        <v>8</v>
      </c>
      <c r="J5566" t="s">
        <v>8</v>
      </c>
      <c r="K5566" t="s">
        <v>12169</v>
      </c>
    </row>
    <row r="5567" spans="1:11" x14ac:dyDescent="0.25">
      <c r="A5567">
        <v>5030</v>
      </c>
      <c r="B5567" t="s">
        <v>6562</v>
      </c>
      <c r="C5567" t="s">
        <v>6563</v>
      </c>
      <c r="D5567" t="s">
        <v>2058</v>
      </c>
      <c r="E5567" t="s">
        <v>10</v>
      </c>
      <c r="F5567" t="s">
        <v>2059</v>
      </c>
      <c r="G5567">
        <v>3090</v>
      </c>
      <c r="H5567" t="s">
        <v>8</v>
      </c>
      <c r="I5567" t="s">
        <v>8</v>
      </c>
      <c r="J5567" t="s">
        <v>8</v>
      </c>
      <c r="K5567" t="s">
        <v>12169</v>
      </c>
    </row>
    <row r="5568" spans="1:11" x14ac:dyDescent="0.25">
      <c r="A5568">
        <v>5031</v>
      </c>
      <c r="B5568" t="s">
        <v>7455</v>
      </c>
      <c r="C5568" t="s">
        <v>6564</v>
      </c>
      <c r="D5568" t="s">
        <v>9</v>
      </c>
      <c r="E5568" t="s">
        <v>10</v>
      </c>
      <c r="F5568" t="s">
        <v>739</v>
      </c>
      <c r="G5568">
        <v>3091</v>
      </c>
      <c r="H5568" t="s">
        <v>8</v>
      </c>
      <c r="I5568" t="s">
        <v>8</v>
      </c>
      <c r="J5568" t="s">
        <v>8</v>
      </c>
      <c r="K5568" t="s">
        <v>12169</v>
      </c>
    </row>
    <row r="5569" spans="1:11" x14ac:dyDescent="0.25">
      <c r="A5569">
        <v>5031</v>
      </c>
      <c r="B5569" t="s">
        <v>7455</v>
      </c>
      <c r="C5569" t="s">
        <v>6564</v>
      </c>
      <c r="D5569" t="s">
        <v>9</v>
      </c>
      <c r="E5569" t="s">
        <v>10</v>
      </c>
      <c r="F5569" t="s">
        <v>739</v>
      </c>
      <c r="G5569">
        <v>3091</v>
      </c>
      <c r="H5569" t="s">
        <v>8</v>
      </c>
      <c r="I5569" t="s">
        <v>8</v>
      </c>
      <c r="J5569" t="s">
        <v>8</v>
      </c>
      <c r="K5569" t="s">
        <v>12169</v>
      </c>
    </row>
    <row r="5570" spans="1:11" x14ac:dyDescent="0.25">
      <c r="A5570">
        <v>5031</v>
      </c>
      <c r="B5570" t="s">
        <v>7455</v>
      </c>
      <c r="C5570" t="s">
        <v>6564</v>
      </c>
      <c r="D5570" t="s">
        <v>9</v>
      </c>
      <c r="E5570" t="s">
        <v>10</v>
      </c>
      <c r="F5570" t="s">
        <v>739</v>
      </c>
      <c r="G5570">
        <v>3091</v>
      </c>
      <c r="H5570" t="s">
        <v>8</v>
      </c>
      <c r="I5570" t="s">
        <v>8</v>
      </c>
      <c r="J5570" t="s">
        <v>8</v>
      </c>
      <c r="K5570" t="s">
        <v>12169</v>
      </c>
    </row>
    <row r="5571" spans="1:11" x14ac:dyDescent="0.25">
      <c r="A5571">
        <v>5032</v>
      </c>
      <c r="B5571" t="s">
        <v>6565</v>
      </c>
      <c r="C5571" t="s">
        <v>6566</v>
      </c>
      <c r="D5571" t="s">
        <v>391</v>
      </c>
      <c r="E5571" t="s">
        <v>10</v>
      </c>
      <c r="F5571" t="s">
        <v>392</v>
      </c>
      <c r="G5571">
        <v>3092</v>
      </c>
      <c r="H5571" t="s">
        <v>8</v>
      </c>
      <c r="I5571" t="s">
        <v>8</v>
      </c>
      <c r="J5571" t="s">
        <v>8</v>
      </c>
      <c r="K5571" t="s">
        <v>12169</v>
      </c>
    </row>
    <row r="5572" spans="1:11" x14ac:dyDescent="0.25">
      <c r="A5572">
        <v>5033</v>
      </c>
      <c r="B5572" t="s">
        <v>6567</v>
      </c>
      <c r="C5572" t="s">
        <v>1378</v>
      </c>
      <c r="D5572" t="s">
        <v>1276</v>
      </c>
      <c r="E5572" t="s">
        <v>158</v>
      </c>
      <c r="F5572" t="s">
        <v>6568</v>
      </c>
      <c r="G5572">
        <v>3093</v>
      </c>
      <c r="H5572" t="s">
        <v>8</v>
      </c>
      <c r="I5572" t="s">
        <v>8</v>
      </c>
      <c r="J5572" t="s">
        <v>8</v>
      </c>
      <c r="K5572" t="s">
        <v>12169</v>
      </c>
    </row>
    <row r="5573" spans="1:11" x14ac:dyDescent="0.25">
      <c r="A5573">
        <v>5033</v>
      </c>
      <c r="B5573" t="s">
        <v>6567</v>
      </c>
      <c r="C5573" t="s">
        <v>1378</v>
      </c>
      <c r="D5573" t="s">
        <v>1276</v>
      </c>
      <c r="E5573" t="s">
        <v>158</v>
      </c>
      <c r="F5573" t="s">
        <v>6568</v>
      </c>
      <c r="G5573">
        <v>3093</v>
      </c>
      <c r="H5573" t="s">
        <v>8</v>
      </c>
      <c r="I5573" t="s">
        <v>8</v>
      </c>
      <c r="J5573" t="s">
        <v>8</v>
      </c>
      <c r="K5573" t="s">
        <v>12169</v>
      </c>
    </row>
    <row r="5574" spans="1:11" x14ac:dyDescent="0.25">
      <c r="A5574">
        <v>5033</v>
      </c>
      <c r="B5574" t="s">
        <v>6567</v>
      </c>
      <c r="C5574" t="s">
        <v>1378</v>
      </c>
      <c r="D5574" t="s">
        <v>1276</v>
      </c>
      <c r="E5574" t="s">
        <v>158</v>
      </c>
      <c r="F5574" t="s">
        <v>6568</v>
      </c>
      <c r="G5574">
        <v>3093</v>
      </c>
      <c r="H5574" t="s">
        <v>8</v>
      </c>
      <c r="I5574" t="s">
        <v>8</v>
      </c>
      <c r="J5574" t="s">
        <v>8</v>
      </c>
      <c r="K5574" t="s">
        <v>12169</v>
      </c>
    </row>
    <row r="5575" spans="1:11" x14ac:dyDescent="0.25">
      <c r="A5575">
        <v>5033</v>
      </c>
      <c r="B5575" t="s">
        <v>6567</v>
      </c>
      <c r="C5575" t="s">
        <v>1378</v>
      </c>
      <c r="D5575" t="s">
        <v>1276</v>
      </c>
      <c r="E5575" t="s">
        <v>158</v>
      </c>
      <c r="F5575" t="s">
        <v>6568</v>
      </c>
      <c r="G5575">
        <v>3093</v>
      </c>
      <c r="H5575" t="s">
        <v>8</v>
      </c>
      <c r="I5575" t="s">
        <v>8</v>
      </c>
      <c r="J5575" t="s">
        <v>8</v>
      </c>
      <c r="K5575" t="s">
        <v>12169</v>
      </c>
    </row>
    <row r="5576" spans="1:11" x14ac:dyDescent="0.25">
      <c r="A5576">
        <v>5034</v>
      </c>
      <c r="B5576" t="s">
        <v>6569</v>
      </c>
      <c r="C5576" t="s">
        <v>6570</v>
      </c>
      <c r="D5576" t="s">
        <v>9</v>
      </c>
      <c r="E5576" t="s">
        <v>10</v>
      </c>
      <c r="F5576" t="s">
        <v>305</v>
      </c>
      <c r="G5576">
        <v>3094</v>
      </c>
      <c r="H5576" t="s">
        <v>8</v>
      </c>
      <c r="I5576" t="s">
        <v>8</v>
      </c>
      <c r="J5576" t="s">
        <v>8</v>
      </c>
      <c r="K5576" t="s">
        <v>12169</v>
      </c>
    </row>
    <row r="5577" spans="1:11" x14ac:dyDescent="0.25">
      <c r="A5577">
        <v>5035</v>
      </c>
      <c r="B5577" t="s">
        <v>6571</v>
      </c>
      <c r="C5577" t="s">
        <v>6572</v>
      </c>
      <c r="D5577" t="s">
        <v>166</v>
      </c>
      <c r="E5577" t="s">
        <v>10</v>
      </c>
      <c r="F5577" t="s">
        <v>6573</v>
      </c>
      <c r="G5577">
        <v>3095</v>
      </c>
      <c r="H5577" t="s">
        <v>8</v>
      </c>
      <c r="I5577" t="s">
        <v>8</v>
      </c>
      <c r="J5577" t="s">
        <v>8</v>
      </c>
      <c r="K5577" t="s">
        <v>12169</v>
      </c>
    </row>
    <row r="5578" spans="1:11" x14ac:dyDescent="0.25">
      <c r="A5578">
        <v>5036</v>
      </c>
      <c r="B5578" t="s">
        <v>6574</v>
      </c>
      <c r="C5578" t="s">
        <v>11439</v>
      </c>
      <c r="D5578" t="s">
        <v>36</v>
      </c>
      <c r="E5578" t="s">
        <v>10</v>
      </c>
      <c r="F5578" t="s">
        <v>37</v>
      </c>
      <c r="G5578">
        <v>3096</v>
      </c>
      <c r="H5578" t="s">
        <v>8</v>
      </c>
      <c r="I5578" t="s">
        <v>8</v>
      </c>
      <c r="J5578" t="s">
        <v>8</v>
      </c>
      <c r="K5578" t="s">
        <v>12169</v>
      </c>
    </row>
    <row r="5579" spans="1:11" x14ac:dyDescent="0.25">
      <c r="A5579">
        <v>5036</v>
      </c>
      <c r="B5579" t="s">
        <v>6574</v>
      </c>
      <c r="C5579" t="s">
        <v>11439</v>
      </c>
      <c r="D5579" t="s">
        <v>36</v>
      </c>
      <c r="E5579" t="s">
        <v>10</v>
      </c>
      <c r="F5579" t="s">
        <v>37</v>
      </c>
      <c r="G5579">
        <v>3096</v>
      </c>
      <c r="H5579" t="s">
        <v>8</v>
      </c>
      <c r="I5579" t="s">
        <v>8</v>
      </c>
      <c r="J5579" t="s">
        <v>8</v>
      </c>
      <c r="K5579" t="s">
        <v>12169</v>
      </c>
    </row>
    <row r="5580" spans="1:11" x14ac:dyDescent="0.25">
      <c r="A5580">
        <v>5037</v>
      </c>
      <c r="B5580" t="s">
        <v>6575</v>
      </c>
      <c r="C5580" t="s">
        <v>7202</v>
      </c>
      <c r="D5580" t="s">
        <v>28</v>
      </c>
      <c r="E5580" t="s">
        <v>10</v>
      </c>
      <c r="F5580" t="s">
        <v>62</v>
      </c>
      <c r="G5580">
        <v>3097</v>
      </c>
      <c r="H5580" t="s">
        <v>8</v>
      </c>
      <c r="I5580" t="s">
        <v>8</v>
      </c>
      <c r="J5580" t="s">
        <v>8</v>
      </c>
      <c r="K5580" t="s">
        <v>12169</v>
      </c>
    </row>
    <row r="5581" spans="1:11" x14ac:dyDescent="0.25">
      <c r="A5581">
        <v>5038</v>
      </c>
      <c r="B5581" t="s">
        <v>6576</v>
      </c>
      <c r="C5581" t="s">
        <v>5073</v>
      </c>
      <c r="D5581" t="s">
        <v>36</v>
      </c>
      <c r="E5581" t="s">
        <v>10</v>
      </c>
      <c r="F5581" t="s">
        <v>406</v>
      </c>
      <c r="G5581">
        <v>3098</v>
      </c>
      <c r="H5581" t="s">
        <v>8</v>
      </c>
      <c r="I5581" t="s">
        <v>8</v>
      </c>
      <c r="J5581" t="s">
        <v>8</v>
      </c>
      <c r="K5581" t="s">
        <v>12169</v>
      </c>
    </row>
    <row r="5582" spans="1:11" x14ac:dyDescent="0.25">
      <c r="A5582">
        <v>5038</v>
      </c>
      <c r="B5582" t="s">
        <v>6576</v>
      </c>
      <c r="C5582" t="s">
        <v>5073</v>
      </c>
      <c r="D5582" t="s">
        <v>36</v>
      </c>
      <c r="E5582" t="s">
        <v>10</v>
      </c>
      <c r="F5582" t="s">
        <v>406</v>
      </c>
      <c r="G5582">
        <v>3098</v>
      </c>
      <c r="H5582" t="s">
        <v>8</v>
      </c>
      <c r="I5582" t="s">
        <v>8</v>
      </c>
      <c r="J5582" t="s">
        <v>8</v>
      </c>
      <c r="K5582" t="s">
        <v>12169</v>
      </c>
    </row>
    <row r="5583" spans="1:11" x14ac:dyDescent="0.25">
      <c r="A5583">
        <v>5039</v>
      </c>
      <c r="B5583" t="s">
        <v>6577</v>
      </c>
      <c r="C5583" t="s">
        <v>6578</v>
      </c>
      <c r="D5583" t="s">
        <v>2391</v>
      </c>
      <c r="E5583" t="s">
        <v>2392</v>
      </c>
      <c r="F5583" t="s">
        <v>6579</v>
      </c>
      <c r="G5583">
        <v>3099</v>
      </c>
      <c r="H5583" t="s">
        <v>8</v>
      </c>
      <c r="I5583" t="s">
        <v>8</v>
      </c>
      <c r="J5583" t="s">
        <v>8</v>
      </c>
      <c r="K5583" t="s">
        <v>12169</v>
      </c>
    </row>
    <row r="5584" spans="1:11" x14ac:dyDescent="0.25">
      <c r="A5584">
        <v>5040</v>
      </c>
      <c r="B5584" t="s">
        <v>6580</v>
      </c>
      <c r="C5584" t="s">
        <v>1890</v>
      </c>
      <c r="D5584" t="s">
        <v>36</v>
      </c>
      <c r="E5584" t="s">
        <v>10</v>
      </c>
      <c r="F5584" t="s">
        <v>406</v>
      </c>
      <c r="G5584">
        <v>3100</v>
      </c>
      <c r="H5584" t="s">
        <v>8</v>
      </c>
      <c r="I5584" t="s">
        <v>8</v>
      </c>
      <c r="J5584" t="s">
        <v>8</v>
      </c>
      <c r="K5584" t="s">
        <v>12169</v>
      </c>
    </row>
    <row r="5585" spans="1:11" x14ac:dyDescent="0.25">
      <c r="A5585">
        <v>5041</v>
      </c>
      <c r="B5585" t="s">
        <v>6581</v>
      </c>
      <c r="C5585" t="s">
        <v>6509</v>
      </c>
      <c r="D5585" t="s">
        <v>43</v>
      </c>
      <c r="E5585" t="s">
        <v>10</v>
      </c>
      <c r="F5585" t="s">
        <v>44</v>
      </c>
      <c r="G5585">
        <v>3101</v>
      </c>
      <c r="H5585" t="s">
        <v>8</v>
      </c>
      <c r="I5585" t="s">
        <v>8</v>
      </c>
      <c r="J5585" t="s">
        <v>8</v>
      </c>
      <c r="K5585" t="s">
        <v>12169</v>
      </c>
    </row>
    <row r="5586" spans="1:11" x14ac:dyDescent="0.25">
      <c r="A5586">
        <v>5042</v>
      </c>
      <c r="B5586" t="s">
        <v>6582</v>
      </c>
      <c r="C5586" t="s">
        <v>6583</v>
      </c>
      <c r="D5586" t="s">
        <v>350</v>
      </c>
      <c r="E5586" t="s">
        <v>10</v>
      </c>
      <c r="F5586" t="s">
        <v>6584</v>
      </c>
      <c r="G5586">
        <v>3102</v>
      </c>
      <c r="H5586" t="s">
        <v>8</v>
      </c>
      <c r="I5586" t="s">
        <v>8</v>
      </c>
      <c r="J5586" t="s">
        <v>8</v>
      </c>
      <c r="K5586" t="s">
        <v>12169</v>
      </c>
    </row>
    <row r="5587" spans="1:11" x14ac:dyDescent="0.25">
      <c r="A5587">
        <v>5042</v>
      </c>
      <c r="B5587" t="s">
        <v>6582</v>
      </c>
      <c r="C5587" t="s">
        <v>6583</v>
      </c>
      <c r="D5587" t="s">
        <v>350</v>
      </c>
      <c r="E5587" t="s">
        <v>10</v>
      </c>
      <c r="F5587" t="s">
        <v>6584</v>
      </c>
      <c r="G5587">
        <v>3102</v>
      </c>
      <c r="H5587" t="s">
        <v>8</v>
      </c>
      <c r="I5587" t="s">
        <v>8</v>
      </c>
      <c r="J5587" t="s">
        <v>8</v>
      </c>
      <c r="K5587" t="s">
        <v>12169</v>
      </c>
    </row>
    <row r="5588" spans="1:11" x14ac:dyDescent="0.25">
      <c r="A5588">
        <v>5042</v>
      </c>
      <c r="B5588" t="s">
        <v>6582</v>
      </c>
      <c r="C5588" t="s">
        <v>6583</v>
      </c>
      <c r="D5588" t="s">
        <v>350</v>
      </c>
      <c r="E5588" t="s">
        <v>10</v>
      </c>
      <c r="F5588" t="s">
        <v>6584</v>
      </c>
      <c r="G5588">
        <v>3102</v>
      </c>
      <c r="H5588" t="s">
        <v>8</v>
      </c>
      <c r="I5588" t="s">
        <v>8</v>
      </c>
      <c r="J5588" t="s">
        <v>8</v>
      </c>
      <c r="K5588" t="s">
        <v>12169</v>
      </c>
    </row>
    <row r="5589" spans="1:11" x14ac:dyDescent="0.25">
      <c r="A5589">
        <v>5043</v>
      </c>
      <c r="B5589" t="s">
        <v>6585</v>
      </c>
      <c r="C5589" t="s">
        <v>6586</v>
      </c>
      <c r="D5589" t="s">
        <v>9</v>
      </c>
      <c r="E5589" t="s">
        <v>10</v>
      </c>
      <c r="F5589" t="s">
        <v>54</v>
      </c>
      <c r="G5589">
        <v>3103</v>
      </c>
      <c r="H5589" t="s">
        <v>8</v>
      </c>
      <c r="I5589" t="s">
        <v>8</v>
      </c>
      <c r="J5589" t="s">
        <v>8</v>
      </c>
      <c r="K5589" t="s">
        <v>12169</v>
      </c>
    </row>
    <row r="5590" spans="1:11" x14ac:dyDescent="0.25">
      <c r="A5590">
        <v>5044</v>
      </c>
      <c r="B5590" t="s">
        <v>6587</v>
      </c>
      <c r="C5590" t="s">
        <v>6588</v>
      </c>
      <c r="D5590" t="s">
        <v>9</v>
      </c>
      <c r="E5590" t="s">
        <v>10</v>
      </c>
      <c r="F5590" t="s">
        <v>4172</v>
      </c>
      <c r="G5590">
        <v>3104</v>
      </c>
      <c r="H5590" t="s">
        <v>8</v>
      </c>
      <c r="I5590" t="s">
        <v>8</v>
      </c>
      <c r="J5590" t="s">
        <v>8</v>
      </c>
      <c r="K5590" t="s">
        <v>12169</v>
      </c>
    </row>
    <row r="5591" spans="1:11" x14ac:dyDescent="0.25">
      <c r="A5591">
        <v>5045</v>
      </c>
      <c r="B5591" t="s">
        <v>6589</v>
      </c>
      <c r="C5591" t="s">
        <v>6590</v>
      </c>
      <c r="D5591" t="s">
        <v>36</v>
      </c>
      <c r="E5591" t="s">
        <v>10</v>
      </c>
      <c r="F5591" t="s">
        <v>88</v>
      </c>
      <c r="G5591">
        <v>3105</v>
      </c>
      <c r="H5591" t="s">
        <v>8</v>
      </c>
      <c r="I5591" t="s">
        <v>8</v>
      </c>
      <c r="J5591" t="s">
        <v>8</v>
      </c>
      <c r="K5591" t="s">
        <v>12169</v>
      </c>
    </row>
    <row r="5592" spans="1:11" x14ac:dyDescent="0.25">
      <c r="A5592">
        <v>5046</v>
      </c>
      <c r="B5592" t="s">
        <v>6591</v>
      </c>
      <c r="C5592" t="s">
        <v>6592</v>
      </c>
      <c r="D5592" t="s">
        <v>1680</v>
      </c>
      <c r="E5592" t="s">
        <v>1681</v>
      </c>
      <c r="F5592" t="s">
        <v>6593</v>
      </c>
      <c r="G5592">
        <v>3106</v>
      </c>
      <c r="H5592" t="s">
        <v>8</v>
      </c>
      <c r="I5592" t="s">
        <v>8</v>
      </c>
      <c r="J5592" t="s">
        <v>8</v>
      </c>
      <c r="K5592" t="s">
        <v>12169</v>
      </c>
    </row>
    <row r="5593" spans="1:11" x14ac:dyDescent="0.25">
      <c r="A5593">
        <v>5048</v>
      </c>
      <c r="B5593" t="s">
        <v>6594</v>
      </c>
      <c r="C5593" t="s">
        <v>6595</v>
      </c>
      <c r="D5593" t="s">
        <v>36</v>
      </c>
      <c r="E5593" t="s">
        <v>10</v>
      </c>
      <c r="F5593" t="s">
        <v>40</v>
      </c>
      <c r="G5593">
        <v>3108</v>
      </c>
      <c r="H5593" t="s">
        <v>8</v>
      </c>
      <c r="I5593" t="s">
        <v>8</v>
      </c>
      <c r="J5593" t="s">
        <v>8</v>
      </c>
      <c r="K5593" t="s">
        <v>12169</v>
      </c>
    </row>
    <row r="5594" spans="1:11" x14ac:dyDescent="0.25">
      <c r="A5594">
        <v>5049</v>
      </c>
      <c r="B5594" t="s">
        <v>6596</v>
      </c>
      <c r="C5594" t="s">
        <v>6597</v>
      </c>
      <c r="D5594" t="s">
        <v>391</v>
      </c>
      <c r="E5594" t="s">
        <v>10</v>
      </c>
      <c r="F5594" t="s">
        <v>392</v>
      </c>
      <c r="G5594">
        <v>3109</v>
      </c>
      <c r="H5594" t="s">
        <v>8</v>
      </c>
      <c r="I5594" t="s">
        <v>8</v>
      </c>
      <c r="J5594" t="s">
        <v>8</v>
      </c>
      <c r="K5594" t="s">
        <v>12169</v>
      </c>
    </row>
    <row r="5595" spans="1:11" x14ac:dyDescent="0.25">
      <c r="A5595">
        <v>5050</v>
      </c>
      <c r="B5595" t="s">
        <v>6598</v>
      </c>
      <c r="C5595" t="s">
        <v>6599</v>
      </c>
      <c r="D5595" t="s">
        <v>9</v>
      </c>
      <c r="E5595" t="s">
        <v>10</v>
      </c>
      <c r="F5595" t="s">
        <v>3851</v>
      </c>
      <c r="G5595">
        <v>3110</v>
      </c>
      <c r="H5595" t="s">
        <v>8</v>
      </c>
      <c r="I5595" t="s">
        <v>8</v>
      </c>
      <c r="J5595" t="s">
        <v>8</v>
      </c>
      <c r="K5595" t="s">
        <v>12169</v>
      </c>
    </row>
    <row r="5596" spans="1:11" x14ac:dyDescent="0.25">
      <c r="A5596">
        <v>5052</v>
      </c>
      <c r="B5596" t="s">
        <v>6600</v>
      </c>
      <c r="C5596" t="s">
        <v>6601</v>
      </c>
      <c r="D5596" t="s">
        <v>83</v>
      </c>
      <c r="E5596" t="s">
        <v>10</v>
      </c>
      <c r="F5596" t="s">
        <v>84</v>
      </c>
      <c r="G5596">
        <v>3112</v>
      </c>
      <c r="H5596" t="s">
        <v>8</v>
      </c>
      <c r="I5596" t="s">
        <v>8</v>
      </c>
      <c r="J5596" t="s">
        <v>8</v>
      </c>
      <c r="K5596" t="s">
        <v>12169</v>
      </c>
    </row>
    <row r="5597" spans="1:11" x14ac:dyDescent="0.25">
      <c r="A5597">
        <v>5054</v>
      </c>
      <c r="B5597" t="s">
        <v>6602</v>
      </c>
      <c r="C5597" t="s">
        <v>6603</v>
      </c>
      <c r="D5597" t="s">
        <v>476</v>
      </c>
      <c r="E5597" t="s">
        <v>10</v>
      </c>
      <c r="F5597" t="s">
        <v>6604</v>
      </c>
      <c r="G5597">
        <v>3114</v>
      </c>
      <c r="H5597" t="s">
        <v>8</v>
      </c>
      <c r="I5597" t="s">
        <v>8</v>
      </c>
      <c r="J5597" t="s">
        <v>8</v>
      </c>
      <c r="K5597" t="s">
        <v>12169</v>
      </c>
    </row>
    <row r="5598" spans="1:11" x14ac:dyDescent="0.25">
      <c r="A5598">
        <v>5055</v>
      </c>
      <c r="B5598" t="s">
        <v>6605</v>
      </c>
      <c r="C5598" t="s">
        <v>6606</v>
      </c>
      <c r="D5598" t="s">
        <v>1942</v>
      </c>
      <c r="E5598" t="s">
        <v>10</v>
      </c>
      <c r="F5598" t="s">
        <v>1943</v>
      </c>
      <c r="G5598">
        <v>3115</v>
      </c>
      <c r="H5598" t="s">
        <v>8</v>
      </c>
      <c r="I5598" t="s">
        <v>8</v>
      </c>
      <c r="J5598" t="s">
        <v>8</v>
      </c>
      <c r="K5598" t="s">
        <v>12169</v>
      </c>
    </row>
    <row r="5599" spans="1:11" x14ac:dyDescent="0.25">
      <c r="A5599">
        <v>5056</v>
      </c>
      <c r="B5599" t="s">
        <v>6607</v>
      </c>
      <c r="C5599" t="s">
        <v>6608</v>
      </c>
      <c r="D5599" t="s">
        <v>36</v>
      </c>
      <c r="E5599" t="s">
        <v>10</v>
      </c>
      <c r="F5599" t="s">
        <v>37</v>
      </c>
      <c r="G5599">
        <v>3116</v>
      </c>
      <c r="H5599" t="s">
        <v>8</v>
      </c>
      <c r="I5599" t="s">
        <v>8</v>
      </c>
      <c r="J5599" t="s">
        <v>8</v>
      </c>
      <c r="K5599" t="s">
        <v>12169</v>
      </c>
    </row>
    <row r="5600" spans="1:11" x14ac:dyDescent="0.25">
      <c r="A5600">
        <v>5057</v>
      </c>
      <c r="B5600" t="s">
        <v>6609</v>
      </c>
      <c r="C5600" t="s">
        <v>6610</v>
      </c>
      <c r="D5600" t="s">
        <v>1482</v>
      </c>
      <c r="E5600" t="s">
        <v>10</v>
      </c>
      <c r="F5600" t="s">
        <v>6611</v>
      </c>
      <c r="G5600">
        <v>3117</v>
      </c>
      <c r="H5600" t="s">
        <v>8</v>
      </c>
      <c r="I5600" t="s">
        <v>8</v>
      </c>
      <c r="J5600" t="s">
        <v>8</v>
      </c>
      <c r="K5600" t="s">
        <v>12169</v>
      </c>
    </row>
    <row r="5601" spans="1:11" x14ac:dyDescent="0.25">
      <c r="A5601">
        <v>5058</v>
      </c>
      <c r="B5601" t="s">
        <v>6612</v>
      </c>
      <c r="C5601" t="s">
        <v>8724</v>
      </c>
      <c r="D5601" t="s">
        <v>111</v>
      </c>
      <c r="E5601" t="s">
        <v>25</v>
      </c>
      <c r="F5601" t="s">
        <v>6613</v>
      </c>
      <c r="G5601">
        <v>3118</v>
      </c>
      <c r="H5601" t="s">
        <v>8</v>
      </c>
      <c r="I5601" t="s">
        <v>8</v>
      </c>
      <c r="J5601" t="s">
        <v>8</v>
      </c>
      <c r="K5601" t="s">
        <v>12169</v>
      </c>
    </row>
    <row r="5602" spans="1:11" x14ac:dyDescent="0.25">
      <c r="A5602">
        <v>5059</v>
      </c>
      <c r="B5602" t="s">
        <v>6614</v>
      </c>
      <c r="C5602" t="s">
        <v>6615</v>
      </c>
      <c r="D5602" t="s">
        <v>3091</v>
      </c>
      <c r="E5602" t="s">
        <v>148</v>
      </c>
      <c r="F5602" t="s">
        <v>6616</v>
      </c>
      <c r="G5602">
        <v>3119</v>
      </c>
      <c r="H5602" t="s">
        <v>8</v>
      </c>
      <c r="I5602" t="s">
        <v>8</v>
      </c>
      <c r="J5602" t="s">
        <v>8</v>
      </c>
      <c r="K5602" t="s">
        <v>12169</v>
      </c>
    </row>
    <row r="5603" spans="1:11" x14ac:dyDescent="0.25">
      <c r="A5603">
        <v>5061</v>
      </c>
      <c r="B5603" t="s">
        <v>6617</v>
      </c>
      <c r="C5603" t="s">
        <v>6618</v>
      </c>
      <c r="D5603" t="s">
        <v>24</v>
      </c>
      <c r="E5603" t="s">
        <v>25</v>
      </c>
      <c r="F5603" t="s">
        <v>6619</v>
      </c>
      <c r="G5603">
        <v>3121</v>
      </c>
      <c r="H5603" t="s">
        <v>8</v>
      </c>
      <c r="I5603" t="s">
        <v>8</v>
      </c>
      <c r="J5603" t="s">
        <v>8</v>
      </c>
      <c r="K5603" t="s">
        <v>12169</v>
      </c>
    </row>
    <row r="5604" spans="1:11" x14ac:dyDescent="0.25">
      <c r="A5604">
        <v>5062</v>
      </c>
      <c r="B5604" t="s">
        <v>6620</v>
      </c>
      <c r="C5604" t="s">
        <v>6621</v>
      </c>
      <c r="D5604" t="s">
        <v>9</v>
      </c>
      <c r="E5604" t="s">
        <v>10</v>
      </c>
      <c r="F5604" t="s">
        <v>5519</v>
      </c>
      <c r="G5604">
        <v>3122</v>
      </c>
      <c r="H5604" t="s">
        <v>8</v>
      </c>
      <c r="I5604" t="s">
        <v>8</v>
      </c>
      <c r="J5604" t="s">
        <v>8</v>
      </c>
      <c r="K5604" t="s">
        <v>12169</v>
      </c>
    </row>
    <row r="5605" spans="1:11" x14ac:dyDescent="0.25">
      <c r="A5605">
        <v>5063</v>
      </c>
      <c r="B5605" t="s">
        <v>6622</v>
      </c>
      <c r="C5605" t="s">
        <v>6623</v>
      </c>
      <c r="D5605" t="s">
        <v>36</v>
      </c>
      <c r="E5605" t="s">
        <v>10</v>
      </c>
      <c r="F5605" t="s">
        <v>40</v>
      </c>
      <c r="G5605">
        <v>3123</v>
      </c>
      <c r="H5605" t="s">
        <v>8</v>
      </c>
      <c r="I5605" t="s">
        <v>8</v>
      </c>
      <c r="J5605" t="s">
        <v>8</v>
      </c>
      <c r="K5605" t="s">
        <v>12169</v>
      </c>
    </row>
    <row r="5606" spans="1:11" x14ac:dyDescent="0.25">
      <c r="A5606">
        <v>5064</v>
      </c>
      <c r="B5606" t="s">
        <v>6624</v>
      </c>
      <c r="C5606" t="s">
        <v>6625</v>
      </c>
      <c r="D5606" t="s">
        <v>6626</v>
      </c>
      <c r="E5606" t="s">
        <v>241</v>
      </c>
      <c r="F5606" t="s">
        <v>6627</v>
      </c>
      <c r="G5606">
        <v>3124</v>
      </c>
      <c r="H5606" t="s">
        <v>8</v>
      </c>
      <c r="I5606" t="s">
        <v>8</v>
      </c>
      <c r="J5606" t="s">
        <v>8</v>
      </c>
      <c r="K5606" t="s">
        <v>12169</v>
      </c>
    </row>
    <row r="5607" spans="1:11" x14ac:dyDescent="0.25">
      <c r="A5607">
        <v>5065</v>
      </c>
      <c r="B5607" t="s">
        <v>6628</v>
      </c>
      <c r="C5607" t="s">
        <v>6629</v>
      </c>
      <c r="D5607" t="s">
        <v>350</v>
      </c>
      <c r="E5607" t="s">
        <v>10</v>
      </c>
      <c r="F5607" t="s">
        <v>351</v>
      </c>
      <c r="G5607">
        <v>3125</v>
      </c>
      <c r="H5607" t="s">
        <v>8</v>
      </c>
      <c r="I5607" t="s">
        <v>8</v>
      </c>
      <c r="J5607" t="s">
        <v>8</v>
      </c>
      <c r="K5607" t="s">
        <v>12169</v>
      </c>
    </row>
    <row r="5608" spans="1:11" x14ac:dyDescent="0.25">
      <c r="A5608">
        <v>5066</v>
      </c>
      <c r="B5608" t="s">
        <v>6630</v>
      </c>
      <c r="C5608" t="s">
        <v>6631</v>
      </c>
      <c r="D5608" t="s">
        <v>1129</v>
      </c>
      <c r="E5608" t="s">
        <v>10</v>
      </c>
      <c r="F5608" t="s">
        <v>1130</v>
      </c>
      <c r="G5608">
        <v>3126</v>
      </c>
      <c r="H5608" t="s">
        <v>8</v>
      </c>
      <c r="I5608" t="s">
        <v>8</v>
      </c>
      <c r="J5608" t="s">
        <v>8</v>
      </c>
      <c r="K5608" t="s">
        <v>12169</v>
      </c>
    </row>
    <row r="5609" spans="1:11" x14ac:dyDescent="0.25">
      <c r="A5609">
        <v>5067</v>
      </c>
      <c r="B5609" t="s">
        <v>6632</v>
      </c>
      <c r="C5609" t="s">
        <v>6633</v>
      </c>
      <c r="D5609" t="s">
        <v>215</v>
      </c>
      <c r="E5609" t="s">
        <v>10</v>
      </c>
      <c r="F5609" t="s">
        <v>44</v>
      </c>
      <c r="G5609">
        <v>3127</v>
      </c>
      <c r="H5609" t="s">
        <v>8</v>
      </c>
      <c r="I5609" t="s">
        <v>8</v>
      </c>
      <c r="J5609" t="s">
        <v>8</v>
      </c>
      <c r="K5609" t="s">
        <v>12169</v>
      </c>
    </row>
    <row r="5610" spans="1:11" x14ac:dyDescent="0.25">
      <c r="A5610">
        <v>5068</v>
      </c>
      <c r="B5610" t="s">
        <v>6634</v>
      </c>
      <c r="C5610" t="s">
        <v>6635</v>
      </c>
      <c r="D5610" t="s">
        <v>2759</v>
      </c>
      <c r="E5610" t="s">
        <v>69</v>
      </c>
      <c r="F5610" t="s">
        <v>2760</v>
      </c>
      <c r="G5610">
        <v>3128</v>
      </c>
      <c r="H5610" t="s">
        <v>8</v>
      </c>
      <c r="I5610" t="s">
        <v>8</v>
      </c>
      <c r="J5610" t="s">
        <v>8</v>
      </c>
      <c r="K5610" t="s">
        <v>12169</v>
      </c>
    </row>
    <row r="5611" spans="1:11" x14ac:dyDescent="0.25">
      <c r="A5611">
        <v>5069</v>
      </c>
      <c r="B5611" t="s">
        <v>6636</v>
      </c>
      <c r="C5611" t="s">
        <v>6637</v>
      </c>
      <c r="D5611" t="s">
        <v>104</v>
      </c>
      <c r="E5611" t="s">
        <v>105</v>
      </c>
      <c r="F5611" t="s">
        <v>6638</v>
      </c>
      <c r="G5611">
        <v>3129</v>
      </c>
      <c r="H5611" t="s">
        <v>8</v>
      </c>
      <c r="I5611" t="s">
        <v>8</v>
      </c>
      <c r="J5611" t="s">
        <v>8</v>
      </c>
      <c r="K5611" t="s">
        <v>12169</v>
      </c>
    </row>
    <row r="5612" spans="1:11" x14ac:dyDescent="0.25">
      <c r="A5612">
        <v>5070</v>
      </c>
      <c r="B5612" t="s">
        <v>6639</v>
      </c>
      <c r="C5612" t="s">
        <v>6640</v>
      </c>
      <c r="D5612" t="s">
        <v>36</v>
      </c>
      <c r="E5612" t="s">
        <v>10</v>
      </c>
      <c r="F5612" t="s">
        <v>37</v>
      </c>
      <c r="G5612">
        <v>3130</v>
      </c>
      <c r="H5612" t="s">
        <v>8</v>
      </c>
      <c r="I5612" t="s">
        <v>8</v>
      </c>
      <c r="J5612" t="s">
        <v>8</v>
      </c>
      <c r="K5612" t="s">
        <v>12169</v>
      </c>
    </row>
    <row r="5613" spans="1:11" x14ac:dyDescent="0.25">
      <c r="A5613">
        <v>5070</v>
      </c>
      <c r="B5613" t="s">
        <v>6639</v>
      </c>
      <c r="C5613" t="s">
        <v>6640</v>
      </c>
      <c r="D5613" t="s">
        <v>36</v>
      </c>
      <c r="E5613" t="s">
        <v>10</v>
      </c>
      <c r="F5613" t="s">
        <v>37</v>
      </c>
      <c r="G5613">
        <v>3130</v>
      </c>
      <c r="H5613" t="s">
        <v>8</v>
      </c>
      <c r="I5613" t="s">
        <v>8</v>
      </c>
      <c r="J5613" t="s">
        <v>8</v>
      </c>
      <c r="K5613" t="s">
        <v>12169</v>
      </c>
    </row>
    <row r="5614" spans="1:11" x14ac:dyDescent="0.25">
      <c r="A5614">
        <v>5072</v>
      </c>
      <c r="B5614" t="s">
        <v>6641</v>
      </c>
      <c r="C5614" t="s">
        <v>6642</v>
      </c>
      <c r="D5614" t="s">
        <v>777</v>
      </c>
      <c r="E5614" t="s">
        <v>10</v>
      </c>
      <c r="F5614" t="s">
        <v>778</v>
      </c>
      <c r="G5614">
        <v>3132</v>
      </c>
      <c r="H5614" t="s">
        <v>8</v>
      </c>
      <c r="I5614" t="s">
        <v>8</v>
      </c>
      <c r="J5614" t="s">
        <v>8</v>
      </c>
      <c r="K5614" t="s">
        <v>12169</v>
      </c>
    </row>
    <row r="5615" spans="1:11" x14ac:dyDescent="0.25">
      <c r="A5615">
        <v>5073</v>
      </c>
      <c r="B5615" t="s">
        <v>6643</v>
      </c>
      <c r="C5615" t="s">
        <v>6644</v>
      </c>
      <c r="D5615" t="s">
        <v>1233</v>
      </c>
      <c r="E5615" t="s">
        <v>10</v>
      </c>
      <c r="F5615" t="s">
        <v>1234</v>
      </c>
      <c r="G5615">
        <v>3133</v>
      </c>
      <c r="H5615" t="s">
        <v>8</v>
      </c>
      <c r="I5615" t="s">
        <v>8</v>
      </c>
      <c r="J5615" t="s">
        <v>8</v>
      </c>
      <c r="K5615" t="s">
        <v>12169</v>
      </c>
    </row>
    <row r="5616" spans="1:11" x14ac:dyDescent="0.25">
      <c r="A5616">
        <v>5074</v>
      </c>
      <c r="B5616" t="s">
        <v>6645</v>
      </c>
      <c r="C5616" t="s">
        <v>6646</v>
      </c>
      <c r="D5616" t="s">
        <v>9</v>
      </c>
      <c r="E5616" t="s">
        <v>10</v>
      </c>
      <c r="F5616" t="s">
        <v>6647</v>
      </c>
      <c r="G5616">
        <v>3134</v>
      </c>
      <c r="H5616" t="s">
        <v>8</v>
      </c>
      <c r="I5616" t="s">
        <v>8</v>
      </c>
      <c r="J5616" t="s">
        <v>8</v>
      </c>
      <c r="K5616" t="s">
        <v>12169</v>
      </c>
    </row>
    <row r="5617" spans="1:11" x14ac:dyDescent="0.25">
      <c r="A5617">
        <v>5075</v>
      </c>
      <c r="B5617" t="s">
        <v>6648</v>
      </c>
      <c r="C5617" t="s">
        <v>6649</v>
      </c>
      <c r="D5617" t="s">
        <v>9</v>
      </c>
      <c r="E5617" t="s">
        <v>10</v>
      </c>
      <c r="F5617" t="s">
        <v>65</v>
      </c>
      <c r="G5617">
        <v>3135</v>
      </c>
      <c r="H5617" t="s">
        <v>8</v>
      </c>
      <c r="I5617" t="s">
        <v>8</v>
      </c>
      <c r="J5617" t="s">
        <v>8</v>
      </c>
      <c r="K5617" t="s">
        <v>12169</v>
      </c>
    </row>
    <row r="5618" spans="1:11" x14ac:dyDescent="0.25">
      <c r="A5618">
        <v>5076</v>
      </c>
      <c r="B5618" t="s">
        <v>6650</v>
      </c>
      <c r="C5618" t="s">
        <v>6651</v>
      </c>
      <c r="D5618" t="s">
        <v>777</v>
      </c>
      <c r="E5618" t="s">
        <v>10</v>
      </c>
      <c r="F5618" t="s">
        <v>778</v>
      </c>
      <c r="G5618">
        <v>3136</v>
      </c>
      <c r="H5618" t="s">
        <v>8</v>
      </c>
      <c r="I5618" t="s">
        <v>8</v>
      </c>
      <c r="J5618" t="s">
        <v>8</v>
      </c>
      <c r="K5618" t="s">
        <v>12169</v>
      </c>
    </row>
    <row r="5619" spans="1:11" x14ac:dyDescent="0.25">
      <c r="A5619">
        <v>5077</v>
      </c>
      <c r="B5619" t="s">
        <v>10831</v>
      </c>
      <c r="C5619" t="s">
        <v>6652</v>
      </c>
      <c r="D5619" t="s">
        <v>36</v>
      </c>
      <c r="E5619" t="s">
        <v>10</v>
      </c>
      <c r="F5619" t="s">
        <v>37</v>
      </c>
      <c r="G5619">
        <v>3137</v>
      </c>
      <c r="H5619" t="s">
        <v>8</v>
      </c>
      <c r="I5619" t="s">
        <v>8</v>
      </c>
      <c r="J5619" t="s">
        <v>8</v>
      </c>
      <c r="K5619" t="s">
        <v>12169</v>
      </c>
    </row>
    <row r="5620" spans="1:11" x14ac:dyDescent="0.25">
      <c r="A5620">
        <v>5078</v>
      </c>
      <c r="B5620" t="s">
        <v>6653</v>
      </c>
      <c r="C5620" t="s">
        <v>6654</v>
      </c>
      <c r="D5620" t="s">
        <v>375</v>
      </c>
      <c r="E5620" t="s">
        <v>10</v>
      </c>
      <c r="F5620" t="s">
        <v>376</v>
      </c>
      <c r="G5620">
        <v>3138</v>
      </c>
      <c r="H5620" t="s">
        <v>8</v>
      </c>
      <c r="I5620" t="s">
        <v>8</v>
      </c>
      <c r="J5620" t="s">
        <v>8</v>
      </c>
      <c r="K5620" t="s">
        <v>12169</v>
      </c>
    </row>
    <row r="5621" spans="1:11" x14ac:dyDescent="0.25">
      <c r="A5621">
        <v>5078</v>
      </c>
      <c r="B5621" t="s">
        <v>6653</v>
      </c>
      <c r="C5621" t="s">
        <v>6654</v>
      </c>
      <c r="D5621" t="s">
        <v>375</v>
      </c>
      <c r="E5621" t="s">
        <v>10</v>
      </c>
      <c r="F5621" t="s">
        <v>376</v>
      </c>
      <c r="G5621">
        <v>3138</v>
      </c>
      <c r="H5621" t="s">
        <v>8</v>
      </c>
      <c r="I5621" t="s">
        <v>8</v>
      </c>
      <c r="J5621" t="s">
        <v>8</v>
      </c>
      <c r="K5621" t="s">
        <v>12169</v>
      </c>
    </row>
    <row r="5622" spans="1:11" x14ac:dyDescent="0.25">
      <c r="A5622">
        <v>5078</v>
      </c>
      <c r="B5622" t="s">
        <v>6653</v>
      </c>
      <c r="C5622" t="s">
        <v>6654</v>
      </c>
      <c r="D5622" t="s">
        <v>375</v>
      </c>
      <c r="E5622" t="s">
        <v>10</v>
      </c>
      <c r="F5622" t="s">
        <v>376</v>
      </c>
      <c r="G5622">
        <v>3138</v>
      </c>
      <c r="H5622" t="s">
        <v>8</v>
      </c>
      <c r="I5622" t="s">
        <v>8</v>
      </c>
      <c r="J5622" t="s">
        <v>8</v>
      </c>
      <c r="K5622" t="s">
        <v>12169</v>
      </c>
    </row>
    <row r="5623" spans="1:11" x14ac:dyDescent="0.25">
      <c r="A5623">
        <v>5079</v>
      </c>
      <c r="B5623" t="s">
        <v>6655</v>
      </c>
      <c r="C5623" t="s">
        <v>6656</v>
      </c>
      <c r="D5623" t="s">
        <v>28</v>
      </c>
      <c r="E5623" t="s">
        <v>10</v>
      </c>
      <c r="F5623" t="s">
        <v>62</v>
      </c>
      <c r="G5623">
        <v>3139</v>
      </c>
      <c r="H5623" t="s">
        <v>8</v>
      </c>
      <c r="I5623" t="s">
        <v>8</v>
      </c>
      <c r="J5623" t="s">
        <v>8</v>
      </c>
      <c r="K5623" t="s">
        <v>12169</v>
      </c>
    </row>
    <row r="5624" spans="1:11" x14ac:dyDescent="0.25">
      <c r="A5624">
        <v>5080</v>
      </c>
      <c r="B5624" t="s">
        <v>6657</v>
      </c>
      <c r="C5624" t="s">
        <v>6658</v>
      </c>
      <c r="D5624" t="s">
        <v>9</v>
      </c>
      <c r="E5624" t="s">
        <v>10</v>
      </c>
      <c r="F5624" t="s">
        <v>283</v>
      </c>
      <c r="G5624">
        <v>3140</v>
      </c>
      <c r="H5624" t="s">
        <v>8</v>
      </c>
      <c r="I5624" t="s">
        <v>8</v>
      </c>
      <c r="J5624" t="s">
        <v>8</v>
      </c>
      <c r="K5624" t="s">
        <v>12169</v>
      </c>
    </row>
    <row r="5625" spans="1:11" x14ac:dyDescent="0.25">
      <c r="A5625">
        <v>5081</v>
      </c>
      <c r="B5625" t="s">
        <v>6659</v>
      </c>
      <c r="C5625" t="s">
        <v>6660</v>
      </c>
      <c r="D5625" t="s">
        <v>36</v>
      </c>
      <c r="E5625" t="s">
        <v>10</v>
      </c>
      <c r="F5625" t="s">
        <v>40</v>
      </c>
      <c r="G5625">
        <v>3141</v>
      </c>
      <c r="H5625" t="s">
        <v>8</v>
      </c>
      <c r="I5625" t="s">
        <v>8</v>
      </c>
      <c r="J5625" t="s">
        <v>8</v>
      </c>
      <c r="K5625" t="s">
        <v>12169</v>
      </c>
    </row>
    <row r="5626" spans="1:11" x14ac:dyDescent="0.25">
      <c r="A5626">
        <v>5082</v>
      </c>
      <c r="B5626" t="s">
        <v>6661</v>
      </c>
      <c r="C5626" t="s">
        <v>6662</v>
      </c>
      <c r="D5626" t="s">
        <v>215</v>
      </c>
      <c r="E5626" t="s">
        <v>10</v>
      </c>
      <c r="F5626" t="s">
        <v>6663</v>
      </c>
      <c r="G5626">
        <v>3142</v>
      </c>
      <c r="H5626" t="s">
        <v>8</v>
      </c>
      <c r="I5626" t="s">
        <v>8</v>
      </c>
      <c r="J5626" t="s">
        <v>8</v>
      </c>
      <c r="K5626" t="s">
        <v>12169</v>
      </c>
    </row>
    <row r="5627" spans="1:11" x14ac:dyDescent="0.25">
      <c r="A5627">
        <v>5083</v>
      </c>
      <c r="B5627" t="s">
        <v>3563</v>
      </c>
      <c r="C5627" t="s">
        <v>3562</v>
      </c>
      <c r="D5627" t="s">
        <v>36</v>
      </c>
      <c r="E5627" t="s">
        <v>10</v>
      </c>
      <c r="F5627" t="s">
        <v>6664</v>
      </c>
      <c r="G5627">
        <v>3143</v>
      </c>
      <c r="H5627" t="s">
        <v>8</v>
      </c>
      <c r="I5627" t="s">
        <v>8</v>
      </c>
      <c r="J5627" t="s">
        <v>8</v>
      </c>
      <c r="K5627" t="s">
        <v>12169</v>
      </c>
    </row>
    <row r="5628" spans="1:11" x14ac:dyDescent="0.25">
      <c r="A5628">
        <v>5084</v>
      </c>
      <c r="B5628" t="s">
        <v>6665</v>
      </c>
      <c r="C5628" t="s">
        <v>6666</v>
      </c>
      <c r="D5628" t="s">
        <v>36</v>
      </c>
      <c r="E5628" t="s">
        <v>10</v>
      </c>
      <c r="F5628" t="s">
        <v>37</v>
      </c>
      <c r="G5628">
        <v>3144</v>
      </c>
      <c r="H5628" t="s">
        <v>8</v>
      </c>
      <c r="I5628" t="s">
        <v>8</v>
      </c>
      <c r="J5628" t="s">
        <v>8</v>
      </c>
      <c r="K5628" t="s">
        <v>12169</v>
      </c>
    </row>
    <row r="5629" spans="1:11" x14ac:dyDescent="0.25">
      <c r="A5629">
        <v>5085</v>
      </c>
      <c r="B5629" t="s">
        <v>6667</v>
      </c>
      <c r="C5629" t="s">
        <v>6668</v>
      </c>
      <c r="D5629" t="s">
        <v>36</v>
      </c>
      <c r="E5629" t="s">
        <v>10</v>
      </c>
      <c r="F5629" t="s">
        <v>40</v>
      </c>
      <c r="G5629">
        <v>3145</v>
      </c>
      <c r="H5629" t="s">
        <v>8</v>
      </c>
      <c r="I5629" t="s">
        <v>8</v>
      </c>
      <c r="J5629" t="s">
        <v>8</v>
      </c>
      <c r="K5629" t="s">
        <v>12169</v>
      </c>
    </row>
    <row r="5630" spans="1:11" x14ac:dyDescent="0.25">
      <c r="A5630">
        <v>5087</v>
      </c>
      <c r="B5630" t="s">
        <v>6669</v>
      </c>
      <c r="C5630" t="s">
        <v>6670</v>
      </c>
      <c r="D5630" t="s">
        <v>36</v>
      </c>
      <c r="E5630" t="s">
        <v>10</v>
      </c>
      <c r="F5630" t="s">
        <v>88</v>
      </c>
      <c r="G5630">
        <v>3147</v>
      </c>
      <c r="H5630" t="s">
        <v>8</v>
      </c>
      <c r="I5630" t="s">
        <v>8</v>
      </c>
      <c r="J5630" t="s">
        <v>8</v>
      </c>
      <c r="K5630" t="s">
        <v>12169</v>
      </c>
    </row>
    <row r="5631" spans="1:11" x14ac:dyDescent="0.25">
      <c r="A5631">
        <v>5088</v>
      </c>
      <c r="B5631" t="s">
        <v>6671</v>
      </c>
      <c r="C5631" t="s">
        <v>6672</v>
      </c>
      <c r="D5631" t="s">
        <v>4648</v>
      </c>
      <c r="E5631" t="s">
        <v>148</v>
      </c>
      <c r="F5631" t="s">
        <v>6673</v>
      </c>
      <c r="G5631">
        <v>3148</v>
      </c>
      <c r="H5631" t="s">
        <v>8</v>
      </c>
      <c r="I5631" t="s">
        <v>8</v>
      </c>
      <c r="J5631" t="s">
        <v>8</v>
      </c>
      <c r="K5631" t="s">
        <v>12169</v>
      </c>
    </row>
    <row r="5632" spans="1:11" x14ac:dyDescent="0.25">
      <c r="A5632">
        <v>5089</v>
      </c>
      <c r="B5632" t="s">
        <v>6674</v>
      </c>
      <c r="C5632" t="s">
        <v>8665</v>
      </c>
      <c r="D5632" t="s">
        <v>36</v>
      </c>
      <c r="E5632" t="s">
        <v>10</v>
      </c>
      <c r="F5632" t="s">
        <v>37</v>
      </c>
      <c r="G5632">
        <v>3149</v>
      </c>
      <c r="H5632" t="s">
        <v>8</v>
      </c>
      <c r="I5632" t="s">
        <v>8</v>
      </c>
      <c r="J5632" t="s">
        <v>8</v>
      </c>
      <c r="K5632" t="s">
        <v>12169</v>
      </c>
    </row>
    <row r="5633" spans="1:11" x14ac:dyDescent="0.25">
      <c r="A5633">
        <v>5090</v>
      </c>
      <c r="B5633" t="s">
        <v>6675</v>
      </c>
      <c r="C5633" t="s">
        <v>6676</v>
      </c>
      <c r="D5633" t="s">
        <v>1233</v>
      </c>
      <c r="E5633" t="s">
        <v>10</v>
      </c>
      <c r="F5633" t="s">
        <v>1234</v>
      </c>
      <c r="G5633">
        <v>3150</v>
      </c>
      <c r="H5633" t="s">
        <v>8</v>
      </c>
      <c r="I5633" t="s">
        <v>8</v>
      </c>
      <c r="J5633" t="s">
        <v>8</v>
      </c>
      <c r="K5633" t="s">
        <v>12169</v>
      </c>
    </row>
    <row r="5634" spans="1:11" x14ac:dyDescent="0.25">
      <c r="A5634">
        <v>5091</v>
      </c>
      <c r="B5634" t="s">
        <v>6677</v>
      </c>
      <c r="C5634" t="s">
        <v>6678</v>
      </c>
      <c r="D5634" t="s">
        <v>336</v>
      </c>
      <c r="E5634" t="s">
        <v>10</v>
      </c>
      <c r="F5634" t="s">
        <v>337</v>
      </c>
      <c r="G5634">
        <v>3151</v>
      </c>
      <c r="H5634" t="s">
        <v>8</v>
      </c>
      <c r="I5634" t="s">
        <v>8</v>
      </c>
      <c r="J5634" t="s">
        <v>8</v>
      </c>
      <c r="K5634" t="s">
        <v>12169</v>
      </c>
    </row>
    <row r="5635" spans="1:11" x14ac:dyDescent="0.25">
      <c r="A5635">
        <v>5092</v>
      </c>
      <c r="B5635" t="s">
        <v>6679</v>
      </c>
      <c r="C5635" t="s">
        <v>8600</v>
      </c>
      <c r="D5635" t="s">
        <v>8601</v>
      </c>
      <c r="E5635" t="s">
        <v>1059</v>
      </c>
      <c r="F5635" t="s">
        <v>8602</v>
      </c>
      <c r="G5635">
        <v>3152</v>
      </c>
      <c r="H5635" t="s">
        <v>8</v>
      </c>
      <c r="I5635" t="s">
        <v>8</v>
      </c>
      <c r="J5635" t="s">
        <v>8</v>
      </c>
      <c r="K5635" t="s">
        <v>12169</v>
      </c>
    </row>
    <row r="5636" spans="1:11" x14ac:dyDescent="0.25">
      <c r="A5636">
        <v>5093</v>
      </c>
      <c r="B5636" t="s">
        <v>6680</v>
      </c>
      <c r="C5636" t="s">
        <v>6681</v>
      </c>
      <c r="D5636" t="s">
        <v>9</v>
      </c>
      <c r="E5636" t="s">
        <v>10</v>
      </c>
      <c r="F5636" t="s">
        <v>283</v>
      </c>
      <c r="G5636">
        <v>3153</v>
      </c>
      <c r="H5636" t="s">
        <v>8</v>
      </c>
      <c r="I5636" t="s">
        <v>8</v>
      </c>
      <c r="J5636" t="s">
        <v>8</v>
      </c>
      <c r="K5636" t="s">
        <v>12169</v>
      </c>
    </row>
    <row r="5637" spans="1:11" x14ac:dyDescent="0.25">
      <c r="A5637">
        <v>5095</v>
      </c>
      <c r="B5637" t="s">
        <v>6682</v>
      </c>
      <c r="C5637" t="s">
        <v>6683</v>
      </c>
      <c r="D5637" t="s">
        <v>36</v>
      </c>
      <c r="E5637" t="s">
        <v>10</v>
      </c>
      <c r="F5637" t="s">
        <v>40</v>
      </c>
      <c r="G5637">
        <v>3155</v>
      </c>
      <c r="H5637" t="s">
        <v>8</v>
      </c>
      <c r="I5637" t="s">
        <v>8</v>
      </c>
      <c r="J5637" t="s">
        <v>8</v>
      </c>
      <c r="K5637" t="s">
        <v>12169</v>
      </c>
    </row>
    <row r="5638" spans="1:11" x14ac:dyDescent="0.25">
      <c r="A5638">
        <v>5096</v>
      </c>
      <c r="B5638" t="s">
        <v>6684</v>
      </c>
      <c r="C5638" t="s">
        <v>6553</v>
      </c>
      <c r="D5638" t="s">
        <v>6685</v>
      </c>
      <c r="E5638" t="s">
        <v>543</v>
      </c>
      <c r="F5638" t="s">
        <v>6686</v>
      </c>
      <c r="G5638">
        <v>3156</v>
      </c>
      <c r="H5638" t="s">
        <v>8</v>
      </c>
      <c r="I5638" t="s">
        <v>8</v>
      </c>
      <c r="J5638" t="s">
        <v>8</v>
      </c>
      <c r="K5638" t="s">
        <v>12169</v>
      </c>
    </row>
    <row r="5639" spans="1:11" x14ac:dyDescent="0.25">
      <c r="A5639">
        <v>5097</v>
      </c>
      <c r="B5639" t="s">
        <v>6687</v>
      </c>
      <c r="C5639" t="s">
        <v>6688</v>
      </c>
      <c r="D5639" t="s">
        <v>336</v>
      </c>
      <c r="E5639" t="s">
        <v>10</v>
      </c>
      <c r="F5639" t="s">
        <v>337</v>
      </c>
      <c r="G5639">
        <v>3157</v>
      </c>
      <c r="H5639" t="s">
        <v>8</v>
      </c>
      <c r="I5639" t="s">
        <v>8</v>
      </c>
      <c r="J5639" t="s">
        <v>8</v>
      </c>
      <c r="K5639" t="s">
        <v>12169</v>
      </c>
    </row>
    <row r="5640" spans="1:11" x14ac:dyDescent="0.25">
      <c r="A5640">
        <v>5097</v>
      </c>
      <c r="B5640" t="s">
        <v>6687</v>
      </c>
      <c r="C5640" t="s">
        <v>6688</v>
      </c>
      <c r="D5640" t="s">
        <v>336</v>
      </c>
      <c r="E5640" t="s">
        <v>10</v>
      </c>
      <c r="F5640" t="s">
        <v>337</v>
      </c>
      <c r="G5640">
        <v>3157</v>
      </c>
      <c r="H5640" t="s">
        <v>8</v>
      </c>
      <c r="I5640" t="s">
        <v>8</v>
      </c>
      <c r="J5640" t="s">
        <v>8</v>
      </c>
      <c r="K5640" t="s">
        <v>12169</v>
      </c>
    </row>
    <row r="5641" spans="1:11" x14ac:dyDescent="0.25">
      <c r="A5641">
        <v>5098</v>
      </c>
      <c r="B5641" t="s">
        <v>6689</v>
      </c>
      <c r="C5641" t="s">
        <v>6690</v>
      </c>
      <c r="D5641" t="s">
        <v>9</v>
      </c>
      <c r="E5641" t="s">
        <v>10</v>
      </c>
      <c r="F5641" t="s">
        <v>739</v>
      </c>
      <c r="G5641">
        <v>3158</v>
      </c>
      <c r="H5641" t="s">
        <v>8</v>
      </c>
      <c r="I5641" t="s">
        <v>8</v>
      </c>
      <c r="J5641" t="s">
        <v>8</v>
      </c>
      <c r="K5641" t="s">
        <v>12169</v>
      </c>
    </row>
    <row r="5642" spans="1:11" x14ac:dyDescent="0.25">
      <c r="A5642">
        <v>5099</v>
      </c>
      <c r="B5642" t="s">
        <v>6691</v>
      </c>
      <c r="C5642" t="s">
        <v>6692</v>
      </c>
      <c r="D5642" t="s">
        <v>28</v>
      </c>
      <c r="E5642" t="s">
        <v>10</v>
      </c>
      <c r="F5642" t="s">
        <v>62</v>
      </c>
      <c r="G5642">
        <v>3159</v>
      </c>
      <c r="H5642" t="s">
        <v>8</v>
      </c>
      <c r="I5642" t="s">
        <v>8</v>
      </c>
      <c r="J5642" t="s">
        <v>8</v>
      </c>
      <c r="K5642" t="s">
        <v>12169</v>
      </c>
    </row>
    <row r="5643" spans="1:11" x14ac:dyDescent="0.25">
      <c r="A5643">
        <v>5100</v>
      </c>
      <c r="B5643" t="s">
        <v>6693</v>
      </c>
      <c r="C5643" t="s">
        <v>6694</v>
      </c>
      <c r="D5643" t="s">
        <v>9</v>
      </c>
      <c r="E5643" t="s">
        <v>10</v>
      </c>
      <c r="F5643" t="s">
        <v>742</v>
      </c>
      <c r="G5643">
        <v>3160</v>
      </c>
      <c r="H5643" t="s">
        <v>8</v>
      </c>
      <c r="I5643" t="s">
        <v>8</v>
      </c>
      <c r="J5643" t="s">
        <v>8</v>
      </c>
      <c r="K5643" t="s">
        <v>12169</v>
      </c>
    </row>
    <row r="5644" spans="1:11" x14ac:dyDescent="0.25">
      <c r="A5644">
        <v>5100</v>
      </c>
      <c r="B5644" t="s">
        <v>6693</v>
      </c>
      <c r="C5644" t="s">
        <v>6694</v>
      </c>
      <c r="D5644" t="s">
        <v>9</v>
      </c>
      <c r="E5644" t="s">
        <v>10</v>
      </c>
      <c r="F5644" t="s">
        <v>742</v>
      </c>
      <c r="G5644">
        <v>3160</v>
      </c>
      <c r="H5644" t="s">
        <v>8</v>
      </c>
      <c r="I5644" t="s">
        <v>8</v>
      </c>
      <c r="J5644" t="s">
        <v>8</v>
      </c>
      <c r="K5644" t="s">
        <v>12169</v>
      </c>
    </row>
    <row r="5645" spans="1:11" x14ac:dyDescent="0.25">
      <c r="A5645">
        <v>5101</v>
      </c>
      <c r="B5645" t="s">
        <v>6695</v>
      </c>
      <c r="C5645" t="s">
        <v>6696</v>
      </c>
      <c r="D5645" t="s">
        <v>9</v>
      </c>
      <c r="E5645" t="s">
        <v>10</v>
      </c>
      <c r="F5645" t="s">
        <v>5519</v>
      </c>
      <c r="G5645">
        <v>3161</v>
      </c>
      <c r="H5645" t="s">
        <v>8</v>
      </c>
      <c r="I5645" t="s">
        <v>8</v>
      </c>
      <c r="J5645" t="s">
        <v>8</v>
      </c>
      <c r="K5645" t="s">
        <v>12169</v>
      </c>
    </row>
    <row r="5646" spans="1:11" x14ac:dyDescent="0.25">
      <c r="A5646">
        <v>5103</v>
      </c>
      <c r="B5646" t="s">
        <v>8114</v>
      </c>
      <c r="C5646" t="s">
        <v>6697</v>
      </c>
      <c r="D5646" t="s">
        <v>36</v>
      </c>
      <c r="E5646" t="s">
        <v>10</v>
      </c>
      <c r="F5646" t="s">
        <v>8777</v>
      </c>
      <c r="G5646">
        <v>3162</v>
      </c>
      <c r="H5646" t="s">
        <v>8</v>
      </c>
      <c r="I5646" t="s">
        <v>8</v>
      </c>
      <c r="J5646" t="s">
        <v>8</v>
      </c>
      <c r="K5646" t="s">
        <v>12169</v>
      </c>
    </row>
    <row r="5647" spans="1:11" x14ac:dyDescent="0.25">
      <c r="A5647">
        <v>5105</v>
      </c>
      <c r="B5647" t="s">
        <v>6698</v>
      </c>
      <c r="C5647" t="s">
        <v>6699</v>
      </c>
      <c r="D5647" t="s">
        <v>1124</v>
      </c>
      <c r="E5647" t="s">
        <v>584</v>
      </c>
      <c r="F5647" t="s">
        <v>6700</v>
      </c>
      <c r="G5647">
        <v>3163</v>
      </c>
      <c r="H5647" t="s">
        <v>8</v>
      </c>
      <c r="I5647" t="s">
        <v>8</v>
      </c>
      <c r="J5647" t="s">
        <v>8</v>
      </c>
      <c r="K5647" t="s">
        <v>12169</v>
      </c>
    </row>
    <row r="5648" spans="1:11" x14ac:dyDescent="0.25">
      <c r="A5648">
        <v>5106</v>
      </c>
      <c r="B5648" t="s">
        <v>6701</v>
      </c>
      <c r="C5648" t="s">
        <v>6702</v>
      </c>
      <c r="D5648" t="s">
        <v>36</v>
      </c>
      <c r="E5648" t="s">
        <v>10</v>
      </c>
      <c r="F5648" t="s">
        <v>88</v>
      </c>
      <c r="G5648">
        <v>3164</v>
      </c>
      <c r="H5648" t="s">
        <v>8</v>
      </c>
      <c r="I5648" t="s">
        <v>8</v>
      </c>
      <c r="J5648" t="s">
        <v>8</v>
      </c>
      <c r="K5648" t="s">
        <v>12169</v>
      </c>
    </row>
    <row r="5649" spans="1:11" x14ac:dyDescent="0.25">
      <c r="A5649">
        <v>5107</v>
      </c>
      <c r="B5649" t="s">
        <v>6703</v>
      </c>
      <c r="C5649" t="s">
        <v>6704</v>
      </c>
      <c r="D5649" t="s">
        <v>36</v>
      </c>
      <c r="E5649" t="s">
        <v>10</v>
      </c>
      <c r="F5649" t="s">
        <v>37</v>
      </c>
      <c r="G5649">
        <v>3165</v>
      </c>
      <c r="H5649" t="s">
        <v>8</v>
      </c>
      <c r="I5649" t="s">
        <v>8</v>
      </c>
      <c r="J5649" t="s">
        <v>8</v>
      </c>
      <c r="K5649" t="s">
        <v>12169</v>
      </c>
    </row>
    <row r="5650" spans="1:11" x14ac:dyDescent="0.25">
      <c r="A5650">
        <v>5108</v>
      </c>
      <c r="B5650" t="s">
        <v>6705</v>
      </c>
      <c r="C5650" t="s">
        <v>6706</v>
      </c>
      <c r="D5650" t="s">
        <v>9</v>
      </c>
      <c r="E5650" t="s">
        <v>10</v>
      </c>
      <c r="F5650" t="s">
        <v>305</v>
      </c>
      <c r="G5650">
        <v>3166</v>
      </c>
      <c r="H5650" t="s">
        <v>8</v>
      </c>
      <c r="I5650" t="s">
        <v>8</v>
      </c>
      <c r="J5650" t="s">
        <v>8</v>
      </c>
      <c r="K5650" t="s">
        <v>12169</v>
      </c>
    </row>
    <row r="5651" spans="1:11" x14ac:dyDescent="0.25">
      <c r="A5651">
        <v>5109</v>
      </c>
      <c r="B5651" t="s">
        <v>6707</v>
      </c>
      <c r="C5651" t="s">
        <v>6708</v>
      </c>
      <c r="D5651" t="s">
        <v>36</v>
      </c>
      <c r="E5651" t="s">
        <v>10</v>
      </c>
      <c r="F5651" t="s">
        <v>406</v>
      </c>
      <c r="G5651">
        <v>3167</v>
      </c>
      <c r="H5651" t="s">
        <v>8</v>
      </c>
      <c r="I5651" t="s">
        <v>8</v>
      </c>
      <c r="J5651" t="s">
        <v>8</v>
      </c>
      <c r="K5651" t="s">
        <v>12169</v>
      </c>
    </row>
    <row r="5652" spans="1:11" x14ac:dyDescent="0.25">
      <c r="A5652">
        <v>5109</v>
      </c>
      <c r="B5652" t="s">
        <v>6707</v>
      </c>
      <c r="C5652" t="s">
        <v>6708</v>
      </c>
      <c r="D5652" t="s">
        <v>36</v>
      </c>
      <c r="E5652" t="s">
        <v>10</v>
      </c>
      <c r="F5652" t="s">
        <v>406</v>
      </c>
      <c r="G5652">
        <v>3167</v>
      </c>
      <c r="H5652" t="s">
        <v>8</v>
      </c>
      <c r="I5652" t="s">
        <v>8</v>
      </c>
      <c r="J5652" t="s">
        <v>8</v>
      </c>
      <c r="K5652" t="s">
        <v>12169</v>
      </c>
    </row>
    <row r="5653" spans="1:11" x14ac:dyDescent="0.25">
      <c r="A5653">
        <v>5113</v>
      </c>
      <c r="B5653" t="s">
        <v>6709</v>
      </c>
      <c r="C5653" t="s">
        <v>8888</v>
      </c>
      <c r="D5653" t="s">
        <v>9</v>
      </c>
      <c r="E5653" t="s">
        <v>10</v>
      </c>
      <c r="F5653" t="s">
        <v>305</v>
      </c>
      <c r="G5653">
        <v>3171</v>
      </c>
      <c r="H5653" t="s">
        <v>8</v>
      </c>
      <c r="I5653" t="s">
        <v>8</v>
      </c>
      <c r="J5653" t="s">
        <v>8</v>
      </c>
      <c r="K5653" t="s">
        <v>12169</v>
      </c>
    </row>
    <row r="5654" spans="1:11" x14ac:dyDescent="0.25">
      <c r="A5654">
        <v>5113</v>
      </c>
      <c r="B5654" t="s">
        <v>6709</v>
      </c>
      <c r="C5654" t="s">
        <v>8888</v>
      </c>
      <c r="D5654" t="s">
        <v>9</v>
      </c>
      <c r="E5654" t="s">
        <v>10</v>
      </c>
      <c r="F5654" t="s">
        <v>305</v>
      </c>
      <c r="G5654">
        <v>3171</v>
      </c>
      <c r="H5654" t="s">
        <v>8</v>
      </c>
      <c r="I5654" t="s">
        <v>8</v>
      </c>
      <c r="J5654" t="s">
        <v>8</v>
      </c>
      <c r="K5654" t="s">
        <v>12169</v>
      </c>
    </row>
    <row r="5655" spans="1:11" x14ac:dyDescent="0.25">
      <c r="A5655">
        <v>5114</v>
      </c>
      <c r="B5655" t="s">
        <v>6710</v>
      </c>
      <c r="C5655" t="s">
        <v>6711</v>
      </c>
      <c r="D5655" t="s">
        <v>646</v>
      </c>
      <c r="E5655" t="s">
        <v>10</v>
      </c>
      <c r="F5655" t="s">
        <v>273</v>
      </c>
      <c r="G5655">
        <v>3172</v>
      </c>
      <c r="H5655" t="s">
        <v>8</v>
      </c>
      <c r="I5655" t="s">
        <v>8</v>
      </c>
      <c r="J5655" t="s">
        <v>8</v>
      </c>
      <c r="K5655" t="s">
        <v>12169</v>
      </c>
    </row>
    <row r="5656" spans="1:11" x14ac:dyDescent="0.25">
      <c r="A5656">
        <v>5116</v>
      </c>
      <c r="B5656" t="s">
        <v>6712</v>
      </c>
      <c r="C5656" t="s">
        <v>6713</v>
      </c>
      <c r="D5656" t="s">
        <v>201</v>
      </c>
      <c r="E5656" t="s">
        <v>105</v>
      </c>
      <c r="F5656" t="s">
        <v>6714</v>
      </c>
      <c r="G5656">
        <v>3174</v>
      </c>
      <c r="H5656" t="s">
        <v>8</v>
      </c>
      <c r="I5656" t="s">
        <v>8</v>
      </c>
      <c r="J5656" t="s">
        <v>8</v>
      </c>
      <c r="K5656" t="s">
        <v>12169</v>
      </c>
    </row>
    <row r="5657" spans="1:11" x14ac:dyDescent="0.25">
      <c r="A5657">
        <v>5117</v>
      </c>
      <c r="B5657" t="s">
        <v>6715</v>
      </c>
      <c r="C5657" t="s">
        <v>10832</v>
      </c>
      <c r="D5657" t="s">
        <v>9</v>
      </c>
      <c r="E5657" t="s">
        <v>10</v>
      </c>
      <c r="F5657" t="s">
        <v>7943</v>
      </c>
      <c r="G5657">
        <v>3175</v>
      </c>
      <c r="H5657" t="s">
        <v>8</v>
      </c>
      <c r="I5657" t="s">
        <v>8</v>
      </c>
      <c r="J5657" t="s">
        <v>8</v>
      </c>
      <c r="K5657" t="s">
        <v>12169</v>
      </c>
    </row>
    <row r="5658" spans="1:11" x14ac:dyDescent="0.25">
      <c r="A5658">
        <v>5117</v>
      </c>
      <c r="B5658" t="s">
        <v>6715</v>
      </c>
      <c r="C5658" t="s">
        <v>10832</v>
      </c>
      <c r="D5658" t="s">
        <v>9</v>
      </c>
      <c r="E5658" t="s">
        <v>10</v>
      </c>
      <c r="F5658" t="s">
        <v>7943</v>
      </c>
      <c r="G5658">
        <v>3175</v>
      </c>
      <c r="H5658" t="s">
        <v>8</v>
      </c>
      <c r="I5658" t="s">
        <v>8</v>
      </c>
      <c r="J5658" t="s">
        <v>8</v>
      </c>
      <c r="K5658" t="s">
        <v>12169</v>
      </c>
    </row>
    <row r="5659" spans="1:11" x14ac:dyDescent="0.25">
      <c r="A5659">
        <v>5120</v>
      </c>
      <c r="B5659" t="s">
        <v>6716</v>
      </c>
      <c r="C5659" t="s">
        <v>6717</v>
      </c>
      <c r="D5659" t="s">
        <v>391</v>
      </c>
      <c r="E5659" t="s">
        <v>10</v>
      </c>
      <c r="F5659" t="s">
        <v>392</v>
      </c>
      <c r="G5659">
        <v>3178</v>
      </c>
      <c r="H5659" t="s">
        <v>8</v>
      </c>
      <c r="I5659" t="s">
        <v>8</v>
      </c>
      <c r="J5659" t="s">
        <v>8</v>
      </c>
      <c r="K5659" t="s">
        <v>12169</v>
      </c>
    </row>
    <row r="5660" spans="1:11" x14ac:dyDescent="0.25">
      <c r="A5660">
        <v>5121</v>
      </c>
      <c r="B5660" t="s">
        <v>6718</v>
      </c>
      <c r="C5660" t="s">
        <v>6719</v>
      </c>
      <c r="D5660" t="s">
        <v>129</v>
      </c>
      <c r="E5660" t="s">
        <v>10</v>
      </c>
      <c r="F5660" t="s">
        <v>273</v>
      </c>
      <c r="G5660">
        <v>3179</v>
      </c>
      <c r="H5660" t="s">
        <v>8</v>
      </c>
      <c r="I5660" t="s">
        <v>8</v>
      </c>
      <c r="J5660" t="s">
        <v>8</v>
      </c>
      <c r="K5660" t="s">
        <v>12169</v>
      </c>
    </row>
    <row r="5661" spans="1:11" x14ac:dyDescent="0.25">
      <c r="A5661">
        <v>5125</v>
      </c>
      <c r="B5661" t="s">
        <v>6720</v>
      </c>
      <c r="C5661" t="s">
        <v>6721</v>
      </c>
      <c r="D5661" t="s">
        <v>211</v>
      </c>
      <c r="E5661" t="s">
        <v>174</v>
      </c>
      <c r="F5661" t="s">
        <v>6722</v>
      </c>
      <c r="G5661">
        <v>3183</v>
      </c>
      <c r="H5661" t="s">
        <v>8</v>
      </c>
      <c r="I5661" t="s">
        <v>8</v>
      </c>
      <c r="J5661" t="s">
        <v>8</v>
      </c>
      <c r="K5661" t="s">
        <v>12169</v>
      </c>
    </row>
    <row r="5662" spans="1:11" x14ac:dyDescent="0.25">
      <c r="A5662">
        <v>5129</v>
      </c>
      <c r="B5662" t="s">
        <v>6723</v>
      </c>
      <c r="C5662" t="s">
        <v>6724</v>
      </c>
      <c r="D5662" t="s">
        <v>237</v>
      </c>
      <c r="E5662" t="s">
        <v>10</v>
      </c>
      <c r="F5662" t="s">
        <v>80</v>
      </c>
      <c r="G5662">
        <v>3187</v>
      </c>
      <c r="H5662" t="s">
        <v>8</v>
      </c>
      <c r="I5662" t="s">
        <v>8</v>
      </c>
      <c r="J5662" t="s">
        <v>8</v>
      </c>
      <c r="K5662" t="s">
        <v>12169</v>
      </c>
    </row>
    <row r="5663" spans="1:11" x14ac:dyDescent="0.25">
      <c r="A5663">
        <v>5134</v>
      </c>
      <c r="B5663" t="s">
        <v>6725</v>
      </c>
      <c r="C5663" t="s">
        <v>6726</v>
      </c>
      <c r="D5663" t="s">
        <v>28</v>
      </c>
      <c r="E5663" t="s">
        <v>10</v>
      </c>
      <c r="F5663" t="s">
        <v>62</v>
      </c>
      <c r="G5663">
        <v>3192</v>
      </c>
      <c r="H5663" t="s">
        <v>8</v>
      </c>
      <c r="I5663" t="s">
        <v>8</v>
      </c>
      <c r="J5663" t="s">
        <v>8</v>
      </c>
      <c r="K5663" t="s">
        <v>12169</v>
      </c>
    </row>
    <row r="5664" spans="1:11" x14ac:dyDescent="0.25">
      <c r="A5664">
        <v>5137</v>
      </c>
      <c r="B5664" t="s">
        <v>6727</v>
      </c>
      <c r="C5664" t="s">
        <v>6728</v>
      </c>
      <c r="D5664" t="s">
        <v>36</v>
      </c>
      <c r="E5664" t="s">
        <v>10</v>
      </c>
      <c r="F5664" t="s">
        <v>273</v>
      </c>
      <c r="G5664">
        <v>3195</v>
      </c>
      <c r="H5664" t="s">
        <v>8</v>
      </c>
      <c r="I5664" t="s">
        <v>8</v>
      </c>
      <c r="J5664" t="s">
        <v>8</v>
      </c>
      <c r="K5664" t="s">
        <v>12169</v>
      </c>
    </row>
    <row r="5665" spans="1:11" x14ac:dyDescent="0.25">
      <c r="A5665">
        <v>5138</v>
      </c>
      <c r="B5665" t="s">
        <v>6729</v>
      </c>
      <c r="C5665" t="s">
        <v>4264</v>
      </c>
      <c r="D5665" t="s">
        <v>36</v>
      </c>
      <c r="E5665" t="s">
        <v>10</v>
      </c>
      <c r="F5665" t="s">
        <v>6730</v>
      </c>
      <c r="G5665">
        <v>3196</v>
      </c>
      <c r="H5665" t="s">
        <v>8</v>
      </c>
      <c r="I5665" t="s">
        <v>8</v>
      </c>
      <c r="J5665" t="s">
        <v>8</v>
      </c>
      <c r="K5665" t="s">
        <v>12169</v>
      </c>
    </row>
    <row r="5666" spans="1:11" x14ac:dyDescent="0.25">
      <c r="A5666">
        <v>5138</v>
      </c>
      <c r="B5666" t="s">
        <v>6729</v>
      </c>
      <c r="C5666" t="s">
        <v>4264</v>
      </c>
      <c r="D5666" t="s">
        <v>36</v>
      </c>
      <c r="E5666" t="s">
        <v>10</v>
      </c>
      <c r="F5666" t="s">
        <v>6730</v>
      </c>
      <c r="G5666">
        <v>3196</v>
      </c>
      <c r="H5666" t="s">
        <v>8</v>
      </c>
      <c r="I5666" t="s">
        <v>8</v>
      </c>
      <c r="J5666" t="s">
        <v>8</v>
      </c>
      <c r="K5666" t="s">
        <v>12169</v>
      </c>
    </row>
    <row r="5667" spans="1:11" x14ac:dyDescent="0.25">
      <c r="A5667">
        <v>5140</v>
      </c>
      <c r="B5667" t="s">
        <v>6731</v>
      </c>
      <c r="C5667" t="s">
        <v>6732</v>
      </c>
      <c r="D5667" t="s">
        <v>1129</v>
      </c>
      <c r="E5667" t="s">
        <v>10</v>
      </c>
      <c r="F5667" t="s">
        <v>1130</v>
      </c>
      <c r="G5667">
        <v>3198</v>
      </c>
      <c r="H5667" t="s">
        <v>8</v>
      </c>
      <c r="I5667" t="s">
        <v>8</v>
      </c>
      <c r="J5667" t="s">
        <v>8</v>
      </c>
      <c r="K5667" t="s">
        <v>12169</v>
      </c>
    </row>
    <row r="5668" spans="1:11" x14ac:dyDescent="0.25">
      <c r="A5668">
        <v>5141</v>
      </c>
      <c r="B5668" t="s">
        <v>6733</v>
      </c>
      <c r="C5668" t="s">
        <v>6734</v>
      </c>
      <c r="D5668" t="s">
        <v>279</v>
      </c>
      <c r="E5668" t="s">
        <v>10</v>
      </c>
      <c r="F5668" t="s">
        <v>280</v>
      </c>
      <c r="G5668">
        <v>3199</v>
      </c>
      <c r="H5668" t="s">
        <v>8</v>
      </c>
      <c r="I5668" t="s">
        <v>8</v>
      </c>
      <c r="J5668" t="s">
        <v>8</v>
      </c>
      <c r="K5668" t="s">
        <v>12169</v>
      </c>
    </row>
    <row r="5669" spans="1:11" x14ac:dyDescent="0.25">
      <c r="A5669">
        <v>5142</v>
      </c>
      <c r="B5669" t="s">
        <v>6735</v>
      </c>
      <c r="C5669" t="s">
        <v>6736</v>
      </c>
      <c r="D5669" t="s">
        <v>24</v>
      </c>
      <c r="E5669" t="s">
        <v>25</v>
      </c>
      <c r="F5669" t="s">
        <v>683</v>
      </c>
      <c r="G5669">
        <v>3200</v>
      </c>
      <c r="H5669" t="s">
        <v>8</v>
      </c>
      <c r="I5669" t="s">
        <v>8</v>
      </c>
      <c r="J5669" t="s">
        <v>8</v>
      </c>
      <c r="K5669" t="s">
        <v>12169</v>
      </c>
    </row>
    <row r="5670" spans="1:11" x14ac:dyDescent="0.25">
      <c r="A5670">
        <v>5143</v>
      </c>
      <c r="B5670" t="s">
        <v>6737</v>
      </c>
      <c r="C5670" t="s">
        <v>6738</v>
      </c>
      <c r="D5670" t="s">
        <v>601</v>
      </c>
      <c r="E5670" t="s">
        <v>543</v>
      </c>
      <c r="F5670" t="s">
        <v>6739</v>
      </c>
      <c r="G5670">
        <v>3201</v>
      </c>
      <c r="H5670" t="s">
        <v>8</v>
      </c>
      <c r="I5670" t="s">
        <v>8</v>
      </c>
      <c r="J5670" t="s">
        <v>8</v>
      </c>
      <c r="K5670" t="s">
        <v>12169</v>
      </c>
    </row>
    <row r="5671" spans="1:11" x14ac:dyDescent="0.25">
      <c r="A5671">
        <v>5144</v>
      </c>
      <c r="B5671" t="s">
        <v>6740</v>
      </c>
      <c r="C5671" t="s">
        <v>6741</v>
      </c>
      <c r="D5671" t="s">
        <v>218</v>
      </c>
      <c r="E5671" t="s">
        <v>10</v>
      </c>
      <c r="F5671" t="s">
        <v>80</v>
      </c>
      <c r="G5671">
        <v>3202</v>
      </c>
      <c r="H5671" t="s">
        <v>8</v>
      </c>
      <c r="I5671" t="s">
        <v>8</v>
      </c>
      <c r="J5671" t="s">
        <v>8</v>
      </c>
      <c r="K5671" t="s">
        <v>12169</v>
      </c>
    </row>
    <row r="5672" spans="1:11" x14ac:dyDescent="0.25">
      <c r="A5672">
        <v>5145</v>
      </c>
      <c r="B5672" t="s">
        <v>6742</v>
      </c>
      <c r="C5672" t="s">
        <v>6588</v>
      </c>
      <c r="D5672" t="s">
        <v>9</v>
      </c>
      <c r="E5672" t="s">
        <v>10</v>
      </c>
      <c r="F5672" t="s">
        <v>4172</v>
      </c>
      <c r="G5672">
        <v>3203</v>
      </c>
      <c r="H5672" t="s">
        <v>8</v>
      </c>
      <c r="I5672" t="s">
        <v>8</v>
      </c>
      <c r="J5672" t="s">
        <v>8</v>
      </c>
      <c r="K5672" t="s">
        <v>12169</v>
      </c>
    </row>
    <row r="5673" spans="1:11" x14ac:dyDescent="0.25">
      <c r="A5673">
        <v>5147</v>
      </c>
      <c r="B5673" t="s">
        <v>5590</v>
      </c>
      <c r="C5673" t="s">
        <v>6743</v>
      </c>
      <c r="D5673" t="s">
        <v>646</v>
      </c>
      <c r="E5673" t="s">
        <v>10</v>
      </c>
      <c r="F5673" t="s">
        <v>273</v>
      </c>
      <c r="G5673">
        <v>3205</v>
      </c>
      <c r="H5673" t="s">
        <v>8</v>
      </c>
      <c r="I5673" t="s">
        <v>8</v>
      </c>
      <c r="J5673" t="s">
        <v>8</v>
      </c>
      <c r="K5673" t="s">
        <v>12169</v>
      </c>
    </row>
    <row r="5674" spans="1:11" x14ac:dyDescent="0.25">
      <c r="A5674">
        <v>5148</v>
      </c>
      <c r="B5674" t="s">
        <v>6744</v>
      </c>
      <c r="C5674" t="s">
        <v>6745</v>
      </c>
      <c r="D5674" t="s">
        <v>36</v>
      </c>
      <c r="E5674" t="s">
        <v>10</v>
      </c>
      <c r="F5674" t="s">
        <v>6746</v>
      </c>
      <c r="G5674">
        <v>3206</v>
      </c>
      <c r="H5674" t="s">
        <v>8</v>
      </c>
      <c r="I5674" t="s">
        <v>8</v>
      </c>
      <c r="J5674" t="s">
        <v>8</v>
      </c>
      <c r="K5674" t="s">
        <v>12169</v>
      </c>
    </row>
    <row r="5675" spans="1:11" x14ac:dyDescent="0.25">
      <c r="A5675">
        <v>5149</v>
      </c>
      <c r="B5675" t="s">
        <v>6747</v>
      </c>
      <c r="C5675" t="s">
        <v>6748</v>
      </c>
      <c r="D5675" t="s">
        <v>6749</v>
      </c>
      <c r="E5675" t="s">
        <v>1058</v>
      </c>
      <c r="F5675" t="s">
        <v>6750</v>
      </c>
      <c r="G5675">
        <v>3207</v>
      </c>
      <c r="H5675" t="s">
        <v>8</v>
      </c>
      <c r="I5675" t="s">
        <v>8</v>
      </c>
      <c r="J5675" t="s">
        <v>8</v>
      </c>
      <c r="K5675" t="s">
        <v>12169</v>
      </c>
    </row>
    <row r="5676" spans="1:11" x14ac:dyDescent="0.25">
      <c r="A5676">
        <v>5151</v>
      </c>
      <c r="B5676" t="s">
        <v>6751</v>
      </c>
      <c r="C5676" t="s">
        <v>6752</v>
      </c>
      <c r="D5676" t="s">
        <v>237</v>
      </c>
      <c r="E5676" t="s">
        <v>10</v>
      </c>
      <c r="F5676" t="s">
        <v>80</v>
      </c>
      <c r="G5676">
        <v>3208</v>
      </c>
      <c r="H5676" t="s">
        <v>8</v>
      </c>
      <c r="I5676" t="s">
        <v>8</v>
      </c>
      <c r="J5676" t="s">
        <v>8</v>
      </c>
      <c r="K5676" t="s">
        <v>12169</v>
      </c>
    </row>
    <row r="5677" spans="1:11" x14ac:dyDescent="0.25">
      <c r="A5677">
        <v>5153</v>
      </c>
      <c r="B5677" t="s">
        <v>6753</v>
      </c>
      <c r="C5677" t="s">
        <v>6754</v>
      </c>
      <c r="D5677" t="s">
        <v>24</v>
      </c>
      <c r="E5677" t="s">
        <v>25</v>
      </c>
      <c r="F5677" t="s">
        <v>989</v>
      </c>
      <c r="G5677">
        <v>3210</v>
      </c>
      <c r="H5677" t="s">
        <v>8</v>
      </c>
      <c r="I5677" t="s">
        <v>8</v>
      </c>
      <c r="J5677" t="s">
        <v>8</v>
      </c>
      <c r="K5677" t="s">
        <v>12169</v>
      </c>
    </row>
    <row r="5678" spans="1:11" x14ac:dyDescent="0.25">
      <c r="A5678">
        <v>5155</v>
      </c>
      <c r="B5678" t="s">
        <v>6755</v>
      </c>
      <c r="C5678" t="s">
        <v>6756</v>
      </c>
      <c r="D5678" t="s">
        <v>6757</v>
      </c>
      <c r="E5678" t="s">
        <v>25</v>
      </c>
      <c r="F5678" t="s">
        <v>6758</v>
      </c>
      <c r="G5678">
        <v>3212</v>
      </c>
      <c r="H5678" t="s">
        <v>8</v>
      </c>
      <c r="I5678" t="s">
        <v>8</v>
      </c>
      <c r="J5678" t="s">
        <v>8</v>
      </c>
      <c r="K5678" t="s">
        <v>12169</v>
      </c>
    </row>
    <row r="5679" spans="1:11" x14ac:dyDescent="0.25">
      <c r="A5679">
        <v>5156</v>
      </c>
      <c r="B5679" t="s">
        <v>6759</v>
      </c>
      <c r="C5679" t="s">
        <v>6760</v>
      </c>
      <c r="D5679" t="s">
        <v>68</v>
      </c>
      <c r="E5679" t="s">
        <v>69</v>
      </c>
      <c r="F5679" t="s">
        <v>6761</v>
      </c>
      <c r="G5679">
        <v>3213</v>
      </c>
      <c r="H5679" t="s">
        <v>8</v>
      </c>
      <c r="I5679" t="s">
        <v>8</v>
      </c>
      <c r="J5679" t="s">
        <v>8</v>
      </c>
      <c r="K5679" t="s">
        <v>12169</v>
      </c>
    </row>
    <row r="5680" spans="1:11" x14ac:dyDescent="0.25">
      <c r="A5680">
        <v>5156</v>
      </c>
      <c r="B5680" t="s">
        <v>6759</v>
      </c>
      <c r="C5680" t="s">
        <v>6760</v>
      </c>
      <c r="D5680" t="s">
        <v>68</v>
      </c>
      <c r="E5680" t="s">
        <v>69</v>
      </c>
      <c r="F5680" t="s">
        <v>6761</v>
      </c>
      <c r="G5680">
        <v>3213</v>
      </c>
      <c r="H5680" t="s">
        <v>8</v>
      </c>
      <c r="I5680" t="s">
        <v>8</v>
      </c>
      <c r="J5680" t="s">
        <v>8</v>
      </c>
      <c r="K5680" t="s">
        <v>12169</v>
      </c>
    </row>
    <row r="5681" spans="1:11" x14ac:dyDescent="0.25">
      <c r="A5681">
        <v>5157</v>
      </c>
      <c r="B5681" t="s">
        <v>6762</v>
      </c>
      <c r="C5681" t="s">
        <v>6763</v>
      </c>
      <c r="D5681" t="s">
        <v>9</v>
      </c>
      <c r="E5681" t="s">
        <v>10</v>
      </c>
      <c r="F5681" t="s">
        <v>6764</v>
      </c>
      <c r="G5681">
        <v>3214</v>
      </c>
      <c r="H5681" t="s">
        <v>8</v>
      </c>
      <c r="I5681" t="s">
        <v>8</v>
      </c>
      <c r="J5681" t="s">
        <v>8</v>
      </c>
      <c r="K5681" t="s">
        <v>12169</v>
      </c>
    </row>
    <row r="5682" spans="1:11" x14ac:dyDescent="0.25">
      <c r="A5682">
        <v>5158</v>
      </c>
      <c r="B5682" t="s">
        <v>6765</v>
      </c>
      <c r="C5682" t="s">
        <v>6766</v>
      </c>
      <c r="D5682" t="s">
        <v>28</v>
      </c>
      <c r="E5682" t="s">
        <v>10</v>
      </c>
      <c r="F5682" t="s">
        <v>62</v>
      </c>
      <c r="G5682">
        <v>3215</v>
      </c>
      <c r="H5682" t="s">
        <v>8</v>
      </c>
      <c r="I5682" t="s">
        <v>8</v>
      </c>
      <c r="J5682" t="s">
        <v>8</v>
      </c>
      <c r="K5682" t="s">
        <v>12169</v>
      </c>
    </row>
    <row r="5683" spans="1:11" x14ac:dyDescent="0.25">
      <c r="A5683">
        <v>5159</v>
      </c>
      <c r="B5683" t="s">
        <v>6767</v>
      </c>
      <c r="C5683" t="s">
        <v>4114</v>
      </c>
      <c r="D5683" t="s">
        <v>1013</v>
      </c>
      <c r="E5683" t="s">
        <v>10</v>
      </c>
      <c r="F5683" t="s">
        <v>900</v>
      </c>
      <c r="G5683">
        <v>3216</v>
      </c>
      <c r="H5683" t="s">
        <v>8</v>
      </c>
      <c r="I5683" t="s">
        <v>8</v>
      </c>
      <c r="J5683" t="s">
        <v>8</v>
      </c>
      <c r="K5683" t="s">
        <v>12169</v>
      </c>
    </row>
    <row r="5684" spans="1:11" x14ac:dyDescent="0.25">
      <c r="A5684">
        <v>5160</v>
      </c>
      <c r="B5684" t="s">
        <v>6768</v>
      </c>
      <c r="C5684" t="s">
        <v>6769</v>
      </c>
      <c r="D5684" t="s">
        <v>535</v>
      </c>
      <c r="E5684" t="s">
        <v>10</v>
      </c>
      <c r="F5684" t="s">
        <v>536</v>
      </c>
      <c r="G5684">
        <v>3217</v>
      </c>
      <c r="H5684" t="s">
        <v>8</v>
      </c>
      <c r="I5684" t="s">
        <v>8</v>
      </c>
      <c r="J5684" t="s">
        <v>8</v>
      </c>
      <c r="K5684" t="s">
        <v>12169</v>
      </c>
    </row>
    <row r="5685" spans="1:11" x14ac:dyDescent="0.25">
      <c r="A5685">
        <v>5161</v>
      </c>
      <c r="B5685" t="s">
        <v>6770</v>
      </c>
      <c r="C5685" t="s">
        <v>6771</v>
      </c>
      <c r="D5685" t="s">
        <v>258</v>
      </c>
      <c r="E5685" t="s">
        <v>10</v>
      </c>
      <c r="F5685" t="s">
        <v>259</v>
      </c>
      <c r="G5685">
        <v>3218</v>
      </c>
      <c r="H5685" t="s">
        <v>8</v>
      </c>
      <c r="I5685" t="s">
        <v>8</v>
      </c>
      <c r="J5685" t="s">
        <v>8</v>
      </c>
      <c r="K5685" t="s">
        <v>12169</v>
      </c>
    </row>
    <row r="5686" spans="1:11" x14ac:dyDescent="0.25">
      <c r="A5686">
        <v>5162</v>
      </c>
      <c r="B5686" t="s">
        <v>6772</v>
      </c>
      <c r="C5686" t="s">
        <v>6773</v>
      </c>
      <c r="D5686" t="s">
        <v>9</v>
      </c>
      <c r="E5686" t="s">
        <v>10</v>
      </c>
      <c r="F5686" t="s">
        <v>2358</v>
      </c>
      <c r="G5686">
        <v>3219</v>
      </c>
      <c r="H5686" t="s">
        <v>8</v>
      </c>
      <c r="I5686" t="s">
        <v>8</v>
      </c>
      <c r="J5686" t="s">
        <v>8</v>
      </c>
      <c r="K5686" t="s">
        <v>12169</v>
      </c>
    </row>
    <row r="5687" spans="1:11" x14ac:dyDescent="0.25">
      <c r="A5687">
        <v>5163</v>
      </c>
      <c r="B5687" t="s">
        <v>6774</v>
      </c>
      <c r="C5687" t="s">
        <v>8603</v>
      </c>
      <c r="D5687" t="s">
        <v>211</v>
      </c>
      <c r="E5687" t="s">
        <v>174</v>
      </c>
      <c r="F5687" t="s">
        <v>212</v>
      </c>
      <c r="G5687">
        <v>3220</v>
      </c>
      <c r="H5687" t="s">
        <v>8</v>
      </c>
      <c r="I5687" t="s">
        <v>8</v>
      </c>
      <c r="J5687" t="s">
        <v>8</v>
      </c>
      <c r="K5687" t="s">
        <v>12169</v>
      </c>
    </row>
    <row r="5688" spans="1:11" x14ac:dyDescent="0.25">
      <c r="A5688">
        <v>5164</v>
      </c>
      <c r="B5688" t="s">
        <v>6775</v>
      </c>
      <c r="C5688" t="s">
        <v>6776</v>
      </c>
      <c r="D5688" t="s">
        <v>419</v>
      </c>
      <c r="E5688" t="s">
        <v>153</v>
      </c>
      <c r="F5688" t="s">
        <v>420</v>
      </c>
      <c r="G5688">
        <v>3221</v>
      </c>
      <c r="H5688" t="s">
        <v>8</v>
      </c>
      <c r="I5688" t="s">
        <v>8</v>
      </c>
      <c r="J5688" t="s">
        <v>8</v>
      </c>
      <c r="K5688" t="s">
        <v>12169</v>
      </c>
    </row>
    <row r="5689" spans="1:11" x14ac:dyDescent="0.25">
      <c r="A5689">
        <v>5165</v>
      </c>
      <c r="B5689" t="s">
        <v>6777</v>
      </c>
      <c r="C5689" t="s">
        <v>8233</v>
      </c>
      <c r="D5689" t="s">
        <v>480</v>
      </c>
      <c r="E5689" t="s">
        <v>10</v>
      </c>
      <c r="F5689" t="s">
        <v>481</v>
      </c>
      <c r="G5689">
        <v>3222</v>
      </c>
      <c r="H5689" t="s">
        <v>8</v>
      </c>
      <c r="I5689" t="s">
        <v>8</v>
      </c>
      <c r="J5689" t="s">
        <v>8</v>
      </c>
      <c r="K5689" t="s">
        <v>12169</v>
      </c>
    </row>
    <row r="5690" spans="1:11" x14ac:dyDescent="0.25">
      <c r="A5690">
        <v>5165</v>
      </c>
      <c r="B5690" t="s">
        <v>6777</v>
      </c>
      <c r="C5690" t="s">
        <v>8233</v>
      </c>
      <c r="D5690" t="s">
        <v>480</v>
      </c>
      <c r="E5690" t="s">
        <v>10</v>
      </c>
      <c r="F5690" t="s">
        <v>481</v>
      </c>
      <c r="G5690">
        <v>3222</v>
      </c>
      <c r="H5690" t="s">
        <v>8</v>
      </c>
      <c r="I5690" t="s">
        <v>8</v>
      </c>
      <c r="J5690" t="s">
        <v>8</v>
      </c>
      <c r="K5690" t="s">
        <v>12169</v>
      </c>
    </row>
    <row r="5691" spans="1:11" x14ac:dyDescent="0.25">
      <c r="A5691">
        <v>5167</v>
      </c>
      <c r="B5691" t="s">
        <v>6778</v>
      </c>
      <c r="C5691" t="s">
        <v>6779</v>
      </c>
      <c r="D5691" t="s">
        <v>9</v>
      </c>
      <c r="E5691" t="s">
        <v>10</v>
      </c>
      <c r="F5691" t="s">
        <v>305</v>
      </c>
      <c r="G5691">
        <v>3224</v>
      </c>
      <c r="H5691" t="s">
        <v>8</v>
      </c>
      <c r="I5691" t="s">
        <v>8</v>
      </c>
      <c r="J5691" t="s">
        <v>8</v>
      </c>
      <c r="K5691" t="s">
        <v>12169</v>
      </c>
    </row>
    <row r="5692" spans="1:11" x14ac:dyDescent="0.25">
      <c r="A5692">
        <v>5167</v>
      </c>
      <c r="B5692" t="s">
        <v>6778</v>
      </c>
      <c r="C5692" t="s">
        <v>6779</v>
      </c>
      <c r="D5692" t="s">
        <v>9</v>
      </c>
      <c r="E5692" t="s">
        <v>10</v>
      </c>
      <c r="F5692" t="s">
        <v>305</v>
      </c>
      <c r="G5692">
        <v>3224</v>
      </c>
      <c r="H5692" t="s">
        <v>8</v>
      </c>
      <c r="I5692" t="s">
        <v>8</v>
      </c>
      <c r="J5692" t="s">
        <v>8</v>
      </c>
      <c r="K5692" t="s">
        <v>12169</v>
      </c>
    </row>
    <row r="5693" spans="1:11" x14ac:dyDescent="0.25">
      <c r="A5693">
        <v>5168</v>
      </c>
      <c r="B5693" t="s">
        <v>6780</v>
      </c>
      <c r="C5693" t="s">
        <v>6781</v>
      </c>
      <c r="D5693" t="s">
        <v>36</v>
      </c>
      <c r="E5693" t="s">
        <v>10</v>
      </c>
      <c r="F5693" t="s">
        <v>37</v>
      </c>
      <c r="G5693">
        <v>3225</v>
      </c>
      <c r="H5693" t="s">
        <v>8</v>
      </c>
      <c r="I5693" t="s">
        <v>8</v>
      </c>
      <c r="J5693" t="s">
        <v>8</v>
      </c>
      <c r="K5693" t="s">
        <v>12169</v>
      </c>
    </row>
    <row r="5694" spans="1:11" x14ac:dyDescent="0.25">
      <c r="A5694">
        <v>5168</v>
      </c>
      <c r="B5694" t="s">
        <v>6780</v>
      </c>
      <c r="C5694" t="s">
        <v>6781</v>
      </c>
      <c r="D5694" t="s">
        <v>36</v>
      </c>
      <c r="E5694" t="s">
        <v>10</v>
      </c>
      <c r="F5694" t="s">
        <v>37</v>
      </c>
      <c r="G5694">
        <v>3225</v>
      </c>
      <c r="H5694" t="s">
        <v>8</v>
      </c>
      <c r="I5694" t="s">
        <v>8</v>
      </c>
      <c r="J5694" t="s">
        <v>8</v>
      </c>
      <c r="K5694" t="s">
        <v>12169</v>
      </c>
    </row>
    <row r="5695" spans="1:11" x14ac:dyDescent="0.25">
      <c r="A5695">
        <v>5169</v>
      </c>
      <c r="B5695" t="s">
        <v>6782</v>
      </c>
      <c r="C5695" t="s">
        <v>6783</v>
      </c>
      <c r="D5695" t="s">
        <v>166</v>
      </c>
      <c r="E5695" t="s">
        <v>10</v>
      </c>
      <c r="F5695" t="s">
        <v>6784</v>
      </c>
      <c r="G5695">
        <v>3226</v>
      </c>
      <c r="H5695" t="s">
        <v>8</v>
      </c>
      <c r="I5695" t="s">
        <v>8</v>
      </c>
      <c r="J5695" t="s">
        <v>8</v>
      </c>
      <c r="K5695" t="s">
        <v>12169</v>
      </c>
    </row>
    <row r="5696" spans="1:11" x14ac:dyDescent="0.25">
      <c r="A5696">
        <v>5170</v>
      </c>
      <c r="B5696" t="s">
        <v>6785</v>
      </c>
      <c r="C5696" t="s">
        <v>6786</v>
      </c>
      <c r="D5696" t="s">
        <v>36</v>
      </c>
      <c r="E5696" t="s">
        <v>10</v>
      </c>
      <c r="F5696" t="s">
        <v>6787</v>
      </c>
      <c r="G5696">
        <v>3227</v>
      </c>
      <c r="H5696" t="s">
        <v>8</v>
      </c>
      <c r="I5696" t="s">
        <v>8</v>
      </c>
      <c r="J5696" t="s">
        <v>8</v>
      </c>
      <c r="K5696" t="s">
        <v>12169</v>
      </c>
    </row>
    <row r="5697" spans="1:11" x14ac:dyDescent="0.25">
      <c r="A5697">
        <v>5171</v>
      </c>
      <c r="B5697" t="s">
        <v>6788</v>
      </c>
      <c r="C5697" t="s">
        <v>6789</v>
      </c>
      <c r="D5697" t="s">
        <v>24</v>
      </c>
      <c r="E5697" t="s">
        <v>25</v>
      </c>
      <c r="F5697" t="s">
        <v>6523</v>
      </c>
      <c r="G5697">
        <v>3228</v>
      </c>
      <c r="H5697" t="s">
        <v>8</v>
      </c>
      <c r="I5697" t="s">
        <v>8</v>
      </c>
      <c r="J5697" t="s">
        <v>8</v>
      </c>
      <c r="K5697" t="s">
        <v>12169</v>
      </c>
    </row>
    <row r="5698" spans="1:11" x14ac:dyDescent="0.25">
      <c r="A5698">
        <v>5172</v>
      </c>
      <c r="B5698" t="s">
        <v>6790</v>
      </c>
      <c r="C5698" t="s">
        <v>6791</v>
      </c>
      <c r="D5698" t="s">
        <v>3229</v>
      </c>
      <c r="E5698" t="s">
        <v>2392</v>
      </c>
      <c r="F5698" t="s">
        <v>6792</v>
      </c>
      <c r="G5698">
        <v>3229</v>
      </c>
      <c r="H5698" t="s">
        <v>8</v>
      </c>
      <c r="I5698" t="s">
        <v>8</v>
      </c>
      <c r="J5698" t="s">
        <v>8</v>
      </c>
      <c r="K5698" t="s">
        <v>12169</v>
      </c>
    </row>
    <row r="5699" spans="1:11" x14ac:dyDescent="0.25">
      <c r="A5699">
        <v>5174</v>
      </c>
      <c r="B5699" t="s">
        <v>6793</v>
      </c>
      <c r="C5699" t="s">
        <v>6794</v>
      </c>
      <c r="D5699" t="s">
        <v>24</v>
      </c>
      <c r="E5699" t="s">
        <v>25</v>
      </c>
      <c r="F5699" t="s">
        <v>6795</v>
      </c>
      <c r="G5699">
        <v>3230</v>
      </c>
      <c r="H5699" t="s">
        <v>8</v>
      </c>
      <c r="I5699" t="s">
        <v>8</v>
      </c>
      <c r="J5699" t="s">
        <v>8</v>
      </c>
      <c r="K5699" t="s">
        <v>12169</v>
      </c>
    </row>
    <row r="5700" spans="1:11" x14ac:dyDescent="0.25">
      <c r="A5700">
        <v>5175</v>
      </c>
      <c r="B5700" t="s">
        <v>6796</v>
      </c>
      <c r="C5700" t="s">
        <v>6797</v>
      </c>
      <c r="D5700" t="s">
        <v>6798</v>
      </c>
      <c r="E5700" t="s">
        <v>1220</v>
      </c>
      <c r="F5700" t="s">
        <v>6799</v>
      </c>
      <c r="G5700">
        <v>3231</v>
      </c>
      <c r="H5700" t="s">
        <v>8</v>
      </c>
      <c r="I5700" t="s">
        <v>8</v>
      </c>
      <c r="J5700" t="s">
        <v>8</v>
      </c>
      <c r="K5700" t="s">
        <v>12169</v>
      </c>
    </row>
    <row r="5701" spans="1:11" x14ac:dyDescent="0.25">
      <c r="A5701">
        <v>5177</v>
      </c>
      <c r="B5701" t="s">
        <v>6800</v>
      </c>
      <c r="C5701" t="s">
        <v>6801</v>
      </c>
      <c r="D5701" t="s">
        <v>4175</v>
      </c>
      <c r="E5701" t="s">
        <v>10</v>
      </c>
      <c r="F5701" t="s">
        <v>44</v>
      </c>
      <c r="G5701">
        <v>3232</v>
      </c>
      <c r="H5701" t="s">
        <v>8</v>
      </c>
      <c r="I5701" t="s">
        <v>8</v>
      </c>
      <c r="J5701" t="s">
        <v>8</v>
      </c>
      <c r="K5701" t="s">
        <v>12169</v>
      </c>
    </row>
    <row r="5702" spans="1:11" x14ac:dyDescent="0.25">
      <c r="A5702">
        <v>5176</v>
      </c>
      <c r="B5702" t="s">
        <v>6802</v>
      </c>
      <c r="C5702" t="s">
        <v>6803</v>
      </c>
      <c r="D5702" t="s">
        <v>8</v>
      </c>
      <c r="E5702" t="s">
        <v>8</v>
      </c>
      <c r="F5702" t="s">
        <v>8</v>
      </c>
      <c r="G5702">
        <v>3233</v>
      </c>
      <c r="H5702" t="s">
        <v>8</v>
      </c>
      <c r="I5702" t="s">
        <v>8</v>
      </c>
      <c r="J5702" t="s">
        <v>8</v>
      </c>
      <c r="K5702" t="s">
        <v>12169</v>
      </c>
    </row>
    <row r="5703" spans="1:11" x14ac:dyDescent="0.25">
      <c r="A5703">
        <v>5178</v>
      </c>
      <c r="B5703" t="s">
        <v>6804</v>
      </c>
      <c r="C5703" t="s">
        <v>6803</v>
      </c>
      <c r="D5703" t="s">
        <v>8</v>
      </c>
      <c r="E5703" t="s">
        <v>8</v>
      </c>
      <c r="F5703" t="s">
        <v>8</v>
      </c>
      <c r="G5703">
        <v>3234</v>
      </c>
      <c r="H5703" t="s">
        <v>8</v>
      </c>
      <c r="I5703" t="s">
        <v>8</v>
      </c>
      <c r="J5703" t="s">
        <v>8</v>
      </c>
      <c r="K5703" t="s">
        <v>12169</v>
      </c>
    </row>
    <row r="5704" spans="1:11" x14ac:dyDescent="0.25">
      <c r="A5704">
        <v>5179</v>
      </c>
      <c r="B5704" t="s">
        <v>6805</v>
      </c>
      <c r="C5704" t="s">
        <v>6803</v>
      </c>
      <c r="D5704" t="s">
        <v>8</v>
      </c>
      <c r="E5704" t="s">
        <v>8</v>
      </c>
      <c r="F5704" t="s">
        <v>8</v>
      </c>
      <c r="G5704">
        <v>3235</v>
      </c>
      <c r="H5704" t="s">
        <v>8</v>
      </c>
      <c r="I5704" t="s">
        <v>8</v>
      </c>
      <c r="J5704" t="s">
        <v>8</v>
      </c>
      <c r="K5704" t="s">
        <v>12169</v>
      </c>
    </row>
    <row r="5705" spans="1:11" x14ac:dyDescent="0.25">
      <c r="A5705">
        <v>5180</v>
      </c>
      <c r="B5705" t="s">
        <v>6806</v>
      </c>
      <c r="C5705" t="s">
        <v>6803</v>
      </c>
      <c r="D5705" t="s">
        <v>8</v>
      </c>
      <c r="E5705" t="s">
        <v>8</v>
      </c>
      <c r="F5705" t="s">
        <v>8</v>
      </c>
      <c r="G5705">
        <v>3236</v>
      </c>
      <c r="H5705" t="s">
        <v>8</v>
      </c>
      <c r="I5705" t="s">
        <v>8</v>
      </c>
      <c r="J5705" t="s">
        <v>8</v>
      </c>
      <c r="K5705" t="s">
        <v>12169</v>
      </c>
    </row>
    <row r="5706" spans="1:11" x14ac:dyDescent="0.25">
      <c r="A5706">
        <v>5183</v>
      </c>
      <c r="B5706" t="s">
        <v>6807</v>
      </c>
      <c r="C5706" t="s">
        <v>6803</v>
      </c>
      <c r="D5706" t="s">
        <v>8</v>
      </c>
      <c r="E5706" t="s">
        <v>8</v>
      </c>
      <c r="F5706" t="s">
        <v>8</v>
      </c>
      <c r="G5706">
        <v>3238</v>
      </c>
      <c r="H5706" t="s">
        <v>8</v>
      </c>
      <c r="I5706" t="s">
        <v>8</v>
      </c>
      <c r="J5706" t="s">
        <v>8</v>
      </c>
      <c r="K5706" t="s">
        <v>12169</v>
      </c>
    </row>
    <row r="5707" spans="1:11" x14ac:dyDescent="0.25">
      <c r="A5707">
        <v>5184</v>
      </c>
      <c r="B5707" t="s">
        <v>6808</v>
      </c>
      <c r="C5707" t="s">
        <v>6803</v>
      </c>
      <c r="D5707" t="s">
        <v>8</v>
      </c>
      <c r="E5707" t="s">
        <v>8</v>
      </c>
      <c r="F5707" t="s">
        <v>8</v>
      </c>
      <c r="G5707">
        <v>3239</v>
      </c>
      <c r="H5707" t="s">
        <v>8</v>
      </c>
      <c r="I5707" t="s">
        <v>8</v>
      </c>
      <c r="J5707" t="s">
        <v>8</v>
      </c>
      <c r="K5707" t="s">
        <v>12169</v>
      </c>
    </row>
    <row r="5708" spans="1:11" x14ac:dyDescent="0.25">
      <c r="A5708">
        <v>5185</v>
      </c>
      <c r="B5708" t="s">
        <v>6809</v>
      </c>
      <c r="C5708" t="s">
        <v>6810</v>
      </c>
      <c r="D5708" t="s">
        <v>28</v>
      </c>
      <c r="E5708" t="s">
        <v>10</v>
      </c>
      <c r="F5708" t="s">
        <v>62</v>
      </c>
      <c r="G5708">
        <v>3240</v>
      </c>
      <c r="H5708" t="s">
        <v>8</v>
      </c>
      <c r="I5708" t="s">
        <v>8</v>
      </c>
      <c r="J5708" t="s">
        <v>8</v>
      </c>
      <c r="K5708" t="s">
        <v>12169</v>
      </c>
    </row>
    <row r="5709" spans="1:11" x14ac:dyDescent="0.25">
      <c r="A5709">
        <v>5187</v>
      </c>
      <c r="B5709" t="s">
        <v>6811</v>
      </c>
      <c r="C5709" t="s">
        <v>4820</v>
      </c>
      <c r="D5709" t="s">
        <v>279</v>
      </c>
      <c r="E5709" t="s">
        <v>10</v>
      </c>
      <c r="F5709" t="s">
        <v>280</v>
      </c>
      <c r="G5709">
        <v>3242</v>
      </c>
      <c r="H5709" t="s">
        <v>8</v>
      </c>
      <c r="I5709" t="s">
        <v>8</v>
      </c>
      <c r="J5709" t="s">
        <v>8</v>
      </c>
      <c r="K5709" t="s">
        <v>12169</v>
      </c>
    </row>
    <row r="5710" spans="1:11" x14ac:dyDescent="0.25">
      <c r="A5710">
        <v>5194</v>
      </c>
      <c r="B5710" t="s">
        <v>6812</v>
      </c>
      <c r="C5710" t="s">
        <v>6813</v>
      </c>
      <c r="D5710" t="s">
        <v>9</v>
      </c>
      <c r="E5710" t="s">
        <v>10</v>
      </c>
      <c r="F5710" t="s">
        <v>5007</v>
      </c>
      <c r="G5710">
        <v>3248</v>
      </c>
      <c r="H5710" t="s">
        <v>8</v>
      </c>
      <c r="I5710" t="s">
        <v>8</v>
      </c>
      <c r="J5710" t="s">
        <v>8</v>
      </c>
      <c r="K5710" t="s">
        <v>12169</v>
      </c>
    </row>
    <row r="5711" spans="1:11" x14ac:dyDescent="0.25">
      <c r="A5711">
        <v>5197</v>
      </c>
      <c r="B5711" t="s">
        <v>6814</v>
      </c>
      <c r="C5711" t="s">
        <v>10063</v>
      </c>
      <c r="D5711" t="s">
        <v>240</v>
      </c>
      <c r="E5711" t="s">
        <v>241</v>
      </c>
      <c r="F5711" t="s">
        <v>10064</v>
      </c>
      <c r="G5711">
        <v>3251</v>
      </c>
      <c r="H5711" t="s">
        <v>8</v>
      </c>
      <c r="I5711" t="s">
        <v>8</v>
      </c>
      <c r="J5711" t="s">
        <v>8</v>
      </c>
      <c r="K5711" t="s">
        <v>12169</v>
      </c>
    </row>
    <row r="5712" spans="1:11" x14ac:dyDescent="0.25">
      <c r="A5712">
        <v>5199</v>
      </c>
      <c r="B5712" t="s">
        <v>6815</v>
      </c>
      <c r="C5712" t="s">
        <v>3425</v>
      </c>
      <c r="D5712" t="s">
        <v>323</v>
      </c>
      <c r="E5712" t="s">
        <v>10</v>
      </c>
      <c r="F5712" t="s">
        <v>37</v>
      </c>
      <c r="G5712">
        <v>3253</v>
      </c>
      <c r="H5712" t="s">
        <v>8</v>
      </c>
      <c r="I5712" t="s">
        <v>8</v>
      </c>
      <c r="J5712" t="s">
        <v>8</v>
      </c>
      <c r="K5712" t="s">
        <v>12169</v>
      </c>
    </row>
    <row r="5713" spans="1:11" x14ac:dyDescent="0.25">
      <c r="A5713">
        <v>5200</v>
      </c>
      <c r="B5713" t="s">
        <v>6816</v>
      </c>
      <c r="C5713" t="s">
        <v>6817</v>
      </c>
      <c r="D5713" t="s">
        <v>144</v>
      </c>
      <c r="E5713" t="s">
        <v>10</v>
      </c>
      <c r="F5713" t="s">
        <v>44</v>
      </c>
      <c r="G5713">
        <v>3254</v>
      </c>
      <c r="H5713" t="s">
        <v>8</v>
      </c>
      <c r="I5713" t="s">
        <v>8</v>
      </c>
      <c r="J5713" t="s">
        <v>8</v>
      </c>
      <c r="K5713" t="s">
        <v>12169</v>
      </c>
    </row>
    <row r="5714" spans="1:11" x14ac:dyDescent="0.25">
      <c r="A5714">
        <v>5201</v>
      </c>
      <c r="B5714" t="s">
        <v>6818</v>
      </c>
      <c r="C5714" t="s">
        <v>6819</v>
      </c>
      <c r="D5714" t="s">
        <v>28</v>
      </c>
      <c r="E5714" t="s">
        <v>10</v>
      </c>
      <c r="F5714" t="s">
        <v>37</v>
      </c>
      <c r="G5714">
        <v>3255</v>
      </c>
      <c r="H5714" t="s">
        <v>8</v>
      </c>
      <c r="I5714" t="s">
        <v>8</v>
      </c>
      <c r="J5714" t="s">
        <v>8</v>
      </c>
      <c r="K5714" t="s">
        <v>12169</v>
      </c>
    </row>
    <row r="5715" spans="1:11" x14ac:dyDescent="0.25">
      <c r="A5715">
        <v>5202</v>
      </c>
      <c r="B5715" t="s">
        <v>6820</v>
      </c>
      <c r="C5715" t="s">
        <v>6821</v>
      </c>
      <c r="D5715" t="s">
        <v>9</v>
      </c>
      <c r="E5715" t="s">
        <v>10</v>
      </c>
      <c r="F5715" t="s">
        <v>1072</v>
      </c>
      <c r="G5715">
        <v>3256</v>
      </c>
      <c r="H5715" t="s">
        <v>8</v>
      </c>
      <c r="I5715" t="s">
        <v>8</v>
      </c>
      <c r="J5715" t="s">
        <v>8</v>
      </c>
      <c r="K5715" t="s">
        <v>12169</v>
      </c>
    </row>
    <row r="5716" spans="1:11" x14ac:dyDescent="0.25">
      <c r="A5716">
        <v>5204</v>
      </c>
      <c r="B5716" t="s">
        <v>6822</v>
      </c>
      <c r="C5716" t="s">
        <v>6823</v>
      </c>
      <c r="D5716" t="s">
        <v>391</v>
      </c>
      <c r="E5716" t="s">
        <v>10</v>
      </c>
      <c r="F5716" t="s">
        <v>392</v>
      </c>
      <c r="G5716">
        <v>3257</v>
      </c>
      <c r="H5716" t="s">
        <v>8</v>
      </c>
      <c r="I5716" t="s">
        <v>8</v>
      </c>
      <c r="J5716" t="s">
        <v>8</v>
      </c>
      <c r="K5716" t="s">
        <v>12169</v>
      </c>
    </row>
    <row r="5717" spans="1:11" x14ac:dyDescent="0.25">
      <c r="A5717">
        <v>5206</v>
      </c>
      <c r="B5717" t="s">
        <v>6368</v>
      </c>
      <c r="C5717" t="s">
        <v>6369</v>
      </c>
      <c r="D5717" t="s">
        <v>6824</v>
      </c>
      <c r="E5717" t="s">
        <v>10</v>
      </c>
      <c r="F5717" t="s">
        <v>116</v>
      </c>
      <c r="G5717">
        <v>3258</v>
      </c>
      <c r="H5717" t="s">
        <v>8</v>
      </c>
      <c r="I5717" t="s">
        <v>8</v>
      </c>
      <c r="J5717" t="s">
        <v>8</v>
      </c>
      <c r="K5717" t="s">
        <v>12169</v>
      </c>
    </row>
    <row r="5718" spans="1:11" x14ac:dyDescent="0.25">
      <c r="A5718">
        <v>5207</v>
      </c>
      <c r="B5718" t="s">
        <v>6825</v>
      </c>
      <c r="C5718" t="s">
        <v>2038</v>
      </c>
      <c r="D5718" t="s">
        <v>2039</v>
      </c>
      <c r="E5718" t="s">
        <v>148</v>
      </c>
      <c r="F5718" t="s">
        <v>2040</v>
      </c>
      <c r="G5718">
        <v>3259</v>
      </c>
      <c r="H5718" t="s">
        <v>8</v>
      </c>
      <c r="I5718" t="s">
        <v>8</v>
      </c>
      <c r="J5718" t="s">
        <v>8</v>
      </c>
      <c r="K5718" t="s">
        <v>12169</v>
      </c>
    </row>
    <row r="5719" spans="1:11" x14ac:dyDescent="0.25">
      <c r="A5719">
        <v>5208</v>
      </c>
      <c r="B5719" t="s">
        <v>6826</v>
      </c>
      <c r="C5719" t="s">
        <v>6827</v>
      </c>
      <c r="D5719" t="s">
        <v>9</v>
      </c>
      <c r="E5719" t="s">
        <v>10</v>
      </c>
      <c r="F5719" t="s">
        <v>5007</v>
      </c>
      <c r="G5719">
        <v>3260</v>
      </c>
      <c r="H5719" t="s">
        <v>8</v>
      </c>
      <c r="I5719" t="s">
        <v>8</v>
      </c>
      <c r="J5719" t="s">
        <v>8</v>
      </c>
      <c r="K5719" t="s">
        <v>12169</v>
      </c>
    </row>
    <row r="5720" spans="1:11" x14ac:dyDescent="0.25">
      <c r="A5720">
        <v>5209</v>
      </c>
      <c r="B5720" t="s">
        <v>3652</v>
      </c>
      <c r="C5720" t="s">
        <v>3650</v>
      </c>
      <c r="D5720" t="s">
        <v>9</v>
      </c>
      <c r="E5720" t="s">
        <v>10</v>
      </c>
      <c r="F5720" t="s">
        <v>3651</v>
      </c>
      <c r="G5720">
        <v>3261</v>
      </c>
      <c r="H5720" t="s">
        <v>8</v>
      </c>
      <c r="I5720" t="s">
        <v>8</v>
      </c>
      <c r="J5720" t="s">
        <v>8</v>
      </c>
      <c r="K5720" t="s">
        <v>12169</v>
      </c>
    </row>
    <row r="5721" spans="1:11" x14ac:dyDescent="0.25">
      <c r="A5721">
        <v>5215</v>
      </c>
      <c r="B5721" t="s">
        <v>6828</v>
      </c>
      <c r="C5721" t="s">
        <v>6829</v>
      </c>
      <c r="D5721" t="s">
        <v>8</v>
      </c>
      <c r="E5721" t="s">
        <v>8</v>
      </c>
      <c r="F5721" t="s">
        <v>8</v>
      </c>
      <c r="G5721">
        <v>3268</v>
      </c>
      <c r="H5721" t="s">
        <v>8</v>
      </c>
      <c r="I5721" t="s">
        <v>8</v>
      </c>
      <c r="J5721" t="s">
        <v>8</v>
      </c>
      <c r="K5721" t="s">
        <v>12169</v>
      </c>
    </row>
    <row r="5722" spans="1:11" x14ac:dyDescent="0.25">
      <c r="A5722">
        <v>5216</v>
      </c>
      <c r="B5722" t="s">
        <v>6830</v>
      </c>
      <c r="C5722" t="s">
        <v>7944</v>
      </c>
      <c r="D5722" t="s">
        <v>144</v>
      </c>
      <c r="E5722" t="s">
        <v>10</v>
      </c>
      <c r="F5722" t="s">
        <v>44</v>
      </c>
      <c r="G5722">
        <v>3269</v>
      </c>
      <c r="H5722" t="s">
        <v>8</v>
      </c>
      <c r="I5722" t="s">
        <v>8</v>
      </c>
      <c r="J5722" t="s">
        <v>8</v>
      </c>
      <c r="K5722" t="s">
        <v>12169</v>
      </c>
    </row>
    <row r="5723" spans="1:11" x14ac:dyDescent="0.25">
      <c r="A5723">
        <v>5217</v>
      </c>
      <c r="B5723" t="s">
        <v>6832</v>
      </c>
      <c r="C5723" t="s">
        <v>6829</v>
      </c>
      <c r="D5723" t="s">
        <v>8</v>
      </c>
      <c r="E5723" t="s">
        <v>8</v>
      </c>
      <c r="F5723" t="s">
        <v>8</v>
      </c>
      <c r="G5723">
        <v>3270</v>
      </c>
      <c r="H5723" t="s">
        <v>8</v>
      </c>
      <c r="I5723" t="s">
        <v>8</v>
      </c>
      <c r="J5723" t="s">
        <v>8</v>
      </c>
      <c r="K5723" t="s">
        <v>12169</v>
      </c>
    </row>
    <row r="5724" spans="1:11" x14ac:dyDescent="0.25">
      <c r="A5724">
        <v>5218</v>
      </c>
      <c r="B5724" t="s">
        <v>6833</v>
      </c>
      <c r="C5724" t="s">
        <v>6829</v>
      </c>
      <c r="D5724" t="s">
        <v>8</v>
      </c>
      <c r="E5724" t="s">
        <v>8</v>
      </c>
      <c r="F5724" t="s">
        <v>8</v>
      </c>
      <c r="G5724">
        <v>3271</v>
      </c>
      <c r="H5724" t="s">
        <v>8</v>
      </c>
      <c r="I5724" t="s">
        <v>8</v>
      </c>
      <c r="J5724" t="s">
        <v>8</v>
      </c>
      <c r="K5724" t="s">
        <v>12169</v>
      </c>
    </row>
    <row r="5725" spans="1:11" x14ac:dyDescent="0.25">
      <c r="A5725">
        <v>5219</v>
      </c>
      <c r="B5725" t="s">
        <v>6834</v>
      </c>
      <c r="C5725" t="s">
        <v>6829</v>
      </c>
      <c r="D5725" t="s">
        <v>8</v>
      </c>
      <c r="E5725" t="s">
        <v>8</v>
      </c>
      <c r="F5725" t="s">
        <v>8</v>
      </c>
      <c r="G5725">
        <v>3272</v>
      </c>
      <c r="H5725" t="s">
        <v>8</v>
      </c>
      <c r="I5725" t="s">
        <v>8</v>
      </c>
      <c r="J5725" t="s">
        <v>8</v>
      </c>
      <c r="K5725" t="s">
        <v>12169</v>
      </c>
    </row>
    <row r="5726" spans="1:11" x14ac:dyDescent="0.25">
      <c r="A5726">
        <v>5220</v>
      </c>
      <c r="B5726" t="s">
        <v>6835</v>
      </c>
      <c r="C5726" t="s">
        <v>6829</v>
      </c>
      <c r="D5726" t="s">
        <v>8</v>
      </c>
      <c r="E5726" t="s">
        <v>8</v>
      </c>
      <c r="F5726" t="s">
        <v>8</v>
      </c>
      <c r="G5726">
        <v>3273</v>
      </c>
      <c r="H5726" t="s">
        <v>8</v>
      </c>
      <c r="I5726" t="s">
        <v>8</v>
      </c>
      <c r="J5726" t="s">
        <v>8</v>
      </c>
      <c r="K5726" t="s">
        <v>12169</v>
      </c>
    </row>
    <row r="5727" spans="1:11" x14ac:dyDescent="0.25">
      <c r="A5727">
        <v>5221</v>
      </c>
      <c r="B5727" t="s">
        <v>6836</v>
      </c>
      <c r="C5727" t="s">
        <v>6829</v>
      </c>
      <c r="D5727" t="s">
        <v>8</v>
      </c>
      <c r="E5727" t="s">
        <v>8</v>
      </c>
      <c r="F5727" t="s">
        <v>8</v>
      </c>
      <c r="G5727">
        <v>3274</v>
      </c>
      <c r="H5727" t="s">
        <v>8</v>
      </c>
      <c r="I5727" t="s">
        <v>8</v>
      </c>
      <c r="J5727" t="s">
        <v>8</v>
      </c>
      <c r="K5727" t="s">
        <v>12169</v>
      </c>
    </row>
    <row r="5728" spans="1:11" x14ac:dyDescent="0.25">
      <c r="A5728">
        <v>5222</v>
      </c>
      <c r="B5728" t="s">
        <v>6837</v>
      </c>
      <c r="C5728" t="s">
        <v>6829</v>
      </c>
      <c r="D5728" t="s">
        <v>8</v>
      </c>
      <c r="E5728" t="s">
        <v>8</v>
      </c>
      <c r="F5728" t="s">
        <v>8</v>
      </c>
      <c r="G5728">
        <v>3275</v>
      </c>
      <c r="H5728" t="s">
        <v>8</v>
      </c>
      <c r="I5728" t="s">
        <v>8</v>
      </c>
      <c r="J5728" t="s">
        <v>8</v>
      </c>
      <c r="K5728" t="s">
        <v>12169</v>
      </c>
    </row>
    <row r="5729" spans="1:11" x14ac:dyDescent="0.25">
      <c r="A5729">
        <v>5223</v>
      </c>
      <c r="B5729" t="s">
        <v>6838</v>
      </c>
      <c r="C5729" t="s">
        <v>6839</v>
      </c>
      <c r="D5729" t="s">
        <v>8</v>
      </c>
      <c r="E5729" t="s">
        <v>8</v>
      </c>
      <c r="F5729" t="s">
        <v>8</v>
      </c>
      <c r="G5729">
        <v>3276</v>
      </c>
      <c r="H5729" t="s">
        <v>8</v>
      </c>
      <c r="I5729" t="s">
        <v>8</v>
      </c>
      <c r="J5729" t="s">
        <v>8</v>
      </c>
      <c r="K5729" t="s">
        <v>12169</v>
      </c>
    </row>
    <row r="5730" spans="1:11" x14ac:dyDescent="0.25">
      <c r="A5730">
        <v>5224</v>
      </c>
      <c r="B5730" t="s">
        <v>6840</v>
      </c>
      <c r="C5730" t="s">
        <v>6829</v>
      </c>
      <c r="D5730" t="s">
        <v>8</v>
      </c>
      <c r="E5730" t="s">
        <v>8</v>
      </c>
      <c r="F5730" t="s">
        <v>8</v>
      </c>
      <c r="G5730">
        <v>3277</v>
      </c>
      <c r="H5730" t="s">
        <v>8</v>
      </c>
      <c r="I5730" t="s">
        <v>8</v>
      </c>
      <c r="J5730" t="s">
        <v>8</v>
      </c>
      <c r="K5730" t="s">
        <v>12169</v>
      </c>
    </row>
    <row r="5731" spans="1:11" x14ac:dyDescent="0.25">
      <c r="A5731">
        <v>5225</v>
      </c>
      <c r="B5731" t="s">
        <v>4257</v>
      </c>
      <c r="C5731" t="s">
        <v>4258</v>
      </c>
      <c r="D5731" t="s">
        <v>279</v>
      </c>
      <c r="E5731" t="s">
        <v>10</v>
      </c>
      <c r="F5731" t="s">
        <v>280</v>
      </c>
      <c r="G5731">
        <v>3278</v>
      </c>
      <c r="H5731" t="s">
        <v>8</v>
      </c>
      <c r="I5731" t="s">
        <v>8</v>
      </c>
      <c r="J5731" t="s">
        <v>8</v>
      </c>
      <c r="K5731" t="s">
        <v>12169</v>
      </c>
    </row>
    <row r="5732" spans="1:11" x14ac:dyDescent="0.25">
      <c r="A5732">
        <v>5226</v>
      </c>
      <c r="B5732" t="s">
        <v>6841</v>
      </c>
      <c r="C5732" t="s">
        <v>6842</v>
      </c>
      <c r="D5732" t="s">
        <v>8</v>
      </c>
      <c r="E5732" t="s">
        <v>8</v>
      </c>
      <c r="F5732" t="s">
        <v>8</v>
      </c>
      <c r="G5732">
        <v>3279</v>
      </c>
      <c r="H5732" t="s">
        <v>8</v>
      </c>
      <c r="I5732" t="s">
        <v>8</v>
      </c>
      <c r="J5732" t="s">
        <v>8</v>
      </c>
      <c r="K5732" t="s">
        <v>12169</v>
      </c>
    </row>
    <row r="5733" spans="1:11" x14ac:dyDescent="0.25">
      <c r="A5733">
        <v>5227</v>
      </c>
      <c r="B5733" t="s">
        <v>6843</v>
      </c>
      <c r="C5733" t="s">
        <v>6842</v>
      </c>
      <c r="D5733" t="s">
        <v>8</v>
      </c>
      <c r="E5733" t="s">
        <v>8</v>
      </c>
      <c r="F5733" t="s">
        <v>8</v>
      </c>
      <c r="G5733">
        <v>3280</v>
      </c>
      <c r="H5733" t="s">
        <v>8</v>
      </c>
      <c r="I5733" t="s">
        <v>8</v>
      </c>
      <c r="J5733" t="s">
        <v>8</v>
      </c>
      <c r="K5733" t="s">
        <v>12169</v>
      </c>
    </row>
    <row r="5734" spans="1:11" x14ac:dyDescent="0.25">
      <c r="A5734">
        <v>5228</v>
      </c>
      <c r="B5734" t="s">
        <v>6844</v>
      </c>
      <c r="C5734" t="s">
        <v>6842</v>
      </c>
      <c r="D5734" t="s">
        <v>8</v>
      </c>
      <c r="E5734" t="s">
        <v>8</v>
      </c>
      <c r="F5734" t="s">
        <v>8</v>
      </c>
      <c r="G5734">
        <v>3281</v>
      </c>
      <c r="H5734" t="s">
        <v>8</v>
      </c>
      <c r="I5734" t="s">
        <v>8</v>
      </c>
      <c r="J5734" t="s">
        <v>8</v>
      </c>
      <c r="K5734" t="s">
        <v>12169</v>
      </c>
    </row>
    <row r="5735" spans="1:11" x14ac:dyDescent="0.25">
      <c r="A5735">
        <v>5229</v>
      </c>
      <c r="B5735" t="s">
        <v>6845</v>
      </c>
      <c r="C5735" t="s">
        <v>6842</v>
      </c>
      <c r="D5735" t="s">
        <v>8</v>
      </c>
      <c r="E5735" t="s">
        <v>8</v>
      </c>
      <c r="F5735" t="s">
        <v>8</v>
      </c>
      <c r="G5735">
        <v>3282</v>
      </c>
      <c r="H5735" t="s">
        <v>8</v>
      </c>
      <c r="I5735" t="s">
        <v>8</v>
      </c>
      <c r="J5735" t="s">
        <v>8</v>
      </c>
      <c r="K5735" t="s">
        <v>12169</v>
      </c>
    </row>
    <row r="5736" spans="1:11" x14ac:dyDescent="0.25">
      <c r="A5736">
        <v>5230</v>
      </c>
      <c r="B5736" t="s">
        <v>6846</v>
      </c>
      <c r="C5736" t="s">
        <v>7945</v>
      </c>
      <c r="D5736" t="s">
        <v>323</v>
      </c>
      <c r="E5736" t="s">
        <v>10</v>
      </c>
      <c r="F5736" t="s">
        <v>37</v>
      </c>
      <c r="G5736">
        <v>3283</v>
      </c>
      <c r="H5736" t="s">
        <v>8</v>
      </c>
      <c r="I5736" t="s">
        <v>8</v>
      </c>
      <c r="J5736" t="s">
        <v>8</v>
      </c>
      <c r="K5736" t="s">
        <v>12169</v>
      </c>
    </row>
    <row r="5737" spans="1:11" x14ac:dyDescent="0.25">
      <c r="A5737">
        <v>5231</v>
      </c>
      <c r="B5737" t="s">
        <v>6847</v>
      </c>
      <c r="C5737" t="s">
        <v>6842</v>
      </c>
      <c r="D5737" t="s">
        <v>8</v>
      </c>
      <c r="E5737" t="s">
        <v>8</v>
      </c>
      <c r="F5737" t="s">
        <v>8</v>
      </c>
      <c r="G5737">
        <v>3284</v>
      </c>
      <c r="H5737" t="s">
        <v>8</v>
      </c>
      <c r="I5737" t="s">
        <v>8</v>
      </c>
      <c r="J5737" t="s">
        <v>8</v>
      </c>
      <c r="K5737" t="s">
        <v>12169</v>
      </c>
    </row>
    <row r="5738" spans="1:11" x14ac:dyDescent="0.25">
      <c r="A5738">
        <v>5232</v>
      </c>
      <c r="B5738" t="s">
        <v>6848</v>
      </c>
      <c r="C5738" t="s">
        <v>6842</v>
      </c>
      <c r="D5738" t="s">
        <v>8</v>
      </c>
      <c r="E5738" t="s">
        <v>8</v>
      </c>
      <c r="F5738" t="s">
        <v>8</v>
      </c>
      <c r="G5738">
        <v>3285</v>
      </c>
      <c r="H5738" t="s">
        <v>8</v>
      </c>
      <c r="I5738" t="s">
        <v>8</v>
      </c>
      <c r="J5738" t="s">
        <v>8</v>
      </c>
      <c r="K5738" t="s">
        <v>12169</v>
      </c>
    </row>
    <row r="5739" spans="1:11" x14ac:dyDescent="0.25">
      <c r="A5739">
        <v>5233</v>
      </c>
      <c r="B5739" t="s">
        <v>6849</v>
      </c>
      <c r="C5739" t="s">
        <v>6842</v>
      </c>
      <c r="D5739" t="s">
        <v>8</v>
      </c>
      <c r="E5739" t="s">
        <v>8</v>
      </c>
      <c r="F5739" t="s">
        <v>8</v>
      </c>
      <c r="G5739">
        <v>3286</v>
      </c>
      <c r="H5739" t="s">
        <v>8</v>
      </c>
      <c r="I5739" t="s">
        <v>8</v>
      </c>
      <c r="J5739" t="s">
        <v>8</v>
      </c>
      <c r="K5739" t="s">
        <v>12169</v>
      </c>
    </row>
    <row r="5740" spans="1:11" x14ac:dyDescent="0.25">
      <c r="A5740">
        <v>5234</v>
      </c>
      <c r="B5740" t="s">
        <v>6850</v>
      </c>
      <c r="C5740" t="s">
        <v>6842</v>
      </c>
      <c r="D5740" t="s">
        <v>8</v>
      </c>
      <c r="E5740" t="s">
        <v>8</v>
      </c>
      <c r="F5740" t="s">
        <v>8</v>
      </c>
      <c r="G5740">
        <v>3287</v>
      </c>
      <c r="H5740" t="s">
        <v>8</v>
      </c>
      <c r="I5740" t="s">
        <v>8</v>
      </c>
      <c r="J5740" t="s">
        <v>8</v>
      </c>
      <c r="K5740" t="s">
        <v>12169</v>
      </c>
    </row>
    <row r="5741" spans="1:11" x14ac:dyDescent="0.25">
      <c r="A5741">
        <v>5235</v>
      </c>
      <c r="B5741" t="s">
        <v>6851</v>
      </c>
      <c r="C5741" t="s">
        <v>6842</v>
      </c>
      <c r="D5741" t="s">
        <v>8</v>
      </c>
      <c r="E5741" t="s">
        <v>8</v>
      </c>
      <c r="F5741" t="s">
        <v>8</v>
      </c>
      <c r="G5741">
        <v>3288</v>
      </c>
      <c r="H5741" t="s">
        <v>8</v>
      </c>
      <c r="I5741" t="s">
        <v>8</v>
      </c>
      <c r="J5741" t="s">
        <v>8</v>
      </c>
      <c r="K5741" t="s">
        <v>12169</v>
      </c>
    </row>
    <row r="5742" spans="1:11" x14ac:dyDescent="0.25">
      <c r="A5742">
        <v>5236</v>
      </c>
      <c r="B5742" t="s">
        <v>6852</v>
      </c>
      <c r="C5742" t="s">
        <v>6842</v>
      </c>
      <c r="D5742" t="s">
        <v>8</v>
      </c>
      <c r="E5742" t="s">
        <v>8</v>
      </c>
      <c r="F5742" t="s">
        <v>8</v>
      </c>
      <c r="G5742">
        <v>3289</v>
      </c>
      <c r="H5742" t="s">
        <v>8</v>
      </c>
      <c r="I5742" t="s">
        <v>8</v>
      </c>
      <c r="J5742" t="s">
        <v>8</v>
      </c>
      <c r="K5742" t="s">
        <v>12169</v>
      </c>
    </row>
    <row r="5743" spans="1:11" x14ac:dyDescent="0.25">
      <c r="A5743">
        <v>5237</v>
      </c>
      <c r="B5743" t="s">
        <v>6853</v>
      </c>
      <c r="C5743" t="s">
        <v>6854</v>
      </c>
      <c r="D5743" t="s">
        <v>8</v>
      </c>
      <c r="E5743" t="s">
        <v>8</v>
      </c>
      <c r="F5743" t="s">
        <v>8</v>
      </c>
      <c r="G5743">
        <v>3290</v>
      </c>
      <c r="H5743" t="s">
        <v>8</v>
      </c>
      <c r="I5743" t="s">
        <v>8</v>
      </c>
      <c r="J5743" t="s">
        <v>8</v>
      </c>
      <c r="K5743" t="s">
        <v>12169</v>
      </c>
    </row>
    <row r="5744" spans="1:11" x14ac:dyDescent="0.25">
      <c r="A5744">
        <v>5238</v>
      </c>
      <c r="B5744" t="s">
        <v>6855</v>
      </c>
      <c r="C5744" t="s">
        <v>3434</v>
      </c>
      <c r="D5744" t="s">
        <v>36</v>
      </c>
      <c r="E5744" t="s">
        <v>10</v>
      </c>
      <c r="F5744" t="s">
        <v>37</v>
      </c>
      <c r="G5744">
        <v>3291</v>
      </c>
      <c r="H5744" t="s">
        <v>8</v>
      </c>
      <c r="I5744" t="s">
        <v>8</v>
      </c>
      <c r="J5744" t="s">
        <v>8</v>
      </c>
      <c r="K5744" t="s">
        <v>12169</v>
      </c>
    </row>
    <row r="5745" spans="1:11" x14ac:dyDescent="0.25">
      <c r="A5745">
        <v>5239</v>
      </c>
      <c r="B5745" t="s">
        <v>6856</v>
      </c>
      <c r="C5745" t="s">
        <v>6857</v>
      </c>
      <c r="D5745" t="s">
        <v>8</v>
      </c>
      <c r="E5745" t="s">
        <v>8</v>
      </c>
      <c r="F5745" t="s">
        <v>8</v>
      </c>
      <c r="G5745">
        <v>3292</v>
      </c>
      <c r="H5745" t="s">
        <v>8</v>
      </c>
      <c r="I5745" t="s">
        <v>8</v>
      </c>
      <c r="J5745" t="s">
        <v>8</v>
      </c>
      <c r="K5745" t="s">
        <v>12169</v>
      </c>
    </row>
    <row r="5746" spans="1:11" x14ac:dyDescent="0.25">
      <c r="A5746">
        <v>5240</v>
      </c>
      <c r="B5746" t="s">
        <v>6858</v>
      </c>
      <c r="C5746" t="s">
        <v>6857</v>
      </c>
      <c r="D5746" t="s">
        <v>8</v>
      </c>
      <c r="E5746" t="s">
        <v>8</v>
      </c>
      <c r="F5746" t="s">
        <v>8</v>
      </c>
      <c r="G5746">
        <v>3293</v>
      </c>
      <c r="H5746" t="s">
        <v>8</v>
      </c>
      <c r="I5746" t="s">
        <v>8</v>
      </c>
      <c r="J5746" t="s">
        <v>8</v>
      </c>
      <c r="K5746" t="s">
        <v>12169</v>
      </c>
    </row>
    <row r="5747" spans="1:11" x14ac:dyDescent="0.25">
      <c r="A5747">
        <v>5241</v>
      </c>
      <c r="B5747" t="s">
        <v>6859</v>
      </c>
      <c r="C5747" t="s">
        <v>6857</v>
      </c>
      <c r="D5747" t="s">
        <v>8</v>
      </c>
      <c r="E5747" t="s">
        <v>8</v>
      </c>
      <c r="F5747" t="s">
        <v>8</v>
      </c>
      <c r="G5747">
        <v>3294</v>
      </c>
      <c r="H5747" t="s">
        <v>8</v>
      </c>
      <c r="I5747" t="s">
        <v>8</v>
      </c>
      <c r="J5747" t="s">
        <v>8</v>
      </c>
      <c r="K5747" t="s">
        <v>12169</v>
      </c>
    </row>
    <row r="5748" spans="1:11" x14ac:dyDescent="0.25">
      <c r="A5748">
        <v>5243</v>
      </c>
      <c r="B5748" t="s">
        <v>445</v>
      </c>
      <c r="C5748" t="s">
        <v>446</v>
      </c>
      <c r="D5748" t="s">
        <v>447</v>
      </c>
      <c r="E5748" t="s">
        <v>148</v>
      </c>
      <c r="F5748" t="s">
        <v>448</v>
      </c>
      <c r="G5748">
        <v>3296</v>
      </c>
      <c r="H5748" t="s">
        <v>8</v>
      </c>
      <c r="I5748" t="s">
        <v>8</v>
      </c>
      <c r="J5748" t="s">
        <v>8</v>
      </c>
      <c r="K5748" t="s">
        <v>12169</v>
      </c>
    </row>
    <row r="5749" spans="1:11" x14ac:dyDescent="0.25">
      <c r="A5749">
        <v>5244</v>
      </c>
      <c r="B5749" t="s">
        <v>6860</v>
      </c>
      <c r="C5749" t="s">
        <v>5010</v>
      </c>
      <c r="D5749" t="s">
        <v>8</v>
      </c>
      <c r="E5749" t="s">
        <v>8</v>
      </c>
      <c r="F5749" t="s">
        <v>8</v>
      </c>
      <c r="G5749">
        <v>3297</v>
      </c>
      <c r="H5749" t="s">
        <v>8</v>
      </c>
      <c r="I5749" t="s">
        <v>8</v>
      </c>
      <c r="J5749" t="s">
        <v>8</v>
      </c>
      <c r="K5749" t="s">
        <v>12169</v>
      </c>
    </row>
    <row r="5750" spans="1:11" x14ac:dyDescent="0.25">
      <c r="A5750">
        <v>5245</v>
      </c>
      <c r="B5750" t="s">
        <v>7456</v>
      </c>
      <c r="C5750" t="s">
        <v>7457</v>
      </c>
      <c r="D5750" t="s">
        <v>7458</v>
      </c>
      <c r="E5750" t="s">
        <v>148</v>
      </c>
      <c r="F5750" t="s">
        <v>7459</v>
      </c>
      <c r="G5750">
        <v>3298</v>
      </c>
      <c r="H5750" t="s">
        <v>8</v>
      </c>
      <c r="I5750" t="s">
        <v>8</v>
      </c>
      <c r="J5750" t="s">
        <v>8</v>
      </c>
      <c r="K5750" t="s">
        <v>12169</v>
      </c>
    </row>
    <row r="5751" spans="1:11" x14ac:dyDescent="0.25">
      <c r="A5751">
        <v>5246</v>
      </c>
      <c r="B5751" t="s">
        <v>6861</v>
      </c>
      <c r="C5751" t="s">
        <v>9296</v>
      </c>
      <c r="D5751" t="s">
        <v>968</v>
      </c>
      <c r="E5751" t="s">
        <v>341</v>
      </c>
      <c r="F5751" t="s">
        <v>969</v>
      </c>
      <c r="G5751">
        <v>3299</v>
      </c>
      <c r="H5751" t="s">
        <v>8</v>
      </c>
      <c r="I5751" t="s">
        <v>8</v>
      </c>
      <c r="J5751" t="s">
        <v>8</v>
      </c>
      <c r="K5751" t="s">
        <v>12169</v>
      </c>
    </row>
    <row r="5752" spans="1:11" x14ac:dyDescent="0.25">
      <c r="A5752">
        <v>5247</v>
      </c>
      <c r="B5752" t="s">
        <v>6862</v>
      </c>
      <c r="C5752" t="s">
        <v>10833</v>
      </c>
      <c r="D5752" t="s">
        <v>36</v>
      </c>
      <c r="E5752" t="s">
        <v>10</v>
      </c>
      <c r="F5752" t="s">
        <v>37</v>
      </c>
      <c r="G5752">
        <v>3300</v>
      </c>
      <c r="H5752" t="s">
        <v>8</v>
      </c>
      <c r="I5752" t="s">
        <v>8</v>
      </c>
      <c r="J5752" t="s">
        <v>8</v>
      </c>
      <c r="K5752" t="s">
        <v>12169</v>
      </c>
    </row>
    <row r="5753" spans="1:11" x14ac:dyDescent="0.25">
      <c r="A5753">
        <v>5247</v>
      </c>
      <c r="B5753" t="s">
        <v>6862</v>
      </c>
      <c r="C5753" t="s">
        <v>10833</v>
      </c>
      <c r="D5753" t="s">
        <v>36</v>
      </c>
      <c r="E5753" t="s">
        <v>10</v>
      </c>
      <c r="F5753" t="s">
        <v>37</v>
      </c>
      <c r="G5753">
        <v>3300</v>
      </c>
      <c r="H5753" t="s">
        <v>8</v>
      </c>
      <c r="I5753" t="s">
        <v>8</v>
      </c>
      <c r="J5753" t="s">
        <v>8</v>
      </c>
      <c r="K5753" t="s">
        <v>12169</v>
      </c>
    </row>
    <row r="5754" spans="1:11" x14ac:dyDescent="0.25">
      <c r="A5754">
        <v>5247</v>
      </c>
      <c r="B5754" t="s">
        <v>6862</v>
      </c>
      <c r="C5754" t="s">
        <v>10833</v>
      </c>
      <c r="D5754" t="s">
        <v>36</v>
      </c>
      <c r="E5754" t="s">
        <v>10</v>
      </c>
      <c r="F5754" t="s">
        <v>37</v>
      </c>
      <c r="G5754">
        <v>3300</v>
      </c>
      <c r="H5754" t="s">
        <v>8</v>
      </c>
      <c r="I5754" t="s">
        <v>8</v>
      </c>
      <c r="J5754" t="s">
        <v>8</v>
      </c>
      <c r="K5754" t="s">
        <v>12169</v>
      </c>
    </row>
    <row r="5755" spans="1:11" x14ac:dyDescent="0.25">
      <c r="A5755">
        <v>5247</v>
      </c>
      <c r="B5755" t="s">
        <v>6862</v>
      </c>
      <c r="C5755" t="s">
        <v>10833</v>
      </c>
      <c r="D5755" t="s">
        <v>36</v>
      </c>
      <c r="E5755" t="s">
        <v>10</v>
      </c>
      <c r="F5755" t="s">
        <v>37</v>
      </c>
      <c r="G5755">
        <v>3300</v>
      </c>
      <c r="H5755" t="s">
        <v>8</v>
      </c>
      <c r="I5755" t="s">
        <v>8</v>
      </c>
      <c r="J5755" t="s">
        <v>8</v>
      </c>
      <c r="K5755" t="s">
        <v>12169</v>
      </c>
    </row>
    <row r="5756" spans="1:11" x14ac:dyDescent="0.25">
      <c r="A5756">
        <v>5249</v>
      </c>
      <c r="B5756" t="s">
        <v>6863</v>
      </c>
      <c r="C5756" t="s">
        <v>6864</v>
      </c>
      <c r="D5756" t="s">
        <v>36</v>
      </c>
      <c r="E5756" t="s">
        <v>10</v>
      </c>
      <c r="F5756" t="s">
        <v>37</v>
      </c>
      <c r="G5756">
        <v>3301</v>
      </c>
      <c r="H5756" t="s">
        <v>8</v>
      </c>
      <c r="I5756" t="s">
        <v>8</v>
      </c>
      <c r="J5756" t="s">
        <v>8</v>
      </c>
      <c r="K5756" t="s">
        <v>12169</v>
      </c>
    </row>
    <row r="5757" spans="1:11" x14ac:dyDescent="0.25">
      <c r="A5757">
        <v>5250</v>
      </c>
      <c r="B5757" t="s">
        <v>6865</v>
      </c>
      <c r="C5757" t="s">
        <v>6866</v>
      </c>
      <c r="D5757" t="s">
        <v>9</v>
      </c>
      <c r="E5757" t="s">
        <v>10</v>
      </c>
      <c r="F5757" t="s">
        <v>305</v>
      </c>
      <c r="G5757">
        <v>3302</v>
      </c>
      <c r="H5757" t="s">
        <v>8</v>
      </c>
      <c r="I5757" t="s">
        <v>8</v>
      </c>
      <c r="J5757" t="s">
        <v>8</v>
      </c>
      <c r="K5757" t="s">
        <v>12169</v>
      </c>
    </row>
    <row r="5758" spans="1:11" x14ac:dyDescent="0.25">
      <c r="A5758">
        <v>5251</v>
      </c>
      <c r="B5758" t="s">
        <v>6867</v>
      </c>
      <c r="C5758" t="s">
        <v>6868</v>
      </c>
      <c r="D5758" t="s">
        <v>36</v>
      </c>
      <c r="E5758" t="s">
        <v>10</v>
      </c>
      <c r="F5758" t="s">
        <v>88</v>
      </c>
      <c r="G5758">
        <v>3303</v>
      </c>
      <c r="H5758" t="s">
        <v>8</v>
      </c>
      <c r="I5758" t="s">
        <v>8</v>
      </c>
      <c r="J5758" t="s">
        <v>8</v>
      </c>
      <c r="K5758" t="s">
        <v>12169</v>
      </c>
    </row>
    <row r="5759" spans="1:11" x14ac:dyDescent="0.25">
      <c r="A5759">
        <v>5252</v>
      </c>
      <c r="B5759" t="s">
        <v>6869</v>
      </c>
      <c r="C5759" t="s">
        <v>6870</v>
      </c>
      <c r="D5759" t="s">
        <v>24</v>
      </c>
      <c r="E5759" t="s">
        <v>25</v>
      </c>
      <c r="F5759" t="s">
        <v>7203</v>
      </c>
      <c r="G5759">
        <v>3304</v>
      </c>
      <c r="H5759" t="s">
        <v>8</v>
      </c>
      <c r="I5759" t="s">
        <v>8</v>
      </c>
      <c r="J5759" t="s">
        <v>8</v>
      </c>
      <c r="K5759" t="s">
        <v>12169</v>
      </c>
    </row>
    <row r="5760" spans="1:11" x14ac:dyDescent="0.25">
      <c r="A5760">
        <v>5253</v>
      </c>
      <c r="B5760" t="s">
        <v>6871</v>
      </c>
      <c r="C5760" t="s">
        <v>6872</v>
      </c>
      <c r="D5760" t="s">
        <v>68</v>
      </c>
      <c r="E5760" t="s">
        <v>69</v>
      </c>
      <c r="F5760" t="s">
        <v>425</v>
      </c>
      <c r="G5760">
        <v>3305</v>
      </c>
      <c r="H5760" t="s">
        <v>8</v>
      </c>
      <c r="I5760" t="s">
        <v>8</v>
      </c>
      <c r="J5760" t="s">
        <v>8</v>
      </c>
      <c r="K5760" t="s">
        <v>12169</v>
      </c>
    </row>
    <row r="5761" spans="1:11" x14ac:dyDescent="0.25">
      <c r="A5761">
        <v>5253</v>
      </c>
      <c r="B5761" t="s">
        <v>6871</v>
      </c>
      <c r="C5761" t="s">
        <v>6872</v>
      </c>
      <c r="D5761" t="s">
        <v>68</v>
      </c>
      <c r="E5761" t="s">
        <v>69</v>
      </c>
      <c r="F5761" t="s">
        <v>425</v>
      </c>
      <c r="G5761">
        <v>3305</v>
      </c>
      <c r="H5761" t="s">
        <v>8</v>
      </c>
      <c r="I5761" t="s">
        <v>8</v>
      </c>
      <c r="J5761" t="s">
        <v>8</v>
      </c>
      <c r="K5761" t="s">
        <v>12169</v>
      </c>
    </row>
    <row r="5762" spans="1:11" x14ac:dyDescent="0.25">
      <c r="A5762">
        <v>5255</v>
      </c>
      <c r="B5762" t="s">
        <v>6874</v>
      </c>
      <c r="C5762" t="s">
        <v>8778</v>
      </c>
      <c r="D5762" t="s">
        <v>3449</v>
      </c>
      <c r="E5762" t="s">
        <v>10</v>
      </c>
      <c r="F5762" t="s">
        <v>3450</v>
      </c>
      <c r="G5762">
        <v>3307</v>
      </c>
      <c r="H5762" t="s">
        <v>8</v>
      </c>
      <c r="I5762" t="s">
        <v>8</v>
      </c>
      <c r="J5762" t="s">
        <v>8</v>
      </c>
      <c r="K5762" t="s">
        <v>12169</v>
      </c>
    </row>
    <row r="5763" spans="1:11" x14ac:dyDescent="0.25">
      <c r="A5763">
        <v>5256</v>
      </c>
      <c r="B5763" t="s">
        <v>6873</v>
      </c>
      <c r="C5763" t="s">
        <v>6875</v>
      </c>
      <c r="D5763" t="s">
        <v>649</v>
      </c>
      <c r="E5763" t="s">
        <v>10</v>
      </c>
      <c r="F5763" t="s">
        <v>650</v>
      </c>
      <c r="G5763">
        <v>3308</v>
      </c>
      <c r="H5763" t="s">
        <v>8</v>
      </c>
      <c r="I5763" t="s">
        <v>8</v>
      </c>
      <c r="J5763" t="s">
        <v>8</v>
      </c>
      <c r="K5763" t="s">
        <v>12169</v>
      </c>
    </row>
    <row r="5764" spans="1:11" x14ac:dyDescent="0.25">
      <c r="A5764">
        <v>5257</v>
      </c>
      <c r="B5764" t="s">
        <v>6876</v>
      </c>
      <c r="C5764" t="s">
        <v>6877</v>
      </c>
      <c r="D5764" t="s">
        <v>5857</v>
      </c>
      <c r="E5764" t="s">
        <v>1055</v>
      </c>
      <c r="F5764" t="s">
        <v>6878</v>
      </c>
      <c r="G5764">
        <v>3309</v>
      </c>
      <c r="H5764" t="s">
        <v>8</v>
      </c>
      <c r="I5764" t="s">
        <v>8</v>
      </c>
      <c r="J5764" t="s">
        <v>8</v>
      </c>
      <c r="K5764" t="s">
        <v>12169</v>
      </c>
    </row>
    <row r="5765" spans="1:11" x14ac:dyDescent="0.25">
      <c r="A5765">
        <v>5260</v>
      </c>
      <c r="B5765" t="s">
        <v>6879</v>
      </c>
      <c r="C5765" t="s">
        <v>6880</v>
      </c>
      <c r="D5765" t="s">
        <v>8</v>
      </c>
      <c r="E5765" t="s">
        <v>8</v>
      </c>
      <c r="F5765" t="s">
        <v>8</v>
      </c>
      <c r="G5765">
        <v>3311</v>
      </c>
      <c r="H5765" t="s">
        <v>8</v>
      </c>
      <c r="I5765" t="s">
        <v>8</v>
      </c>
      <c r="J5765" t="s">
        <v>8</v>
      </c>
      <c r="K5765" t="s">
        <v>12169</v>
      </c>
    </row>
    <row r="5766" spans="1:11" x14ac:dyDescent="0.25">
      <c r="A5766">
        <v>5261</v>
      </c>
      <c r="B5766" t="s">
        <v>6881</v>
      </c>
      <c r="C5766" t="s">
        <v>6882</v>
      </c>
      <c r="D5766" t="s">
        <v>8</v>
      </c>
      <c r="E5766" t="s">
        <v>8</v>
      </c>
      <c r="F5766" t="s">
        <v>8</v>
      </c>
      <c r="G5766">
        <v>3312</v>
      </c>
      <c r="H5766" t="s">
        <v>8</v>
      </c>
      <c r="I5766" t="s">
        <v>8</v>
      </c>
      <c r="J5766" t="s">
        <v>8</v>
      </c>
      <c r="K5766" t="s">
        <v>12169</v>
      </c>
    </row>
    <row r="5767" spans="1:11" x14ac:dyDescent="0.25">
      <c r="A5767">
        <v>5262</v>
      </c>
      <c r="B5767" t="s">
        <v>6883</v>
      </c>
      <c r="C5767" t="s">
        <v>6884</v>
      </c>
      <c r="D5767" t="s">
        <v>8</v>
      </c>
      <c r="E5767" t="s">
        <v>8</v>
      </c>
      <c r="F5767" t="s">
        <v>8</v>
      </c>
      <c r="G5767">
        <v>3313</v>
      </c>
      <c r="H5767" t="s">
        <v>8</v>
      </c>
      <c r="I5767" t="s">
        <v>8</v>
      </c>
      <c r="J5767" t="s">
        <v>8</v>
      </c>
      <c r="K5767" t="s">
        <v>12169</v>
      </c>
    </row>
    <row r="5768" spans="1:11" x14ac:dyDescent="0.25">
      <c r="A5768">
        <v>5263</v>
      </c>
      <c r="B5768" t="s">
        <v>6885</v>
      </c>
      <c r="C5768" t="s">
        <v>6886</v>
      </c>
      <c r="D5768" t="s">
        <v>646</v>
      </c>
      <c r="E5768" t="s">
        <v>10</v>
      </c>
      <c r="F5768" t="s">
        <v>273</v>
      </c>
      <c r="G5768">
        <v>3314</v>
      </c>
      <c r="H5768" t="s">
        <v>8</v>
      </c>
      <c r="I5768" t="s">
        <v>8</v>
      </c>
      <c r="J5768" t="s">
        <v>8</v>
      </c>
      <c r="K5768" t="s">
        <v>12169</v>
      </c>
    </row>
    <row r="5769" spans="1:11" x14ac:dyDescent="0.25">
      <c r="A5769">
        <v>5265</v>
      </c>
      <c r="B5769" t="s">
        <v>6887</v>
      </c>
      <c r="C5769" t="s">
        <v>6803</v>
      </c>
      <c r="D5769" t="s">
        <v>8</v>
      </c>
      <c r="E5769" t="s">
        <v>8</v>
      </c>
      <c r="F5769" t="s">
        <v>8</v>
      </c>
      <c r="G5769">
        <v>3316</v>
      </c>
      <c r="H5769" t="s">
        <v>8</v>
      </c>
      <c r="I5769" t="s">
        <v>8</v>
      </c>
      <c r="J5769" t="s">
        <v>8</v>
      </c>
      <c r="K5769" t="s">
        <v>12169</v>
      </c>
    </row>
    <row r="5770" spans="1:11" x14ac:dyDescent="0.25">
      <c r="A5770">
        <v>5266</v>
      </c>
      <c r="B5770" t="s">
        <v>9032</v>
      </c>
      <c r="C5770" t="s">
        <v>9033</v>
      </c>
      <c r="D5770" t="s">
        <v>8138</v>
      </c>
      <c r="E5770" t="s">
        <v>174</v>
      </c>
      <c r="F5770" t="s">
        <v>9034</v>
      </c>
      <c r="G5770">
        <v>3317</v>
      </c>
      <c r="H5770" t="s">
        <v>8</v>
      </c>
      <c r="I5770" t="s">
        <v>8</v>
      </c>
      <c r="J5770" t="s">
        <v>8</v>
      </c>
      <c r="K5770" t="s">
        <v>12169</v>
      </c>
    </row>
    <row r="5771" spans="1:11" x14ac:dyDescent="0.25">
      <c r="A5771">
        <v>5267</v>
      </c>
      <c r="B5771" t="s">
        <v>6888</v>
      </c>
      <c r="C5771" t="s">
        <v>6889</v>
      </c>
      <c r="D5771" t="s">
        <v>36</v>
      </c>
      <c r="E5771" t="s">
        <v>10</v>
      </c>
      <c r="F5771" t="s">
        <v>37</v>
      </c>
      <c r="G5771">
        <v>3318</v>
      </c>
      <c r="H5771" t="s">
        <v>8</v>
      </c>
      <c r="I5771" t="s">
        <v>8</v>
      </c>
      <c r="J5771" t="s">
        <v>8</v>
      </c>
      <c r="K5771" t="s">
        <v>12169</v>
      </c>
    </row>
    <row r="5772" spans="1:11" x14ac:dyDescent="0.25">
      <c r="A5772">
        <v>5268</v>
      </c>
      <c r="B5772" t="s">
        <v>6890</v>
      </c>
      <c r="C5772" t="s">
        <v>6891</v>
      </c>
      <c r="D5772" t="s">
        <v>28</v>
      </c>
      <c r="E5772" t="s">
        <v>10</v>
      </c>
      <c r="F5772" t="s">
        <v>29</v>
      </c>
      <c r="G5772">
        <v>3319</v>
      </c>
      <c r="H5772" t="s">
        <v>8</v>
      </c>
      <c r="I5772" t="s">
        <v>8</v>
      </c>
      <c r="J5772" t="s">
        <v>8</v>
      </c>
      <c r="K5772" t="s">
        <v>12169</v>
      </c>
    </row>
    <row r="5773" spans="1:11" x14ac:dyDescent="0.25">
      <c r="A5773">
        <v>5268</v>
      </c>
      <c r="B5773" t="s">
        <v>6890</v>
      </c>
      <c r="C5773" t="s">
        <v>6891</v>
      </c>
      <c r="D5773" t="s">
        <v>28</v>
      </c>
      <c r="E5773" t="s">
        <v>10</v>
      </c>
      <c r="F5773" t="s">
        <v>29</v>
      </c>
      <c r="G5773">
        <v>3319</v>
      </c>
      <c r="H5773" t="s">
        <v>8</v>
      </c>
      <c r="I5773" t="s">
        <v>8</v>
      </c>
      <c r="J5773" t="s">
        <v>8</v>
      </c>
      <c r="K5773" t="s">
        <v>12169</v>
      </c>
    </row>
    <row r="5774" spans="1:11" x14ac:dyDescent="0.25">
      <c r="A5774">
        <v>5268</v>
      </c>
      <c r="B5774" t="s">
        <v>6890</v>
      </c>
      <c r="C5774" t="s">
        <v>6891</v>
      </c>
      <c r="D5774" t="s">
        <v>28</v>
      </c>
      <c r="E5774" t="s">
        <v>10</v>
      </c>
      <c r="F5774" t="s">
        <v>29</v>
      </c>
      <c r="G5774">
        <v>3319</v>
      </c>
      <c r="H5774" t="s">
        <v>8</v>
      </c>
      <c r="I5774" t="s">
        <v>8</v>
      </c>
      <c r="J5774" t="s">
        <v>8</v>
      </c>
      <c r="K5774" t="s">
        <v>12169</v>
      </c>
    </row>
    <row r="5775" spans="1:11" x14ac:dyDescent="0.25">
      <c r="A5775">
        <v>5268</v>
      </c>
      <c r="B5775" t="s">
        <v>6890</v>
      </c>
      <c r="C5775" t="s">
        <v>6891</v>
      </c>
      <c r="D5775" t="s">
        <v>28</v>
      </c>
      <c r="E5775" t="s">
        <v>10</v>
      </c>
      <c r="F5775" t="s">
        <v>29</v>
      </c>
      <c r="G5775">
        <v>3319</v>
      </c>
      <c r="H5775" t="s">
        <v>8</v>
      </c>
      <c r="I5775" t="s">
        <v>8</v>
      </c>
      <c r="J5775" t="s">
        <v>8</v>
      </c>
      <c r="K5775" t="s">
        <v>12169</v>
      </c>
    </row>
    <row r="5776" spans="1:11" x14ac:dyDescent="0.25">
      <c r="A5776">
        <v>5269</v>
      </c>
      <c r="B5776" t="s">
        <v>6892</v>
      </c>
      <c r="C5776" t="s">
        <v>6893</v>
      </c>
      <c r="D5776" t="s">
        <v>68</v>
      </c>
      <c r="E5776" t="s">
        <v>69</v>
      </c>
      <c r="F5776" t="s">
        <v>6894</v>
      </c>
      <c r="G5776">
        <v>3320</v>
      </c>
      <c r="H5776" t="s">
        <v>8</v>
      </c>
      <c r="I5776" t="s">
        <v>8</v>
      </c>
      <c r="J5776" t="s">
        <v>8</v>
      </c>
      <c r="K5776" t="s">
        <v>12169</v>
      </c>
    </row>
    <row r="5777" spans="1:11" x14ac:dyDescent="0.25">
      <c r="A5777">
        <v>5270</v>
      </c>
      <c r="B5777" t="s">
        <v>6895</v>
      </c>
      <c r="C5777" t="s">
        <v>6896</v>
      </c>
      <c r="D5777" t="s">
        <v>8</v>
      </c>
      <c r="E5777" t="s">
        <v>8</v>
      </c>
      <c r="F5777" t="s">
        <v>8</v>
      </c>
      <c r="G5777">
        <v>3321</v>
      </c>
      <c r="H5777" t="s">
        <v>8</v>
      </c>
      <c r="I5777" t="s">
        <v>8</v>
      </c>
      <c r="J5777" t="s">
        <v>8</v>
      </c>
      <c r="K5777" t="s">
        <v>12169</v>
      </c>
    </row>
    <row r="5778" spans="1:11" x14ac:dyDescent="0.25">
      <c r="A5778">
        <v>5271</v>
      </c>
      <c r="B5778" t="s">
        <v>6897</v>
      </c>
      <c r="C5778" t="s">
        <v>7946</v>
      </c>
      <c r="D5778" t="s">
        <v>865</v>
      </c>
      <c r="E5778" t="s">
        <v>10</v>
      </c>
      <c r="F5778" t="s">
        <v>40</v>
      </c>
      <c r="G5778">
        <v>3322</v>
      </c>
      <c r="H5778" t="s">
        <v>8</v>
      </c>
      <c r="I5778" t="s">
        <v>8</v>
      </c>
      <c r="J5778" t="s">
        <v>8</v>
      </c>
      <c r="K5778" t="s">
        <v>12169</v>
      </c>
    </row>
    <row r="5779" spans="1:11" x14ac:dyDescent="0.25">
      <c r="A5779">
        <v>5272</v>
      </c>
      <c r="B5779" t="s">
        <v>6898</v>
      </c>
      <c r="C5779" t="s">
        <v>6899</v>
      </c>
      <c r="D5779" t="s">
        <v>68</v>
      </c>
      <c r="E5779" t="s">
        <v>69</v>
      </c>
      <c r="F5779" t="s">
        <v>6900</v>
      </c>
      <c r="G5779">
        <v>3323</v>
      </c>
      <c r="H5779" t="s">
        <v>8</v>
      </c>
      <c r="I5779" t="s">
        <v>8</v>
      </c>
      <c r="J5779" t="s">
        <v>8</v>
      </c>
      <c r="K5779" t="s">
        <v>12169</v>
      </c>
    </row>
    <row r="5780" spans="1:11" x14ac:dyDescent="0.25">
      <c r="A5780">
        <v>5272</v>
      </c>
      <c r="B5780" t="s">
        <v>6898</v>
      </c>
      <c r="C5780" t="s">
        <v>6899</v>
      </c>
      <c r="D5780" t="s">
        <v>68</v>
      </c>
      <c r="E5780" t="s">
        <v>69</v>
      </c>
      <c r="F5780" t="s">
        <v>6900</v>
      </c>
      <c r="G5780">
        <v>3323</v>
      </c>
      <c r="H5780" t="s">
        <v>8</v>
      </c>
      <c r="I5780" t="s">
        <v>8</v>
      </c>
      <c r="J5780" t="s">
        <v>8</v>
      </c>
      <c r="K5780" t="s">
        <v>12169</v>
      </c>
    </row>
    <row r="5781" spans="1:11" x14ac:dyDescent="0.25">
      <c r="A5781">
        <v>5272</v>
      </c>
      <c r="B5781" t="s">
        <v>6898</v>
      </c>
      <c r="C5781" t="s">
        <v>6899</v>
      </c>
      <c r="D5781" t="s">
        <v>68</v>
      </c>
      <c r="E5781" t="s">
        <v>69</v>
      </c>
      <c r="F5781" t="s">
        <v>6900</v>
      </c>
      <c r="G5781">
        <v>3323</v>
      </c>
      <c r="H5781" t="s">
        <v>8</v>
      </c>
      <c r="I5781" t="s">
        <v>8</v>
      </c>
      <c r="J5781" t="s">
        <v>8</v>
      </c>
      <c r="K5781" t="s">
        <v>12169</v>
      </c>
    </row>
    <row r="5782" spans="1:11" x14ac:dyDescent="0.25">
      <c r="A5782">
        <v>5272</v>
      </c>
      <c r="B5782" t="s">
        <v>6898</v>
      </c>
      <c r="C5782" t="s">
        <v>6899</v>
      </c>
      <c r="D5782" t="s">
        <v>68</v>
      </c>
      <c r="E5782" t="s">
        <v>69</v>
      </c>
      <c r="F5782" t="s">
        <v>6900</v>
      </c>
      <c r="G5782">
        <v>3323</v>
      </c>
      <c r="H5782" t="s">
        <v>8</v>
      </c>
      <c r="I5782" t="s">
        <v>8</v>
      </c>
      <c r="J5782" t="s">
        <v>8</v>
      </c>
      <c r="K5782" t="s">
        <v>12169</v>
      </c>
    </row>
    <row r="5783" spans="1:11" x14ac:dyDescent="0.25">
      <c r="A5783">
        <v>5273</v>
      </c>
      <c r="B5783" t="s">
        <v>6901</v>
      </c>
      <c r="C5783" t="s">
        <v>6902</v>
      </c>
      <c r="D5783" t="s">
        <v>83</v>
      </c>
      <c r="E5783" t="s">
        <v>10</v>
      </c>
      <c r="F5783" t="s">
        <v>84</v>
      </c>
      <c r="G5783">
        <v>3324</v>
      </c>
      <c r="H5783" t="s">
        <v>8</v>
      </c>
      <c r="I5783" t="s">
        <v>8</v>
      </c>
      <c r="J5783" t="s">
        <v>8</v>
      </c>
      <c r="K5783" t="s">
        <v>12169</v>
      </c>
    </row>
    <row r="5784" spans="1:11" x14ac:dyDescent="0.25">
      <c r="A5784">
        <v>5273</v>
      </c>
      <c r="B5784" t="s">
        <v>6901</v>
      </c>
      <c r="C5784" t="s">
        <v>6902</v>
      </c>
      <c r="D5784" t="s">
        <v>83</v>
      </c>
      <c r="E5784" t="s">
        <v>10</v>
      </c>
      <c r="F5784" t="s">
        <v>84</v>
      </c>
      <c r="G5784">
        <v>3324</v>
      </c>
      <c r="H5784" t="s">
        <v>8</v>
      </c>
      <c r="I5784" t="s">
        <v>8</v>
      </c>
      <c r="J5784" t="s">
        <v>8</v>
      </c>
      <c r="K5784" t="s">
        <v>12169</v>
      </c>
    </row>
    <row r="5785" spans="1:11" x14ac:dyDescent="0.25">
      <c r="A5785">
        <v>5273</v>
      </c>
      <c r="B5785" t="s">
        <v>6901</v>
      </c>
      <c r="C5785" t="s">
        <v>6902</v>
      </c>
      <c r="D5785" t="s">
        <v>83</v>
      </c>
      <c r="E5785" t="s">
        <v>10</v>
      </c>
      <c r="F5785" t="s">
        <v>84</v>
      </c>
      <c r="G5785">
        <v>3324</v>
      </c>
      <c r="H5785" t="s">
        <v>8</v>
      </c>
      <c r="I5785" t="s">
        <v>8</v>
      </c>
      <c r="J5785" t="s">
        <v>8</v>
      </c>
      <c r="K5785" t="s">
        <v>12169</v>
      </c>
    </row>
    <row r="5786" spans="1:11" x14ac:dyDescent="0.25">
      <c r="A5786">
        <v>5274</v>
      </c>
      <c r="B5786" t="s">
        <v>6903</v>
      </c>
      <c r="C5786" t="s">
        <v>6904</v>
      </c>
      <c r="D5786" t="s">
        <v>391</v>
      </c>
      <c r="E5786" t="s">
        <v>10</v>
      </c>
      <c r="F5786" t="s">
        <v>392</v>
      </c>
      <c r="G5786">
        <v>3325</v>
      </c>
      <c r="H5786" t="s">
        <v>8</v>
      </c>
      <c r="I5786" t="s">
        <v>8</v>
      </c>
      <c r="J5786" t="s">
        <v>8</v>
      </c>
      <c r="K5786" t="s">
        <v>12169</v>
      </c>
    </row>
    <row r="5787" spans="1:11" x14ac:dyDescent="0.25">
      <c r="A5787">
        <v>5276</v>
      </c>
      <c r="B5787" t="s">
        <v>6905</v>
      </c>
      <c r="C5787" t="s">
        <v>6906</v>
      </c>
      <c r="D5787" t="s">
        <v>518</v>
      </c>
      <c r="E5787" t="s">
        <v>10</v>
      </c>
      <c r="F5787" t="s">
        <v>300</v>
      </c>
      <c r="G5787">
        <v>3327</v>
      </c>
      <c r="H5787" t="s">
        <v>8</v>
      </c>
      <c r="I5787" t="s">
        <v>8</v>
      </c>
      <c r="J5787" t="s">
        <v>8</v>
      </c>
      <c r="K5787" t="s">
        <v>12169</v>
      </c>
    </row>
    <row r="5788" spans="1:11" x14ac:dyDescent="0.25">
      <c r="A5788">
        <v>5278</v>
      </c>
      <c r="B5788" t="s">
        <v>6907</v>
      </c>
      <c r="C5788" t="s">
        <v>6908</v>
      </c>
      <c r="D5788" t="s">
        <v>8</v>
      </c>
      <c r="E5788" t="s">
        <v>8</v>
      </c>
      <c r="F5788" t="s">
        <v>8</v>
      </c>
      <c r="G5788">
        <v>3328</v>
      </c>
      <c r="H5788" t="s">
        <v>8</v>
      </c>
      <c r="I5788" t="s">
        <v>8</v>
      </c>
      <c r="J5788" t="s">
        <v>8</v>
      </c>
      <c r="K5788" t="s">
        <v>12169</v>
      </c>
    </row>
    <row r="5789" spans="1:11" x14ac:dyDescent="0.25">
      <c r="A5789">
        <v>5279</v>
      </c>
      <c r="B5789" t="s">
        <v>6909</v>
      </c>
      <c r="C5789" t="s">
        <v>7204</v>
      </c>
      <c r="D5789" t="s">
        <v>8</v>
      </c>
      <c r="E5789" t="s">
        <v>8</v>
      </c>
      <c r="F5789" t="s">
        <v>8</v>
      </c>
      <c r="G5789">
        <v>3329</v>
      </c>
      <c r="H5789" t="s">
        <v>8</v>
      </c>
      <c r="I5789" t="s">
        <v>8</v>
      </c>
      <c r="J5789" t="s">
        <v>8</v>
      </c>
      <c r="K5789" t="s">
        <v>12169</v>
      </c>
    </row>
    <row r="5790" spans="1:11" x14ac:dyDescent="0.25">
      <c r="A5790">
        <v>5277</v>
      </c>
      <c r="B5790" t="s">
        <v>8726</v>
      </c>
      <c r="C5790" t="s">
        <v>6910</v>
      </c>
      <c r="D5790" t="s">
        <v>9</v>
      </c>
      <c r="E5790" t="s">
        <v>10</v>
      </c>
      <c r="F5790" t="s">
        <v>6911</v>
      </c>
      <c r="G5790">
        <v>3330</v>
      </c>
      <c r="H5790" t="s">
        <v>8</v>
      </c>
      <c r="I5790" t="s">
        <v>8</v>
      </c>
      <c r="J5790" t="s">
        <v>8</v>
      </c>
      <c r="K5790" t="s">
        <v>12169</v>
      </c>
    </row>
    <row r="5791" spans="1:11" x14ac:dyDescent="0.25">
      <c r="A5791">
        <v>5280</v>
      </c>
      <c r="B5791" t="s">
        <v>9035</v>
      </c>
      <c r="C5791" t="s">
        <v>9036</v>
      </c>
      <c r="D5791" t="s">
        <v>9037</v>
      </c>
      <c r="E5791" t="s">
        <v>457</v>
      </c>
      <c r="F5791" t="s">
        <v>9038</v>
      </c>
      <c r="G5791">
        <v>3331</v>
      </c>
      <c r="H5791" t="s">
        <v>8</v>
      </c>
      <c r="I5791" t="s">
        <v>8</v>
      </c>
      <c r="J5791" t="s">
        <v>8</v>
      </c>
      <c r="K5791" t="s">
        <v>12169</v>
      </c>
    </row>
    <row r="5792" spans="1:11" x14ac:dyDescent="0.25">
      <c r="A5792">
        <v>5280</v>
      </c>
      <c r="B5792" t="s">
        <v>9035</v>
      </c>
      <c r="C5792" t="s">
        <v>9036</v>
      </c>
      <c r="D5792" t="s">
        <v>9037</v>
      </c>
      <c r="E5792" t="s">
        <v>457</v>
      </c>
      <c r="F5792" t="s">
        <v>9038</v>
      </c>
      <c r="G5792">
        <v>3331</v>
      </c>
      <c r="H5792" t="s">
        <v>8</v>
      </c>
      <c r="I5792" t="s">
        <v>8</v>
      </c>
      <c r="J5792" t="s">
        <v>8</v>
      </c>
      <c r="K5792" t="s">
        <v>12169</v>
      </c>
    </row>
    <row r="5793" spans="1:11" x14ac:dyDescent="0.25">
      <c r="A5793">
        <v>5281</v>
      </c>
      <c r="B5793" t="s">
        <v>6912</v>
      </c>
      <c r="C5793" t="s">
        <v>4210</v>
      </c>
      <c r="D5793" t="s">
        <v>2446</v>
      </c>
      <c r="E5793" t="s">
        <v>10</v>
      </c>
      <c r="F5793" t="s">
        <v>6913</v>
      </c>
      <c r="G5793">
        <v>3332</v>
      </c>
      <c r="H5793" t="s">
        <v>8</v>
      </c>
      <c r="I5793" t="s">
        <v>8</v>
      </c>
      <c r="J5793" t="s">
        <v>8</v>
      </c>
      <c r="K5793" t="s">
        <v>12169</v>
      </c>
    </row>
    <row r="5794" spans="1:11" x14ac:dyDescent="0.25">
      <c r="A5794">
        <v>5282</v>
      </c>
      <c r="B5794" t="s">
        <v>6914</v>
      </c>
      <c r="C5794" t="s">
        <v>6915</v>
      </c>
      <c r="D5794" t="s">
        <v>215</v>
      </c>
      <c r="E5794" t="s">
        <v>10</v>
      </c>
      <c r="F5794" t="s">
        <v>44</v>
      </c>
      <c r="G5794">
        <v>3333</v>
      </c>
      <c r="H5794" t="s">
        <v>8</v>
      </c>
      <c r="I5794" t="s">
        <v>8</v>
      </c>
      <c r="J5794" t="s">
        <v>8</v>
      </c>
      <c r="K5794" t="s">
        <v>12169</v>
      </c>
    </row>
    <row r="5795" spans="1:11" x14ac:dyDescent="0.25">
      <c r="A5795">
        <v>5283</v>
      </c>
      <c r="B5795" t="s">
        <v>6916</v>
      </c>
      <c r="C5795" t="s">
        <v>8889</v>
      </c>
      <c r="D5795" t="s">
        <v>36</v>
      </c>
      <c r="E5795" t="s">
        <v>10</v>
      </c>
      <c r="F5795" t="s">
        <v>40</v>
      </c>
      <c r="G5795">
        <v>3334</v>
      </c>
      <c r="H5795" t="s">
        <v>8</v>
      </c>
      <c r="I5795" t="s">
        <v>8</v>
      </c>
      <c r="J5795" t="s">
        <v>8</v>
      </c>
      <c r="K5795" t="s">
        <v>12169</v>
      </c>
    </row>
    <row r="5796" spans="1:11" x14ac:dyDescent="0.25">
      <c r="A5796">
        <v>5284</v>
      </c>
      <c r="B5796" t="s">
        <v>6918</v>
      </c>
      <c r="C5796" t="s">
        <v>6917</v>
      </c>
      <c r="D5796" t="s">
        <v>8</v>
      </c>
      <c r="E5796" t="s">
        <v>8</v>
      </c>
      <c r="F5796" t="s">
        <v>8</v>
      </c>
      <c r="G5796">
        <v>3335</v>
      </c>
      <c r="H5796" t="s">
        <v>8</v>
      </c>
      <c r="I5796" t="s">
        <v>8</v>
      </c>
      <c r="J5796" t="s">
        <v>8</v>
      </c>
      <c r="K5796" t="s">
        <v>12169</v>
      </c>
    </row>
    <row r="5797" spans="1:11" x14ac:dyDescent="0.25">
      <c r="A5797">
        <v>5285</v>
      </c>
      <c r="B5797" t="s">
        <v>6919</v>
      </c>
      <c r="C5797" t="s">
        <v>6917</v>
      </c>
      <c r="D5797" t="s">
        <v>8</v>
      </c>
      <c r="E5797" t="s">
        <v>8</v>
      </c>
      <c r="F5797" t="s">
        <v>8</v>
      </c>
      <c r="G5797">
        <v>3336</v>
      </c>
      <c r="H5797" t="s">
        <v>8</v>
      </c>
      <c r="I5797" t="s">
        <v>8</v>
      </c>
      <c r="J5797" t="s">
        <v>8</v>
      </c>
      <c r="K5797" t="s">
        <v>12169</v>
      </c>
    </row>
    <row r="5798" spans="1:11" x14ac:dyDescent="0.25">
      <c r="A5798">
        <v>5286</v>
      </c>
      <c r="B5798" t="s">
        <v>6920</v>
      </c>
      <c r="C5798" t="s">
        <v>6917</v>
      </c>
      <c r="D5798" t="s">
        <v>8</v>
      </c>
      <c r="E5798" t="s">
        <v>8</v>
      </c>
      <c r="F5798" t="s">
        <v>8</v>
      </c>
      <c r="G5798">
        <v>3337</v>
      </c>
      <c r="H5798" t="s">
        <v>8</v>
      </c>
      <c r="I5798" t="s">
        <v>8</v>
      </c>
      <c r="J5798" t="s">
        <v>8</v>
      </c>
      <c r="K5798" t="s">
        <v>12169</v>
      </c>
    </row>
    <row r="5799" spans="1:11" x14ac:dyDescent="0.25">
      <c r="A5799">
        <v>5288</v>
      </c>
      <c r="B5799" t="s">
        <v>6921</v>
      </c>
      <c r="C5799" t="s">
        <v>7947</v>
      </c>
      <c r="D5799" t="s">
        <v>391</v>
      </c>
      <c r="E5799" t="s">
        <v>10</v>
      </c>
      <c r="F5799" t="s">
        <v>392</v>
      </c>
      <c r="G5799">
        <v>3338</v>
      </c>
      <c r="H5799" t="s">
        <v>8</v>
      </c>
      <c r="I5799" t="s">
        <v>8</v>
      </c>
      <c r="J5799" t="s">
        <v>8</v>
      </c>
      <c r="K5799" t="s">
        <v>12169</v>
      </c>
    </row>
    <row r="5800" spans="1:11" x14ac:dyDescent="0.25">
      <c r="A5800">
        <v>5288</v>
      </c>
      <c r="B5800" t="s">
        <v>6921</v>
      </c>
      <c r="C5800" t="s">
        <v>7947</v>
      </c>
      <c r="D5800" t="s">
        <v>391</v>
      </c>
      <c r="E5800" t="s">
        <v>10</v>
      </c>
      <c r="F5800" t="s">
        <v>392</v>
      </c>
      <c r="G5800">
        <v>3338</v>
      </c>
      <c r="H5800" t="s">
        <v>8</v>
      </c>
      <c r="I5800" t="s">
        <v>8</v>
      </c>
      <c r="J5800" t="s">
        <v>8</v>
      </c>
      <c r="K5800" t="s">
        <v>12169</v>
      </c>
    </row>
    <row r="5801" spans="1:11" x14ac:dyDescent="0.25">
      <c r="A5801">
        <v>5288</v>
      </c>
      <c r="B5801" t="s">
        <v>6921</v>
      </c>
      <c r="C5801" t="s">
        <v>7947</v>
      </c>
      <c r="D5801" t="s">
        <v>391</v>
      </c>
      <c r="E5801" t="s">
        <v>10</v>
      </c>
      <c r="F5801" t="s">
        <v>392</v>
      </c>
      <c r="G5801">
        <v>3338</v>
      </c>
      <c r="H5801" t="s">
        <v>8</v>
      </c>
      <c r="I5801" t="s">
        <v>8</v>
      </c>
      <c r="J5801" t="s">
        <v>8</v>
      </c>
      <c r="K5801" t="s">
        <v>12169</v>
      </c>
    </row>
    <row r="5802" spans="1:11" x14ac:dyDescent="0.25">
      <c r="A5802">
        <v>5289</v>
      </c>
      <c r="B5802" t="s">
        <v>6922</v>
      </c>
      <c r="C5802" t="s">
        <v>8</v>
      </c>
      <c r="D5802" t="s">
        <v>6923</v>
      </c>
      <c r="E5802" t="s">
        <v>148</v>
      </c>
      <c r="F5802" t="s">
        <v>6924</v>
      </c>
      <c r="G5802">
        <v>3339</v>
      </c>
      <c r="H5802" t="s">
        <v>8</v>
      </c>
      <c r="I5802" t="s">
        <v>8</v>
      </c>
      <c r="J5802" t="s">
        <v>8</v>
      </c>
      <c r="K5802" t="s">
        <v>12169</v>
      </c>
    </row>
    <row r="5803" spans="1:11" x14ac:dyDescent="0.25">
      <c r="A5803">
        <v>5290</v>
      </c>
      <c r="B5803" t="s">
        <v>6925</v>
      </c>
      <c r="C5803" t="s">
        <v>6926</v>
      </c>
      <c r="D5803" t="s">
        <v>362</v>
      </c>
      <c r="E5803" t="s">
        <v>10</v>
      </c>
      <c r="F5803" t="s">
        <v>363</v>
      </c>
      <c r="G5803">
        <v>3340</v>
      </c>
      <c r="H5803" t="s">
        <v>8</v>
      </c>
      <c r="I5803" t="s">
        <v>8</v>
      </c>
      <c r="J5803" t="s">
        <v>8</v>
      </c>
      <c r="K5803" t="s">
        <v>12169</v>
      </c>
    </row>
    <row r="5804" spans="1:11" x14ac:dyDescent="0.25">
      <c r="A5804">
        <v>5291</v>
      </c>
      <c r="B5804" t="s">
        <v>6927</v>
      </c>
      <c r="C5804" t="s">
        <v>6928</v>
      </c>
      <c r="D5804" t="s">
        <v>9</v>
      </c>
      <c r="E5804" t="s">
        <v>10</v>
      </c>
      <c r="F5804" t="s">
        <v>1210</v>
      </c>
      <c r="G5804">
        <v>3341</v>
      </c>
      <c r="H5804" t="s">
        <v>8</v>
      </c>
      <c r="I5804" t="s">
        <v>8</v>
      </c>
      <c r="J5804" t="s">
        <v>8</v>
      </c>
      <c r="K5804" t="s">
        <v>12169</v>
      </c>
    </row>
    <row r="5805" spans="1:11" x14ac:dyDescent="0.25">
      <c r="A5805">
        <v>5292</v>
      </c>
      <c r="B5805" t="s">
        <v>6929</v>
      </c>
      <c r="C5805" t="s">
        <v>9402</v>
      </c>
      <c r="D5805" t="s">
        <v>115</v>
      </c>
      <c r="E5805" t="s">
        <v>10</v>
      </c>
      <c r="F5805" t="s">
        <v>116</v>
      </c>
      <c r="G5805">
        <v>3342</v>
      </c>
      <c r="H5805" t="s">
        <v>8</v>
      </c>
      <c r="I5805" t="s">
        <v>8</v>
      </c>
      <c r="J5805" t="s">
        <v>8</v>
      </c>
      <c r="K5805" t="s">
        <v>12169</v>
      </c>
    </row>
    <row r="5806" spans="1:11" x14ac:dyDescent="0.25">
      <c r="A5806">
        <v>5294</v>
      </c>
      <c r="B5806" t="s">
        <v>6931</v>
      </c>
      <c r="C5806" t="s">
        <v>6932</v>
      </c>
      <c r="D5806" t="s">
        <v>36</v>
      </c>
      <c r="E5806" t="s">
        <v>10</v>
      </c>
      <c r="F5806" t="s">
        <v>37</v>
      </c>
      <c r="G5806">
        <v>3344</v>
      </c>
      <c r="H5806" t="s">
        <v>8</v>
      </c>
      <c r="I5806" t="s">
        <v>8</v>
      </c>
      <c r="J5806" t="s">
        <v>8</v>
      </c>
      <c r="K5806" t="s">
        <v>12169</v>
      </c>
    </row>
    <row r="5807" spans="1:11" x14ac:dyDescent="0.25">
      <c r="A5807">
        <v>5295</v>
      </c>
      <c r="B5807" t="s">
        <v>10341</v>
      </c>
      <c r="C5807" t="s">
        <v>11442</v>
      </c>
      <c r="D5807" t="s">
        <v>10342</v>
      </c>
      <c r="E5807" t="s">
        <v>8</v>
      </c>
      <c r="F5807" t="s">
        <v>7948</v>
      </c>
      <c r="G5807">
        <v>3345</v>
      </c>
      <c r="H5807" t="s">
        <v>8</v>
      </c>
      <c r="I5807" t="s">
        <v>8</v>
      </c>
      <c r="J5807" t="s">
        <v>8</v>
      </c>
      <c r="K5807" t="s">
        <v>12169</v>
      </c>
    </row>
    <row r="5808" spans="1:11" x14ac:dyDescent="0.25">
      <c r="A5808">
        <v>5296</v>
      </c>
      <c r="B5808" t="s">
        <v>6933</v>
      </c>
      <c r="C5808" t="s">
        <v>6934</v>
      </c>
      <c r="D5808" t="s">
        <v>24</v>
      </c>
      <c r="E5808" t="s">
        <v>25</v>
      </c>
      <c r="F5808" t="s">
        <v>6935</v>
      </c>
      <c r="G5808">
        <v>3346</v>
      </c>
      <c r="H5808" t="s">
        <v>8</v>
      </c>
      <c r="I5808" t="s">
        <v>8</v>
      </c>
      <c r="J5808" t="s">
        <v>8</v>
      </c>
      <c r="K5808" t="s">
        <v>12169</v>
      </c>
    </row>
    <row r="5809" spans="1:11" x14ac:dyDescent="0.25">
      <c r="A5809">
        <v>5297</v>
      </c>
      <c r="B5809" t="s">
        <v>6936</v>
      </c>
      <c r="C5809" t="s">
        <v>6937</v>
      </c>
      <c r="D5809" t="s">
        <v>430</v>
      </c>
      <c r="E5809" t="s">
        <v>10</v>
      </c>
      <c r="F5809" t="s">
        <v>431</v>
      </c>
      <c r="G5809">
        <v>3347</v>
      </c>
      <c r="H5809" t="s">
        <v>8</v>
      </c>
      <c r="I5809" t="s">
        <v>8</v>
      </c>
      <c r="J5809" t="s">
        <v>8</v>
      </c>
      <c r="K5809" t="s">
        <v>12169</v>
      </c>
    </row>
    <row r="5810" spans="1:11" x14ac:dyDescent="0.25">
      <c r="A5810">
        <v>5298</v>
      </c>
      <c r="B5810" t="s">
        <v>6938</v>
      </c>
      <c r="C5810" t="s">
        <v>6939</v>
      </c>
      <c r="D5810" t="s">
        <v>111</v>
      </c>
      <c r="E5810" t="s">
        <v>25</v>
      </c>
      <c r="F5810" t="s">
        <v>6940</v>
      </c>
      <c r="G5810">
        <v>3348</v>
      </c>
      <c r="H5810" t="s">
        <v>8</v>
      </c>
      <c r="I5810" t="s">
        <v>8</v>
      </c>
      <c r="J5810" t="s">
        <v>8</v>
      </c>
      <c r="K5810" t="s">
        <v>12169</v>
      </c>
    </row>
    <row r="5811" spans="1:11" x14ac:dyDescent="0.25">
      <c r="A5811">
        <v>5299</v>
      </c>
      <c r="B5811" t="s">
        <v>6941</v>
      </c>
      <c r="C5811" t="s">
        <v>7717</v>
      </c>
      <c r="D5811" t="s">
        <v>8</v>
      </c>
      <c r="E5811" t="s">
        <v>8</v>
      </c>
      <c r="F5811" t="s">
        <v>8</v>
      </c>
      <c r="G5811">
        <v>3349</v>
      </c>
      <c r="H5811" t="s">
        <v>8</v>
      </c>
      <c r="I5811" t="s">
        <v>8</v>
      </c>
      <c r="J5811" t="s">
        <v>8</v>
      </c>
      <c r="K5811" t="s">
        <v>12169</v>
      </c>
    </row>
    <row r="5812" spans="1:11" x14ac:dyDescent="0.25">
      <c r="A5812">
        <v>5300</v>
      </c>
      <c r="B5812" t="s">
        <v>6942</v>
      </c>
      <c r="C5812" t="s">
        <v>6943</v>
      </c>
      <c r="D5812" t="s">
        <v>211</v>
      </c>
      <c r="E5812" t="s">
        <v>174</v>
      </c>
      <c r="F5812" t="s">
        <v>6944</v>
      </c>
      <c r="G5812">
        <v>3350</v>
      </c>
      <c r="H5812" t="s">
        <v>8</v>
      </c>
      <c r="I5812" t="s">
        <v>8</v>
      </c>
      <c r="J5812" t="s">
        <v>8</v>
      </c>
      <c r="K5812" t="s">
        <v>12169</v>
      </c>
    </row>
    <row r="5813" spans="1:11" x14ac:dyDescent="0.25">
      <c r="A5813">
        <v>5301</v>
      </c>
      <c r="B5813" t="s">
        <v>6945</v>
      </c>
      <c r="C5813" t="s">
        <v>6946</v>
      </c>
      <c r="D5813" t="s">
        <v>8</v>
      </c>
      <c r="E5813" t="s">
        <v>8</v>
      </c>
      <c r="F5813" t="s">
        <v>8</v>
      </c>
      <c r="G5813">
        <v>3351</v>
      </c>
      <c r="H5813" t="s">
        <v>8</v>
      </c>
      <c r="I5813" t="s">
        <v>8</v>
      </c>
      <c r="J5813" t="s">
        <v>8</v>
      </c>
      <c r="K5813" t="s">
        <v>12169</v>
      </c>
    </row>
    <row r="5814" spans="1:11" x14ac:dyDescent="0.25">
      <c r="A5814">
        <v>5302</v>
      </c>
      <c r="B5814" t="s">
        <v>6947</v>
      </c>
      <c r="C5814" t="s">
        <v>6946</v>
      </c>
      <c r="D5814" t="s">
        <v>8</v>
      </c>
      <c r="E5814" t="s">
        <v>8</v>
      </c>
      <c r="F5814" t="s">
        <v>8</v>
      </c>
      <c r="G5814">
        <v>3352</v>
      </c>
      <c r="H5814" t="s">
        <v>8</v>
      </c>
      <c r="I5814" t="s">
        <v>8</v>
      </c>
      <c r="J5814" t="s">
        <v>8</v>
      </c>
      <c r="K5814" t="s">
        <v>12169</v>
      </c>
    </row>
    <row r="5815" spans="1:11" x14ac:dyDescent="0.25">
      <c r="A5815">
        <v>5303</v>
      </c>
      <c r="B5815" t="s">
        <v>6948</v>
      </c>
      <c r="C5815" t="s">
        <v>6946</v>
      </c>
      <c r="D5815" t="s">
        <v>8</v>
      </c>
      <c r="E5815" t="s">
        <v>8</v>
      </c>
      <c r="F5815" t="s">
        <v>8</v>
      </c>
      <c r="G5815">
        <v>3353</v>
      </c>
      <c r="H5815" t="s">
        <v>8</v>
      </c>
      <c r="I5815" t="s">
        <v>8</v>
      </c>
      <c r="J5815" t="s">
        <v>8</v>
      </c>
      <c r="K5815" t="s">
        <v>12169</v>
      </c>
    </row>
    <row r="5816" spans="1:11" x14ac:dyDescent="0.25">
      <c r="A5816">
        <v>5304</v>
      </c>
      <c r="B5816" t="s">
        <v>6949</v>
      </c>
      <c r="C5816" t="s">
        <v>6946</v>
      </c>
      <c r="D5816" t="s">
        <v>8</v>
      </c>
      <c r="E5816" t="s">
        <v>8</v>
      </c>
      <c r="F5816" t="s">
        <v>8</v>
      </c>
      <c r="G5816">
        <v>3354</v>
      </c>
      <c r="H5816" t="s">
        <v>8</v>
      </c>
      <c r="I5816" t="s">
        <v>8</v>
      </c>
      <c r="J5816" t="s">
        <v>8</v>
      </c>
      <c r="K5816" t="s">
        <v>12169</v>
      </c>
    </row>
    <row r="5817" spans="1:11" x14ac:dyDescent="0.25">
      <c r="A5817">
        <v>5305</v>
      </c>
      <c r="B5817" t="s">
        <v>6950</v>
      </c>
      <c r="C5817" t="s">
        <v>6946</v>
      </c>
      <c r="D5817" t="s">
        <v>8</v>
      </c>
      <c r="E5817" t="s">
        <v>8</v>
      </c>
      <c r="F5817" t="s">
        <v>8</v>
      </c>
      <c r="G5817">
        <v>3355</v>
      </c>
      <c r="H5817" t="s">
        <v>8</v>
      </c>
      <c r="I5817" t="s">
        <v>8</v>
      </c>
      <c r="J5817" t="s">
        <v>8</v>
      </c>
      <c r="K5817" t="s">
        <v>12169</v>
      </c>
    </row>
    <row r="5818" spans="1:11" x14ac:dyDescent="0.25">
      <c r="A5818">
        <v>5306</v>
      </c>
      <c r="B5818" t="s">
        <v>6951</v>
      </c>
      <c r="C5818" t="s">
        <v>6946</v>
      </c>
      <c r="D5818" t="s">
        <v>8</v>
      </c>
      <c r="E5818" t="s">
        <v>8</v>
      </c>
      <c r="F5818" t="s">
        <v>8</v>
      </c>
      <c r="G5818">
        <v>3356</v>
      </c>
      <c r="H5818" t="s">
        <v>8</v>
      </c>
      <c r="I5818" t="s">
        <v>8</v>
      </c>
      <c r="J5818" t="s">
        <v>8</v>
      </c>
      <c r="K5818" t="s">
        <v>12169</v>
      </c>
    </row>
    <row r="5819" spans="1:11" x14ac:dyDescent="0.25">
      <c r="A5819">
        <v>5307</v>
      </c>
      <c r="B5819" t="s">
        <v>6952</v>
      </c>
      <c r="C5819" t="s">
        <v>6946</v>
      </c>
      <c r="D5819" t="s">
        <v>8</v>
      </c>
      <c r="E5819" t="s">
        <v>8</v>
      </c>
      <c r="F5819" t="s">
        <v>8</v>
      </c>
      <c r="G5819">
        <v>3357</v>
      </c>
      <c r="H5819" t="s">
        <v>8</v>
      </c>
      <c r="I5819" t="s">
        <v>8</v>
      </c>
      <c r="J5819" t="s">
        <v>8</v>
      </c>
      <c r="K5819" t="s">
        <v>12169</v>
      </c>
    </row>
    <row r="5820" spans="1:11" x14ac:dyDescent="0.25">
      <c r="A5820">
        <v>5308</v>
      </c>
      <c r="B5820" t="s">
        <v>6953</v>
      </c>
      <c r="C5820" t="s">
        <v>6946</v>
      </c>
      <c r="D5820" t="s">
        <v>8</v>
      </c>
      <c r="E5820" t="s">
        <v>8</v>
      </c>
      <c r="F5820" t="s">
        <v>8</v>
      </c>
      <c r="G5820">
        <v>3358</v>
      </c>
      <c r="H5820" t="s">
        <v>8</v>
      </c>
      <c r="I5820" t="s">
        <v>8</v>
      </c>
      <c r="J5820" t="s">
        <v>8</v>
      </c>
      <c r="K5820" t="s">
        <v>12169</v>
      </c>
    </row>
    <row r="5821" spans="1:11" x14ac:dyDescent="0.25">
      <c r="A5821">
        <v>5309</v>
      </c>
      <c r="B5821" t="s">
        <v>6954</v>
      </c>
      <c r="C5821" t="s">
        <v>6946</v>
      </c>
      <c r="D5821" t="s">
        <v>8</v>
      </c>
      <c r="E5821" t="s">
        <v>8</v>
      </c>
      <c r="F5821" t="s">
        <v>8</v>
      </c>
      <c r="G5821">
        <v>3359</v>
      </c>
      <c r="H5821" t="s">
        <v>8</v>
      </c>
      <c r="I5821" t="s">
        <v>8</v>
      </c>
      <c r="J5821" t="s">
        <v>8</v>
      </c>
      <c r="K5821" t="s">
        <v>12169</v>
      </c>
    </row>
    <row r="5822" spans="1:11" x14ac:dyDescent="0.25">
      <c r="A5822">
        <v>5310</v>
      </c>
      <c r="B5822" t="s">
        <v>6955</v>
      </c>
      <c r="C5822" t="s">
        <v>6946</v>
      </c>
      <c r="D5822" t="s">
        <v>8</v>
      </c>
      <c r="E5822" t="s">
        <v>8</v>
      </c>
      <c r="F5822" t="s">
        <v>8</v>
      </c>
      <c r="G5822">
        <v>3360</v>
      </c>
      <c r="H5822" t="s">
        <v>8</v>
      </c>
      <c r="I5822" t="s">
        <v>8</v>
      </c>
      <c r="J5822" t="s">
        <v>8</v>
      </c>
      <c r="K5822" t="s">
        <v>12169</v>
      </c>
    </row>
    <row r="5823" spans="1:11" x14ac:dyDescent="0.25">
      <c r="A5823">
        <v>5311</v>
      </c>
      <c r="B5823" t="s">
        <v>6956</v>
      </c>
      <c r="C5823" t="s">
        <v>6946</v>
      </c>
      <c r="D5823" t="s">
        <v>8</v>
      </c>
      <c r="E5823" t="s">
        <v>8</v>
      </c>
      <c r="F5823" t="s">
        <v>8</v>
      </c>
      <c r="G5823">
        <v>3361</v>
      </c>
      <c r="H5823" t="s">
        <v>8</v>
      </c>
      <c r="I5823" t="s">
        <v>8</v>
      </c>
      <c r="J5823" t="s">
        <v>8</v>
      </c>
      <c r="K5823" t="s">
        <v>12169</v>
      </c>
    </row>
    <row r="5824" spans="1:11" x14ac:dyDescent="0.25">
      <c r="A5824">
        <v>5312</v>
      </c>
      <c r="B5824" t="s">
        <v>6957</v>
      </c>
      <c r="C5824" t="s">
        <v>6946</v>
      </c>
      <c r="D5824" t="s">
        <v>8</v>
      </c>
      <c r="E5824" t="s">
        <v>8</v>
      </c>
      <c r="F5824" t="s">
        <v>8</v>
      </c>
      <c r="G5824">
        <v>3362</v>
      </c>
      <c r="H5824" t="s">
        <v>8</v>
      </c>
      <c r="I5824" t="s">
        <v>8</v>
      </c>
      <c r="J5824" t="s">
        <v>8</v>
      </c>
      <c r="K5824" t="s">
        <v>12169</v>
      </c>
    </row>
    <row r="5825" spans="1:11" x14ac:dyDescent="0.25">
      <c r="A5825">
        <v>5313</v>
      </c>
      <c r="B5825" t="s">
        <v>6958</v>
      </c>
      <c r="C5825" t="s">
        <v>6946</v>
      </c>
      <c r="D5825" t="s">
        <v>8</v>
      </c>
      <c r="E5825" t="s">
        <v>8</v>
      </c>
      <c r="F5825" t="s">
        <v>8</v>
      </c>
      <c r="G5825">
        <v>3363</v>
      </c>
      <c r="H5825" t="s">
        <v>8</v>
      </c>
      <c r="I5825" t="s">
        <v>8</v>
      </c>
      <c r="J5825" t="s">
        <v>8</v>
      </c>
      <c r="K5825" t="s">
        <v>12169</v>
      </c>
    </row>
    <row r="5826" spans="1:11" x14ac:dyDescent="0.25">
      <c r="A5826">
        <v>5314</v>
      </c>
      <c r="B5826" t="s">
        <v>6959</v>
      </c>
      <c r="C5826" t="s">
        <v>6946</v>
      </c>
      <c r="D5826" t="s">
        <v>8</v>
      </c>
      <c r="E5826" t="s">
        <v>8</v>
      </c>
      <c r="F5826" t="s">
        <v>8</v>
      </c>
      <c r="G5826">
        <v>3364</v>
      </c>
      <c r="H5826" t="s">
        <v>8</v>
      </c>
      <c r="I5826" t="s">
        <v>8</v>
      </c>
      <c r="J5826" t="s">
        <v>8</v>
      </c>
      <c r="K5826" t="s">
        <v>12169</v>
      </c>
    </row>
    <row r="5827" spans="1:11" x14ac:dyDescent="0.25">
      <c r="A5827">
        <v>5315</v>
      </c>
      <c r="B5827" t="s">
        <v>6960</v>
      </c>
      <c r="C5827" t="s">
        <v>6946</v>
      </c>
      <c r="D5827" t="s">
        <v>8</v>
      </c>
      <c r="E5827" t="s">
        <v>8</v>
      </c>
      <c r="F5827" t="s">
        <v>8</v>
      </c>
      <c r="G5827">
        <v>3365</v>
      </c>
      <c r="H5827" t="s">
        <v>8</v>
      </c>
      <c r="I5827" t="s">
        <v>8</v>
      </c>
      <c r="J5827" t="s">
        <v>8</v>
      </c>
      <c r="K5827" t="s">
        <v>12169</v>
      </c>
    </row>
    <row r="5828" spans="1:11" x14ac:dyDescent="0.25">
      <c r="A5828">
        <v>5316</v>
      </c>
      <c r="B5828" t="s">
        <v>6961</v>
      </c>
      <c r="C5828" t="s">
        <v>6946</v>
      </c>
      <c r="D5828" t="s">
        <v>8</v>
      </c>
      <c r="E5828" t="s">
        <v>8</v>
      </c>
      <c r="F5828" t="s">
        <v>8</v>
      </c>
      <c r="G5828">
        <v>3366</v>
      </c>
      <c r="H5828" t="s">
        <v>8</v>
      </c>
      <c r="I5828" t="s">
        <v>8</v>
      </c>
      <c r="J5828" t="s">
        <v>8</v>
      </c>
      <c r="K5828" t="s">
        <v>12169</v>
      </c>
    </row>
    <row r="5829" spans="1:11" x14ac:dyDescent="0.25">
      <c r="A5829">
        <v>5317</v>
      </c>
      <c r="B5829" t="s">
        <v>6372</v>
      </c>
      <c r="C5829" t="s">
        <v>6946</v>
      </c>
      <c r="D5829" t="s">
        <v>8</v>
      </c>
      <c r="E5829" t="s">
        <v>8</v>
      </c>
      <c r="F5829" t="s">
        <v>8</v>
      </c>
      <c r="G5829">
        <v>3367</v>
      </c>
      <c r="H5829" t="s">
        <v>8</v>
      </c>
      <c r="I5829" t="s">
        <v>8</v>
      </c>
      <c r="J5829" t="s">
        <v>8</v>
      </c>
      <c r="K5829" t="s">
        <v>12169</v>
      </c>
    </row>
    <row r="5830" spans="1:11" x14ac:dyDescent="0.25">
      <c r="A5830">
        <v>5318</v>
      </c>
      <c r="B5830" t="s">
        <v>6962</v>
      </c>
      <c r="C5830" t="s">
        <v>6946</v>
      </c>
      <c r="D5830" t="s">
        <v>8</v>
      </c>
      <c r="E5830" t="s">
        <v>8</v>
      </c>
      <c r="F5830" t="s">
        <v>8</v>
      </c>
      <c r="G5830">
        <v>3368</v>
      </c>
      <c r="H5830" t="s">
        <v>8</v>
      </c>
      <c r="I5830" t="s">
        <v>8</v>
      </c>
      <c r="J5830" t="s">
        <v>8</v>
      </c>
      <c r="K5830" t="s">
        <v>12169</v>
      </c>
    </row>
    <row r="5831" spans="1:11" x14ac:dyDescent="0.25">
      <c r="A5831">
        <v>5319</v>
      </c>
      <c r="B5831" t="s">
        <v>6963</v>
      </c>
      <c r="C5831" t="s">
        <v>6964</v>
      </c>
      <c r="D5831" t="s">
        <v>476</v>
      </c>
      <c r="E5831" t="s">
        <v>10</v>
      </c>
      <c r="F5831" t="s">
        <v>553</v>
      </c>
      <c r="G5831">
        <v>3369</v>
      </c>
      <c r="H5831" t="s">
        <v>8</v>
      </c>
      <c r="I5831" t="s">
        <v>8</v>
      </c>
      <c r="J5831" t="s">
        <v>8</v>
      </c>
      <c r="K5831" t="s">
        <v>12169</v>
      </c>
    </row>
    <row r="5832" spans="1:11" x14ac:dyDescent="0.25">
      <c r="A5832">
        <v>5320</v>
      </c>
      <c r="B5832" t="s">
        <v>6965</v>
      </c>
      <c r="C5832" t="s">
        <v>6966</v>
      </c>
      <c r="D5832" t="s">
        <v>9</v>
      </c>
      <c r="E5832" t="s">
        <v>10</v>
      </c>
      <c r="F5832" t="s">
        <v>300</v>
      </c>
      <c r="G5832">
        <v>3370</v>
      </c>
      <c r="H5832" t="s">
        <v>8</v>
      </c>
      <c r="I5832" t="s">
        <v>8</v>
      </c>
      <c r="J5832" t="s">
        <v>8</v>
      </c>
      <c r="K5832" t="s">
        <v>12169</v>
      </c>
    </row>
    <row r="5833" spans="1:11" x14ac:dyDescent="0.25">
      <c r="A5833">
        <v>5321</v>
      </c>
      <c r="B5833" t="s">
        <v>6967</v>
      </c>
      <c r="C5833" t="s">
        <v>6917</v>
      </c>
      <c r="D5833" t="s">
        <v>8</v>
      </c>
      <c r="E5833" t="s">
        <v>8</v>
      </c>
      <c r="F5833" t="s">
        <v>8</v>
      </c>
      <c r="G5833">
        <v>3371</v>
      </c>
      <c r="H5833" t="s">
        <v>8</v>
      </c>
      <c r="I5833" t="s">
        <v>8</v>
      </c>
      <c r="J5833" t="s">
        <v>8</v>
      </c>
      <c r="K5833" t="s">
        <v>12169</v>
      </c>
    </row>
    <row r="5834" spans="1:11" x14ac:dyDescent="0.25">
      <c r="A5834">
        <v>5322</v>
      </c>
      <c r="B5834" t="s">
        <v>6968</v>
      </c>
      <c r="C5834" t="s">
        <v>6829</v>
      </c>
      <c r="D5834" t="s">
        <v>8</v>
      </c>
      <c r="E5834" t="s">
        <v>8</v>
      </c>
      <c r="F5834" t="s">
        <v>8</v>
      </c>
      <c r="G5834">
        <v>3372</v>
      </c>
      <c r="H5834" t="s">
        <v>8</v>
      </c>
      <c r="I5834" t="s">
        <v>8</v>
      </c>
      <c r="J5834" t="s">
        <v>8</v>
      </c>
      <c r="K5834" t="s">
        <v>12169</v>
      </c>
    </row>
    <row r="5835" spans="1:11" x14ac:dyDescent="0.25">
      <c r="A5835">
        <v>5323</v>
      </c>
      <c r="B5835" t="s">
        <v>6969</v>
      </c>
      <c r="C5835" t="s">
        <v>6829</v>
      </c>
      <c r="D5835" t="s">
        <v>8</v>
      </c>
      <c r="E5835" t="s">
        <v>8</v>
      </c>
      <c r="F5835" t="s">
        <v>8</v>
      </c>
      <c r="G5835">
        <v>3373</v>
      </c>
      <c r="H5835" t="s">
        <v>8</v>
      </c>
      <c r="I5835" t="s">
        <v>8</v>
      </c>
      <c r="J5835" t="s">
        <v>8</v>
      </c>
      <c r="K5835" t="s">
        <v>12169</v>
      </c>
    </row>
    <row r="5836" spans="1:11" x14ac:dyDescent="0.25">
      <c r="A5836">
        <v>5325</v>
      </c>
      <c r="B5836" t="s">
        <v>7205</v>
      </c>
      <c r="C5836" t="s">
        <v>7206</v>
      </c>
      <c r="D5836" t="s">
        <v>7207</v>
      </c>
      <c r="E5836" t="s">
        <v>569</v>
      </c>
      <c r="F5836" t="s">
        <v>7208</v>
      </c>
      <c r="G5836">
        <v>3375</v>
      </c>
      <c r="H5836" t="s">
        <v>8</v>
      </c>
      <c r="I5836" t="s">
        <v>8</v>
      </c>
      <c r="J5836" t="s">
        <v>8</v>
      </c>
      <c r="K5836" t="s">
        <v>12169</v>
      </c>
    </row>
    <row r="5837" spans="1:11" x14ac:dyDescent="0.25">
      <c r="A5837">
        <v>5326</v>
      </c>
      <c r="B5837" t="s">
        <v>7209</v>
      </c>
      <c r="C5837" t="s">
        <v>7210</v>
      </c>
      <c r="D5837" t="s">
        <v>8</v>
      </c>
      <c r="E5837" t="s">
        <v>8</v>
      </c>
      <c r="F5837" t="s">
        <v>8</v>
      </c>
      <c r="G5837">
        <v>3376</v>
      </c>
      <c r="H5837" t="s">
        <v>8</v>
      </c>
      <c r="I5837" t="s">
        <v>8</v>
      </c>
      <c r="J5837" t="s">
        <v>8</v>
      </c>
      <c r="K5837" t="s">
        <v>12169</v>
      </c>
    </row>
    <row r="5838" spans="1:11" x14ac:dyDescent="0.25">
      <c r="A5838">
        <v>5327</v>
      </c>
      <c r="B5838" t="s">
        <v>7211</v>
      </c>
      <c r="C5838" t="s">
        <v>7212</v>
      </c>
      <c r="D5838" t="s">
        <v>36</v>
      </c>
      <c r="E5838" t="s">
        <v>10</v>
      </c>
      <c r="F5838" t="s">
        <v>88</v>
      </c>
      <c r="G5838">
        <v>3377</v>
      </c>
      <c r="H5838" t="s">
        <v>8</v>
      </c>
      <c r="I5838" t="s">
        <v>8</v>
      </c>
      <c r="J5838" t="s">
        <v>8</v>
      </c>
      <c r="K5838" t="s">
        <v>12169</v>
      </c>
    </row>
    <row r="5839" spans="1:11" x14ac:dyDescent="0.25">
      <c r="A5839">
        <v>5327</v>
      </c>
      <c r="B5839" t="s">
        <v>7211</v>
      </c>
      <c r="C5839" t="s">
        <v>7212</v>
      </c>
      <c r="D5839" t="s">
        <v>36</v>
      </c>
      <c r="E5839" t="s">
        <v>10</v>
      </c>
      <c r="F5839" t="s">
        <v>88</v>
      </c>
      <c r="G5839">
        <v>3377</v>
      </c>
      <c r="H5839" t="s">
        <v>8</v>
      </c>
      <c r="I5839" t="s">
        <v>8</v>
      </c>
      <c r="J5839" t="s">
        <v>8</v>
      </c>
      <c r="K5839" t="s">
        <v>12169</v>
      </c>
    </row>
    <row r="5840" spans="1:11" x14ac:dyDescent="0.25">
      <c r="A5840">
        <v>5327</v>
      </c>
      <c r="B5840" t="s">
        <v>7211</v>
      </c>
      <c r="C5840" t="s">
        <v>7212</v>
      </c>
      <c r="D5840" t="s">
        <v>36</v>
      </c>
      <c r="E5840" t="s">
        <v>10</v>
      </c>
      <c r="F5840" t="s">
        <v>88</v>
      </c>
      <c r="G5840">
        <v>3377</v>
      </c>
      <c r="H5840" t="s">
        <v>8</v>
      </c>
      <c r="I5840" t="s">
        <v>8</v>
      </c>
      <c r="J5840" t="s">
        <v>8</v>
      </c>
      <c r="K5840" t="s">
        <v>12169</v>
      </c>
    </row>
    <row r="5841" spans="1:11" x14ac:dyDescent="0.25">
      <c r="A5841">
        <v>5328</v>
      </c>
      <c r="B5841" t="s">
        <v>7213</v>
      </c>
      <c r="C5841" t="s">
        <v>7214</v>
      </c>
      <c r="D5841" t="s">
        <v>7215</v>
      </c>
      <c r="E5841" t="s">
        <v>2392</v>
      </c>
      <c r="F5841" t="s">
        <v>7216</v>
      </c>
      <c r="G5841">
        <v>3378</v>
      </c>
      <c r="H5841" t="s">
        <v>8</v>
      </c>
      <c r="I5841" t="s">
        <v>8</v>
      </c>
      <c r="J5841" t="s">
        <v>8</v>
      </c>
      <c r="K5841" t="s">
        <v>12169</v>
      </c>
    </row>
    <row r="5842" spans="1:11" x14ac:dyDescent="0.25">
      <c r="A5842">
        <v>5329</v>
      </c>
      <c r="B5842" t="s">
        <v>7217</v>
      </c>
      <c r="C5842" t="s">
        <v>7949</v>
      </c>
      <c r="D5842" t="s">
        <v>36</v>
      </c>
      <c r="E5842" t="s">
        <v>10</v>
      </c>
      <c r="F5842" t="s">
        <v>40</v>
      </c>
      <c r="G5842">
        <v>3379</v>
      </c>
      <c r="H5842" t="s">
        <v>8</v>
      </c>
      <c r="I5842" t="s">
        <v>8</v>
      </c>
      <c r="J5842" t="s">
        <v>8</v>
      </c>
      <c r="K5842" t="s">
        <v>12169</v>
      </c>
    </row>
    <row r="5843" spans="1:11" x14ac:dyDescent="0.25">
      <c r="A5843">
        <v>5330</v>
      </c>
      <c r="B5843" t="s">
        <v>10834</v>
      </c>
      <c r="C5843" t="s">
        <v>6803</v>
      </c>
      <c r="D5843" t="s">
        <v>8</v>
      </c>
      <c r="E5843" t="s">
        <v>8</v>
      </c>
      <c r="F5843" t="s">
        <v>8</v>
      </c>
      <c r="G5843">
        <v>3380</v>
      </c>
      <c r="H5843" t="s">
        <v>8</v>
      </c>
      <c r="I5843" t="s">
        <v>8</v>
      </c>
      <c r="J5843" t="s">
        <v>8</v>
      </c>
      <c r="K5843" t="s">
        <v>12169</v>
      </c>
    </row>
    <row r="5844" spans="1:11" x14ac:dyDescent="0.25">
      <c r="A5844">
        <v>5331</v>
      </c>
      <c r="B5844" t="s">
        <v>8779</v>
      </c>
      <c r="C5844" t="s">
        <v>7218</v>
      </c>
      <c r="D5844" t="s">
        <v>1169</v>
      </c>
      <c r="E5844" t="s">
        <v>10</v>
      </c>
      <c r="F5844" t="s">
        <v>1232</v>
      </c>
      <c r="G5844">
        <v>3381</v>
      </c>
      <c r="H5844" t="s">
        <v>8</v>
      </c>
      <c r="I5844" t="s">
        <v>8</v>
      </c>
      <c r="J5844" t="s">
        <v>8</v>
      </c>
      <c r="K5844" t="s">
        <v>12169</v>
      </c>
    </row>
    <row r="5845" spans="1:11" x14ac:dyDescent="0.25">
      <c r="A5845">
        <v>5332</v>
      </c>
      <c r="B5845" t="s">
        <v>7219</v>
      </c>
      <c r="C5845" t="s">
        <v>7220</v>
      </c>
      <c r="D5845" t="s">
        <v>1169</v>
      </c>
      <c r="E5845" t="s">
        <v>10</v>
      </c>
      <c r="F5845" t="s">
        <v>1032</v>
      </c>
      <c r="G5845">
        <v>3382</v>
      </c>
      <c r="H5845" t="s">
        <v>8</v>
      </c>
      <c r="I5845" t="s">
        <v>8</v>
      </c>
      <c r="J5845" t="s">
        <v>8</v>
      </c>
      <c r="K5845" t="s">
        <v>12169</v>
      </c>
    </row>
    <row r="5846" spans="1:11" x14ac:dyDescent="0.25">
      <c r="A5846">
        <v>5333</v>
      </c>
      <c r="B5846" t="s">
        <v>7221</v>
      </c>
      <c r="C5846" t="s">
        <v>7222</v>
      </c>
      <c r="D5846" t="s">
        <v>6749</v>
      </c>
      <c r="E5846" t="s">
        <v>1058</v>
      </c>
      <c r="F5846" t="s">
        <v>1696</v>
      </c>
      <c r="G5846">
        <v>3383</v>
      </c>
      <c r="H5846" t="s">
        <v>8</v>
      </c>
      <c r="I5846" t="s">
        <v>8</v>
      </c>
      <c r="J5846" t="s">
        <v>8</v>
      </c>
      <c r="K5846" t="s">
        <v>12169</v>
      </c>
    </row>
    <row r="5847" spans="1:11" x14ac:dyDescent="0.25">
      <c r="A5847">
        <v>5334</v>
      </c>
      <c r="B5847" t="s">
        <v>7223</v>
      </c>
      <c r="C5847" t="s">
        <v>7224</v>
      </c>
      <c r="D5847" t="s">
        <v>36</v>
      </c>
      <c r="E5847" t="s">
        <v>10</v>
      </c>
      <c r="F5847" t="s">
        <v>208</v>
      </c>
      <c r="G5847">
        <v>3384</v>
      </c>
      <c r="H5847" t="s">
        <v>8</v>
      </c>
      <c r="I5847" t="s">
        <v>8</v>
      </c>
      <c r="J5847" t="s">
        <v>8</v>
      </c>
      <c r="K5847" t="s">
        <v>12169</v>
      </c>
    </row>
    <row r="5848" spans="1:11" x14ac:dyDescent="0.25">
      <c r="A5848">
        <v>5334</v>
      </c>
      <c r="B5848" t="s">
        <v>7223</v>
      </c>
      <c r="C5848" t="s">
        <v>7224</v>
      </c>
      <c r="D5848" t="s">
        <v>36</v>
      </c>
      <c r="E5848" t="s">
        <v>10</v>
      </c>
      <c r="F5848" t="s">
        <v>208</v>
      </c>
      <c r="G5848">
        <v>3384</v>
      </c>
      <c r="H5848" t="s">
        <v>8</v>
      </c>
      <c r="I5848" t="s">
        <v>8</v>
      </c>
      <c r="J5848" t="s">
        <v>8</v>
      </c>
      <c r="K5848" t="s">
        <v>12169</v>
      </c>
    </row>
    <row r="5849" spans="1:11" x14ac:dyDescent="0.25">
      <c r="A5849">
        <v>5334</v>
      </c>
      <c r="B5849" t="s">
        <v>7223</v>
      </c>
      <c r="C5849" t="s">
        <v>7224</v>
      </c>
      <c r="D5849" t="s">
        <v>36</v>
      </c>
      <c r="E5849" t="s">
        <v>10</v>
      </c>
      <c r="F5849" t="s">
        <v>208</v>
      </c>
      <c r="G5849">
        <v>3384</v>
      </c>
      <c r="H5849" t="s">
        <v>8</v>
      </c>
      <c r="I5849" t="s">
        <v>8</v>
      </c>
      <c r="J5849" t="s">
        <v>8</v>
      </c>
      <c r="K5849" t="s">
        <v>12169</v>
      </c>
    </row>
    <row r="5850" spans="1:11" x14ac:dyDescent="0.25">
      <c r="A5850">
        <v>5335</v>
      </c>
      <c r="B5850" t="s">
        <v>7225</v>
      </c>
      <c r="C5850" t="s">
        <v>7226</v>
      </c>
      <c r="D5850" t="s">
        <v>36</v>
      </c>
      <c r="E5850" t="s">
        <v>10</v>
      </c>
      <c r="F5850" t="s">
        <v>40</v>
      </c>
      <c r="G5850">
        <v>3385</v>
      </c>
      <c r="H5850" t="s">
        <v>8</v>
      </c>
      <c r="I5850" t="s">
        <v>8</v>
      </c>
      <c r="J5850" t="s">
        <v>8</v>
      </c>
      <c r="K5850" t="s">
        <v>12169</v>
      </c>
    </row>
    <row r="5851" spans="1:11" x14ac:dyDescent="0.25">
      <c r="A5851">
        <v>5336</v>
      </c>
      <c r="B5851" t="s">
        <v>7227</v>
      </c>
      <c r="C5851" t="s">
        <v>4247</v>
      </c>
      <c r="D5851" t="s">
        <v>36</v>
      </c>
      <c r="E5851" t="s">
        <v>10</v>
      </c>
      <c r="F5851" t="s">
        <v>37</v>
      </c>
      <c r="G5851">
        <v>3386</v>
      </c>
      <c r="H5851" t="s">
        <v>8</v>
      </c>
      <c r="I5851" t="s">
        <v>8</v>
      </c>
      <c r="J5851" t="s">
        <v>8</v>
      </c>
      <c r="K5851" t="s">
        <v>12169</v>
      </c>
    </row>
    <row r="5852" spans="1:11" x14ac:dyDescent="0.25">
      <c r="A5852">
        <v>5337</v>
      </c>
      <c r="B5852" t="s">
        <v>7228</v>
      </c>
      <c r="C5852" t="s">
        <v>7229</v>
      </c>
      <c r="D5852" t="s">
        <v>7230</v>
      </c>
      <c r="E5852" t="s">
        <v>25</v>
      </c>
      <c r="F5852" t="s">
        <v>8173</v>
      </c>
      <c r="G5852">
        <v>3387</v>
      </c>
      <c r="H5852" t="s">
        <v>8</v>
      </c>
      <c r="I5852" t="s">
        <v>8</v>
      </c>
      <c r="J5852" t="s">
        <v>8</v>
      </c>
      <c r="K5852" t="s">
        <v>12169</v>
      </c>
    </row>
    <row r="5853" spans="1:11" x14ac:dyDescent="0.25">
      <c r="A5853">
        <v>5338</v>
      </c>
      <c r="B5853" t="s">
        <v>7231</v>
      </c>
      <c r="C5853" t="s">
        <v>7232</v>
      </c>
      <c r="D5853" t="s">
        <v>36</v>
      </c>
      <c r="E5853" t="s">
        <v>10</v>
      </c>
      <c r="F5853" t="s">
        <v>7233</v>
      </c>
      <c r="G5853">
        <v>3388</v>
      </c>
      <c r="H5853" t="s">
        <v>8</v>
      </c>
      <c r="I5853" t="s">
        <v>8</v>
      </c>
      <c r="J5853" t="s">
        <v>8</v>
      </c>
      <c r="K5853" t="s">
        <v>12169</v>
      </c>
    </row>
    <row r="5854" spans="1:11" x14ac:dyDescent="0.25">
      <c r="A5854">
        <v>5339</v>
      </c>
      <c r="B5854" t="s">
        <v>7234</v>
      </c>
      <c r="C5854" t="s">
        <v>475</v>
      </c>
      <c r="D5854" t="s">
        <v>476</v>
      </c>
      <c r="E5854" t="s">
        <v>10</v>
      </c>
      <c r="F5854" t="s">
        <v>7235</v>
      </c>
      <c r="G5854">
        <v>3389</v>
      </c>
      <c r="H5854" t="s">
        <v>8</v>
      </c>
      <c r="I5854" t="s">
        <v>8</v>
      </c>
      <c r="J5854" t="s">
        <v>8</v>
      </c>
      <c r="K5854" t="s">
        <v>12169</v>
      </c>
    </row>
    <row r="5855" spans="1:11" x14ac:dyDescent="0.25">
      <c r="A5855">
        <v>5340</v>
      </c>
      <c r="B5855" t="s">
        <v>7236</v>
      </c>
      <c r="C5855" t="s">
        <v>4326</v>
      </c>
      <c r="D5855" t="s">
        <v>2062</v>
      </c>
      <c r="E5855" t="s">
        <v>1059</v>
      </c>
      <c r="F5855" t="s">
        <v>7237</v>
      </c>
      <c r="G5855">
        <v>3390</v>
      </c>
      <c r="H5855" t="s">
        <v>8</v>
      </c>
      <c r="I5855" t="s">
        <v>8</v>
      </c>
      <c r="J5855" t="s">
        <v>8</v>
      </c>
      <c r="K5855" t="s">
        <v>12169</v>
      </c>
    </row>
    <row r="5856" spans="1:11" x14ac:dyDescent="0.25">
      <c r="A5856">
        <v>5341</v>
      </c>
      <c r="B5856" t="s">
        <v>7238</v>
      </c>
      <c r="C5856" t="s">
        <v>7239</v>
      </c>
      <c r="D5856" t="s">
        <v>777</v>
      </c>
      <c r="E5856" t="s">
        <v>10</v>
      </c>
      <c r="F5856" t="s">
        <v>778</v>
      </c>
      <c r="G5856">
        <v>3391</v>
      </c>
      <c r="H5856" t="s">
        <v>8</v>
      </c>
      <c r="I5856" t="s">
        <v>8</v>
      </c>
      <c r="J5856" t="s">
        <v>8</v>
      </c>
      <c r="K5856" t="s">
        <v>12169</v>
      </c>
    </row>
    <row r="5857" spans="1:11" x14ac:dyDescent="0.25">
      <c r="A5857">
        <v>5342</v>
      </c>
      <c r="B5857" t="s">
        <v>7281</v>
      </c>
      <c r="C5857" t="s">
        <v>6831</v>
      </c>
      <c r="D5857" t="s">
        <v>8</v>
      </c>
      <c r="E5857" t="s">
        <v>8</v>
      </c>
      <c r="F5857" t="s">
        <v>8</v>
      </c>
      <c r="G5857">
        <v>3392</v>
      </c>
      <c r="H5857" t="s">
        <v>8</v>
      </c>
      <c r="I5857" t="s">
        <v>8</v>
      </c>
      <c r="J5857" t="s">
        <v>8</v>
      </c>
      <c r="K5857" t="s">
        <v>12169</v>
      </c>
    </row>
    <row r="5858" spans="1:11" x14ac:dyDescent="0.25">
      <c r="A5858">
        <v>5343</v>
      </c>
      <c r="B5858" t="s">
        <v>7282</v>
      </c>
      <c r="C5858" t="s">
        <v>7283</v>
      </c>
      <c r="D5858" t="s">
        <v>1190</v>
      </c>
      <c r="E5858" t="s">
        <v>148</v>
      </c>
      <c r="F5858" t="s">
        <v>1191</v>
      </c>
      <c r="G5858">
        <v>3393</v>
      </c>
      <c r="H5858" t="s">
        <v>8</v>
      </c>
      <c r="I5858" t="s">
        <v>8</v>
      </c>
      <c r="J5858" t="s">
        <v>8</v>
      </c>
      <c r="K5858" t="s">
        <v>12169</v>
      </c>
    </row>
    <row r="5859" spans="1:11" x14ac:dyDescent="0.25">
      <c r="A5859">
        <v>5344</v>
      </c>
      <c r="B5859" t="s">
        <v>7284</v>
      </c>
      <c r="C5859" t="s">
        <v>7285</v>
      </c>
      <c r="D5859" t="s">
        <v>7286</v>
      </c>
      <c r="E5859" t="s">
        <v>1702</v>
      </c>
      <c r="F5859" t="s">
        <v>7287</v>
      </c>
      <c r="G5859">
        <v>3394</v>
      </c>
      <c r="H5859" t="s">
        <v>8</v>
      </c>
      <c r="I5859" t="s">
        <v>8</v>
      </c>
      <c r="J5859" t="s">
        <v>8</v>
      </c>
      <c r="K5859" t="s">
        <v>12169</v>
      </c>
    </row>
    <row r="5860" spans="1:11" x14ac:dyDescent="0.25">
      <c r="A5860">
        <v>5345</v>
      </c>
      <c r="B5860" t="s">
        <v>7288</v>
      </c>
      <c r="C5860" t="s">
        <v>6854</v>
      </c>
      <c r="D5860" t="s">
        <v>8</v>
      </c>
      <c r="E5860" t="s">
        <v>8</v>
      </c>
      <c r="F5860" t="s">
        <v>8</v>
      </c>
      <c r="G5860">
        <v>3395</v>
      </c>
      <c r="H5860" t="s">
        <v>8</v>
      </c>
      <c r="I5860" t="s">
        <v>8</v>
      </c>
      <c r="J5860" t="s">
        <v>8</v>
      </c>
      <c r="K5860" t="s">
        <v>12169</v>
      </c>
    </row>
    <row r="5861" spans="1:11" x14ac:dyDescent="0.25">
      <c r="A5861">
        <v>5346</v>
      </c>
      <c r="B5861" t="s">
        <v>7289</v>
      </c>
      <c r="C5861" t="s">
        <v>7460</v>
      </c>
      <c r="D5861" t="s">
        <v>7290</v>
      </c>
      <c r="E5861" t="s">
        <v>133</v>
      </c>
      <c r="F5861" t="s">
        <v>7291</v>
      </c>
      <c r="G5861">
        <v>3396</v>
      </c>
      <c r="H5861" t="s">
        <v>8</v>
      </c>
      <c r="I5861" t="s">
        <v>8</v>
      </c>
      <c r="J5861" t="s">
        <v>8</v>
      </c>
      <c r="K5861" t="s">
        <v>12169</v>
      </c>
    </row>
    <row r="5862" spans="1:11" x14ac:dyDescent="0.25">
      <c r="A5862">
        <v>5347</v>
      </c>
      <c r="B5862" t="s">
        <v>7292</v>
      </c>
      <c r="C5862" t="s">
        <v>7293</v>
      </c>
      <c r="D5862" t="s">
        <v>7294</v>
      </c>
      <c r="E5862" t="s">
        <v>7295</v>
      </c>
      <c r="F5862" t="s">
        <v>7296</v>
      </c>
      <c r="G5862">
        <v>3397</v>
      </c>
      <c r="H5862" t="s">
        <v>8</v>
      </c>
      <c r="I5862" t="s">
        <v>8</v>
      </c>
      <c r="J5862" t="s">
        <v>8</v>
      </c>
      <c r="K5862" t="s">
        <v>12169</v>
      </c>
    </row>
    <row r="5863" spans="1:11" x14ac:dyDescent="0.25">
      <c r="A5863">
        <v>5348</v>
      </c>
      <c r="B5863" t="s">
        <v>7297</v>
      </c>
      <c r="C5863" t="s">
        <v>7298</v>
      </c>
      <c r="D5863" t="s">
        <v>36</v>
      </c>
      <c r="E5863" t="s">
        <v>10</v>
      </c>
      <c r="F5863" t="s">
        <v>37</v>
      </c>
      <c r="G5863">
        <v>3398</v>
      </c>
      <c r="H5863" t="s">
        <v>8</v>
      </c>
      <c r="I5863" t="s">
        <v>8</v>
      </c>
      <c r="J5863" t="s">
        <v>8</v>
      </c>
      <c r="K5863" t="s">
        <v>12169</v>
      </c>
    </row>
    <row r="5864" spans="1:11" x14ac:dyDescent="0.25">
      <c r="A5864">
        <v>5349</v>
      </c>
      <c r="B5864" t="s">
        <v>11443</v>
      </c>
      <c r="C5864" t="s">
        <v>7299</v>
      </c>
      <c r="D5864" t="s">
        <v>8</v>
      </c>
      <c r="E5864" t="s">
        <v>8</v>
      </c>
      <c r="F5864" t="s">
        <v>8</v>
      </c>
      <c r="G5864">
        <v>3399</v>
      </c>
      <c r="H5864" t="s">
        <v>8</v>
      </c>
      <c r="I5864" t="s">
        <v>8</v>
      </c>
      <c r="J5864" t="s">
        <v>8</v>
      </c>
      <c r="K5864" t="s">
        <v>12169</v>
      </c>
    </row>
    <row r="5865" spans="1:11" x14ac:dyDescent="0.25">
      <c r="A5865">
        <v>5350</v>
      </c>
      <c r="B5865" t="s">
        <v>7300</v>
      </c>
      <c r="C5865" t="s">
        <v>7301</v>
      </c>
      <c r="D5865" t="s">
        <v>7302</v>
      </c>
      <c r="E5865" t="s">
        <v>7303</v>
      </c>
      <c r="F5865" t="s">
        <v>7304</v>
      </c>
      <c r="G5865">
        <v>3400</v>
      </c>
      <c r="H5865" t="s">
        <v>8</v>
      </c>
      <c r="I5865" t="s">
        <v>8</v>
      </c>
      <c r="J5865" t="s">
        <v>8</v>
      </c>
      <c r="K5865" t="s">
        <v>12169</v>
      </c>
    </row>
    <row r="5866" spans="1:11" x14ac:dyDescent="0.25">
      <c r="A5866">
        <v>5351</v>
      </c>
      <c r="B5866" t="s">
        <v>7305</v>
      </c>
      <c r="C5866" t="s">
        <v>7306</v>
      </c>
      <c r="D5866" t="s">
        <v>9</v>
      </c>
      <c r="E5866" t="s">
        <v>10</v>
      </c>
      <c r="F5866" t="s">
        <v>1454</v>
      </c>
      <c r="G5866">
        <v>3401</v>
      </c>
      <c r="H5866" t="s">
        <v>8</v>
      </c>
      <c r="I5866" t="s">
        <v>8</v>
      </c>
      <c r="J5866" t="s">
        <v>8</v>
      </c>
      <c r="K5866" t="s">
        <v>12169</v>
      </c>
    </row>
    <row r="5867" spans="1:11" x14ac:dyDescent="0.25">
      <c r="A5867">
        <v>5353</v>
      </c>
      <c r="B5867" t="s">
        <v>7307</v>
      </c>
      <c r="C5867" t="s">
        <v>7308</v>
      </c>
      <c r="D5867" t="s">
        <v>375</v>
      </c>
      <c r="E5867" t="s">
        <v>10</v>
      </c>
      <c r="F5867" t="s">
        <v>376</v>
      </c>
      <c r="G5867">
        <v>3402</v>
      </c>
      <c r="H5867" t="s">
        <v>8</v>
      </c>
      <c r="I5867" t="s">
        <v>8</v>
      </c>
      <c r="J5867" t="s">
        <v>8</v>
      </c>
      <c r="K5867" t="s">
        <v>12169</v>
      </c>
    </row>
    <row r="5868" spans="1:11" x14ac:dyDescent="0.25">
      <c r="A5868">
        <v>5352</v>
      </c>
      <c r="B5868" t="s">
        <v>7309</v>
      </c>
      <c r="C5868" t="s">
        <v>7310</v>
      </c>
      <c r="D5868" t="s">
        <v>28</v>
      </c>
      <c r="E5868" t="s">
        <v>10</v>
      </c>
      <c r="F5868" t="s">
        <v>62</v>
      </c>
      <c r="G5868">
        <v>3403</v>
      </c>
      <c r="H5868" t="s">
        <v>8</v>
      </c>
      <c r="I5868" t="s">
        <v>8</v>
      </c>
      <c r="J5868" t="s">
        <v>8</v>
      </c>
      <c r="K5868" t="s">
        <v>12169</v>
      </c>
    </row>
    <row r="5869" spans="1:11" x14ac:dyDescent="0.25">
      <c r="A5869">
        <v>5352</v>
      </c>
      <c r="B5869" t="s">
        <v>7309</v>
      </c>
      <c r="C5869" t="s">
        <v>7310</v>
      </c>
      <c r="D5869" t="s">
        <v>28</v>
      </c>
      <c r="E5869" t="s">
        <v>10</v>
      </c>
      <c r="F5869" t="s">
        <v>62</v>
      </c>
      <c r="G5869">
        <v>3403</v>
      </c>
      <c r="H5869" t="s">
        <v>8</v>
      </c>
      <c r="I5869" t="s">
        <v>8</v>
      </c>
      <c r="J5869" t="s">
        <v>8</v>
      </c>
      <c r="K5869" t="s">
        <v>12169</v>
      </c>
    </row>
    <row r="5870" spans="1:11" x14ac:dyDescent="0.25">
      <c r="A5870">
        <v>5352</v>
      </c>
      <c r="B5870" t="s">
        <v>7309</v>
      </c>
      <c r="C5870" t="s">
        <v>7310</v>
      </c>
      <c r="D5870" t="s">
        <v>28</v>
      </c>
      <c r="E5870" t="s">
        <v>10</v>
      </c>
      <c r="F5870" t="s">
        <v>62</v>
      </c>
      <c r="G5870">
        <v>3403</v>
      </c>
      <c r="H5870" t="s">
        <v>8</v>
      </c>
      <c r="I5870" t="s">
        <v>8</v>
      </c>
      <c r="J5870" t="s">
        <v>8</v>
      </c>
      <c r="K5870" t="s">
        <v>12169</v>
      </c>
    </row>
    <row r="5871" spans="1:11" x14ac:dyDescent="0.25">
      <c r="A5871">
        <v>5352</v>
      </c>
      <c r="B5871" t="s">
        <v>7309</v>
      </c>
      <c r="C5871" t="s">
        <v>7310</v>
      </c>
      <c r="D5871" t="s">
        <v>28</v>
      </c>
      <c r="E5871" t="s">
        <v>10</v>
      </c>
      <c r="F5871" t="s">
        <v>62</v>
      </c>
      <c r="G5871">
        <v>3403</v>
      </c>
      <c r="H5871" t="s">
        <v>8</v>
      </c>
      <c r="I5871" t="s">
        <v>8</v>
      </c>
      <c r="J5871" t="s">
        <v>8</v>
      </c>
      <c r="K5871" t="s">
        <v>12169</v>
      </c>
    </row>
    <row r="5872" spans="1:11" x14ac:dyDescent="0.25">
      <c r="A5872">
        <v>5354</v>
      </c>
      <c r="B5872" t="s">
        <v>7311</v>
      </c>
      <c r="C5872" t="s">
        <v>7312</v>
      </c>
      <c r="D5872" t="s">
        <v>9</v>
      </c>
      <c r="E5872" t="s">
        <v>10</v>
      </c>
      <c r="F5872" t="s">
        <v>666</v>
      </c>
      <c r="G5872">
        <v>3404</v>
      </c>
      <c r="H5872" t="s">
        <v>8</v>
      </c>
      <c r="I5872" t="s">
        <v>8</v>
      </c>
      <c r="J5872" t="s">
        <v>8</v>
      </c>
      <c r="K5872" t="s">
        <v>12169</v>
      </c>
    </row>
    <row r="5873" spans="1:11" x14ac:dyDescent="0.25">
      <c r="A5873">
        <v>5355</v>
      </c>
      <c r="B5873" t="s">
        <v>7313</v>
      </c>
      <c r="C5873" t="s">
        <v>9515</v>
      </c>
      <c r="D5873" t="s">
        <v>9516</v>
      </c>
      <c r="E5873" t="s">
        <v>584</v>
      </c>
      <c r="F5873" t="s">
        <v>9517</v>
      </c>
      <c r="G5873">
        <v>3405</v>
      </c>
      <c r="H5873" t="s">
        <v>8</v>
      </c>
      <c r="I5873" t="s">
        <v>8</v>
      </c>
      <c r="J5873" t="s">
        <v>8</v>
      </c>
      <c r="K5873" t="s">
        <v>12169</v>
      </c>
    </row>
    <row r="5874" spans="1:11" x14ac:dyDescent="0.25">
      <c r="A5874">
        <v>5356</v>
      </c>
      <c r="B5874" t="s">
        <v>7314</v>
      </c>
      <c r="C5874" t="s">
        <v>7315</v>
      </c>
      <c r="D5874" t="s">
        <v>8</v>
      </c>
      <c r="E5874" t="s">
        <v>8</v>
      </c>
      <c r="F5874" t="s">
        <v>8</v>
      </c>
      <c r="G5874">
        <v>3406</v>
      </c>
      <c r="H5874" t="s">
        <v>8</v>
      </c>
      <c r="I5874" t="s">
        <v>8</v>
      </c>
      <c r="J5874" t="s">
        <v>8</v>
      </c>
      <c r="K5874" t="s">
        <v>12169</v>
      </c>
    </row>
    <row r="5875" spans="1:11" x14ac:dyDescent="0.25">
      <c r="A5875">
        <v>5357</v>
      </c>
      <c r="B5875" t="s">
        <v>7316</v>
      </c>
      <c r="C5875" t="s">
        <v>7315</v>
      </c>
      <c r="D5875" t="s">
        <v>8</v>
      </c>
      <c r="E5875" t="s">
        <v>8</v>
      </c>
      <c r="F5875" t="s">
        <v>8</v>
      </c>
      <c r="G5875">
        <v>3407</v>
      </c>
      <c r="H5875" t="s">
        <v>8</v>
      </c>
      <c r="I5875" t="s">
        <v>8</v>
      </c>
      <c r="J5875" t="s">
        <v>8</v>
      </c>
      <c r="K5875" t="s">
        <v>12169</v>
      </c>
    </row>
    <row r="5876" spans="1:11" x14ac:dyDescent="0.25">
      <c r="A5876">
        <v>5358</v>
      </c>
      <c r="B5876" t="s">
        <v>7317</v>
      </c>
      <c r="C5876" t="s">
        <v>7318</v>
      </c>
      <c r="D5876" t="s">
        <v>2225</v>
      </c>
      <c r="E5876" t="s">
        <v>148</v>
      </c>
      <c r="F5876" t="s">
        <v>6338</v>
      </c>
      <c r="G5876">
        <v>3408</v>
      </c>
      <c r="H5876" t="s">
        <v>8</v>
      </c>
      <c r="I5876" t="s">
        <v>8</v>
      </c>
      <c r="J5876" t="s">
        <v>8</v>
      </c>
      <c r="K5876" t="s">
        <v>12169</v>
      </c>
    </row>
    <row r="5877" spans="1:11" x14ac:dyDescent="0.25">
      <c r="A5877">
        <v>5359</v>
      </c>
      <c r="B5877" t="s">
        <v>7319</v>
      </c>
      <c r="C5877" t="s">
        <v>7320</v>
      </c>
      <c r="D5877" t="s">
        <v>7321</v>
      </c>
      <c r="E5877" t="s">
        <v>452</v>
      </c>
      <c r="F5877" t="s">
        <v>7322</v>
      </c>
      <c r="G5877">
        <v>3409</v>
      </c>
      <c r="H5877" t="s">
        <v>8</v>
      </c>
      <c r="I5877" t="s">
        <v>8</v>
      </c>
      <c r="J5877" t="s">
        <v>8</v>
      </c>
      <c r="K5877" t="s">
        <v>12169</v>
      </c>
    </row>
    <row r="5878" spans="1:11" x14ac:dyDescent="0.25">
      <c r="A5878">
        <v>5360</v>
      </c>
      <c r="B5878" t="s">
        <v>7323</v>
      </c>
      <c r="C5878" t="s">
        <v>8415</v>
      </c>
      <c r="D5878" t="s">
        <v>28</v>
      </c>
      <c r="E5878" t="s">
        <v>10</v>
      </c>
      <c r="F5878" t="s">
        <v>62</v>
      </c>
      <c r="G5878">
        <v>3410</v>
      </c>
      <c r="H5878" t="s">
        <v>8</v>
      </c>
      <c r="I5878" t="s">
        <v>8</v>
      </c>
      <c r="J5878" t="s">
        <v>8</v>
      </c>
      <c r="K5878" t="s">
        <v>12169</v>
      </c>
    </row>
    <row r="5879" spans="1:11" x14ac:dyDescent="0.25">
      <c r="A5879">
        <v>5360</v>
      </c>
      <c r="B5879" t="s">
        <v>7323</v>
      </c>
      <c r="C5879" t="s">
        <v>8415</v>
      </c>
      <c r="D5879" t="s">
        <v>28</v>
      </c>
      <c r="E5879" t="s">
        <v>10</v>
      </c>
      <c r="F5879" t="s">
        <v>62</v>
      </c>
      <c r="G5879">
        <v>3410</v>
      </c>
      <c r="H5879" t="s">
        <v>8</v>
      </c>
      <c r="I5879" t="s">
        <v>8</v>
      </c>
      <c r="J5879" t="s">
        <v>8</v>
      </c>
      <c r="K5879" t="s">
        <v>12169</v>
      </c>
    </row>
    <row r="5880" spans="1:11" x14ac:dyDescent="0.25">
      <c r="A5880">
        <v>5361</v>
      </c>
      <c r="B5880" t="s">
        <v>7324</v>
      </c>
      <c r="C5880" t="s">
        <v>7325</v>
      </c>
      <c r="D5880" t="s">
        <v>36</v>
      </c>
      <c r="E5880" t="s">
        <v>10</v>
      </c>
      <c r="F5880" t="s">
        <v>37</v>
      </c>
      <c r="G5880">
        <v>3411</v>
      </c>
      <c r="H5880" t="s">
        <v>8</v>
      </c>
      <c r="I5880" t="s">
        <v>8</v>
      </c>
      <c r="J5880" t="s">
        <v>8</v>
      </c>
      <c r="K5880" t="s">
        <v>12169</v>
      </c>
    </row>
    <row r="5881" spans="1:11" x14ac:dyDescent="0.25">
      <c r="A5881">
        <v>5362</v>
      </c>
      <c r="B5881" t="s">
        <v>7326</v>
      </c>
      <c r="C5881" t="s">
        <v>7327</v>
      </c>
      <c r="D5881" t="s">
        <v>9</v>
      </c>
      <c r="E5881" t="s">
        <v>10</v>
      </c>
      <c r="F5881" t="s">
        <v>305</v>
      </c>
      <c r="G5881">
        <v>3412</v>
      </c>
      <c r="H5881" t="s">
        <v>8</v>
      </c>
      <c r="I5881" t="s">
        <v>8</v>
      </c>
      <c r="J5881" t="s">
        <v>8</v>
      </c>
      <c r="K5881" t="s">
        <v>12169</v>
      </c>
    </row>
    <row r="5882" spans="1:11" x14ac:dyDescent="0.25">
      <c r="A5882">
        <v>5363</v>
      </c>
      <c r="B5882" t="s">
        <v>7328</v>
      </c>
      <c r="C5882" t="s">
        <v>7329</v>
      </c>
      <c r="D5882" t="s">
        <v>8</v>
      </c>
      <c r="E5882" t="s">
        <v>8</v>
      </c>
      <c r="F5882" t="s">
        <v>8</v>
      </c>
      <c r="G5882">
        <v>3413</v>
      </c>
      <c r="H5882" t="s">
        <v>8</v>
      </c>
      <c r="I5882" t="s">
        <v>8</v>
      </c>
      <c r="J5882" t="s">
        <v>8</v>
      </c>
      <c r="K5882" t="s">
        <v>12169</v>
      </c>
    </row>
    <row r="5883" spans="1:11" x14ac:dyDescent="0.25">
      <c r="A5883">
        <v>5364</v>
      </c>
      <c r="B5883" t="s">
        <v>7330</v>
      </c>
      <c r="C5883" t="s">
        <v>7331</v>
      </c>
      <c r="D5883" t="s">
        <v>7332</v>
      </c>
      <c r="E5883" t="s">
        <v>10</v>
      </c>
      <c r="F5883" t="s">
        <v>7333</v>
      </c>
      <c r="G5883">
        <v>3414</v>
      </c>
      <c r="H5883" t="s">
        <v>8</v>
      </c>
      <c r="I5883" t="s">
        <v>8</v>
      </c>
      <c r="J5883" t="s">
        <v>8</v>
      </c>
      <c r="K5883" t="s">
        <v>12169</v>
      </c>
    </row>
    <row r="5884" spans="1:11" x14ac:dyDescent="0.25">
      <c r="A5884">
        <v>5365</v>
      </c>
      <c r="B5884" t="s">
        <v>7266</v>
      </c>
      <c r="C5884" t="s">
        <v>7334</v>
      </c>
      <c r="D5884" t="s">
        <v>1246</v>
      </c>
      <c r="E5884" t="s">
        <v>1059</v>
      </c>
      <c r="F5884" t="s">
        <v>7335</v>
      </c>
      <c r="G5884">
        <v>3415</v>
      </c>
      <c r="H5884" t="s">
        <v>8</v>
      </c>
      <c r="I5884" t="s">
        <v>8</v>
      </c>
      <c r="J5884" t="s">
        <v>8</v>
      </c>
      <c r="K5884" t="s">
        <v>12169</v>
      </c>
    </row>
    <row r="5885" spans="1:11" x14ac:dyDescent="0.25">
      <c r="A5885">
        <v>5365</v>
      </c>
      <c r="B5885" t="s">
        <v>7266</v>
      </c>
      <c r="C5885" t="s">
        <v>7334</v>
      </c>
      <c r="D5885" t="s">
        <v>1246</v>
      </c>
      <c r="E5885" t="s">
        <v>1059</v>
      </c>
      <c r="F5885" t="s">
        <v>7335</v>
      </c>
      <c r="G5885">
        <v>3415</v>
      </c>
      <c r="H5885" t="s">
        <v>8</v>
      </c>
      <c r="I5885" t="s">
        <v>8</v>
      </c>
      <c r="J5885" t="s">
        <v>8</v>
      </c>
      <c r="K5885" t="s">
        <v>12169</v>
      </c>
    </row>
    <row r="5886" spans="1:11" x14ac:dyDescent="0.25">
      <c r="A5886">
        <v>5365</v>
      </c>
      <c r="B5886" t="s">
        <v>7266</v>
      </c>
      <c r="C5886" t="s">
        <v>7334</v>
      </c>
      <c r="D5886" t="s">
        <v>1246</v>
      </c>
      <c r="E5886" t="s">
        <v>1059</v>
      </c>
      <c r="F5886" t="s">
        <v>7335</v>
      </c>
      <c r="G5886">
        <v>3415</v>
      </c>
      <c r="H5886" t="s">
        <v>8</v>
      </c>
      <c r="I5886" t="s">
        <v>8</v>
      </c>
      <c r="J5886" t="s">
        <v>8</v>
      </c>
      <c r="K5886" t="s">
        <v>12169</v>
      </c>
    </row>
    <row r="5887" spans="1:11" x14ac:dyDescent="0.25">
      <c r="A5887">
        <v>5365</v>
      </c>
      <c r="B5887" t="s">
        <v>7266</v>
      </c>
      <c r="C5887" t="s">
        <v>7334</v>
      </c>
      <c r="D5887" t="s">
        <v>1246</v>
      </c>
      <c r="E5887" t="s">
        <v>1059</v>
      </c>
      <c r="F5887" t="s">
        <v>7335</v>
      </c>
      <c r="G5887">
        <v>3415</v>
      </c>
      <c r="H5887" t="s">
        <v>8</v>
      </c>
      <c r="I5887" t="s">
        <v>8</v>
      </c>
      <c r="J5887" t="s">
        <v>8</v>
      </c>
      <c r="K5887" t="s">
        <v>12169</v>
      </c>
    </row>
    <row r="5888" spans="1:11" x14ac:dyDescent="0.25">
      <c r="A5888">
        <v>5365</v>
      </c>
      <c r="B5888" t="s">
        <v>7266</v>
      </c>
      <c r="C5888" t="s">
        <v>7334</v>
      </c>
      <c r="D5888" t="s">
        <v>1246</v>
      </c>
      <c r="E5888" t="s">
        <v>1059</v>
      </c>
      <c r="F5888" t="s">
        <v>7335</v>
      </c>
      <c r="G5888">
        <v>3415</v>
      </c>
      <c r="H5888" t="s">
        <v>8</v>
      </c>
      <c r="I5888" t="s">
        <v>8</v>
      </c>
      <c r="J5888" t="s">
        <v>8</v>
      </c>
      <c r="K5888" t="s">
        <v>12169</v>
      </c>
    </row>
    <row r="5889" spans="1:11" x14ac:dyDescent="0.25">
      <c r="A5889">
        <v>5365</v>
      </c>
      <c r="B5889" t="s">
        <v>7266</v>
      </c>
      <c r="C5889" t="s">
        <v>7334</v>
      </c>
      <c r="D5889" t="s">
        <v>1246</v>
      </c>
      <c r="E5889" t="s">
        <v>1059</v>
      </c>
      <c r="F5889" t="s">
        <v>7335</v>
      </c>
      <c r="G5889">
        <v>3415</v>
      </c>
      <c r="H5889" t="s">
        <v>8</v>
      </c>
      <c r="I5889" t="s">
        <v>8</v>
      </c>
      <c r="J5889" t="s">
        <v>8</v>
      </c>
      <c r="K5889" t="s">
        <v>12169</v>
      </c>
    </row>
    <row r="5890" spans="1:11" x14ac:dyDescent="0.25">
      <c r="A5890">
        <v>5365</v>
      </c>
      <c r="B5890" t="s">
        <v>7266</v>
      </c>
      <c r="C5890" t="s">
        <v>7334</v>
      </c>
      <c r="D5890" t="s">
        <v>1246</v>
      </c>
      <c r="E5890" t="s">
        <v>1059</v>
      </c>
      <c r="F5890" t="s">
        <v>7335</v>
      </c>
      <c r="G5890">
        <v>3415</v>
      </c>
      <c r="H5890" t="s">
        <v>8</v>
      </c>
      <c r="I5890" t="s">
        <v>8</v>
      </c>
      <c r="J5890" t="s">
        <v>8</v>
      </c>
      <c r="K5890" t="s">
        <v>12169</v>
      </c>
    </row>
    <row r="5891" spans="1:11" x14ac:dyDescent="0.25">
      <c r="A5891">
        <v>5365</v>
      </c>
      <c r="B5891" t="s">
        <v>7266</v>
      </c>
      <c r="C5891" t="s">
        <v>7334</v>
      </c>
      <c r="D5891" t="s">
        <v>1246</v>
      </c>
      <c r="E5891" t="s">
        <v>1059</v>
      </c>
      <c r="F5891" t="s">
        <v>7335</v>
      </c>
      <c r="G5891">
        <v>3415</v>
      </c>
      <c r="H5891" t="s">
        <v>8</v>
      </c>
      <c r="I5891" t="s">
        <v>8</v>
      </c>
      <c r="J5891" t="s">
        <v>8</v>
      </c>
      <c r="K5891" t="s">
        <v>12169</v>
      </c>
    </row>
    <row r="5892" spans="1:11" x14ac:dyDescent="0.25">
      <c r="A5892">
        <v>5366</v>
      </c>
      <c r="B5892" t="s">
        <v>7336</v>
      </c>
      <c r="C5892" t="s">
        <v>7337</v>
      </c>
      <c r="D5892" t="s">
        <v>7338</v>
      </c>
      <c r="E5892" t="s">
        <v>69</v>
      </c>
      <c r="F5892" t="s">
        <v>7339</v>
      </c>
      <c r="G5892">
        <v>3416</v>
      </c>
      <c r="H5892" t="s">
        <v>8</v>
      </c>
      <c r="I5892" t="s">
        <v>8</v>
      </c>
      <c r="J5892" t="s">
        <v>8</v>
      </c>
      <c r="K5892" t="s">
        <v>12169</v>
      </c>
    </row>
    <row r="5893" spans="1:11" x14ac:dyDescent="0.25">
      <c r="A5893">
        <v>5366</v>
      </c>
      <c r="B5893" t="s">
        <v>7336</v>
      </c>
      <c r="C5893" t="s">
        <v>7337</v>
      </c>
      <c r="D5893" t="s">
        <v>7338</v>
      </c>
      <c r="E5893" t="s">
        <v>69</v>
      </c>
      <c r="F5893" t="s">
        <v>7339</v>
      </c>
      <c r="G5893">
        <v>3416</v>
      </c>
      <c r="H5893" t="s">
        <v>8</v>
      </c>
      <c r="I5893" t="s">
        <v>8</v>
      </c>
      <c r="J5893" t="s">
        <v>8</v>
      </c>
      <c r="K5893" t="s">
        <v>12169</v>
      </c>
    </row>
    <row r="5894" spans="1:11" x14ac:dyDescent="0.25">
      <c r="A5894">
        <v>5367</v>
      </c>
      <c r="B5894" t="s">
        <v>7340</v>
      </c>
      <c r="C5894" t="s">
        <v>6829</v>
      </c>
      <c r="D5894" t="s">
        <v>8</v>
      </c>
      <c r="E5894" t="s">
        <v>8</v>
      </c>
      <c r="F5894" t="s">
        <v>8</v>
      </c>
      <c r="G5894">
        <v>3417</v>
      </c>
      <c r="H5894" t="s">
        <v>8</v>
      </c>
      <c r="I5894" t="s">
        <v>8</v>
      </c>
      <c r="J5894" t="s">
        <v>8</v>
      </c>
      <c r="K5894" t="s">
        <v>12169</v>
      </c>
    </row>
    <row r="5895" spans="1:11" x14ac:dyDescent="0.25">
      <c r="A5895">
        <v>5368</v>
      </c>
      <c r="B5895" t="s">
        <v>7341</v>
      </c>
      <c r="C5895" t="s">
        <v>6829</v>
      </c>
      <c r="D5895" t="s">
        <v>8</v>
      </c>
      <c r="E5895" t="s">
        <v>8</v>
      </c>
      <c r="F5895" t="s">
        <v>8</v>
      </c>
      <c r="G5895">
        <v>3418</v>
      </c>
      <c r="H5895" t="s">
        <v>8</v>
      </c>
      <c r="I5895" t="s">
        <v>8</v>
      </c>
      <c r="J5895" t="s">
        <v>8</v>
      </c>
      <c r="K5895" t="s">
        <v>12169</v>
      </c>
    </row>
    <row r="5896" spans="1:11" x14ac:dyDescent="0.25">
      <c r="A5896">
        <v>5369</v>
      </c>
      <c r="B5896" t="s">
        <v>7342</v>
      </c>
      <c r="C5896" t="s">
        <v>7343</v>
      </c>
      <c r="D5896" t="s">
        <v>258</v>
      </c>
      <c r="E5896" t="s">
        <v>10</v>
      </c>
      <c r="F5896" t="s">
        <v>2358</v>
      </c>
      <c r="G5896">
        <v>3419</v>
      </c>
      <c r="H5896" t="s">
        <v>8</v>
      </c>
      <c r="I5896" t="s">
        <v>8</v>
      </c>
      <c r="J5896" t="s">
        <v>8</v>
      </c>
      <c r="K5896" t="s">
        <v>12169</v>
      </c>
    </row>
    <row r="5897" spans="1:11" x14ac:dyDescent="0.25">
      <c r="A5897">
        <v>5369</v>
      </c>
      <c r="B5897" t="s">
        <v>7342</v>
      </c>
      <c r="C5897" t="s">
        <v>7343</v>
      </c>
      <c r="D5897" t="s">
        <v>258</v>
      </c>
      <c r="E5897" t="s">
        <v>10</v>
      </c>
      <c r="F5897" t="s">
        <v>2358</v>
      </c>
      <c r="G5897">
        <v>3419</v>
      </c>
      <c r="H5897" t="s">
        <v>8</v>
      </c>
      <c r="I5897" t="s">
        <v>8</v>
      </c>
      <c r="J5897" t="s">
        <v>8</v>
      </c>
      <c r="K5897" t="s">
        <v>12169</v>
      </c>
    </row>
    <row r="5898" spans="1:11" x14ac:dyDescent="0.25">
      <c r="A5898">
        <v>5370</v>
      </c>
      <c r="B5898" t="s">
        <v>7344</v>
      </c>
      <c r="C5898" t="s">
        <v>2987</v>
      </c>
      <c r="D5898" t="s">
        <v>36</v>
      </c>
      <c r="E5898" t="s">
        <v>10</v>
      </c>
      <c r="F5898" t="s">
        <v>37</v>
      </c>
      <c r="G5898">
        <v>3420</v>
      </c>
      <c r="H5898" t="s">
        <v>8</v>
      </c>
      <c r="I5898" t="s">
        <v>8</v>
      </c>
      <c r="J5898" t="s">
        <v>8</v>
      </c>
      <c r="K5898" t="s">
        <v>12169</v>
      </c>
    </row>
    <row r="5899" spans="1:11" x14ac:dyDescent="0.25">
      <c r="A5899">
        <v>5370</v>
      </c>
      <c r="B5899" t="s">
        <v>7344</v>
      </c>
      <c r="C5899" t="s">
        <v>2987</v>
      </c>
      <c r="D5899" t="s">
        <v>36</v>
      </c>
      <c r="E5899" t="s">
        <v>10</v>
      </c>
      <c r="F5899" t="s">
        <v>37</v>
      </c>
      <c r="G5899">
        <v>3420</v>
      </c>
      <c r="H5899" t="s">
        <v>8</v>
      </c>
      <c r="I5899" t="s">
        <v>8</v>
      </c>
      <c r="J5899" t="s">
        <v>8</v>
      </c>
      <c r="K5899" t="s">
        <v>12169</v>
      </c>
    </row>
    <row r="5900" spans="1:11" x14ac:dyDescent="0.25">
      <c r="A5900">
        <v>5370</v>
      </c>
      <c r="B5900" t="s">
        <v>7344</v>
      </c>
      <c r="C5900" t="s">
        <v>2987</v>
      </c>
      <c r="D5900" t="s">
        <v>36</v>
      </c>
      <c r="E5900" t="s">
        <v>10</v>
      </c>
      <c r="F5900" t="s">
        <v>37</v>
      </c>
      <c r="G5900">
        <v>3420</v>
      </c>
      <c r="H5900" t="s">
        <v>8</v>
      </c>
      <c r="I5900" t="s">
        <v>8</v>
      </c>
      <c r="J5900" t="s">
        <v>8</v>
      </c>
      <c r="K5900" t="s">
        <v>12169</v>
      </c>
    </row>
    <row r="5901" spans="1:11" x14ac:dyDescent="0.25">
      <c r="A5901">
        <v>5370</v>
      </c>
      <c r="B5901" t="s">
        <v>7344</v>
      </c>
      <c r="C5901" t="s">
        <v>2987</v>
      </c>
      <c r="D5901" t="s">
        <v>36</v>
      </c>
      <c r="E5901" t="s">
        <v>10</v>
      </c>
      <c r="F5901" t="s">
        <v>37</v>
      </c>
      <c r="G5901">
        <v>3420</v>
      </c>
      <c r="H5901" t="s">
        <v>8</v>
      </c>
      <c r="I5901" t="s">
        <v>8</v>
      </c>
      <c r="J5901" t="s">
        <v>8</v>
      </c>
      <c r="K5901" t="s">
        <v>12169</v>
      </c>
    </row>
    <row r="5902" spans="1:11" x14ac:dyDescent="0.25">
      <c r="A5902">
        <v>5371</v>
      </c>
      <c r="B5902" t="s">
        <v>7345</v>
      </c>
      <c r="C5902" t="s">
        <v>7346</v>
      </c>
      <c r="D5902" t="s">
        <v>36</v>
      </c>
      <c r="E5902" t="s">
        <v>10</v>
      </c>
      <c r="F5902" t="s">
        <v>37</v>
      </c>
      <c r="G5902">
        <v>3421</v>
      </c>
      <c r="H5902" t="s">
        <v>8</v>
      </c>
      <c r="I5902" t="s">
        <v>8</v>
      </c>
      <c r="J5902" t="s">
        <v>8</v>
      </c>
      <c r="K5902" t="s">
        <v>12169</v>
      </c>
    </row>
    <row r="5903" spans="1:11" x14ac:dyDescent="0.25">
      <c r="A5903">
        <v>5372</v>
      </c>
      <c r="B5903" t="s">
        <v>7347</v>
      </c>
      <c r="C5903" t="s">
        <v>7348</v>
      </c>
      <c r="D5903" t="s">
        <v>9</v>
      </c>
      <c r="E5903" t="s">
        <v>10</v>
      </c>
      <c r="F5903" t="s">
        <v>9993</v>
      </c>
      <c r="G5903">
        <v>3422</v>
      </c>
      <c r="H5903" t="s">
        <v>8</v>
      </c>
      <c r="I5903" t="s">
        <v>8</v>
      </c>
      <c r="J5903" t="s">
        <v>8</v>
      </c>
      <c r="K5903" t="s">
        <v>12169</v>
      </c>
    </row>
    <row r="5904" spans="1:11" x14ac:dyDescent="0.25">
      <c r="A5904">
        <v>5373</v>
      </c>
      <c r="B5904" t="s">
        <v>9039</v>
      </c>
      <c r="C5904" t="s">
        <v>7349</v>
      </c>
      <c r="D5904" t="s">
        <v>9</v>
      </c>
      <c r="E5904" t="s">
        <v>10</v>
      </c>
      <c r="F5904" t="s">
        <v>177</v>
      </c>
      <c r="G5904">
        <v>3423</v>
      </c>
      <c r="H5904" t="s">
        <v>8</v>
      </c>
      <c r="I5904" t="s">
        <v>8</v>
      </c>
      <c r="J5904" t="s">
        <v>8</v>
      </c>
      <c r="K5904" t="s">
        <v>12169</v>
      </c>
    </row>
    <row r="5905" spans="1:11" x14ac:dyDescent="0.25">
      <c r="A5905">
        <v>5374</v>
      </c>
      <c r="B5905" t="s">
        <v>7350</v>
      </c>
      <c r="C5905" t="s">
        <v>6917</v>
      </c>
      <c r="D5905" t="s">
        <v>8</v>
      </c>
      <c r="E5905" t="s">
        <v>8</v>
      </c>
      <c r="F5905" t="s">
        <v>8</v>
      </c>
      <c r="G5905">
        <v>3424</v>
      </c>
      <c r="H5905" t="s">
        <v>8</v>
      </c>
      <c r="I5905" t="s">
        <v>8</v>
      </c>
      <c r="J5905" t="s">
        <v>8</v>
      </c>
      <c r="K5905" t="s">
        <v>12169</v>
      </c>
    </row>
    <row r="5906" spans="1:11" x14ac:dyDescent="0.25">
      <c r="A5906">
        <v>5375</v>
      </c>
      <c r="B5906" t="s">
        <v>7351</v>
      </c>
      <c r="C5906" t="s">
        <v>7352</v>
      </c>
      <c r="D5906" t="s">
        <v>36</v>
      </c>
      <c r="E5906" t="s">
        <v>10</v>
      </c>
      <c r="F5906" t="s">
        <v>88</v>
      </c>
      <c r="G5906">
        <v>3425</v>
      </c>
      <c r="H5906" t="s">
        <v>8</v>
      </c>
      <c r="I5906" t="s">
        <v>8</v>
      </c>
      <c r="J5906" t="s">
        <v>8</v>
      </c>
      <c r="K5906" t="s">
        <v>12169</v>
      </c>
    </row>
    <row r="5907" spans="1:11" x14ac:dyDescent="0.25">
      <c r="A5907">
        <v>5376</v>
      </c>
      <c r="B5907" t="s">
        <v>7353</v>
      </c>
      <c r="C5907" t="s">
        <v>7354</v>
      </c>
      <c r="D5907" t="s">
        <v>173</v>
      </c>
      <c r="E5907" t="s">
        <v>821</v>
      </c>
      <c r="F5907" t="s">
        <v>7355</v>
      </c>
      <c r="G5907">
        <v>3426</v>
      </c>
      <c r="H5907" t="s">
        <v>8</v>
      </c>
      <c r="I5907" t="s">
        <v>8</v>
      </c>
      <c r="J5907" t="s">
        <v>8</v>
      </c>
      <c r="K5907" t="s">
        <v>12169</v>
      </c>
    </row>
    <row r="5908" spans="1:11" x14ac:dyDescent="0.25">
      <c r="A5908">
        <v>5377</v>
      </c>
      <c r="B5908" t="s">
        <v>7356</v>
      </c>
      <c r="C5908" t="s">
        <v>7357</v>
      </c>
      <c r="D5908" t="s">
        <v>1723</v>
      </c>
      <c r="E5908" t="s">
        <v>10</v>
      </c>
      <c r="F5908" t="s">
        <v>3834</v>
      </c>
      <c r="G5908">
        <v>3427</v>
      </c>
      <c r="H5908" t="s">
        <v>8</v>
      </c>
      <c r="I5908" t="s">
        <v>8</v>
      </c>
      <c r="J5908" t="s">
        <v>8</v>
      </c>
      <c r="K5908" t="s">
        <v>12169</v>
      </c>
    </row>
    <row r="5909" spans="1:11" x14ac:dyDescent="0.25">
      <c r="A5909">
        <v>5378</v>
      </c>
      <c r="B5909" t="s">
        <v>7461</v>
      </c>
      <c r="C5909" t="s">
        <v>7462</v>
      </c>
      <c r="D5909" t="s">
        <v>68</v>
      </c>
      <c r="E5909" t="s">
        <v>69</v>
      </c>
      <c r="F5909" t="s">
        <v>7463</v>
      </c>
      <c r="G5909">
        <v>3428</v>
      </c>
      <c r="H5909" t="s">
        <v>8</v>
      </c>
      <c r="I5909" t="s">
        <v>8</v>
      </c>
      <c r="J5909" t="s">
        <v>8</v>
      </c>
      <c r="K5909" t="s">
        <v>12169</v>
      </c>
    </row>
    <row r="5910" spans="1:11" x14ac:dyDescent="0.25">
      <c r="A5910">
        <v>5379</v>
      </c>
      <c r="B5910" t="s">
        <v>7464</v>
      </c>
      <c r="C5910" t="s">
        <v>6829</v>
      </c>
      <c r="D5910" t="s">
        <v>8</v>
      </c>
      <c r="E5910" t="s">
        <v>8</v>
      </c>
      <c r="F5910" t="s">
        <v>8</v>
      </c>
      <c r="G5910">
        <v>3429</v>
      </c>
      <c r="H5910" t="s">
        <v>8</v>
      </c>
      <c r="I5910" t="s">
        <v>8</v>
      </c>
      <c r="J5910" t="s">
        <v>8</v>
      </c>
      <c r="K5910" t="s">
        <v>12169</v>
      </c>
    </row>
    <row r="5911" spans="1:11" x14ac:dyDescent="0.25">
      <c r="A5911">
        <v>5380</v>
      </c>
      <c r="B5911" t="s">
        <v>7465</v>
      </c>
      <c r="C5911" t="s">
        <v>6829</v>
      </c>
      <c r="D5911" t="s">
        <v>8</v>
      </c>
      <c r="E5911" t="s">
        <v>8</v>
      </c>
      <c r="F5911" t="s">
        <v>8</v>
      </c>
      <c r="G5911">
        <v>3430</v>
      </c>
      <c r="H5911" t="s">
        <v>8</v>
      </c>
      <c r="I5911" t="s">
        <v>8</v>
      </c>
      <c r="J5911" t="s">
        <v>8</v>
      </c>
      <c r="K5911" t="s">
        <v>12169</v>
      </c>
    </row>
    <row r="5912" spans="1:11" x14ac:dyDescent="0.25">
      <c r="A5912">
        <v>5381</v>
      </c>
      <c r="B5912" t="s">
        <v>7466</v>
      </c>
      <c r="C5912" t="s">
        <v>6829</v>
      </c>
      <c r="D5912" t="s">
        <v>8</v>
      </c>
      <c r="E5912" t="s">
        <v>8</v>
      </c>
      <c r="F5912" t="s">
        <v>8</v>
      </c>
      <c r="G5912">
        <v>3431</v>
      </c>
      <c r="H5912" t="s">
        <v>8</v>
      </c>
      <c r="I5912" t="s">
        <v>8</v>
      </c>
      <c r="J5912" t="s">
        <v>8</v>
      </c>
      <c r="K5912" t="s">
        <v>12169</v>
      </c>
    </row>
    <row r="5913" spans="1:11" x14ac:dyDescent="0.25">
      <c r="A5913">
        <v>5382</v>
      </c>
      <c r="B5913" t="s">
        <v>7467</v>
      </c>
      <c r="C5913" t="s">
        <v>7468</v>
      </c>
      <c r="D5913" t="s">
        <v>36</v>
      </c>
      <c r="E5913" t="s">
        <v>10</v>
      </c>
      <c r="F5913" t="s">
        <v>88</v>
      </c>
      <c r="G5913">
        <v>3432</v>
      </c>
      <c r="H5913" t="s">
        <v>8</v>
      </c>
      <c r="I5913" t="s">
        <v>8</v>
      </c>
      <c r="J5913" t="s">
        <v>8</v>
      </c>
      <c r="K5913" t="s">
        <v>12169</v>
      </c>
    </row>
    <row r="5914" spans="1:11" x14ac:dyDescent="0.25">
      <c r="A5914">
        <v>5382</v>
      </c>
      <c r="B5914" t="s">
        <v>7467</v>
      </c>
      <c r="C5914" t="s">
        <v>7468</v>
      </c>
      <c r="D5914" t="s">
        <v>36</v>
      </c>
      <c r="E5914" t="s">
        <v>10</v>
      </c>
      <c r="F5914" t="s">
        <v>88</v>
      </c>
      <c r="G5914">
        <v>3432</v>
      </c>
      <c r="H5914" t="s">
        <v>8</v>
      </c>
      <c r="I5914" t="s">
        <v>8</v>
      </c>
      <c r="J5914" t="s">
        <v>8</v>
      </c>
      <c r="K5914" t="s">
        <v>12169</v>
      </c>
    </row>
    <row r="5915" spans="1:11" x14ac:dyDescent="0.25">
      <c r="A5915">
        <v>5382</v>
      </c>
      <c r="B5915" t="s">
        <v>7467</v>
      </c>
      <c r="C5915" t="s">
        <v>7468</v>
      </c>
      <c r="D5915" t="s">
        <v>36</v>
      </c>
      <c r="E5915" t="s">
        <v>10</v>
      </c>
      <c r="F5915" t="s">
        <v>88</v>
      </c>
      <c r="G5915">
        <v>3432</v>
      </c>
      <c r="H5915" t="s">
        <v>8</v>
      </c>
      <c r="I5915" t="s">
        <v>8</v>
      </c>
      <c r="J5915" t="s">
        <v>8</v>
      </c>
      <c r="K5915" t="s">
        <v>12169</v>
      </c>
    </row>
    <row r="5916" spans="1:11" x14ac:dyDescent="0.25">
      <c r="A5916">
        <v>5383</v>
      </c>
      <c r="B5916" t="s">
        <v>7469</v>
      </c>
      <c r="C5916" t="s">
        <v>7470</v>
      </c>
      <c r="D5916" t="s">
        <v>28</v>
      </c>
      <c r="E5916" t="s">
        <v>10</v>
      </c>
      <c r="F5916" t="s">
        <v>62</v>
      </c>
      <c r="G5916">
        <v>3433</v>
      </c>
      <c r="H5916" t="s">
        <v>8</v>
      </c>
      <c r="I5916" t="s">
        <v>8</v>
      </c>
      <c r="J5916" t="s">
        <v>8</v>
      </c>
      <c r="K5916" t="s">
        <v>12169</v>
      </c>
    </row>
    <row r="5917" spans="1:11" x14ac:dyDescent="0.25">
      <c r="A5917">
        <v>5383</v>
      </c>
      <c r="B5917" t="s">
        <v>7469</v>
      </c>
      <c r="C5917" t="s">
        <v>7470</v>
      </c>
      <c r="D5917" t="s">
        <v>28</v>
      </c>
      <c r="E5917" t="s">
        <v>10</v>
      </c>
      <c r="F5917" t="s">
        <v>62</v>
      </c>
      <c r="G5917">
        <v>3433</v>
      </c>
      <c r="H5917" t="s">
        <v>8</v>
      </c>
      <c r="I5917" t="s">
        <v>8</v>
      </c>
      <c r="J5917" t="s">
        <v>8</v>
      </c>
      <c r="K5917" t="s">
        <v>12169</v>
      </c>
    </row>
    <row r="5918" spans="1:11" x14ac:dyDescent="0.25">
      <c r="A5918">
        <v>5383</v>
      </c>
      <c r="B5918" t="s">
        <v>7469</v>
      </c>
      <c r="C5918" t="s">
        <v>7470</v>
      </c>
      <c r="D5918" t="s">
        <v>28</v>
      </c>
      <c r="E5918" t="s">
        <v>10</v>
      </c>
      <c r="F5918" t="s">
        <v>62</v>
      </c>
      <c r="G5918">
        <v>3433</v>
      </c>
      <c r="H5918" t="s">
        <v>8</v>
      </c>
      <c r="I5918" t="s">
        <v>8</v>
      </c>
      <c r="J5918" t="s">
        <v>8</v>
      </c>
      <c r="K5918" t="s">
        <v>12169</v>
      </c>
    </row>
    <row r="5919" spans="1:11" x14ac:dyDescent="0.25">
      <c r="A5919">
        <v>5384</v>
      </c>
      <c r="B5919" t="s">
        <v>7471</v>
      </c>
      <c r="C5919" t="s">
        <v>7472</v>
      </c>
      <c r="D5919" t="s">
        <v>83</v>
      </c>
      <c r="E5919" t="s">
        <v>10</v>
      </c>
      <c r="F5919" t="s">
        <v>84</v>
      </c>
      <c r="G5919">
        <v>3434</v>
      </c>
      <c r="H5919" t="s">
        <v>8</v>
      </c>
      <c r="I5919" t="s">
        <v>8</v>
      </c>
      <c r="J5919" t="s">
        <v>8</v>
      </c>
      <c r="K5919" t="s">
        <v>12169</v>
      </c>
    </row>
    <row r="5920" spans="1:11" x14ac:dyDescent="0.25">
      <c r="A5920">
        <v>5385</v>
      </c>
      <c r="B5920" t="s">
        <v>7473</v>
      </c>
      <c r="C5920" t="s">
        <v>7474</v>
      </c>
      <c r="D5920" t="s">
        <v>36</v>
      </c>
      <c r="E5920" t="s">
        <v>10</v>
      </c>
      <c r="F5920" t="s">
        <v>88</v>
      </c>
      <c r="G5920">
        <v>3435</v>
      </c>
      <c r="H5920" t="s">
        <v>8</v>
      </c>
      <c r="I5920" t="s">
        <v>8</v>
      </c>
      <c r="J5920" t="s">
        <v>8</v>
      </c>
      <c r="K5920" t="s">
        <v>12169</v>
      </c>
    </row>
    <row r="5921" spans="1:11" x14ac:dyDescent="0.25">
      <c r="A5921">
        <v>5385</v>
      </c>
      <c r="B5921" t="s">
        <v>7473</v>
      </c>
      <c r="C5921" t="s">
        <v>7474</v>
      </c>
      <c r="D5921" t="s">
        <v>36</v>
      </c>
      <c r="E5921" t="s">
        <v>10</v>
      </c>
      <c r="F5921" t="s">
        <v>88</v>
      </c>
      <c r="G5921">
        <v>3435</v>
      </c>
      <c r="H5921" t="s">
        <v>8</v>
      </c>
      <c r="I5921" t="s">
        <v>8</v>
      </c>
      <c r="J5921" t="s">
        <v>8</v>
      </c>
      <c r="K5921" t="s">
        <v>12169</v>
      </c>
    </row>
    <row r="5922" spans="1:11" x14ac:dyDescent="0.25">
      <c r="A5922">
        <v>5385</v>
      </c>
      <c r="B5922" t="s">
        <v>7473</v>
      </c>
      <c r="C5922" t="s">
        <v>7474</v>
      </c>
      <c r="D5922" t="s">
        <v>36</v>
      </c>
      <c r="E5922" t="s">
        <v>10</v>
      </c>
      <c r="F5922" t="s">
        <v>88</v>
      </c>
      <c r="G5922">
        <v>3435</v>
      </c>
      <c r="H5922" t="s">
        <v>8</v>
      </c>
      <c r="I5922" t="s">
        <v>8</v>
      </c>
      <c r="J5922" t="s">
        <v>8</v>
      </c>
      <c r="K5922" t="s">
        <v>12169</v>
      </c>
    </row>
    <row r="5923" spans="1:11" x14ac:dyDescent="0.25">
      <c r="A5923">
        <v>5386</v>
      </c>
      <c r="B5923" t="s">
        <v>7475</v>
      </c>
      <c r="C5923" t="s">
        <v>7476</v>
      </c>
      <c r="D5923" t="s">
        <v>36</v>
      </c>
      <c r="E5923" t="s">
        <v>10</v>
      </c>
      <c r="F5923" t="s">
        <v>273</v>
      </c>
      <c r="G5923">
        <v>3436</v>
      </c>
      <c r="H5923" t="s">
        <v>8</v>
      </c>
      <c r="I5923" t="s">
        <v>8</v>
      </c>
      <c r="J5923" t="s">
        <v>8</v>
      </c>
      <c r="K5923" t="s">
        <v>12169</v>
      </c>
    </row>
    <row r="5924" spans="1:11" x14ac:dyDescent="0.25">
      <c r="A5924">
        <v>5386</v>
      </c>
      <c r="B5924" t="s">
        <v>7475</v>
      </c>
      <c r="C5924" t="s">
        <v>7476</v>
      </c>
      <c r="D5924" t="s">
        <v>36</v>
      </c>
      <c r="E5924" t="s">
        <v>10</v>
      </c>
      <c r="F5924" t="s">
        <v>273</v>
      </c>
      <c r="G5924">
        <v>3436</v>
      </c>
      <c r="H5924" t="s">
        <v>8</v>
      </c>
      <c r="I5924" t="s">
        <v>8</v>
      </c>
      <c r="J5924" t="s">
        <v>8</v>
      </c>
      <c r="K5924" t="s">
        <v>12169</v>
      </c>
    </row>
    <row r="5925" spans="1:11" x14ac:dyDescent="0.25">
      <c r="A5925">
        <v>5386</v>
      </c>
      <c r="B5925" t="s">
        <v>7475</v>
      </c>
      <c r="C5925" t="s">
        <v>7476</v>
      </c>
      <c r="D5925" t="s">
        <v>36</v>
      </c>
      <c r="E5925" t="s">
        <v>10</v>
      </c>
      <c r="F5925" t="s">
        <v>273</v>
      </c>
      <c r="G5925">
        <v>3436</v>
      </c>
      <c r="H5925" t="s">
        <v>8</v>
      </c>
      <c r="I5925" t="s">
        <v>8</v>
      </c>
      <c r="J5925" t="s">
        <v>8</v>
      </c>
      <c r="K5925" t="s">
        <v>12169</v>
      </c>
    </row>
    <row r="5926" spans="1:11" x14ac:dyDescent="0.25">
      <c r="A5926">
        <v>5387</v>
      </c>
      <c r="B5926" t="s">
        <v>7477</v>
      </c>
      <c r="C5926" t="s">
        <v>7478</v>
      </c>
      <c r="D5926" t="s">
        <v>36</v>
      </c>
      <c r="E5926" t="s">
        <v>10</v>
      </c>
      <c r="F5926" t="s">
        <v>37</v>
      </c>
      <c r="G5926">
        <v>3437</v>
      </c>
      <c r="H5926" t="s">
        <v>8</v>
      </c>
      <c r="I5926" t="s">
        <v>8</v>
      </c>
      <c r="J5926" t="s">
        <v>8</v>
      </c>
      <c r="K5926" t="s">
        <v>12169</v>
      </c>
    </row>
    <row r="5927" spans="1:11" x14ac:dyDescent="0.25">
      <c r="A5927">
        <v>5387</v>
      </c>
      <c r="B5927" t="s">
        <v>7477</v>
      </c>
      <c r="C5927" t="s">
        <v>7478</v>
      </c>
      <c r="D5927" t="s">
        <v>36</v>
      </c>
      <c r="E5927" t="s">
        <v>10</v>
      </c>
      <c r="F5927" t="s">
        <v>37</v>
      </c>
      <c r="G5927">
        <v>3437</v>
      </c>
      <c r="H5927" t="s">
        <v>8</v>
      </c>
      <c r="I5927" t="s">
        <v>8</v>
      </c>
      <c r="J5927" t="s">
        <v>8</v>
      </c>
      <c r="K5927" t="s">
        <v>12169</v>
      </c>
    </row>
    <row r="5928" spans="1:11" x14ac:dyDescent="0.25">
      <c r="A5928">
        <v>5387</v>
      </c>
      <c r="B5928" t="s">
        <v>7477</v>
      </c>
      <c r="C5928" t="s">
        <v>7478</v>
      </c>
      <c r="D5928" t="s">
        <v>36</v>
      </c>
      <c r="E5928" t="s">
        <v>10</v>
      </c>
      <c r="F5928" t="s">
        <v>37</v>
      </c>
      <c r="G5928">
        <v>3437</v>
      </c>
      <c r="H5928" t="s">
        <v>8</v>
      </c>
      <c r="I5928" t="s">
        <v>8</v>
      </c>
      <c r="J5928" t="s">
        <v>8</v>
      </c>
      <c r="K5928" t="s">
        <v>12169</v>
      </c>
    </row>
    <row r="5929" spans="1:11" x14ac:dyDescent="0.25">
      <c r="A5929">
        <v>5388</v>
      </c>
      <c r="B5929" t="s">
        <v>7479</v>
      </c>
      <c r="C5929" t="s">
        <v>7480</v>
      </c>
      <c r="D5929" t="s">
        <v>83</v>
      </c>
      <c r="E5929" t="s">
        <v>10</v>
      </c>
      <c r="F5929" t="s">
        <v>84</v>
      </c>
      <c r="G5929">
        <v>3438</v>
      </c>
      <c r="H5929" t="s">
        <v>8</v>
      </c>
      <c r="I5929" t="s">
        <v>8</v>
      </c>
      <c r="J5929" t="s">
        <v>8</v>
      </c>
      <c r="K5929" t="s">
        <v>12169</v>
      </c>
    </row>
    <row r="5930" spans="1:11" x14ac:dyDescent="0.25">
      <c r="A5930">
        <v>5389</v>
      </c>
      <c r="B5930" t="s">
        <v>7481</v>
      </c>
      <c r="C5930" t="s">
        <v>7482</v>
      </c>
      <c r="D5930" t="s">
        <v>480</v>
      </c>
      <c r="E5930" t="s">
        <v>10</v>
      </c>
      <c r="F5930" t="s">
        <v>481</v>
      </c>
      <c r="G5930">
        <v>3439</v>
      </c>
      <c r="H5930" t="s">
        <v>8</v>
      </c>
      <c r="I5930" t="s">
        <v>8</v>
      </c>
      <c r="J5930" t="s">
        <v>8</v>
      </c>
      <c r="K5930" t="s">
        <v>12169</v>
      </c>
    </row>
    <row r="5931" spans="1:11" x14ac:dyDescent="0.25">
      <c r="A5931">
        <v>5391</v>
      </c>
      <c r="B5931" t="s">
        <v>7483</v>
      </c>
      <c r="C5931" t="s">
        <v>8605</v>
      </c>
      <c r="D5931" t="s">
        <v>36</v>
      </c>
      <c r="E5931" t="s">
        <v>10</v>
      </c>
      <c r="F5931" t="s">
        <v>8606</v>
      </c>
      <c r="G5931">
        <v>3440</v>
      </c>
      <c r="H5931" t="s">
        <v>8</v>
      </c>
      <c r="I5931" t="s">
        <v>8</v>
      </c>
      <c r="J5931" t="s">
        <v>8</v>
      </c>
      <c r="K5931" t="s">
        <v>12169</v>
      </c>
    </row>
    <row r="5932" spans="1:11" x14ac:dyDescent="0.25">
      <c r="A5932">
        <v>5391</v>
      </c>
      <c r="B5932" t="s">
        <v>7483</v>
      </c>
      <c r="C5932" t="s">
        <v>8605</v>
      </c>
      <c r="D5932" t="s">
        <v>36</v>
      </c>
      <c r="E5932" t="s">
        <v>10</v>
      </c>
      <c r="F5932" t="s">
        <v>8606</v>
      </c>
      <c r="G5932">
        <v>3440</v>
      </c>
      <c r="H5932" t="s">
        <v>8</v>
      </c>
      <c r="I5932" t="s">
        <v>8</v>
      </c>
      <c r="J5932" t="s">
        <v>8</v>
      </c>
      <c r="K5932" t="s">
        <v>12169</v>
      </c>
    </row>
    <row r="5933" spans="1:11" x14ac:dyDescent="0.25">
      <c r="A5933">
        <v>5391</v>
      </c>
      <c r="B5933" t="s">
        <v>7483</v>
      </c>
      <c r="C5933" t="s">
        <v>8605</v>
      </c>
      <c r="D5933" t="s">
        <v>36</v>
      </c>
      <c r="E5933" t="s">
        <v>10</v>
      </c>
      <c r="F5933" t="s">
        <v>8606</v>
      </c>
      <c r="G5933">
        <v>3440</v>
      </c>
      <c r="H5933" t="s">
        <v>8</v>
      </c>
      <c r="I5933" t="s">
        <v>8</v>
      </c>
      <c r="J5933" t="s">
        <v>8</v>
      </c>
      <c r="K5933" t="s">
        <v>12169</v>
      </c>
    </row>
    <row r="5934" spans="1:11" x14ac:dyDescent="0.25">
      <c r="A5934">
        <v>5392</v>
      </c>
      <c r="B5934" t="s">
        <v>7484</v>
      </c>
      <c r="C5934" t="s">
        <v>2215</v>
      </c>
      <c r="D5934" t="s">
        <v>36</v>
      </c>
      <c r="E5934" t="s">
        <v>10</v>
      </c>
      <c r="F5934" t="s">
        <v>37</v>
      </c>
      <c r="G5934">
        <v>3441</v>
      </c>
      <c r="H5934" t="s">
        <v>8</v>
      </c>
      <c r="I5934" t="s">
        <v>8</v>
      </c>
      <c r="J5934" t="s">
        <v>8</v>
      </c>
      <c r="K5934" t="s">
        <v>12169</v>
      </c>
    </row>
    <row r="5935" spans="1:11" x14ac:dyDescent="0.25">
      <c r="A5935">
        <v>5392</v>
      </c>
      <c r="B5935" t="s">
        <v>7484</v>
      </c>
      <c r="C5935" t="s">
        <v>2215</v>
      </c>
      <c r="D5935" t="s">
        <v>36</v>
      </c>
      <c r="E5935" t="s">
        <v>10</v>
      </c>
      <c r="F5935" t="s">
        <v>37</v>
      </c>
      <c r="G5935">
        <v>3441</v>
      </c>
      <c r="H5935" t="s">
        <v>8</v>
      </c>
      <c r="I5935" t="s">
        <v>8</v>
      </c>
      <c r="J5935" t="s">
        <v>8</v>
      </c>
      <c r="K5935" t="s">
        <v>12169</v>
      </c>
    </row>
    <row r="5936" spans="1:11" x14ac:dyDescent="0.25">
      <c r="A5936">
        <v>5392</v>
      </c>
      <c r="B5936" t="s">
        <v>7484</v>
      </c>
      <c r="C5936" t="s">
        <v>2215</v>
      </c>
      <c r="D5936" t="s">
        <v>36</v>
      </c>
      <c r="E5936" t="s">
        <v>10</v>
      </c>
      <c r="F5936" t="s">
        <v>37</v>
      </c>
      <c r="G5936">
        <v>3441</v>
      </c>
      <c r="H5936" t="s">
        <v>8</v>
      </c>
      <c r="I5936" t="s">
        <v>8</v>
      </c>
      <c r="J5936" t="s">
        <v>8</v>
      </c>
      <c r="K5936" t="s">
        <v>12169</v>
      </c>
    </row>
    <row r="5937" spans="1:11" x14ac:dyDescent="0.25">
      <c r="A5937">
        <v>5392</v>
      </c>
      <c r="B5937" t="s">
        <v>7484</v>
      </c>
      <c r="C5937" t="s">
        <v>2215</v>
      </c>
      <c r="D5937" t="s">
        <v>36</v>
      </c>
      <c r="E5937" t="s">
        <v>10</v>
      </c>
      <c r="F5937" t="s">
        <v>37</v>
      </c>
      <c r="G5937">
        <v>3441</v>
      </c>
      <c r="H5937" t="s">
        <v>8</v>
      </c>
      <c r="I5937" t="s">
        <v>8</v>
      </c>
      <c r="J5937" t="s">
        <v>8</v>
      </c>
      <c r="K5937" t="s">
        <v>12169</v>
      </c>
    </row>
    <row r="5938" spans="1:11" x14ac:dyDescent="0.25">
      <c r="A5938">
        <v>5393</v>
      </c>
      <c r="B5938" t="s">
        <v>7485</v>
      </c>
      <c r="C5938" t="s">
        <v>7486</v>
      </c>
      <c r="D5938" t="s">
        <v>7487</v>
      </c>
      <c r="E5938" t="s">
        <v>148</v>
      </c>
      <c r="F5938" t="s">
        <v>7488</v>
      </c>
      <c r="G5938">
        <v>3442</v>
      </c>
      <c r="H5938" t="s">
        <v>8</v>
      </c>
      <c r="I5938" t="s">
        <v>8</v>
      </c>
      <c r="J5938" t="s">
        <v>8</v>
      </c>
      <c r="K5938" t="s">
        <v>12169</v>
      </c>
    </row>
    <row r="5939" spans="1:11" x14ac:dyDescent="0.25">
      <c r="A5939">
        <v>5394</v>
      </c>
      <c r="B5939" t="s">
        <v>7489</v>
      </c>
      <c r="C5939" t="s">
        <v>7490</v>
      </c>
      <c r="D5939" t="s">
        <v>9</v>
      </c>
      <c r="E5939" t="s">
        <v>10</v>
      </c>
      <c r="F5939" t="s">
        <v>229</v>
      </c>
      <c r="G5939">
        <v>3443</v>
      </c>
      <c r="H5939" t="s">
        <v>8</v>
      </c>
      <c r="I5939" t="s">
        <v>8</v>
      </c>
      <c r="J5939" t="s">
        <v>8</v>
      </c>
      <c r="K5939" t="s">
        <v>12169</v>
      </c>
    </row>
    <row r="5940" spans="1:11" x14ac:dyDescent="0.25">
      <c r="A5940">
        <v>5395</v>
      </c>
      <c r="B5940" t="s">
        <v>7491</v>
      </c>
      <c r="C5940" t="s">
        <v>7492</v>
      </c>
      <c r="D5940" t="s">
        <v>1875</v>
      </c>
      <c r="E5940" t="s">
        <v>1876</v>
      </c>
      <c r="F5940" t="s">
        <v>7493</v>
      </c>
      <c r="G5940">
        <v>3444</v>
      </c>
      <c r="H5940" t="s">
        <v>8</v>
      </c>
      <c r="I5940" t="s">
        <v>8</v>
      </c>
      <c r="J5940" t="s">
        <v>8</v>
      </c>
      <c r="K5940" t="s">
        <v>12169</v>
      </c>
    </row>
    <row r="5941" spans="1:11" x14ac:dyDescent="0.25">
      <c r="A5941">
        <v>5396</v>
      </c>
      <c r="B5941" t="s">
        <v>7494</v>
      </c>
      <c r="C5941" t="s">
        <v>7495</v>
      </c>
      <c r="D5941" t="s">
        <v>237</v>
      </c>
      <c r="E5941" t="s">
        <v>10</v>
      </c>
      <c r="F5941" t="s">
        <v>80</v>
      </c>
      <c r="G5941">
        <v>3445</v>
      </c>
      <c r="H5941" t="s">
        <v>8</v>
      </c>
      <c r="I5941" t="s">
        <v>8</v>
      </c>
      <c r="J5941" t="s">
        <v>8</v>
      </c>
      <c r="K5941" t="s">
        <v>12169</v>
      </c>
    </row>
    <row r="5942" spans="1:11" x14ac:dyDescent="0.25">
      <c r="A5942">
        <v>5397</v>
      </c>
      <c r="B5942" t="s">
        <v>7496</v>
      </c>
      <c r="C5942" t="s">
        <v>7497</v>
      </c>
      <c r="D5942" t="s">
        <v>36</v>
      </c>
      <c r="E5942" t="s">
        <v>10</v>
      </c>
      <c r="F5942" t="s">
        <v>88</v>
      </c>
      <c r="G5942">
        <v>3446</v>
      </c>
      <c r="H5942" t="s">
        <v>8</v>
      </c>
      <c r="I5942" t="s">
        <v>8</v>
      </c>
      <c r="J5942" t="s">
        <v>8</v>
      </c>
      <c r="K5942" t="s">
        <v>12169</v>
      </c>
    </row>
    <row r="5943" spans="1:11" x14ac:dyDescent="0.25">
      <c r="A5943">
        <v>5398</v>
      </c>
      <c r="B5943" t="s">
        <v>7498</v>
      </c>
      <c r="C5943" t="s">
        <v>7499</v>
      </c>
      <c r="D5943" t="s">
        <v>522</v>
      </c>
      <c r="E5943" t="s">
        <v>10</v>
      </c>
      <c r="F5943" t="s">
        <v>40</v>
      </c>
      <c r="G5943">
        <v>3447</v>
      </c>
      <c r="H5943" t="s">
        <v>8</v>
      </c>
      <c r="I5943" t="s">
        <v>8</v>
      </c>
      <c r="J5943" t="s">
        <v>8</v>
      </c>
      <c r="K5943" t="s">
        <v>12169</v>
      </c>
    </row>
    <row r="5944" spans="1:11" x14ac:dyDescent="0.25">
      <c r="A5944">
        <v>5400</v>
      </c>
      <c r="B5944" t="s">
        <v>7500</v>
      </c>
      <c r="C5944" t="s">
        <v>7501</v>
      </c>
      <c r="D5944" t="s">
        <v>336</v>
      </c>
      <c r="E5944" t="s">
        <v>10</v>
      </c>
      <c r="F5944" t="s">
        <v>337</v>
      </c>
      <c r="G5944">
        <v>3448</v>
      </c>
      <c r="H5944" t="s">
        <v>8</v>
      </c>
      <c r="I5944" t="s">
        <v>8</v>
      </c>
      <c r="J5944" t="s">
        <v>8</v>
      </c>
      <c r="K5944" t="s">
        <v>12169</v>
      </c>
    </row>
    <row r="5945" spans="1:11" x14ac:dyDescent="0.25">
      <c r="A5945">
        <v>5401</v>
      </c>
      <c r="B5945" t="s">
        <v>7502</v>
      </c>
      <c r="C5945" t="s">
        <v>12036</v>
      </c>
      <c r="D5945" t="s">
        <v>375</v>
      </c>
      <c r="E5945" t="s">
        <v>10</v>
      </c>
      <c r="F5945" t="s">
        <v>376</v>
      </c>
      <c r="G5945">
        <v>3449</v>
      </c>
      <c r="H5945" t="s">
        <v>8</v>
      </c>
      <c r="I5945" t="s">
        <v>8</v>
      </c>
      <c r="J5945" t="s">
        <v>8</v>
      </c>
      <c r="K5945" t="s">
        <v>12169</v>
      </c>
    </row>
    <row r="5946" spans="1:11" x14ac:dyDescent="0.25">
      <c r="A5946">
        <v>5402</v>
      </c>
      <c r="B5946" t="s">
        <v>7503</v>
      </c>
      <c r="C5946" t="s">
        <v>7504</v>
      </c>
      <c r="D5946" t="s">
        <v>36</v>
      </c>
      <c r="E5946" t="s">
        <v>10</v>
      </c>
      <c r="F5946" t="s">
        <v>40</v>
      </c>
      <c r="G5946">
        <v>3450</v>
      </c>
      <c r="H5946" t="s">
        <v>8</v>
      </c>
      <c r="I5946" t="s">
        <v>8</v>
      </c>
      <c r="J5946" t="s">
        <v>8</v>
      </c>
      <c r="K5946" t="s">
        <v>12169</v>
      </c>
    </row>
    <row r="5947" spans="1:11" x14ac:dyDescent="0.25">
      <c r="A5947">
        <v>5403</v>
      </c>
      <c r="B5947" t="s">
        <v>7505</v>
      </c>
      <c r="C5947" t="s">
        <v>7506</v>
      </c>
      <c r="D5947" t="s">
        <v>36</v>
      </c>
      <c r="E5947" t="s">
        <v>10</v>
      </c>
      <c r="F5947" t="s">
        <v>40</v>
      </c>
      <c r="G5947">
        <v>3451</v>
      </c>
      <c r="H5947" t="s">
        <v>8</v>
      </c>
      <c r="I5947" t="s">
        <v>8</v>
      </c>
      <c r="J5947" t="s">
        <v>8</v>
      </c>
      <c r="K5947" t="s">
        <v>12169</v>
      </c>
    </row>
    <row r="5948" spans="1:11" x14ac:dyDescent="0.25">
      <c r="A5948">
        <v>5404</v>
      </c>
      <c r="B5948" t="s">
        <v>7507</v>
      </c>
      <c r="C5948" t="s">
        <v>7508</v>
      </c>
      <c r="D5948" t="s">
        <v>237</v>
      </c>
      <c r="E5948" t="s">
        <v>10</v>
      </c>
      <c r="F5948" t="s">
        <v>80</v>
      </c>
      <c r="G5948">
        <v>3452</v>
      </c>
      <c r="H5948" t="s">
        <v>8</v>
      </c>
      <c r="I5948" t="s">
        <v>8</v>
      </c>
      <c r="J5948" t="s">
        <v>8</v>
      </c>
      <c r="K5948" t="s">
        <v>12169</v>
      </c>
    </row>
    <row r="5949" spans="1:11" x14ac:dyDescent="0.25">
      <c r="A5949">
        <v>5405</v>
      </c>
      <c r="B5949" t="s">
        <v>7509</v>
      </c>
      <c r="C5949" t="s">
        <v>7510</v>
      </c>
      <c r="D5949" t="s">
        <v>865</v>
      </c>
      <c r="E5949" t="s">
        <v>10</v>
      </c>
      <c r="F5949" t="s">
        <v>40</v>
      </c>
      <c r="G5949">
        <v>3453</v>
      </c>
      <c r="H5949" t="s">
        <v>8</v>
      </c>
      <c r="I5949" t="s">
        <v>8</v>
      </c>
      <c r="J5949" t="s">
        <v>8</v>
      </c>
      <c r="K5949" t="s">
        <v>12169</v>
      </c>
    </row>
    <row r="5950" spans="1:11" x14ac:dyDescent="0.25">
      <c r="A5950">
        <v>5406</v>
      </c>
      <c r="B5950" t="s">
        <v>7511</v>
      </c>
      <c r="C5950" t="s">
        <v>7512</v>
      </c>
      <c r="D5950" t="s">
        <v>83</v>
      </c>
      <c r="E5950" t="s">
        <v>10</v>
      </c>
      <c r="F5950" t="s">
        <v>84</v>
      </c>
      <c r="G5950">
        <v>3454</v>
      </c>
      <c r="H5950" t="s">
        <v>8</v>
      </c>
      <c r="I5950" t="s">
        <v>8</v>
      </c>
      <c r="J5950" t="s">
        <v>8</v>
      </c>
      <c r="K5950" t="s">
        <v>12169</v>
      </c>
    </row>
    <row r="5951" spans="1:11" x14ac:dyDescent="0.25">
      <c r="A5951">
        <v>5407</v>
      </c>
      <c r="B5951" t="s">
        <v>7513</v>
      </c>
      <c r="C5951" t="s">
        <v>7512</v>
      </c>
      <c r="D5951" t="s">
        <v>83</v>
      </c>
      <c r="E5951" t="s">
        <v>10</v>
      </c>
      <c r="F5951" t="s">
        <v>84</v>
      </c>
      <c r="G5951">
        <v>3455</v>
      </c>
      <c r="H5951" t="s">
        <v>8</v>
      </c>
      <c r="I5951" t="s">
        <v>8</v>
      </c>
      <c r="J5951" t="s">
        <v>8</v>
      </c>
      <c r="K5951" t="s">
        <v>12169</v>
      </c>
    </row>
    <row r="5952" spans="1:11" x14ac:dyDescent="0.25">
      <c r="A5952">
        <v>5408</v>
      </c>
      <c r="B5952" t="s">
        <v>7514</v>
      </c>
      <c r="C5952" t="s">
        <v>7515</v>
      </c>
      <c r="D5952" t="s">
        <v>628</v>
      </c>
      <c r="E5952" t="s">
        <v>10</v>
      </c>
      <c r="F5952" t="s">
        <v>37</v>
      </c>
      <c r="G5952">
        <v>3456</v>
      </c>
      <c r="H5952" t="s">
        <v>8</v>
      </c>
      <c r="I5952" t="s">
        <v>8</v>
      </c>
      <c r="J5952" t="s">
        <v>8</v>
      </c>
      <c r="K5952" t="s">
        <v>12169</v>
      </c>
    </row>
    <row r="5953" spans="1:11" x14ac:dyDescent="0.25">
      <c r="A5953">
        <v>5409</v>
      </c>
      <c r="B5953" t="s">
        <v>7516</v>
      </c>
      <c r="C5953" t="s">
        <v>7515</v>
      </c>
      <c r="D5953" t="s">
        <v>628</v>
      </c>
      <c r="E5953" t="s">
        <v>10</v>
      </c>
      <c r="F5953" t="s">
        <v>37</v>
      </c>
      <c r="G5953">
        <v>3457</v>
      </c>
      <c r="H5953" t="s">
        <v>8</v>
      </c>
      <c r="I5953" t="s">
        <v>8</v>
      </c>
      <c r="J5953" t="s">
        <v>8</v>
      </c>
      <c r="K5953" t="s">
        <v>12169</v>
      </c>
    </row>
    <row r="5954" spans="1:11" x14ac:dyDescent="0.25">
      <c r="A5954">
        <v>5410</v>
      </c>
      <c r="B5954" t="s">
        <v>7517</v>
      </c>
      <c r="C5954" t="s">
        <v>7518</v>
      </c>
      <c r="D5954" t="s">
        <v>7519</v>
      </c>
      <c r="E5954" t="s">
        <v>181</v>
      </c>
      <c r="F5954" t="s">
        <v>7520</v>
      </c>
      <c r="G5954">
        <v>3458</v>
      </c>
      <c r="H5954" t="s">
        <v>8</v>
      </c>
      <c r="I5954" t="s">
        <v>8</v>
      </c>
      <c r="J5954" t="s">
        <v>8</v>
      </c>
      <c r="K5954" t="s">
        <v>12169</v>
      </c>
    </row>
    <row r="5955" spans="1:11" x14ac:dyDescent="0.25">
      <c r="A5955">
        <v>5411</v>
      </c>
      <c r="B5955" t="s">
        <v>7521</v>
      </c>
      <c r="C5955" t="s">
        <v>7522</v>
      </c>
      <c r="D5955" t="s">
        <v>83</v>
      </c>
      <c r="E5955" t="s">
        <v>10</v>
      </c>
      <c r="F5955" t="s">
        <v>84</v>
      </c>
      <c r="G5955">
        <v>3459</v>
      </c>
      <c r="H5955" t="s">
        <v>8</v>
      </c>
      <c r="I5955" t="s">
        <v>8</v>
      </c>
      <c r="J5955" t="s">
        <v>8</v>
      </c>
      <c r="K5955" t="s">
        <v>12169</v>
      </c>
    </row>
    <row r="5956" spans="1:11" x14ac:dyDescent="0.25">
      <c r="A5956">
        <v>5413</v>
      </c>
      <c r="B5956" t="s">
        <v>7523</v>
      </c>
      <c r="C5956" t="s">
        <v>7524</v>
      </c>
      <c r="D5956" t="s">
        <v>279</v>
      </c>
      <c r="E5956" t="s">
        <v>10</v>
      </c>
      <c r="F5956" t="s">
        <v>280</v>
      </c>
      <c r="G5956">
        <v>3461</v>
      </c>
      <c r="H5956" t="s">
        <v>8</v>
      </c>
      <c r="I5956" t="s">
        <v>8</v>
      </c>
      <c r="J5956" t="s">
        <v>8</v>
      </c>
      <c r="K5956" t="s">
        <v>12169</v>
      </c>
    </row>
    <row r="5957" spans="1:11" x14ac:dyDescent="0.25">
      <c r="A5957">
        <v>5414</v>
      </c>
      <c r="B5957" t="s">
        <v>7525</v>
      </c>
      <c r="C5957" t="s">
        <v>7526</v>
      </c>
      <c r="D5957" t="s">
        <v>7527</v>
      </c>
      <c r="E5957" t="s">
        <v>181</v>
      </c>
      <c r="F5957" t="s">
        <v>7528</v>
      </c>
      <c r="G5957">
        <v>3462</v>
      </c>
      <c r="H5957" t="s">
        <v>8</v>
      </c>
      <c r="I5957" t="s">
        <v>8</v>
      </c>
      <c r="J5957" t="s">
        <v>8</v>
      </c>
      <c r="K5957" t="s">
        <v>12169</v>
      </c>
    </row>
    <row r="5958" spans="1:11" x14ac:dyDescent="0.25">
      <c r="A5958">
        <v>5416</v>
      </c>
      <c r="B5958" t="s">
        <v>7529</v>
      </c>
      <c r="C5958" t="s">
        <v>7530</v>
      </c>
      <c r="D5958" t="s">
        <v>770</v>
      </c>
      <c r="E5958" t="s">
        <v>10</v>
      </c>
      <c r="F5958" t="s">
        <v>273</v>
      </c>
      <c r="G5958">
        <v>3464</v>
      </c>
      <c r="H5958" t="s">
        <v>8</v>
      </c>
      <c r="I5958" t="s">
        <v>8</v>
      </c>
      <c r="J5958" t="s">
        <v>8</v>
      </c>
      <c r="K5958" t="s">
        <v>12169</v>
      </c>
    </row>
    <row r="5959" spans="1:11" x14ac:dyDescent="0.25">
      <c r="A5959">
        <v>5417</v>
      </c>
      <c r="B5959" t="s">
        <v>7531</v>
      </c>
      <c r="C5959" t="s">
        <v>7532</v>
      </c>
      <c r="D5959" t="s">
        <v>28</v>
      </c>
      <c r="E5959" t="s">
        <v>10</v>
      </c>
      <c r="F5959" t="s">
        <v>29</v>
      </c>
      <c r="G5959">
        <v>3465</v>
      </c>
      <c r="H5959" t="s">
        <v>8</v>
      </c>
      <c r="I5959" t="s">
        <v>8</v>
      </c>
      <c r="J5959" t="s">
        <v>8</v>
      </c>
      <c r="K5959" t="s">
        <v>12169</v>
      </c>
    </row>
    <row r="5960" spans="1:11" x14ac:dyDescent="0.25">
      <c r="A5960">
        <v>5418</v>
      </c>
      <c r="B5960" t="s">
        <v>7534</v>
      </c>
      <c r="C5960" t="s">
        <v>7535</v>
      </c>
      <c r="D5960" t="s">
        <v>83</v>
      </c>
      <c r="E5960" t="s">
        <v>10</v>
      </c>
      <c r="F5960" t="s">
        <v>84</v>
      </c>
      <c r="G5960">
        <v>3466</v>
      </c>
      <c r="H5960" t="s">
        <v>8</v>
      </c>
      <c r="I5960" t="s">
        <v>8</v>
      </c>
      <c r="J5960" t="s">
        <v>8</v>
      </c>
      <c r="K5960" t="s">
        <v>12169</v>
      </c>
    </row>
    <row r="5961" spans="1:11" x14ac:dyDescent="0.25">
      <c r="A5961">
        <v>5419</v>
      </c>
      <c r="B5961" t="s">
        <v>7536</v>
      </c>
      <c r="C5961" t="s">
        <v>7537</v>
      </c>
      <c r="D5961" t="s">
        <v>100</v>
      </c>
      <c r="E5961" t="s">
        <v>10</v>
      </c>
      <c r="F5961" t="s">
        <v>101</v>
      </c>
      <c r="G5961">
        <v>3467</v>
      </c>
      <c r="H5961" t="s">
        <v>8</v>
      </c>
      <c r="I5961" t="s">
        <v>8</v>
      </c>
      <c r="J5961" t="s">
        <v>8</v>
      </c>
      <c r="K5961" t="s">
        <v>12169</v>
      </c>
    </row>
    <row r="5962" spans="1:11" x14ac:dyDescent="0.25">
      <c r="A5962">
        <v>5420</v>
      </c>
      <c r="B5962" t="s">
        <v>7538</v>
      </c>
      <c r="C5962" t="s">
        <v>7539</v>
      </c>
      <c r="D5962" t="s">
        <v>36</v>
      </c>
      <c r="E5962" t="s">
        <v>10</v>
      </c>
      <c r="F5962" t="s">
        <v>40</v>
      </c>
      <c r="G5962">
        <v>3468</v>
      </c>
      <c r="H5962" t="s">
        <v>8</v>
      </c>
      <c r="I5962" t="s">
        <v>8</v>
      </c>
      <c r="J5962" t="s">
        <v>8</v>
      </c>
      <c r="K5962" t="s">
        <v>12169</v>
      </c>
    </row>
    <row r="5963" spans="1:11" x14ac:dyDescent="0.25">
      <c r="A5963">
        <v>5421</v>
      </c>
      <c r="B5963" t="s">
        <v>7540</v>
      </c>
      <c r="C5963" t="s">
        <v>7541</v>
      </c>
      <c r="D5963" t="s">
        <v>279</v>
      </c>
      <c r="E5963" t="s">
        <v>10</v>
      </c>
      <c r="F5963" t="s">
        <v>280</v>
      </c>
      <c r="G5963">
        <v>3469</v>
      </c>
      <c r="H5963" t="s">
        <v>8</v>
      </c>
      <c r="I5963" t="s">
        <v>8</v>
      </c>
      <c r="J5963" t="s">
        <v>8</v>
      </c>
      <c r="K5963" t="s">
        <v>12169</v>
      </c>
    </row>
    <row r="5964" spans="1:11" x14ac:dyDescent="0.25">
      <c r="A5964">
        <v>5422</v>
      </c>
      <c r="B5964" t="s">
        <v>7542</v>
      </c>
      <c r="C5964" t="s">
        <v>7543</v>
      </c>
      <c r="D5964" t="s">
        <v>430</v>
      </c>
      <c r="E5964" t="s">
        <v>10</v>
      </c>
      <c r="F5964" t="s">
        <v>431</v>
      </c>
      <c r="G5964">
        <v>3470</v>
      </c>
      <c r="H5964" t="s">
        <v>8</v>
      </c>
      <c r="I5964" t="s">
        <v>8</v>
      </c>
      <c r="J5964" t="s">
        <v>8</v>
      </c>
      <c r="K5964" t="s">
        <v>12169</v>
      </c>
    </row>
    <row r="5965" spans="1:11" x14ac:dyDescent="0.25">
      <c r="A5965">
        <v>5423</v>
      </c>
      <c r="B5965" t="s">
        <v>7544</v>
      </c>
      <c r="C5965" t="s">
        <v>7545</v>
      </c>
      <c r="D5965" t="s">
        <v>487</v>
      </c>
      <c r="E5965" t="s">
        <v>10</v>
      </c>
      <c r="F5965" t="s">
        <v>273</v>
      </c>
      <c r="G5965">
        <v>3471</v>
      </c>
      <c r="H5965" t="s">
        <v>8</v>
      </c>
      <c r="I5965" t="s">
        <v>8</v>
      </c>
      <c r="J5965" t="s">
        <v>8</v>
      </c>
      <c r="K5965" t="s">
        <v>12169</v>
      </c>
    </row>
    <row r="5966" spans="1:11" x14ac:dyDescent="0.25">
      <c r="A5966">
        <v>5424</v>
      </c>
      <c r="B5966" t="s">
        <v>7546</v>
      </c>
      <c r="C5966" t="s">
        <v>12037</v>
      </c>
      <c r="D5966" t="s">
        <v>237</v>
      </c>
      <c r="E5966" t="s">
        <v>10</v>
      </c>
      <c r="F5966" t="s">
        <v>40</v>
      </c>
      <c r="G5966">
        <v>3472</v>
      </c>
      <c r="H5966" t="s">
        <v>8</v>
      </c>
      <c r="I5966" t="s">
        <v>8</v>
      </c>
      <c r="J5966" t="s">
        <v>8</v>
      </c>
      <c r="K5966" t="s">
        <v>12169</v>
      </c>
    </row>
    <row r="5967" spans="1:11" x14ac:dyDescent="0.25">
      <c r="A5967">
        <v>5425</v>
      </c>
      <c r="B5967" t="s">
        <v>7547</v>
      </c>
      <c r="C5967" t="s">
        <v>7548</v>
      </c>
      <c r="D5967" t="s">
        <v>36</v>
      </c>
      <c r="E5967" t="s">
        <v>10</v>
      </c>
      <c r="F5967" t="s">
        <v>37</v>
      </c>
      <c r="G5967">
        <v>3473</v>
      </c>
      <c r="H5967" t="s">
        <v>8</v>
      </c>
      <c r="I5967" t="s">
        <v>8</v>
      </c>
      <c r="J5967" t="s">
        <v>8</v>
      </c>
      <c r="K5967" t="s">
        <v>12169</v>
      </c>
    </row>
    <row r="5968" spans="1:11" x14ac:dyDescent="0.25">
      <c r="A5968">
        <v>5426</v>
      </c>
      <c r="B5968" t="s">
        <v>7549</v>
      </c>
      <c r="C5968" t="s">
        <v>7550</v>
      </c>
      <c r="D5968" t="s">
        <v>28</v>
      </c>
      <c r="E5968" t="s">
        <v>10</v>
      </c>
      <c r="F5968" t="s">
        <v>62</v>
      </c>
      <c r="G5968">
        <v>3474</v>
      </c>
      <c r="H5968" t="s">
        <v>8</v>
      </c>
      <c r="I5968" t="s">
        <v>8</v>
      </c>
      <c r="J5968" t="s">
        <v>8</v>
      </c>
      <c r="K5968" t="s">
        <v>12169</v>
      </c>
    </row>
    <row r="5969" spans="1:11" x14ac:dyDescent="0.25">
      <c r="A5969">
        <v>5427</v>
      </c>
      <c r="B5969" t="s">
        <v>7551</v>
      </c>
      <c r="C5969" t="s">
        <v>7552</v>
      </c>
      <c r="D5969" t="s">
        <v>237</v>
      </c>
      <c r="E5969" t="s">
        <v>10</v>
      </c>
      <c r="F5969" t="s">
        <v>80</v>
      </c>
      <c r="G5969">
        <v>3475</v>
      </c>
      <c r="H5969" t="s">
        <v>8</v>
      </c>
      <c r="I5969" t="s">
        <v>8</v>
      </c>
      <c r="J5969" t="s">
        <v>8</v>
      </c>
      <c r="K5969" t="s">
        <v>12169</v>
      </c>
    </row>
    <row r="5970" spans="1:11" x14ac:dyDescent="0.25">
      <c r="A5970">
        <v>5429</v>
      </c>
      <c r="B5970" t="s">
        <v>7553</v>
      </c>
      <c r="C5970" t="s">
        <v>7554</v>
      </c>
      <c r="D5970" t="s">
        <v>36</v>
      </c>
      <c r="E5970" t="s">
        <v>10</v>
      </c>
      <c r="F5970" t="s">
        <v>88</v>
      </c>
      <c r="G5970">
        <v>3477</v>
      </c>
      <c r="H5970" t="s">
        <v>8</v>
      </c>
      <c r="I5970" t="s">
        <v>8</v>
      </c>
      <c r="J5970" t="s">
        <v>8</v>
      </c>
      <c r="K5970" t="s">
        <v>12169</v>
      </c>
    </row>
    <row r="5971" spans="1:11" x14ac:dyDescent="0.25">
      <c r="A5971">
        <v>5430</v>
      </c>
      <c r="B5971" t="s">
        <v>7555</v>
      </c>
      <c r="C5971" t="s">
        <v>7556</v>
      </c>
      <c r="D5971" t="s">
        <v>476</v>
      </c>
      <c r="E5971" t="s">
        <v>10</v>
      </c>
      <c r="F5971" t="s">
        <v>553</v>
      </c>
      <c r="G5971">
        <v>3478</v>
      </c>
      <c r="H5971" t="s">
        <v>8</v>
      </c>
      <c r="I5971" t="s">
        <v>8</v>
      </c>
      <c r="J5971" t="s">
        <v>8</v>
      </c>
      <c r="K5971" t="s">
        <v>12169</v>
      </c>
    </row>
    <row r="5972" spans="1:11" x14ac:dyDescent="0.25">
      <c r="A5972">
        <v>5431</v>
      </c>
      <c r="B5972" t="s">
        <v>7557</v>
      </c>
      <c r="C5972" t="s">
        <v>7558</v>
      </c>
      <c r="D5972" t="s">
        <v>36</v>
      </c>
      <c r="E5972" t="s">
        <v>10</v>
      </c>
      <c r="F5972" t="s">
        <v>40</v>
      </c>
      <c r="G5972">
        <v>3479</v>
      </c>
      <c r="H5972" t="s">
        <v>8</v>
      </c>
      <c r="I5972" t="s">
        <v>8</v>
      </c>
      <c r="J5972" t="s">
        <v>8</v>
      </c>
      <c r="K5972" t="s">
        <v>12169</v>
      </c>
    </row>
    <row r="5973" spans="1:11" x14ac:dyDescent="0.25">
      <c r="A5973">
        <v>5432</v>
      </c>
      <c r="B5973" t="s">
        <v>7559</v>
      </c>
      <c r="C5973" t="s">
        <v>7560</v>
      </c>
      <c r="D5973" t="s">
        <v>770</v>
      </c>
      <c r="E5973" t="s">
        <v>10</v>
      </c>
      <c r="F5973" t="s">
        <v>273</v>
      </c>
      <c r="G5973">
        <v>3480</v>
      </c>
      <c r="H5973" t="s">
        <v>8</v>
      </c>
      <c r="I5973" t="s">
        <v>8</v>
      </c>
      <c r="J5973" t="s">
        <v>8</v>
      </c>
      <c r="K5973" t="s">
        <v>12169</v>
      </c>
    </row>
    <row r="5974" spans="1:11" x14ac:dyDescent="0.25">
      <c r="A5974">
        <v>5433</v>
      </c>
      <c r="B5974" t="s">
        <v>7561</v>
      </c>
      <c r="C5974" t="s">
        <v>6390</v>
      </c>
      <c r="D5974" t="s">
        <v>865</v>
      </c>
      <c r="E5974" t="s">
        <v>10</v>
      </c>
      <c r="F5974" t="s">
        <v>40</v>
      </c>
      <c r="G5974">
        <v>3481</v>
      </c>
      <c r="H5974" t="s">
        <v>8</v>
      </c>
      <c r="I5974" t="s">
        <v>8</v>
      </c>
      <c r="J5974" t="s">
        <v>8</v>
      </c>
      <c r="K5974" t="s">
        <v>12169</v>
      </c>
    </row>
    <row r="5975" spans="1:11" x14ac:dyDescent="0.25">
      <c r="A5975">
        <v>5434</v>
      </c>
      <c r="B5975" t="s">
        <v>7562</v>
      </c>
      <c r="C5975" t="s">
        <v>7563</v>
      </c>
      <c r="D5975" t="s">
        <v>237</v>
      </c>
      <c r="E5975" t="s">
        <v>10</v>
      </c>
      <c r="F5975" t="s">
        <v>80</v>
      </c>
      <c r="G5975">
        <v>3482</v>
      </c>
      <c r="H5975" t="s">
        <v>8</v>
      </c>
      <c r="I5975" t="s">
        <v>8</v>
      </c>
      <c r="J5975" t="s">
        <v>8</v>
      </c>
      <c r="K5975" t="s">
        <v>12169</v>
      </c>
    </row>
    <row r="5976" spans="1:11" x14ac:dyDescent="0.25">
      <c r="A5976">
        <v>5435</v>
      </c>
      <c r="B5976" t="s">
        <v>7564</v>
      </c>
      <c r="C5976" t="s">
        <v>7565</v>
      </c>
      <c r="D5976" t="s">
        <v>36</v>
      </c>
      <c r="E5976" t="s">
        <v>10</v>
      </c>
      <c r="F5976" t="s">
        <v>37</v>
      </c>
      <c r="G5976">
        <v>3483</v>
      </c>
      <c r="H5976" t="s">
        <v>8</v>
      </c>
      <c r="I5976" t="s">
        <v>8</v>
      </c>
      <c r="J5976" t="s">
        <v>8</v>
      </c>
      <c r="K5976" t="s">
        <v>12169</v>
      </c>
    </row>
    <row r="5977" spans="1:11" x14ac:dyDescent="0.25">
      <c r="A5977">
        <v>5436</v>
      </c>
      <c r="B5977" t="s">
        <v>7566</v>
      </c>
      <c r="C5977" t="s">
        <v>7567</v>
      </c>
      <c r="D5977" t="s">
        <v>336</v>
      </c>
      <c r="E5977" t="s">
        <v>10</v>
      </c>
      <c r="F5977" t="s">
        <v>337</v>
      </c>
      <c r="G5977">
        <v>3484</v>
      </c>
      <c r="H5977" t="s">
        <v>8</v>
      </c>
      <c r="I5977" t="s">
        <v>8</v>
      </c>
      <c r="J5977" t="s">
        <v>8</v>
      </c>
      <c r="K5977" t="s">
        <v>12169</v>
      </c>
    </row>
    <row r="5978" spans="1:11" x14ac:dyDescent="0.25">
      <c r="A5978">
        <v>5437</v>
      </c>
      <c r="B5978" t="s">
        <v>7568</v>
      </c>
      <c r="C5978" t="s">
        <v>7569</v>
      </c>
      <c r="D5978" t="s">
        <v>144</v>
      </c>
      <c r="E5978" t="s">
        <v>10</v>
      </c>
      <c r="F5978" t="s">
        <v>44</v>
      </c>
      <c r="G5978">
        <v>3485</v>
      </c>
      <c r="H5978" t="s">
        <v>8</v>
      </c>
      <c r="I5978" t="s">
        <v>8</v>
      </c>
      <c r="J5978" t="s">
        <v>8</v>
      </c>
      <c r="K5978" t="s">
        <v>12169</v>
      </c>
    </row>
    <row r="5979" spans="1:11" x14ac:dyDescent="0.25">
      <c r="A5979">
        <v>5438</v>
      </c>
      <c r="B5979" t="s">
        <v>7570</v>
      </c>
      <c r="C5979" t="s">
        <v>7571</v>
      </c>
      <c r="D5979" t="s">
        <v>4690</v>
      </c>
      <c r="E5979" t="s">
        <v>10</v>
      </c>
      <c r="F5979" t="s">
        <v>40</v>
      </c>
      <c r="G5979">
        <v>3486</v>
      </c>
      <c r="H5979" t="s">
        <v>8</v>
      </c>
      <c r="I5979" t="s">
        <v>8</v>
      </c>
      <c r="J5979" t="s">
        <v>8</v>
      </c>
      <c r="K5979" t="s">
        <v>12169</v>
      </c>
    </row>
    <row r="5980" spans="1:11" x14ac:dyDescent="0.25">
      <c r="A5980">
        <v>5439</v>
      </c>
      <c r="B5980" t="s">
        <v>7572</v>
      </c>
      <c r="C5980" t="s">
        <v>7573</v>
      </c>
      <c r="D5980" t="s">
        <v>323</v>
      </c>
      <c r="E5980" t="s">
        <v>10</v>
      </c>
      <c r="F5980" t="s">
        <v>37</v>
      </c>
      <c r="G5980">
        <v>3487</v>
      </c>
      <c r="H5980" t="s">
        <v>8</v>
      </c>
      <c r="I5980" t="s">
        <v>8</v>
      </c>
      <c r="J5980" t="s">
        <v>8</v>
      </c>
      <c r="K5980" t="s">
        <v>12169</v>
      </c>
    </row>
    <row r="5981" spans="1:11" x14ac:dyDescent="0.25">
      <c r="A5981">
        <v>5440</v>
      </c>
      <c r="B5981" t="s">
        <v>7574</v>
      </c>
      <c r="C5981" t="s">
        <v>7575</v>
      </c>
      <c r="D5981" t="s">
        <v>43</v>
      </c>
      <c r="E5981" t="s">
        <v>10</v>
      </c>
      <c r="F5981" t="s">
        <v>44</v>
      </c>
      <c r="G5981">
        <v>3488</v>
      </c>
      <c r="H5981" t="s">
        <v>8</v>
      </c>
      <c r="I5981" t="s">
        <v>8</v>
      </c>
      <c r="J5981" t="s">
        <v>8</v>
      </c>
      <c r="K5981" t="s">
        <v>12169</v>
      </c>
    </row>
    <row r="5982" spans="1:11" x14ac:dyDescent="0.25">
      <c r="A5982">
        <v>5441</v>
      </c>
      <c r="B5982" t="s">
        <v>7576</v>
      </c>
      <c r="C5982" t="s">
        <v>7577</v>
      </c>
      <c r="D5982" t="s">
        <v>83</v>
      </c>
      <c r="E5982" t="s">
        <v>10</v>
      </c>
      <c r="F5982" t="s">
        <v>84</v>
      </c>
      <c r="G5982">
        <v>3489</v>
      </c>
      <c r="H5982" t="s">
        <v>8</v>
      </c>
      <c r="I5982" t="s">
        <v>8</v>
      </c>
      <c r="J5982" t="s">
        <v>8</v>
      </c>
      <c r="K5982" t="s">
        <v>12169</v>
      </c>
    </row>
    <row r="5983" spans="1:11" x14ac:dyDescent="0.25">
      <c r="A5983">
        <v>5443</v>
      </c>
      <c r="B5983" t="s">
        <v>3025</v>
      </c>
      <c r="C5983" t="s">
        <v>3026</v>
      </c>
      <c r="D5983" t="s">
        <v>7578</v>
      </c>
      <c r="E5983" t="s">
        <v>10</v>
      </c>
      <c r="F5983" t="s">
        <v>337</v>
      </c>
      <c r="G5983">
        <v>3491</v>
      </c>
      <c r="H5983" t="s">
        <v>8</v>
      </c>
      <c r="I5983" t="s">
        <v>8</v>
      </c>
      <c r="J5983" t="s">
        <v>8</v>
      </c>
      <c r="K5983" t="s">
        <v>12169</v>
      </c>
    </row>
    <row r="5984" spans="1:11" x14ac:dyDescent="0.25">
      <c r="A5984">
        <v>5445</v>
      </c>
      <c r="B5984" t="s">
        <v>7579</v>
      </c>
      <c r="C5984" t="s">
        <v>7580</v>
      </c>
      <c r="D5984" t="s">
        <v>36</v>
      </c>
      <c r="E5984" t="s">
        <v>10</v>
      </c>
      <c r="F5984" t="s">
        <v>273</v>
      </c>
      <c r="G5984">
        <v>3493</v>
      </c>
      <c r="H5984" t="s">
        <v>8</v>
      </c>
      <c r="I5984" t="s">
        <v>8</v>
      </c>
      <c r="J5984" t="s">
        <v>8</v>
      </c>
      <c r="K5984" t="s">
        <v>12169</v>
      </c>
    </row>
    <row r="5985" spans="1:11" x14ac:dyDescent="0.25">
      <c r="A5985">
        <v>5446</v>
      </c>
      <c r="B5985" t="s">
        <v>7581</v>
      </c>
      <c r="C5985" t="s">
        <v>7582</v>
      </c>
      <c r="D5985" t="s">
        <v>100</v>
      </c>
      <c r="E5985" t="s">
        <v>10</v>
      </c>
      <c r="F5985" t="s">
        <v>101</v>
      </c>
      <c r="G5985">
        <v>3494</v>
      </c>
      <c r="H5985" t="s">
        <v>8</v>
      </c>
      <c r="I5985" t="s">
        <v>8</v>
      </c>
      <c r="J5985" t="s">
        <v>8</v>
      </c>
      <c r="K5985" t="s">
        <v>12169</v>
      </c>
    </row>
    <row r="5986" spans="1:11" x14ac:dyDescent="0.25">
      <c r="A5986">
        <v>5447</v>
      </c>
      <c r="B5986" t="s">
        <v>7583</v>
      </c>
      <c r="C5986" t="s">
        <v>7584</v>
      </c>
      <c r="D5986" t="s">
        <v>83</v>
      </c>
      <c r="E5986" t="s">
        <v>10</v>
      </c>
      <c r="F5986" t="s">
        <v>84</v>
      </c>
      <c r="G5986">
        <v>3495</v>
      </c>
      <c r="H5986" t="s">
        <v>8</v>
      </c>
      <c r="I5986" t="s">
        <v>8</v>
      </c>
      <c r="J5986" t="s">
        <v>8</v>
      </c>
      <c r="K5986" t="s">
        <v>12169</v>
      </c>
    </row>
    <row r="5987" spans="1:11" x14ac:dyDescent="0.25">
      <c r="A5987">
        <v>5448</v>
      </c>
      <c r="B5987" t="s">
        <v>7585</v>
      </c>
      <c r="C5987" t="s">
        <v>7586</v>
      </c>
      <c r="D5987" t="s">
        <v>336</v>
      </c>
      <c r="E5987" t="s">
        <v>10</v>
      </c>
      <c r="F5987" t="s">
        <v>44</v>
      </c>
      <c r="G5987">
        <v>3496</v>
      </c>
      <c r="H5987" t="s">
        <v>8</v>
      </c>
      <c r="I5987" t="s">
        <v>8</v>
      </c>
      <c r="J5987" t="s">
        <v>8</v>
      </c>
      <c r="K5987" t="s">
        <v>12169</v>
      </c>
    </row>
    <row r="5988" spans="1:11" x14ac:dyDescent="0.25">
      <c r="A5988">
        <v>5449</v>
      </c>
      <c r="B5988" t="s">
        <v>3226</v>
      </c>
      <c r="C5988" t="s">
        <v>3223</v>
      </c>
      <c r="D5988" t="s">
        <v>36</v>
      </c>
      <c r="E5988" t="s">
        <v>10</v>
      </c>
      <c r="F5988" t="s">
        <v>40</v>
      </c>
      <c r="G5988">
        <v>3497</v>
      </c>
      <c r="H5988" t="s">
        <v>8</v>
      </c>
      <c r="I5988" t="s">
        <v>8</v>
      </c>
      <c r="J5988" t="s">
        <v>8</v>
      </c>
      <c r="K5988" t="s">
        <v>12169</v>
      </c>
    </row>
    <row r="5989" spans="1:11" x14ac:dyDescent="0.25">
      <c r="A5989">
        <v>5450</v>
      </c>
      <c r="B5989" t="s">
        <v>7587</v>
      </c>
      <c r="C5989" t="s">
        <v>3060</v>
      </c>
      <c r="D5989" t="s">
        <v>218</v>
      </c>
      <c r="E5989" t="s">
        <v>10</v>
      </c>
      <c r="F5989" t="s">
        <v>80</v>
      </c>
      <c r="G5989">
        <v>3498</v>
      </c>
      <c r="H5989" t="s">
        <v>8</v>
      </c>
      <c r="I5989" t="s">
        <v>8</v>
      </c>
      <c r="J5989" t="s">
        <v>8</v>
      </c>
      <c r="K5989" t="s">
        <v>12169</v>
      </c>
    </row>
    <row r="5990" spans="1:11" x14ac:dyDescent="0.25">
      <c r="A5990">
        <v>5451</v>
      </c>
      <c r="B5990" t="s">
        <v>7588</v>
      </c>
      <c r="C5990" t="s">
        <v>11444</v>
      </c>
      <c r="D5990" t="s">
        <v>36</v>
      </c>
      <c r="E5990" t="s">
        <v>10</v>
      </c>
      <c r="F5990" t="s">
        <v>40</v>
      </c>
      <c r="G5990">
        <v>3499</v>
      </c>
      <c r="H5990" t="s">
        <v>8</v>
      </c>
      <c r="I5990" t="s">
        <v>8</v>
      </c>
      <c r="J5990" t="s">
        <v>8</v>
      </c>
      <c r="K5990" t="s">
        <v>12169</v>
      </c>
    </row>
    <row r="5991" spans="1:11" x14ac:dyDescent="0.25">
      <c r="A5991">
        <v>5452</v>
      </c>
      <c r="B5991" t="s">
        <v>7589</v>
      </c>
      <c r="C5991" t="s">
        <v>7590</v>
      </c>
      <c r="D5991" t="s">
        <v>218</v>
      </c>
      <c r="E5991" t="s">
        <v>10</v>
      </c>
      <c r="F5991" t="s">
        <v>80</v>
      </c>
      <c r="G5991">
        <v>3500</v>
      </c>
      <c r="H5991" t="s">
        <v>8</v>
      </c>
      <c r="I5991" t="s">
        <v>8</v>
      </c>
      <c r="J5991" t="s">
        <v>8</v>
      </c>
      <c r="K5991" t="s">
        <v>12169</v>
      </c>
    </row>
    <row r="5992" spans="1:11" x14ac:dyDescent="0.25">
      <c r="A5992">
        <v>5453</v>
      </c>
      <c r="B5992" t="s">
        <v>7591</v>
      </c>
      <c r="C5992" t="s">
        <v>7590</v>
      </c>
      <c r="D5992" t="s">
        <v>218</v>
      </c>
      <c r="E5992" t="s">
        <v>10</v>
      </c>
      <c r="F5992" t="s">
        <v>80</v>
      </c>
      <c r="G5992">
        <v>3501</v>
      </c>
      <c r="H5992" t="s">
        <v>8</v>
      </c>
      <c r="I5992" t="s">
        <v>8</v>
      </c>
      <c r="J5992" t="s">
        <v>8</v>
      </c>
      <c r="K5992" t="s">
        <v>12169</v>
      </c>
    </row>
    <row r="5993" spans="1:11" x14ac:dyDescent="0.25">
      <c r="A5993">
        <v>5454</v>
      </c>
      <c r="B5993" t="s">
        <v>7592</v>
      </c>
      <c r="C5993" t="s">
        <v>7593</v>
      </c>
      <c r="D5993" t="s">
        <v>36</v>
      </c>
      <c r="E5993" t="s">
        <v>10</v>
      </c>
      <c r="F5993" t="s">
        <v>40</v>
      </c>
      <c r="G5993">
        <v>3502</v>
      </c>
      <c r="H5993" t="s">
        <v>8</v>
      </c>
      <c r="I5993" t="s">
        <v>8</v>
      </c>
      <c r="J5993" t="s">
        <v>8</v>
      </c>
      <c r="K5993" t="s">
        <v>12169</v>
      </c>
    </row>
    <row r="5994" spans="1:11" x14ac:dyDescent="0.25">
      <c r="A5994">
        <v>5455</v>
      </c>
      <c r="B5994" t="s">
        <v>7594</v>
      </c>
      <c r="C5994" t="s">
        <v>7595</v>
      </c>
      <c r="D5994" t="s">
        <v>36</v>
      </c>
      <c r="E5994" t="s">
        <v>10</v>
      </c>
      <c r="F5994" t="s">
        <v>40</v>
      </c>
      <c r="G5994">
        <v>3503</v>
      </c>
      <c r="H5994" t="s">
        <v>8</v>
      </c>
      <c r="I5994" t="s">
        <v>8</v>
      </c>
      <c r="J5994" t="s">
        <v>8</v>
      </c>
      <c r="K5994" t="s">
        <v>12169</v>
      </c>
    </row>
    <row r="5995" spans="1:11" x14ac:dyDescent="0.25">
      <c r="A5995">
        <v>5456</v>
      </c>
      <c r="B5995" t="s">
        <v>7596</v>
      </c>
      <c r="C5995" t="s">
        <v>7597</v>
      </c>
      <c r="D5995" t="s">
        <v>36</v>
      </c>
      <c r="E5995" t="s">
        <v>10</v>
      </c>
      <c r="F5995" t="s">
        <v>40</v>
      </c>
      <c r="G5995">
        <v>3504</v>
      </c>
      <c r="H5995" t="s">
        <v>8</v>
      </c>
      <c r="I5995" t="s">
        <v>8</v>
      </c>
      <c r="J5995" t="s">
        <v>8</v>
      </c>
      <c r="K5995" t="s">
        <v>12169</v>
      </c>
    </row>
    <row r="5996" spans="1:11" x14ac:dyDescent="0.25">
      <c r="A5996">
        <v>5457</v>
      </c>
      <c r="B5996" t="s">
        <v>7598</v>
      </c>
      <c r="C5996" t="s">
        <v>7599</v>
      </c>
      <c r="D5996" t="s">
        <v>646</v>
      </c>
      <c r="E5996" t="s">
        <v>10</v>
      </c>
      <c r="F5996" t="s">
        <v>273</v>
      </c>
      <c r="G5996">
        <v>3505</v>
      </c>
      <c r="H5996" t="s">
        <v>8</v>
      </c>
      <c r="I5996" t="s">
        <v>8</v>
      </c>
      <c r="J5996" t="s">
        <v>8</v>
      </c>
      <c r="K5996" t="s">
        <v>12169</v>
      </c>
    </row>
    <row r="5997" spans="1:11" x14ac:dyDescent="0.25">
      <c r="A5997">
        <v>5458</v>
      </c>
      <c r="B5997" t="s">
        <v>8115</v>
      </c>
      <c r="C5997" t="s">
        <v>7600</v>
      </c>
      <c r="D5997" t="s">
        <v>336</v>
      </c>
      <c r="E5997" t="s">
        <v>10</v>
      </c>
      <c r="F5997" t="s">
        <v>337</v>
      </c>
      <c r="G5997">
        <v>3506</v>
      </c>
      <c r="H5997" t="s">
        <v>8</v>
      </c>
      <c r="I5997" t="s">
        <v>8</v>
      </c>
      <c r="J5997" t="s">
        <v>8</v>
      </c>
      <c r="K5997" t="s">
        <v>12169</v>
      </c>
    </row>
    <row r="5998" spans="1:11" x14ac:dyDescent="0.25">
      <c r="A5998">
        <v>5459</v>
      </c>
      <c r="B5998" t="s">
        <v>7601</v>
      </c>
      <c r="C5998" t="s">
        <v>7602</v>
      </c>
      <c r="D5998" t="s">
        <v>36</v>
      </c>
      <c r="E5998" t="s">
        <v>10</v>
      </c>
      <c r="F5998" t="s">
        <v>40</v>
      </c>
      <c r="G5998">
        <v>3507</v>
      </c>
      <c r="H5998" t="s">
        <v>8</v>
      </c>
      <c r="I5998" t="s">
        <v>8</v>
      </c>
      <c r="J5998" t="s">
        <v>8</v>
      </c>
      <c r="K5998" t="s">
        <v>12169</v>
      </c>
    </row>
    <row r="5999" spans="1:11" x14ac:dyDescent="0.25">
      <c r="A5999">
        <v>5460</v>
      </c>
      <c r="B5999" t="s">
        <v>7603</v>
      </c>
      <c r="C5999" t="s">
        <v>7604</v>
      </c>
      <c r="D5999" t="s">
        <v>237</v>
      </c>
      <c r="E5999" t="s">
        <v>10</v>
      </c>
      <c r="F5999" t="s">
        <v>80</v>
      </c>
      <c r="G5999">
        <v>3508</v>
      </c>
      <c r="H5999" t="s">
        <v>8</v>
      </c>
      <c r="I5999" t="s">
        <v>8</v>
      </c>
      <c r="J5999" t="s">
        <v>8</v>
      </c>
      <c r="K5999" t="s">
        <v>12169</v>
      </c>
    </row>
    <row r="6000" spans="1:11" x14ac:dyDescent="0.25">
      <c r="A6000">
        <v>5461</v>
      </c>
      <c r="B6000" t="s">
        <v>7605</v>
      </c>
      <c r="C6000" t="s">
        <v>7606</v>
      </c>
      <c r="D6000" t="s">
        <v>83</v>
      </c>
      <c r="E6000" t="s">
        <v>10</v>
      </c>
      <c r="F6000" t="s">
        <v>84</v>
      </c>
      <c r="G6000">
        <v>3509</v>
      </c>
      <c r="H6000" t="s">
        <v>8</v>
      </c>
      <c r="I6000" t="s">
        <v>8</v>
      </c>
      <c r="J6000" t="s">
        <v>8</v>
      </c>
      <c r="K6000" t="s">
        <v>12169</v>
      </c>
    </row>
    <row r="6001" spans="1:11" x14ac:dyDescent="0.25">
      <c r="A6001">
        <v>5462</v>
      </c>
      <c r="B6001" t="s">
        <v>7607</v>
      </c>
      <c r="C6001" t="s">
        <v>7608</v>
      </c>
      <c r="D6001" t="s">
        <v>4075</v>
      </c>
      <c r="E6001" t="s">
        <v>153</v>
      </c>
      <c r="F6001" t="s">
        <v>7609</v>
      </c>
      <c r="G6001">
        <v>3510</v>
      </c>
      <c r="H6001" t="s">
        <v>8</v>
      </c>
      <c r="I6001" t="s">
        <v>8</v>
      </c>
      <c r="J6001" t="s">
        <v>8</v>
      </c>
      <c r="K6001" t="s">
        <v>12169</v>
      </c>
    </row>
    <row r="6002" spans="1:11" x14ac:dyDescent="0.25">
      <c r="A6002">
        <v>5463</v>
      </c>
      <c r="B6002" t="s">
        <v>7610</v>
      </c>
      <c r="C6002" t="s">
        <v>7611</v>
      </c>
      <c r="D6002" t="s">
        <v>83</v>
      </c>
      <c r="E6002" t="s">
        <v>10</v>
      </c>
      <c r="F6002" t="s">
        <v>84</v>
      </c>
      <c r="G6002">
        <v>3511</v>
      </c>
      <c r="H6002" t="s">
        <v>8</v>
      </c>
      <c r="I6002" t="s">
        <v>8</v>
      </c>
      <c r="J6002" t="s">
        <v>8</v>
      </c>
      <c r="K6002" t="s">
        <v>12169</v>
      </c>
    </row>
    <row r="6003" spans="1:11" x14ac:dyDescent="0.25">
      <c r="A6003">
        <v>5464</v>
      </c>
      <c r="B6003" t="s">
        <v>7612</v>
      </c>
      <c r="C6003" t="s">
        <v>7613</v>
      </c>
      <c r="D6003" t="s">
        <v>144</v>
      </c>
      <c r="E6003" t="s">
        <v>10</v>
      </c>
      <c r="F6003" t="s">
        <v>44</v>
      </c>
      <c r="G6003">
        <v>3512</v>
      </c>
      <c r="H6003" t="s">
        <v>8</v>
      </c>
      <c r="I6003" t="s">
        <v>8</v>
      </c>
      <c r="J6003" t="s">
        <v>8</v>
      </c>
      <c r="K6003" t="s">
        <v>12169</v>
      </c>
    </row>
    <row r="6004" spans="1:11" x14ac:dyDescent="0.25">
      <c r="A6004">
        <v>5465</v>
      </c>
      <c r="B6004" t="s">
        <v>7614</v>
      </c>
      <c r="C6004" t="s">
        <v>7615</v>
      </c>
      <c r="D6004" t="s">
        <v>28</v>
      </c>
      <c r="E6004" t="s">
        <v>10</v>
      </c>
      <c r="F6004" t="s">
        <v>62</v>
      </c>
      <c r="G6004">
        <v>3513</v>
      </c>
      <c r="H6004" t="s">
        <v>8</v>
      </c>
      <c r="I6004" t="s">
        <v>8</v>
      </c>
      <c r="J6004" t="s">
        <v>8</v>
      </c>
      <c r="K6004" t="s">
        <v>12169</v>
      </c>
    </row>
    <row r="6005" spans="1:11" x14ac:dyDescent="0.25">
      <c r="A6005">
        <v>5466</v>
      </c>
      <c r="B6005" t="s">
        <v>7616</v>
      </c>
      <c r="C6005" t="s">
        <v>7617</v>
      </c>
      <c r="D6005" t="s">
        <v>36</v>
      </c>
      <c r="E6005" t="s">
        <v>10</v>
      </c>
      <c r="F6005" t="s">
        <v>88</v>
      </c>
      <c r="G6005">
        <v>3514</v>
      </c>
      <c r="H6005" t="s">
        <v>8</v>
      </c>
      <c r="I6005" t="s">
        <v>8</v>
      </c>
      <c r="J6005" t="s">
        <v>8</v>
      </c>
      <c r="K6005" t="s">
        <v>12169</v>
      </c>
    </row>
    <row r="6006" spans="1:11" x14ac:dyDescent="0.25">
      <c r="A6006">
        <v>5467</v>
      </c>
      <c r="B6006" t="s">
        <v>7618</v>
      </c>
      <c r="C6006" t="s">
        <v>7619</v>
      </c>
      <c r="D6006" t="s">
        <v>79</v>
      </c>
      <c r="E6006" t="s">
        <v>10</v>
      </c>
      <c r="F6006" t="s">
        <v>80</v>
      </c>
      <c r="G6006">
        <v>3515</v>
      </c>
      <c r="H6006" t="s">
        <v>8</v>
      </c>
      <c r="I6006" t="s">
        <v>8</v>
      </c>
      <c r="J6006" t="s">
        <v>8</v>
      </c>
      <c r="K6006" t="s">
        <v>12169</v>
      </c>
    </row>
    <row r="6007" spans="1:11" x14ac:dyDescent="0.25">
      <c r="A6007">
        <v>5468</v>
      </c>
      <c r="B6007" t="s">
        <v>7620</v>
      </c>
      <c r="C6007" t="s">
        <v>7537</v>
      </c>
      <c r="D6007" t="s">
        <v>100</v>
      </c>
      <c r="E6007" t="s">
        <v>10</v>
      </c>
      <c r="F6007" t="s">
        <v>101</v>
      </c>
      <c r="G6007">
        <v>3516</v>
      </c>
      <c r="H6007" t="s">
        <v>8</v>
      </c>
      <c r="I6007" t="s">
        <v>8</v>
      </c>
      <c r="J6007" t="s">
        <v>8</v>
      </c>
      <c r="K6007" t="s">
        <v>12169</v>
      </c>
    </row>
    <row r="6008" spans="1:11" x14ac:dyDescent="0.25">
      <c r="A6008">
        <v>5469</v>
      </c>
      <c r="B6008" t="s">
        <v>7621</v>
      </c>
      <c r="C6008" t="s">
        <v>7622</v>
      </c>
      <c r="D6008" t="s">
        <v>237</v>
      </c>
      <c r="E6008" t="s">
        <v>10</v>
      </c>
      <c r="F6008" t="s">
        <v>80</v>
      </c>
      <c r="G6008">
        <v>3517</v>
      </c>
      <c r="H6008" t="s">
        <v>8</v>
      </c>
      <c r="I6008" t="s">
        <v>8</v>
      </c>
      <c r="J6008" t="s">
        <v>8</v>
      </c>
      <c r="K6008" t="s">
        <v>12169</v>
      </c>
    </row>
    <row r="6009" spans="1:11" x14ac:dyDescent="0.25">
      <c r="A6009">
        <v>5470</v>
      </c>
      <c r="B6009" t="s">
        <v>7623</v>
      </c>
      <c r="C6009" t="s">
        <v>4121</v>
      </c>
      <c r="D6009" t="s">
        <v>992</v>
      </c>
      <c r="E6009" t="s">
        <v>10</v>
      </c>
      <c r="F6009" t="s">
        <v>431</v>
      </c>
      <c r="G6009">
        <v>3518</v>
      </c>
      <c r="H6009" t="s">
        <v>8</v>
      </c>
      <c r="I6009" t="s">
        <v>8</v>
      </c>
      <c r="J6009" t="s">
        <v>8</v>
      </c>
      <c r="K6009" t="s">
        <v>12169</v>
      </c>
    </row>
    <row r="6010" spans="1:11" x14ac:dyDescent="0.25">
      <c r="A6010">
        <v>5472</v>
      </c>
      <c r="B6010" t="s">
        <v>7624</v>
      </c>
      <c r="C6010" t="s">
        <v>7625</v>
      </c>
      <c r="D6010" t="s">
        <v>865</v>
      </c>
      <c r="E6010" t="s">
        <v>10</v>
      </c>
      <c r="F6010" t="s">
        <v>40</v>
      </c>
      <c r="G6010">
        <v>3520</v>
      </c>
      <c r="H6010" t="s">
        <v>8</v>
      </c>
      <c r="I6010" t="s">
        <v>8</v>
      </c>
      <c r="J6010" t="s">
        <v>8</v>
      </c>
      <c r="K6010" t="s">
        <v>12169</v>
      </c>
    </row>
    <row r="6011" spans="1:11" x14ac:dyDescent="0.25">
      <c r="A6011">
        <v>5473</v>
      </c>
      <c r="B6011" t="s">
        <v>7626</v>
      </c>
      <c r="C6011" t="s">
        <v>7627</v>
      </c>
      <c r="D6011" t="s">
        <v>36</v>
      </c>
      <c r="E6011" t="s">
        <v>10</v>
      </c>
      <c r="F6011" t="s">
        <v>37</v>
      </c>
      <c r="G6011">
        <v>3521</v>
      </c>
      <c r="H6011" t="s">
        <v>8</v>
      </c>
      <c r="I6011" t="s">
        <v>8</v>
      </c>
      <c r="J6011" t="s">
        <v>8</v>
      </c>
      <c r="K6011" t="s">
        <v>12169</v>
      </c>
    </row>
    <row r="6012" spans="1:11" x14ac:dyDescent="0.25">
      <c r="A6012">
        <v>5474</v>
      </c>
      <c r="B6012" t="s">
        <v>7628</v>
      </c>
      <c r="C6012" t="s">
        <v>7629</v>
      </c>
      <c r="D6012" t="s">
        <v>83</v>
      </c>
      <c r="E6012" t="s">
        <v>10</v>
      </c>
      <c r="F6012" t="s">
        <v>84</v>
      </c>
      <c r="G6012">
        <v>3522</v>
      </c>
      <c r="H6012" t="s">
        <v>8</v>
      </c>
      <c r="I6012" t="s">
        <v>8</v>
      </c>
      <c r="J6012" t="s">
        <v>8</v>
      </c>
      <c r="K6012" t="s">
        <v>12169</v>
      </c>
    </row>
    <row r="6013" spans="1:11" x14ac:dyDescent="0.25">
      <c r="A6013">
        <v>5475</v>
      </c>
      <c r="B6013" t="s">
        <v>7630</v>
      </c>
      <c r="C6013" t="s">
        <v>4684</v>
      </c>
      <c r="D6013" t="s">
        <v>4685</v>
      </c>
      <c r="E6013" t="s">
        <v>10</v>
      </c>
      <c r="F6013" t="s">
        <v>650</v>
      </c>
      <c r="G6013">
        <v>3523</v>
      </c>
      <c r="H6013" t="s">
        <v>8</v>
      </c>
      <c r="I6013" t="s">
        <v>8</v>
      </c>
      <c r="J6013" t="s">
        <v>8</v>
      </c>
      <c r="K6013" t="s">
        <v>12169</v>
      </c>
    </row>
    <row r="6014" spans="1:11" x14ac:dyDescent="0.25">
      <c r="A6014">
        <v>5476</v>
      </c>
      <c r="B6014" t="s">
        <v>7631</v>
      </c>
      <c r="C6014" t="s">
        <v>7632</v>
      </c>
      <c r="D6014" t="s">
        <v>36</v>
      </c>
      <c r="E6014" t="s">
        <v>10</v>
      </c>
      <c r="F6014" t="s">
        <v>88</v>
      </c>
      <c r="G6014">
        <v>3524</v>
      </c>
      <c r="H6014" t="s">
        <v>8</v>
      </c>
      <c r="I6014" t="s">
        <v>8</v>
      </c>
      <c r="J6014" t="s">
        <v>8</v>
      </c>
      <c r="K6014" t="s">
        <v>12169</v>
      </c>
    </row>
    <row r="6015" spans="1:11" x14ac:dyDescent="0.25">
      <c r="A6015">
        <v>5477</v>
      </c>
      <c r="B6015" t="s">
        <v>7633</v>
      </c>
      <c r="C6015" t="s">
        <v>7634</v>
      </c>
      <c r="D6015" t="s">
        <v>36</v>
      </c>
      <c r="E6015" t="s">
        <v>10</v>
      </c>
      <c r="F6015" t="s">
        <v>40</v>
      </c>
      <c r="G6015">
        <v>3525</v>
      </c>
      <c r="H6015" t="s">
        <v>8</v>
      </c>
      <c r="I6015" t="s">
        <v>8</v>
      </c>
      <c r="J6015" t="s">
        <v>8</v>
      </c>
      <c r="K6015" t="s">
        <v>12169</v>
      </c>
    </row>
    <row r="6016" spans="1:11" x14ac:dyDescent="0.25">
      <c r="A6016">
        <v>5478</v>
      </c>
      <c r="B6016" t="s">
        <v>7635</v>
      </c>
      <c r="C6016" t="s">
        <v>7636</v>
      </c>
      <c r="D6016" t="s">
        <v>36</v>
      </c>
      <c r="E6016" t="s">
        <v>10</v>
      </c>
      <c r="F6016" t="s">
        <v>40</v>
      </c>
      <c r="G6016">
        <v>3526</v>
      </c>
      <c r="H6016" t="s">
        <v>8</v>
      </c>
      <c r="I6016" t="s">
        <v>8</v>
      </c>
      <c r="J6016" t="s">
        <v>8</v>
      </c>
      <c r="K6016" t="s">
        <v>12169</v>
      </c>
    </row>
    <row r="6017" spans="1:11" x14ac:dyDescent="0.25">
      <c r="A6017">
        <v>5479</v>
      </c>
      <c r="B6017" t="s">
        <v>7637</v>
      </c>
      <c r="C6017" t="s">
        <v>7638</v>
      </c>
      <c r="D6017" t="s">
        <v>36</v>
      </c>
      <c r="E6017" t="s">
        <v>10</v>
      </c>
      <c r="F6017" t="s">
        <v>37</v>
      </c>
      <c r="G6017">
        <v>3527</v>
      </c>
      <c r="H6017" t="s">
        <v>8</v>
      </c>
      <c r="I6017" t="s">
        <v>8</v>
      </c>
      <c r="J6017" t="s">
        <v>8</v>
      </c>
      <c r="K6017" t="s">
        <v>12169</v>
      </c>
    </row>
    <row r="6018" spans="1:11" x14ac:dyDescent="0.25">
      <c r="A6018">
        <v>5480</v>
      </c>
      <c r="B6018" t="s">
        <v>7639</v>
      </c>
      <c r="C6018" t="s">
        <v>7640</v>
      </c>
      <c r="D6018" t="s">
        <v>36</v>
      </c>
      <c r="E6018" t="s">
        <v>10</v>
      </c>
      <c r="F6018" t="s">
        <v>40</v>
      </c>
      <c r="G6018">
        <v>3528</v>
      </c>
      <c r="H6018" t="s">
        <v>8</v>
      </c>
      <c r="I6018" t="s">
        <v>8</v>
      </c>
      <c r="J6018" t="s">
        <v>8</v>
      </c>
      <c r="K6018" t="s">
        <v>12169</v>
      </c>
    </row>
    <row r="6019" spans="1:11" x14ac:dyDescent="0.25">
      <c r="A6019">
        <v>5481</v>
      </c>
      <c r="B6019" t="s">
        <v>7641</v>
      </c>
      <c r="C6019" t="s">
        <v>7642</v>
      </c>
      <c r="D6019" t="s">
        <v>36</v>
      </c>
      <c r="E6019" t="s">
        <v>10</v>
      </c>
      <c r="F6019" t="s">
        <v>40</v>
      </c>
      <c r="G6019">
        <v>3529</v>
      </c>
      <c r="H6019" t="s">
        <v>8</v>
      </c>
      <c r="I6019" t="s">
        <v>8</v>
      </c>
      <c r="J6019" t="s">
        <v>8</v>
      </c>
      <c r="K6019" t="s">
        <v>12169</v>
      </c>
    </row>
    <row r="6020" spans="1:11" x14ac:dyDescent="0.25">
      <c r="A6020">
        <v>5482</v>
      </c>
      <c r="B6020" t="s">
        <v>7643</v>
      </c>
      <c r="C6020" t="s">
        <v>7644</v>
      </c>
      <c r="D6020" t="s">
        <v>992</v>
      </c>
      <c r="E6020" t="s">
        <v>10</v>
      </c>
      <c r="F6020" t="s">
        <v>431</v>
      </c>
      <c r="G6020">
        <v>3530</v>
      </c>
      <c r="H6020" t="s">
        <v>8</v>
      </c>
      <c r="I6020" t="s">
        <v>8</v>
      </c>
      <c r="J6020" t="s">
        <v>8</v>
      </c>
      <c r="K6020" t="s">
        <v>12169</v>
      </c>
    </row>
    <row r="6021" spans="1:11" x14ac:dyDescent="0.25">
      <c r="A6021">
        <v>5483</v>
      </c>
      <c r="B6021" t="s">
        <v>7645</v>
      </c>
      <c r="C6021" t="s">
        <v>7646</v>
      </c>
      <c r="D6021" t="s">
        <v>36</v>
      </c>
      <c r="E6021" t="s">
        <v>10</v>
      </c>
      <c r="F6021" t="s">
        <v>40</v>
      </c>
      <c r="G6021">
        <v>3531</v>
      </c>
      <c r="H6021" t="s">
        <v>8</v>
      </c>
      <c r="I6021" t="s">
        <v>8</v>
      </c>
      <c r="J6021" t="s">
        <v>8</v>
      </c>
      <c r="K6021" t="s">
        <v>12169</v>
      </c>
    </row>
    <row r="6022" spans="1:11" x14ac:dyDescent="0.25">
      <c r="A6022">
        <v>5484</v>
      </c>
      <c r="B6022" t="s">
        <v>7647</v>
      </c>
      <c r="C6022" t="s">
        <v>7648</v>
      </c>
      <c r="D6022" t="s">
        <v>36</v>
      </c>
      <c r="E6022" t="s">
        <v>10</v>
      </c>
      <c r="F6022" t="s">
        <v>80</v>
      </c>
      <c r="G6022">
        <v>3532</v>
      </c>
      <c r="H6022" t="s">
        <v>8</v>
      </c>
      <c r="I6022" t="s">
        <v>8</v>
      </c>
      <c r="J6022" t="s">
        <v>8</v>
      </c>
      <c r="K6022" t="s">
        <v>12169</v>
      </c>
    </row>
    <row r="6023" spans="1:11" x14ac:dyDescent="0.25">
      <c r="A6023">
        <v>5486</v>
      </c>
      <c r="B6023" t="s">
        <v>11445</v>
      </c>
      <c r="C6023" t="s">
        <v>7649</v>
      </c>
      <c r="D6023" t="s">
        <v>36</v>
      </c>
      <c r="E6023" t="s">
        <v>10</v>
      </c>
      <c r="F6023" t="s">
        <v>37</v>
      </c>
      <c r="G6023">
        <v>3534</v>
      </c>
      <c r="H6023" t="s">
        <v>8</v>
      </c>
      <c r="I6023" t="s">
        <v>8</v>
      </c>
      <c r="J6023" t="s">
        <v>8</v>
      </c>
      <c r="K6023" t="s">
        <v>12169</v>
      </c>
    </row>
    <row r="6024" spans="1:11" x14ac:dyDescent="0.25">
      <c r="A6024">
        <v>5487</v>
      </c>
      <c r="B6024" t="s">
        <v>7650</v>
      </c>
      <c r="C6024" t="s">
        <v>7651</v>
      </c>
      <c r="D6024" t="s">
        <v>7652</v>
      </c>
      <c r="E6024" t="s">
        <v>10</v>
      </c>
      <c r="F6024" t="s">
        <v>40</v>
      </c>
      <c r="G6024">
        <v>3535</v>
      </c>
      <c r="H6024" t="s">
        <v>8</v>
      </c>
      <c r="I6024" t="s">
        <v>8</v>
      </c>
      <c r="J6024" t="s">
        <v>8</v>
      </c>
      <c r="K6024" t="s">
        <v>12169</v>
      </c>
    </row>
    <row r="6025" spans="1:11" x14ac:dyDescent="0.25">
      <c r="A6025">
        <v>5488</v>
      </c>
      <c r="B6025" t="s">
        <v>5157</v>
      </c>
      <c r="C6025" t="s">
        <v>3804</v>
      </c>
      <c r="D6025" t="s">
        <v>487</v>
      </c>
      <c r="E6025" t="s">
        <v>10</v>
      </c>
      <c r="F6025" t="s">
        <v>273</v>
      </c>
      <c r="G6025">
        <v>3536</v>
      </c>
      <c r="H6025" t="s">
        <v>8</v>
      </c>
      <c r="I6025" t="s">
        <v>8</v>
      </c>
      <c r="J6025" t="s">
        <v>8</v>
      </c>
      <c r="K6025" t="s">
        <v>12169</v>
      </c>
    </row>
    <row r="6026" spans="1:11" x14ac:dyDescent="0.25">
      <c r="A6026">
        <v>5490</v>
      </c>
      <c r="B6026" t="s">
        <v>7653</v>
      </c>
      <c r="C6026" t="s">
        <v>7654</v>
      </c>
      <c r="D6026" t="s">
        <v>43</v>
      </c>
      <c r="E6026" t="s">
        <v>10</v>
      </c>
      <c r="F6026" t="s">
        <v>44</v>
      </c>
      <c r="G6026">
        <v>3538</v>
      </c>
      <c r="H6026" t="s">
        <v>8</v>
      </c>
      <c r="I6026" t="s">
        <v>8</v>
      </c>
      <c r="J6026" t="s">
        <v>8</v>
      </c>
      <c r="K6026" t="s">
        <v>12169</v>
      </c>
    </row>
    <row r="6027" spans="1:11" x14ac:dyDescent="0.25">
      <c r="A6027">
        <v>5491</v>
      </c>
      <c r="B6027" t="s">
        <v>10835</v>
      </c>
      <c r="C6027" t="s">
        <v>7655</v>
      </c>
      <c r="D6027" t="s">
        <v>279</v>
      </c>
      <c r="E6027" t="s">
        <v>10</v>
      </c>
      <c r="F6027" t="s">
        <v>280</v>
      </c>
      <c r="G6027">
        <v>3539</v>
      </c>
      <c r="H6027" t="s">
        <v>8</v>
      </c>
      <c r="I6027" t="s">
        <v>8</v>
      </c>
      <c r="J6027" t="s">
        <v>8</v>
      </c>
      <c r="K6027" t="s">
        <v>12169</v>
      </c>
    </row>
    <row r="6028" spans="1:11" x14ac:dyDescent="0.25">
      <c r="A6028">
        <v>5492</v>
      </c>
      <c r="B6028" t="s">
        <v>7656</v>
      </c>
      <c r="C6028" t="s">
        <v>7657</v>
      </c>
      <c r="D6028" t="s">
        <v>36</v>
      </c>
      <c r="E6028" t="s">
        <v>10</v>
      </c>
      <c r="F6028" t="s">
        <v>88</v>
      </c>
      <c r="G6028">
        <v>3540</v>
      </c>
      <c r="H6028" t="s">
        <v>8</v>
      </c>
      <c r="I6028" t="s">
        <v>8</v>
      </c>
      <c r="J6028" t="s">
        <v>8</v>
      </c>
      <c r="K6028" t="s">
        <v>12169</v>
      </c>
    </row>
    <row r="6029" spans="1:11" x14ac:dyDescent="0.25">
      <c r="A6029">
        <v>5493</v>
      </c>
      <c r="B6029" t="s">
        <v>5417</v>
      </c>
      <c r="C6029" t="s">
        <v>7658</v>
      </c>
      <c r="D6029" t="s">
        <v>7659</v>
      </c>
      <c r="E6029" t="s">
        <v>10</v>
      </c>
      <c r="F6029" t="s">
        <v>1130</v>
      </c>
      <c r="G6029">
        <v>3541</v>
      </c>
      <c r="H6029" t="s">
        <v>8</v>
      </c>
      <c r="I6029" t="s">
        <v>8</v>
      </c>
      <c r="J6029" t="s">
        <v>8</v>
      </c>
      <c r="K6029" t="s">
        <v>12169</v>
      </c>
    </row>
    <row r="6030" spans="1:11" x14ac:dyDescent="0.25">
      <c r="A6030">
        <v>5494</v>
      </c>
      <c r="B6030" t="s">
        <v>7660</v>
      </c>
      <c r="C6030" t="s">
        <v>5279</v>
      </c>
      <c r="D6030" t="s">
        <v>323</v>
      </c>
      <c r="E6030" t="s">
        <v>10</v>
      </c>
      <c r="F6030" t="s">
        <v>37</v>
      </c>
      <c r="G6030">
        <v>3542</v>
      </c>
      <c r="H6030" t="s">
        <v>8</v>
      </c>
      <c r="I6030" t="s">
        <v>8</v>
      </c>
      <c r="J6030" t="s">
        <v>8</v>
      </c>
      <c r="K6030" t="s">
        <v>12169</v>
      </c>
    </row>
    <row r="6031" spans="1:11" x14ac:dyDescent="0.25">
      <c r="A6031">
        <v>5495</v>
      </c>
      <c r="B6031" t="s">
        <v>7661</v>
      </c>
      <c r="C6031" t="s">
        <v>7662</v>
      </c>
      <c r="D6031" t="s">
        <v>36</v>
      </c>
      <c r="E6031" t="s">
        <v>10</v>
      </c>
      <c r="F6031" t="s">
        <v>40</v>
      </c>
      <c r="G6031">
        <v>3543</v>
      </c>
      <c r="H6031" t="s">
        <v>8</v>
      </c>
      <c r="I6031" t="s">
        <v>8</v>
      </c>
      <c r="J6031" t="s">
        <v>8</v>
      </c>
      <c r="K6031" t="s">
        <v>12169</v>
      </c>
    </row>
    <row r="6032" spans="1:11" x14ac:dyDescent="0.25">
      <c r="A6032">
        <v>5496</v>
      </c>
      <c r="B6032" t="s">
        <v>7663</v>
      </c>
      <c r="C6032" t="s">
        <v>7664</v>
      </c>
      <c r="D6032" t="s">
        <v>36</v>
      </c>
      <c r="E6032" t="s">
        <v>10</v>
      </c>
      <c r="F6032" t="s">
        <v>88</v>
      </c>
      <c r="G6032">
        <v>3544</v>
      </c>
      <c r="H6032" t="s">
        <v>8</v>
      </c>
      <c r="I6032" t="s">
        <v>8</v>
      </c>
      <c r="J6032" t="s">
        <v>8</v>
      </c>
      <c r="K6032" t="s">
        <v>12169</v>
      </c>
    </row>
    <row r="6033" spans="1:11" x14ac:dyDescent="0.25">
      <c r="A6033">
        <v>5497</v>
      </c>
      <c r="B6033" t="s">
        <v>7665</v>
      </c>
      <c r="C6033" t="s">
        <v>8666</v>
      </c>
      <c r="D6033" t="s">
        <v>4798</v>
      </c>
      <c r="E6033" t="s">
        <v>10</v>
      </c>
      <c r="F6033" t="s">
        <v>650</v>
      </c>
      <c r="G6033">
        <v>3545</v>
      </c>
      <c r="H6033" t="s">
        <v>8</v>
      </c>
      <c r="I6033" t="s">
        <v>8</v>
      </c>
      <c r="J6033" t="s">
        <v>8</v>
      </c>
      <c r="K6033" t="s">
        <v>12169</v>
      </c>
    </row>
    <row r="6034" spans="1:11" x14ac:dyDescent="0.25">
      <c r="A6034">
        <v>5498</v>
      </c>
      <c r="B6034" t="s">
        <v>7666</v>
      </c>
      <c r="C6034" t="s">
        <v>7667</v>
      </c>
      <c r="D6034" t="s">
        <v>237</v>
      </c>
      <c r="E6034" t="s">
        <v>10</v>
      </c>
      <c r="F6034" t="s">
        <v>80</v>
      </c>
      <c r="G6034">
        <v>3546</v>
      </c>
      <c r="H6034" t="s">
        <v>8</v>
      </c>
      <c r="I6034" t="s">
        <v>8</v>
      </c>
      <c r="J6034" t="s">
        <v>8</v>
      </c>
      <c r="K6034" t="s">
        <v>12169</v>
      </c>
    </row>
    <row r="6035" spans="1:11" x14ac:dyDescent="0.25">
      <c r="A6035">
        <v>5499</v>
      </c>
      <c r="B6035" t="s">
        <v>7668</v>
      </c>
      <c r="C6035" t="s">
        <v>6253</v>
      </c>
      <c r="D6035" t="s">
        <v>865</v>
      </c>
      <c r="E6035" t="s">
        <v>10</v>
      </c>
      <c r="F6035" t="s">
        <v>40</v>
      </c>
      <c r="G6035">
        <v>3547</v>
      </c>
      <c r="H6035" t="s">
        <v>8</v>
      </c>
      <c r="I6035" t="s">
        <v>8</v>
      </c>
      <c r="J6035" t="s">
        <v>8</v>
      </c>
      <c r="K6035" t="s">
        <v>12169</v>
      </c>
    </row>
    <row r="6036" spans="1:11" x14ac:dyDescent="0.25">
      <c r="A6036">
        <v>5500</v>
      </c>
      <c r="B6036" t="s">
        <v>7669</v>
      </c>
      <c r="C6036" t="s">
        <v>7670</v>
      </c>
      <c r="D6036" t="s">
        <v>36</v>
      </c>
      <c r="E6036" t="s">
        <v>10</v>
      </c>
      <c r="F6036" t="s">
        <v>40</v>
      </c>
      <c r="G6036">
        <v>3548</v>
      </c>
      <c r="H6036" t="s">
        <v>8</v>
      </c>
      <c r="I6036" t="s">
        <v>8</v>
      </c>
      <c r="J6036" t="s">
        <v>8</v>
      </c>
      <c r="K6036" t="s">
        <v>12169</v>
      </c>
    </row>
    <row r="6037" spans="1:11" x14ac:dyDescent="0.25">
      <c r="A6037">
        <v>5501</v>
      </c>
      <c r="B6037" t="s">
        <v>7671</v>
      </c>
      <c r="C6037" t="s">
        <v>743</v>
      </c>
      <c r="D6037" t="s">
        <v>36</v>
      </c>
      <c r="E6037" t="s">
        <v>10</v>
      </c>
      <c r="F6037" t="s">
        <v>273</v>
      </c>
      <c r="G6037">
        <v>3549</v>
      </c>
      <c r="H6037" t="s">
        <v>8</v>
      </c>
      <c r="I6037" t="s">
        <v>8</v>
      </c>
      <c r="J6037" t="s">
        <v>8</v>
      </c>
      <c r="K6037" t="s">
        <v>12169</v>
      </c>
    </row>
    <row r="6038" spans="1:11" x14ac:dyDescent="0.25">
      <c r="A6038">
        <v>5399</v>
      </c>
      <c r="B6038" t="s">
        <v>7672</v>
      </c>
      <c r="C6038" t="s">
        <v>7673</v>
      </c>
      <c r="D6038" t="s">
        <v>8</v>
      </c>
      <c r="E6038" t="s">
        <v>8</v>
      </c>
      <c r="F6038" t="s">
        <v>8</v>
      </c>
      <c r="G6038">
        <v>3550</v>
      </c>
      <c r="H6038" t="s">
        <v>8</v>
      </c>
      <c r="I6038" t="s">
        <v>8</v>
      </c>
      <c r="J6038" t="s">
        <v>8</v>
      </c>
      <c r="K6038" t="s">
        <v>12169</v>
      </c>
    </row>
    <row r="6039" spans="1:11" x14ac:dyDescent="0.25">
      <c r="A6039">
        <v>5503</v>
      </c>
      <c r="B6039" t="s">
        <v>7674</v>
      </c>
      <c r="C6039" t="s">
        <v>7675</v>
      </c>
      <c r="D6039" t="s">
        <v>7676</v>
      </c>
      <c r="E6039" t="s">
        <v>411</v>
      </c>
      <c r="F6039" t="s">
        <v>7677</v>
      </c>
      <c r="G6039">
        <v>3551</v>
      </c>
      <c r="H6039" t="s">
        <v>8</v>
      </c>
      <c r="I6039" t="s">
        <v>8</v>
      </c>
      <c r="J6039" t="s">
        <v>8</v>
      </c>
      <c r="K6039" t="s">
        <v>12169</v>
      </c>
    </row>
    <row r="6040" spans="1:11" x14ac:dyDescent="0.25">
      <c r="A6040">
        <v>5505</v>
      </c>
      <c r="B6040" t="s">
        <v>7678</v>
      </c>
      <c r="C6040" t="s">
        <v>7950</v>
      </c>
      <c r="D6040" t="s">
        <v>36</v>
      </c>
      <c r="E6040" t="s">
        <v>10</v>
      </c>
      <c r="F6040" t="s">
        <v>88</v>
      </c>
      <c r="G6040">
        <v>3553</v>
      </c>
      <c r="H6040" t="s">
        <v>8</v>
      </c>
      <c r="I6040" t="s">
        <v>8</v>
      </c>
      <c r="J6040" t="s">
        <v>8</v>
      </c>
      <c r="K6040" t="s">
        <v>12169</v>
      </c>
    </row>
    <row r="6041" spans="1:11" x14ac:dyDescent="0.25">
      <c r="A6041">
        <v>5506</v>
      </c>
      <c r="B6041" t="s">
        <v>7679</v>
      </c>
      <c r="C6041" t="s">
        <v>7533</v>
      </c>
      <c r="D6041" t="s">
        <v>8</v>
      </c>
      <c r="E6041" t="s">
        <v>8</v>
      </c>
      <c r="F6041" t="s">
        <v>8</v>
      </c>
      <c r="G6041">
        <v>3554</v>
      </c>
      <c r="H6041" t="s">
        <v>8</v>
      </c>
      <c r="I6041" t="s">
        <v>8</v>
      </c>
      <c r="J6041" t="s">
        <v>8</v>
      </c>
      <c r="K6041" t="s">
        <v>12169</v>
      </c>
    </row>
    <row r="6042" spans="1:11" x14ac:dyDescent="0.25">
      <c r="A6042">
        <v>5507</v>
      </c>
      <c r="B6042" t="s">
        <v>7680</v>
      </c>
      <c r="C6042" t="s">
        <v>7533</v>
      </c>
      <c r="D6042" t="s">
        <v>8</v>
      </c>
      <c r="E6042" t="s">
        <v>8</v>
      </c>
      <c r="F6042" t="s">
        <v>8</v>
      </c>
      <c r="G6042">
        <v>3555</v>
      </c>
      <c r="H6042" t="s">
        <v>8</v>
      </c>
      <c r="I6042" t="s">
        <v>8</v>
      </c>
      <c r="J6042" t="s">
        <v>8</v>
      </c>
      <c r="K6042" t="s">
        <v>12169</v>
      </c>
    </row>
    <row r="6043" spans="1:11" x14ac:dyDescent="0.25">
      <c r="A6043">
        <v>5508</v>
      </c>
      <c r="B6043" t="s">
        <v>7681</v>
      </c>
      <c r="C6043" t="s">
        <v>7533</v>
      </c>
      <c r="D6043" t="s">
        <v>8</v>
      </c>
      <c r="E6043" t="s">
        <v>8</v>
      </c>
      <c r="F6043" t="s">
        <v>8</v>
      </c>
      <c r="G6043">
        <v>3556</v>
      </c>
      <c r="H6043" t="s">
        <v>8</v>
      </c>
      <c r="I6043" t="s">
        <v>8</v>
      </c>
      <c r="J6043" t="s">
        <v>8</v>
      </c>
      <c r="K6043" t="s">
        <v>12169</v>
      </c>
    </row>
    <row r="6044" spans="1:11" x14ac:dyDescent="0.25">
      <c r="A6044">
        <v>5509</v>
      </c>
      <c r="B6044" t="s">
        <v>7682</v>
      </c>
      <c r="C6044" t="s">
        <v>7533</v>
      </c>
      <c r="D6044" t="s">
        <v>8</v>
      </c>
      <c r="E6044" t="s">
        <v>8</v>
      </c>
      <c r="F6044" t="s">
        <v>8</v>
      </c>
      <c r="G6044">
        <v>3557</v>
      </c>
      <c r="H6044" t="s">
        <v>8</v>
      </c>
      <c r="I6044" t="s">
        <v>8</v>
      </c>
      <c r="J6044" t="s">
        <v>8</v>
      </c>
      <c r="K6044" t="s">
        <v>12169</v>
      </c>
    </row>
    <row r="6045" spans="1:11" x14ac:dyDescent="0.25">
      <c r="A6045">
        <v>5510</v>
      </c>
      <c r="B6045" t="s">
        <v>7683</v>
      </c>
      <c r="C6045" t="s">
        <v>7533</v>
      </c>
      <c r="D6045" t="s">
        <v>8</v>
      </c>
      <c r="E6045" t="s">
        <v>8</v>
      </c>
      <c r="F6045" t="s">
        <v>8</v>
      </c>
      <c r="G6045">
        <v>3558</v>
      </c>
      <c r="H6045" t="s">
        <v>8</v>
      </c>
      <c r="I6045" t="s">
        <v>8</v>
      </c>
      <c r="J6045" t="s">
        <v>8</v>
      </c>
      <c r="K6045" t="s">
        <v>12169</v>
      </c>
    </row>
    <row r="6046" spans="1:11" x14ac:dyDescent="0.25">
      <c r="A6046">
        <v>5511</v>
      </c>
      <c r="B6046" t="s">
        <v>7684</v>
      </c>
      <c r="C6046" t="s">
        <v>7533</v>
      </c>
      <c r="D6046" t="s">
        <v>8</v>
      </c>
      <c r="E6046" t="s">
        <v>8</v>
      </c>
      <c r="F6046" t="s">
        <v>8</v>
      </c>
      <c r="G6046">
        <v>3559</v>
      </c>
      <c r="H6046" t="s">
        <v>8</v>
      </c>
      <c r="I6046" t="s">
        <v>8</v>
      </c>
      <c r="J6046" t="s">
        <v>8</v>
      </c>
      <c r="K6046" t="s">
        <v>12169</v>
      </c>
    </row>
    <row r="6047" spans="1:11" x14ac:dyDescent="0.25">
      <c r="A6047">
        <v>5512</v>
      </c>
      <c r="B6047" t="s">
        <v>7685</v>
      </c>
      <c r="C6047" t="s">
        <v>7533</v>
      </c>
      <c r="D6047" t="s">
        <v>8</v>
      </c>
      <c r="E6047" t="s">
        <v>8</v>
      </c>
      <c r="F6047" t="s">
        <v>8</v>
      </c>
      <c r="G6047">
        <v>3560</v>
      </c>
      <c r="H6047" t="s">
        <v>8</v>
      </c>
      <c r="I6047" t="s">
        <v>8</v>
      </c>
      <c r="J6047" t="s">
        <v>8</v>
      </c>
      <c r="K6047" t="s">
        <v>12169</v>
      </c>
    </row>
    <row r="6048" spans="1:11" x14ac:dyDescent="0.25">
      <c r="A6048">
        <v>5513</v>
      </c>
      <c r="B6048" t="s">
        <v>9156</v>
      </c>
      <c r="C6048" t="s">
        <v>7951</v>
      </c>
      <c r="D6048" t="s">
        <v>83</v>
      </c>
      <c r="E6048" t="s">
        <v>10</v>
      </c>
      <c r="F6048" t="s">
        <v>84</v>
      </c>
      <c r="G6048">
        <v>3561</v>
      </c>
      <c r="H6048" t="s">
        <v>8</v>
      </c>
      <c r="I6048" t="s">
        <v>8</v>
      </c>
      <c r="J6048" t="s">
        <v>8</v>
      </c>
      <c r="K6048" t="s">
        <v>12169</v>
      </c>
    </row>
    <row r="6049" spans="1:11" x14ac:dyDescent="0.25">
      <c r="A6049">
        <v>5514</v>
      </c>
      <c r="B6049" t="s">
        <v>7686</v>
      </c>
      <c r="C6049" t="s">
        <v>7533</v>
      </c>
      <c r="D6049" t="s">
        <v>8</v>
      </c>
      <c r="E6049" t="s">
        <v>8</v>
      </c>
      <c r="F6049" t="s">
        <v>8</v>
      </c>
      <c r="G6049">
        <v>3562</v>
      </c>
      <c r="H6049" t="s">
        <v>8</v>
      </c>
      <c r="I6049" t="s">
        <v>8</v>
      </c>
      <c r="J6049" t="s">
        <v>8</v>
      </c>
      <c r="K6049" t="s">
        <v>12169</v>
      </c>
    </row>
    <row r="6050" spans="1:11" x14ac:dyDescent="0.25">
      <c r="A6050">
        <v>5515</v>
      </c>
      <c r="B6050" t="s">
        <v>7687</v>
      </c>
      <c r="C6050" t="s">
        <v>7533</v>
      </c>
      <c r="D6050" t="s">
        <v>8</v>
      </c>
      <c r="E6050" t="s">
        <v>8</v>
      </c>
      <c r="F6050" t="s">
        <v>8</v>
      </c>
      <c r="G6050">
        <v>3563</v>
      </c>
      <c r="H6050" t="s">
        <v>8</v>
      </c>
      <c r="I6050" t="s">
        <v>8</v>
      </c>
      <c r="J6050" t="s">
        <v>8</v>
      </c>
      <c r="K6050" t="s">
        <v>12169</v>
      </c>
    </row>
    <row r="6051" spans="1:11" x14ac:dyDescent="0.25">
      <c r="A6051">
        <v>5516</v>
      </c>
      <c r="B6051" t="s">
        <v>7688</v>
      </c>
      <c r="C6051" t="s">
        <v>7533</v>
      </c>
      <c r="D6051" t="s">
        <v>8</v>
      </c>
      <c r="E6051" t="s">
        <v>8</v>
      </c>
      <c r="F6051" t="s">
        <v>8</v>
      </c>
      <c r="G6051">
        <v>3564</v>
      </c>
      <c r="H6051" t="s">
        <v>8</v>
      </c>
      <c r="I6051" t="s">
        <v>8</v>
      </c>
      <c r="J6051" t="s">
        <v>8</v>
      </c>
      <c r="K6051" t="s">
        <v>12169</v>
      </c>
    </row>
    <row r="6052" spans="1:11" x14ac:dyDescent="0.25">
      <c r="A6052">
        <v>5517</v>
      </c>
      <c r="B6052" t="s">
        <v>7689</v>
      </c>
      <c r="C6052" t="s">
        <v>7533</v>
      </c>
      <c r="D6052" t="s">
        <v>8</v>
      </c>
      <c r="E6052" t="s">
        <v>8</v>
      </c>
      <c r="F6052" t="s">
        <v>8</v>
      </c>
      <c r="G6052">
        <v>3565</v>
      </c>
      <c r="H6052" t="s">
        <v>8</v>
      </c>
      <c r="I6052" t="s">
        <v>8</v>
      </c>
      <c r="J6052" t="s">
        <v>8</v>
      </c>
      <c r="K6052" t="s">
        <v>12169</v>
      </c>
    </row>
    <row r="6053" spans="1:11" x14ac:dyDescent="0.25">
      <c r="A6053">
        <v>5518</v>
      </c>
      <c r="B6053" t="s">
        <v>7690</v>
      </c>
      <c r="C6053" t="s">
        <v>7533</v>
      </c>
      <c r="D6053" t="s">
        <v>8</v>
      </c>
      <c r="E6053" t="s">
        <v>8</v>
      </c>
      <c r="F6053" t="s">
        <v>8</v>
      </c>
      <c r="G6053">
        <v>3566</v>
      </c>
      <c r="H6053" t="s">
        <v>8</v>
      </c>
      <c r="I6053" t="s">
        <v>8</v>
      </c>
      <c r="J6053" t="s">
        <v>8</v>
      </c>
      <c r="K6053" t="s">
        <v>12169</v>
      </c>
    </row>
    <row r="6054" spans="1:11" x14ac:dyDescent="0.25">
      <c r="A6054">
        <v>5519</v>
      </c>
      <c r="B6054" t="s">
        <v>7691</v>
      </c>
      <c r="C6054" t="s">
        <v>7533</v>
      </c>
      <c r="D6054" t="s">
        <v>8</v>
      </c>
      <c r="E6054" t="s">
        <v>8</v>
      </c>
      <c r="F6054" t="s">
        <v>8</v>
      </c>
      <c r="G6054">
        <v>3567</v>
      </c>
      <c r="H6054" t="s">
        <v>8</v>
      </c>
      <c r="I6054" t="s">
        <v>8</v>
      </c>
      <c r="J6054" t="s">
        <v>8</v>
      </c>
      <c r="K6054" t="s">
        <v>12169</v>
      </c>
    </row>
    <row r="6055" spans="1:11" x14ac:dyDescent="0.25">
      <c r="A6055">
        <v>5520</v>
      </c>
      <c r="B6055" t="s">
        <v>7692</v>
      </c>
      <c r="C6055" t="s">
        <v>7533</v>
      </c>
      <c r="D6055" t="s">
        <v>8</v>
      </c>
      <c r="E6055" t="s">
        <v>8</v>
      </c>
      <c r="F6055" t="s">
        <v>8</v>
      </c>
      <c r="G6055">
        <v>3568</v>
      </c>
      <c r="H6055" t="s">
        <v>8</v>
      </c>
      <c r="I6055" t="s">
        <v>8</v>
      </c>
      <c r="J6055" t="s">
        <v>8</v>
      </c>
      <c r="K6055" t="s">
        <v>12169</v>
      </c>
    </row>
    <row r="6056" spans="1:11" x14ac:dyDescent="0.25">
      <c r="A6056">
        <v>5521</v>
      </c>
      <c r="B6056" t="s">
        <v>7693</v>
      </c>
      <c r="C6056" t="s">
        <v>7533</v>
      </c>
      <c r="D6056" t="s">
        <v>8</v>
      </c>
      <c r="E6056" t="s">
        <v>8</v>
      </c>
      <c r="F6056" t="s">
        <v>8</v>
      </c>
      <c r="G6056">
        <v>3569</v>
      </c>
      <c r="H6056" t="s">
        <v>8</v>
      </c>
      <c r="I6056" t="s">
        <v>8</v>
      </c>
      <c r="J6056" t="s">
        <v>8</v>
      </c>
      <c r="K6056" t="s">
        <v>12169</v>
      </c>
    </row>
    <row r="6057" spans="1:11" x14ac:dyDescent="0.25">
      <c r="A6057">
        <v>5522</v>
      </c>
      <c r="B6057" t="s">
        <v>7694</v>
      </c>
      <c r="C6057" t="s">
        <v>7533</v>
      </c>
      <c r="D6057" t="s">
        <v>8</v>
      </c>
      <c r="E6057" t="s">
        <v>8</v>
      </c>
      <c r="F6057" t="s">
        <v>8</v>
      </c>
      <c r="G6057">
        <v>3570</v>
      </c>
      <c r="H6057" t="s">
        <v>8</v>
      </c>
      <c r="I6057" t="s">
        <v>8</v>
      </c>
      <c r="J6057" t="s">
        <v>8</v>
      </c>
      <c r="K6057" t="s">
        <v>12169</v>
      </c>
    </row>
    <row r="6058" spans="1:11" x14ac:dyDescent="0.25">
      <c r="A6058">
        <v>5523</v>
      </c>
      <c r="B6058" t="s">
        <v>7695</v>
      </c>
      <c r="C6058" t="s">
        <v>7533</v>
      </c>
      <c r="D6058" t="s">
        <v>8</v>
      </c>
      <c r="E6058" t="s">
        <v>8</v>
      </c>
      <c r="F6058" t="s">
        <v>8</v>
      </c>
      <c r="G6058">
        <v>3571</v>
      </c>
      <c r="H6058" t="s">
        <v>8</v>
      </c>
      <c r="I6058" t="s">
        <v>8</v>
      </c>
      <c r="J6058" t="s">
        <v>8</v>
      </c>
      <c r="K6058" t="s">
        <v>12169</v>
      </c>
    </row>
    <row r="6059" spans="1:11" x14ac:dyDescent="0.25">
      <c r="A6059">
        <v>5524</v>
      </c>
      <c r="B6059" t="s">
        <v>7696</v>
      </c>
      <c r="C6059" t="s">
        <v>7533</v>
      </c>
      <c r="D6059" t="s">
        <v>8</v>
      </c>
      <c r="E6059" t="s">
        <v>8</v>
      </c>
      <c r="F6059" t="s">
        <v>8</v>
      </c>
      <c r="G6059">
        <v>3572</v>
      </c>
      <c r="H6059" t="s">
        <v>8</v>
      </c>
      <c r="I6059" t="s">
        <v>8</v>
      </c>
      <c r="J6059" t="s">
        <v>8</v>
      </c>
      <c r="K6059" t="s">
        <v>12169</v>
      </c>
    </row>
    <row r="6060" spans="1:11" x14ac:dyDescent="0.25">
      <c r="A6060">
        <v>5525</v>
      </c>
      <c r="B6060" t="s">
        <v>7697</v>
      </c>
      <c r="C6060" t="s">
        <v>7698</v>
      </c>
      <c r="D6060" t="s">
        <v>1928</v>
      </c>
      <c r="E6060" t="s">
        <v>1055</v>
      </c>
      <c r="F6060" t="s">
        <v>1929</v>
      </c>
      <c r="G6060">
        <v>3573</v>
      </c>
      <c r="H6060" t="s">
        <v>8</v>
      </c>
      <c r="I6060" t="s">
        <v>8</v>
      </c>
      <c r="J6060" t="s">
        <v>8</v>
      </c>
      <c r="K6060" t="s">
        <v>12169</v>
      </c>
    </row>
    <row r="6061" spans="1:11" x14ac:dyDescent="0.25">
      <c r="A6061">
        <v>5526</v>
      </c>
      <c r="B6061" t="s">
        <v>7699</v>
      </c>
      <c r="C6061" t="s">
        <v>7700</v>
      </c>
      <c r="D6061" t="s">
        <v>890</v>
      </c>
      <c r="E6061" t="s">
        <v>10</v>
      </c>
      <c r="F6061" t="s">
        <v>891</v>
      </c>
      <c r="G6061">
        <v>3574</v>
      </c>
      <c r="H6061" t="s">
        <v>8</v>
      </c>
      <c r="I6061" t="s">
        <v>8</v>
      </c>
      <c r="J6061" t="s">
        <v>8</v>
      </c>
      <c r="K6061" t="s">
        <v>12169</v>
      </c>
    </row>
    <row r="6062" spans="1:11" x14ac:dyDescent="0.25">
      <c r="A6062">
        <v>5527</v>
      </c>
      <c r="B6062" t="s">
        <v>7701</v>
      </c>
      <c r="C6062" t="s">
        <v>7702</v>
      </c>
      <c r="D6062" t="s">
        <v>8</v>
      </c>
      <c r="E6062" t="s">
        <v>8</v>
      </c>
      <c r="F6062" t="s">
        <v>8</v>
      </c>
      <c r="G6062">
        <v>3575</v>
      </c>
      <c r="H6062" t="s">
        <v>8</v>
      </c>
      <c r="I6062" t="s">
        <v>8</v>
      </c>
      <c r="J6062" t="s">
        <v>8</v>
      </c>
      <c r="K6062" t="s">
        <v>12169</v>
      </c>
    </row>
    <row r="6063" spans="1:11" x14ac:dyDescent="0.25">
      <c r="A6063">
        <v>5528</v>
      </c>
      <c r="B6063" t="s">
        <v>7703</v>
      </c>
      <c r="C6063" t="s">
        <v>6261</v>
      </c>
      <c r="D6063" t="s">
        <v>36</v>
      </c>
      <c r="E6063" t="s">
        <v>10</v>
      </c>
      <c r="F6063" t="s">
        <v>37</v>
      </c>
      <c r="G6063">
        <v>3576</v>
      </c>
      <c r="H6063" t="s">
        <v>8</v>
      </c>
      <c r="I6063" t="s">
        <v>8</v>
      </c>
      <c r="J6063" t="s">
        <v>8</v>
      </c>
      <c r="K6063" t="s">
        <v>12169</v>
      </c>
    </row>
    <row r="6064" spans="1:11" x14ac:dyDescent="0.25">
      <c r="A6064">
        <v>5529</v>
      </c>
      <c r="B6064" t="s">
        <v>7704</v>
      </c>
      <c r="C6064" t="s">
        <v>4247</v>
      </c>
      <c r="D6064" t="s">
        <v>36</v>
      </c>
      <c r="E6064" t="s">
        <v>10</v>
      </c>
      <c r="F6064" t="s">
        <v>37</v>
      </c>
      <c r="G6064">
        <v>3577</v>
      </c>
      <c r="H6064" t="s">
        <v>8</v>
      </c>
      <c r="I6064" t="s">
        <v>8</v>
      </c>
      <c r="J6064" t="s">
        <v>8</v>
      </c>
      <c r="K6064" t="s">
        <v>12169</v>
      </c>
    </row>
    <row r="6065" spans="1:11" x14ac:dyDescent="0.25">
      <c r="A6065">
        <v>5530</v>
      </c>
      <c r="B6065" t="s">
        <v>7705</v>
      </c>
      <c r="C6065" t="s">
        <v>7706</v>
      </c>
      <c r="D6065" t="s">
        <v>8</v>
      </c>
      <c r="E6065" t="s">
        <v>8</v>
      </c>
      <c r="F6065" t="s">
        <v>8</v>
      </c>
      <c r="G6065">
        <v>3578</v>
      </c>
      <c r="H6065" t="s">
        <v>8</v>
      </c>
      <c r="I6065" t="s">
        <v>8</v>
      </c>
      <c r="J6065" t="s">
        <v>8</v>
      </c>
      <c r="K6065" t="s">
        <v>12169</v>
      </c>
    </row>
    <row r="6066" spans="1:11" x14ac:dyDescent="0.25">
      <c r="A6066">
        <v>5531</v>
      </c>
      <c r="B6066" t="s">
        <v>7707</v>
      </c>
      <c r="C6066" t="s">
        <v>7708</v>
      </c>
      <c r="D6066" t="s">
        <v>8</v>
      </c>
      <c r="E6066" t="s">
        <v>8</v>
      </c>
      <c r="F6066" t="s">
        <v>8</v>
      </c>
      <c r="G6066">
        <v>3579</v>
      </c>
      <c r="H6066" t="s">
        <v>8</v>
      </c>
      <c r="I6066" t="s">
        <v>8</v>
      </c>
      <c r="J6066" t="s">
        <v>8</v>
      </c>
      <c r="K6066" t="s">
        <v>12169</v>
      </c>
    </row>
    <row r="6067" spans="1:11" x14ac:dyDescent="0.25">
      <c r="A6067">
        <v>5532</v>
      </c>
      <c r="B6067" t="s">
        <v>7709</v>
      </c>
      <c r="C6067" t="s">
        <v>7706</v>
      </c>
      <c r="D6067" t="s">
        <v>8</v>
      </c>
      <c r="E6067" t="s">
        <v>8</v>
      </c>
      <c r="F6067" t="s">
        <v>8</v>
      </c>
      <c r="G6067">
        <v>3580</v>
      </c>
      <c r="H6067" t="s">
        <v>8</v>
      </c>
      <c r="I6067" t="s">
        <v>8</v>
      </c>
      <c r="J6067" t="s">
        <v>8</v>
      </c>
      <c r="K6067" t="s">
        <v>12169</v>
      </c>
    </row>
    <row r="6068" spans="1:11" x14ac:dyDescent="0.25">
      <c r="A6068">
        <v>5533</v>
      </c>
      <c r="B6068" t="s">
        <v>11446</v>
      </c>
      <c r="C6068" t="s">
        <v>7708</v>
      </c>
      <c r="D6068" t="s">
        <v>37</v>
      </c>
      <c r="E6068" t="s">
        <v>10</v>
      </c>
      <c r="F6068" t="s">
        <v>8</v>
      </c>
      <c r="G6068">
        <v>3581</v>
      </c>
      <c r="H6068" t="s">
        <v>8</v>
      </c>
      <c r="I6068" t="s">
        <v>8</v>
      </c>
      <c r="J6068" t="s">
        <v>8</v>
      </c>
      <c r="K6068" t="s">
        <v>12169</v>
      </c>
    </row>
    <row r="6069" spans="1:11" x14ac:dyDescent="0.25">
      <c r="A6069">
        <v>5534</v>
      </c>
      <c r="B6069" t="s">
        <v>7710</v>
      </c>
      <c r="C6069" t="s">
        <v>7706</v>
      </c>
      <c r="D6069" t="s">
        <v>8</v>
      </c>
      <c r="E6069" t="s">
        <v>8</v>
      </c>
      <c r="F6069" t="s">
        <v>8</v>
      </c>
      <c r="G6069">
        <v>3582</v>
      </c>
      <c r="H6069" t="s">
        <v>8</v>
      </c>
      <c r="I6069" t="s">
        <v>8</v>
      </c>
      <c r="J6069" t="s">
        <v>8</v>
      </c>
      <c r="K6069" t="s">
        <v>12169</v>
      </c>
    </row>
    <row r="6070" spans="1:11" x14ac:dyDescent="0.25">
      <c r="A6070">
        <v>5536</v>
      </c>
      <c r="B6070" t="s">
        <v>7711</v>
      </c>
      <c r="C6070" t="s">
        <v>7706</v>
      </c>
      <c r="D6070" t="s">
        <v>8</v>
      </c>
      <c r="E6070" t="s">
        <v>8</v>
      </c>
      <c r="F6070" t="s">
        <v>8</v>
      </c>
      <c r="G6070">
        <v>3584</v>
      </c>
      <c r="H6070" t="s">
        <v>8</v>
      </c>
      <c r="I6070" t="s">
        <v>8</v>
      </c>
      <c r="J6070" t="s">
        <v>8</v>
      </c>
      <c r="K6070" t="s">
        <v>12169</v>
      </c>
    </row>
    <row r="6071" spans="1:11" x14ac:dyDescent="0.25">
      <c r="A6071">
        <v>5537</v>
      </c>
      <c r="B6071" t="s">
        <v>7712</v>
      </c>
      <c r="C6071" t="s">
        <v>7706</v>
      </c>
      <c r="D6071" t="s">
        <v>8</v>
      </c>
      <c r="E6071" t="s">
        <v>8</v>
      </c>
      <c r="F6071" t="s">
        <v>8</v>
      </c>
      <c r="G6071">
        <v>3585</v>
      </c>
      <c r="H6071" t="s">
        <v>8</v>
      </c>
      <c r="I6071" t="s">
        <v>8</v>
      </c>
      <c r="J6071" t="s">
        <v>8</v>
      </c>
      <c r="K6071" t="s">
        <v>12169</v>
      </c>
    </row>
    <row r="6072" spans="1:11" x14ac:dyDescent="0.25">
      <c r="A6072">
        <v>5538</v>
      </c>
      <c r="B6072" t="s">
        <v>7713</v>
      </c>
      <c r="C6072" t="s">
        <v>7714</v>
      </c>
      <c r="D6072" t="s">
        <v>1276</v>
      </c>
      <c r="E6072" t="s">
        <v>158</v>
      </c>
      <c r="F6072" t="s">
        <v>7715</v>
      </c>
      <c r="G6072">
        <v>3586</v>
      </c>
      <c r="H6072" t="s">
        <v>8</v>
      </c>
      <c r="I6072" t="s">
        <v>8</v>
      </c>
      <c r="J6072" t="s">
        <v>8</v>
      </c>
      <c r="K6072" t="s">
        <v>12169</v>
      </c>
    </row>
    <row r="6073" spans="1:11" x14ac:dyDescent="0.25">
      <c r="A6073">
        <v>5539</v>
      </c>
      <c r="B6073" t="s">
        <v>7716</v>
      </c>
      <c r="C6073" t="s">
        <v>7717</v>
      </c>
      <c r="D6073" t="s">
        <v>8</v>
      </c>
      <c r="E6073" t="s">
        <v>8</v>
      </c>
      <c r="F6073" t="s">
        <v>8</v>
      </c>
      <c r="G6073">
        <v>3587</v>
      </c>
      <c r="H6073" t="s">
        <v>8</v>
      </c>
      <c r="I6073" t="s">
        <v>8</v>
      </c>
      <c r="J6073" t="s">
        <v>8</v>
      </c>
      <c r="K6073" t="s">
        <v>12169</v>
      </c>
    </row>
    <row r="6074" spans="1:11" x14ac:dyDescent="0.25">
      <c r="A6074">
        <v>5540</v>
      </c>
      <c r="B6074" t="s">
        <v>7718</v>
      </c>
      <c r="C6074" t="s">
        <v>7952</v>
      </c>
      <c r="D6074" t="s">
        <v>908</v>
      </c>
      <c r="E6074" t="s">
        <v>10</v>
      </c>
      <c r="F6074" t="s">
        <v>816</v>
      </c>
      <c r="G6074">
        <v>3588</v>
      </c>
      <c r="H6074" t="s">
        <v>8</v>
      </c>
      <c r="I6074" t="s">
        <v>8</v>
      </c>
      <c r="J6074" t="s">
        <v>8</v>
      </c>
      <c r="K6074" t="s">
        <v>12169</v>
      </c>
    </row>
    <row r="6075" spans="1:11" x14ac:dyDescent="0.25">
      <c r="A6075">
        <v>5541</v>
      </c>
      <c r="B6075" t="s">
        <v>7719</v>
      </c>
      <c r="C6075" t="s">
        <v>7720</v>
      </c>
      <c r="D6075" t="s">
        <v>9</v>
      </c>
      <c r="E6075" t="s">
        <v>10</v>
      </c>
      <c r="F6075" t="s">
        <v>305</v>
      </c>
      <c r="G6075">
        <v>3589</v>
      </c>
      <c r="H6075" t="s">
        <v>8</v>
      </c>
      <c r="I6075" t="s">
        <v>8</v>
      </c>
      <c r="J6075" t="s">
        <v>8</v>
      </c>
      <c r="K6075" t="s">
        <v>12169</v>
      </c>
    </row>
    <row r="6076" spans="1:11" x14ac:dyDescent="0.25">
      <c r="A6076">
        <v>5542</v>
      </c>
      <c r="B6076" t="s">
        <v>7721</v>
      </c>
      <c r="C6076" t="s">
        <v>9157</v>
      </c>
      <c r="D6076" t="s">
        <v>1013</v>
      </c>
      <c r="E6076" t="s">
        <v>10</v>
      </c>
      <c r="F6076" t="s">
        <v>65</v>
      </c>
      <c r="G6076">
        <v>3590</v>
      </c>
      <c r="H6076" t="s">
        <v>8</v>
      </c>
      <c r="I6076" t="s">
        <v>8</v>
      </c>
      <c r="J6076" t="s">
        <v>8</v>
      </c>
      <c r="K6076" t="s">
        <v>12169</v>
      </c>
    </row>
    <row r="6077" spans="1:11" x14ac:dyDescent="0.25">
      <c r="A6077">
        <v>5543</v>
      </c>
      <c r="B6077" t="s">
        <v>7408</v>
      </c>
      <c r="C6077" t="s">
        <v>7722</v>
      </c>
      <c r="D6077" t="s">
        <v>9</v>
      </c>
      <c r="E6077" t="s">
        <v>10</v>
      </c>
      <c r="F6077" t="s">
        <v>7440</v>
      </c>
      <c r="G6077">
        <v>3591</v>
      </c>
      <c r="H6077" t="s">
        <v>8</v>
      </c>
      <c r="I6077" t="s">
        <v>8</v>
      </c>
      <c r="J6077" t="s">
        <v>8</v>
      </c>
      <c r="K6077" t="s">
        <v>12169</v>
      </c>
    </row>
    <row r="6078" spans="1:11" x14ac:dyDescent="0.25">
      <c r="A6078">
        <v>5544</v>
      </c>
      <c r="B6078" t="s">
        <v>7723</v>
      </c>
      <c r="C6078" t="s">
        <v>8890</v>
      </c>
      <c r="D6078" t="s">
        <v>1975</v>
      </c>
      <c r="E6078" t="s">
        <v>105</v>
      </c>
      <c r="F6078" t="s">
        <v>7724</v>
      </c>
      <c r="G6078">
        <v>3592</v>
      </c>
      <c r="H6078" t="s">
        <v>8</v>
      </c>
      <c r="I6078" t="s">
        <v>8</v>
      </c>
      <c r="J6078" t="s">
        <v>8</v>
      </c>
      <c r="K6078" t="s">
        <v>12169</v>
      </c>
    </row>
    <row r="6079" spans="1:11" x14ac:dyDescent="0.25">
      <c r="A6079">
        <v>5546</v>
      </c>
      <c r="B6079" t="s">
        <v>7725</v>
      </c>
      <c r="C6079" t="s">
        <v>7726</v>
      </c>
      <c r="D6079" t="s">
        <v>509</v>
      </c>
      <c r="E6079" t="s">
        <v>10</v>
      </c>
      <c r="F6079" t="s">
        <v>510</v>
      </c>
      <c r="G6079">
        <v>3593</v>
      </c>
      <c r="H6079" t="s">
        <v>8</v>
      </c>
      <c r="I6079" t="s">
        <v>8</v>
      </c>
      <c r="J6079" t="s">
        <v>8</v>
      </c>
      <c r="K6079" t="s">
        <v>12169</v>
      </c>
    </row>
    <row r="6080" spans="1:11" x14ac:dyDescent="0.25">
      <c r="A6080">
        <v>5547</v>
      </c>
      <c r="B6080" t="s">
        <v>7727</v>
      </c>
      <c r="C6080" t="s">
        <v>7405</v>
      </c>
      <c r="D6080" t="s">
        <v>24</v>
      </c>
      <c r="E6080" t="s">
        <v>25</v>
      </c>
      <c r="F6080" t="s">
        <v>7728</v>
      </c>
      <c r="G6080">
        <v>3594</v>
      </c>
      <c r="H6080" t="s">
        <v>8</v>
      </c>
      <c r="I6080" t="s">
        <v>8</v>
      </c>
      <c r="J6080" t="s">
        <v>8</v>
      </c>
      <c r="K6080" t="s">
        <v>12169</v>
      </c>
    </row>
    <row r="6081" spans="1:11" x14ac:dyDescent="0.25">
      <c r="A6081">
        <v>5548</v>
      </c>
      <c r="B6081" t="s">
        <v>8331</v>
      </c>
      <c r="C6081" t="s">
        <v>7729</v>
      </c>
      <c r="D6081" t="s">
        <v>7730</v>
      </c>
      <c r="E6081" t="s">
        <v>341</v>
      </c>
      <c r="F6081" t="s">
        <v>7731</v>
      </c>
      <c r="G6081">
        <v>3595</v>
      </c>
      <c r="H6081" t="s">
        <v>8</v>
      </c>
      <c r="I6081" t="s">
        <v>8</v>
      </c>
      <c r="J6081" t="s">
        <v>8</v>
      </c>
      <c r="K6081" t="s">
        <v>12169</v>
      </c>
    </row>
    <row r="6082" spans="1:11" x14ac:dyDescent="0.25">
      <c r="A6082">
        <v>5549</v>
      </c>
      <c r="B6082" t="s">
        <v>7732</v>
      </c>
      <c r="C6082" t="s">
        <v>9158</v>
      </c>
      <c r="D6082" t="s">
        <v>5057</v>
      </c>
      <c r="E6082" t="s">
        <v>1059</v>
      </c>
      <c r="F6082" t="s">
        <v>5058</v>
      </c>
      <c r="G6082">
        <v>3596</v>
      </c>
      <c r="H6082" t="s">
        <v>8</v>
      </c>
      <c r="I6082" t="s">
        <v>8</v>
      </c>
      <c r="J6082" t="s">
        <v>8</v>
      </c>
      <c r="K6082" t="s">
        <v>12169</v>
      </c>
    </row>
    <row r="6083" spans="1:11" x14ac:dyDescent="0.25">
      <c r="A6083">
        <v>5550</v>
      </c>
      <c r="B6083" t="s">
        <v>7733</v>
      </c>
      <c r="C6083" t="s">
        <v>7734</v>
      </c>
      <c r="D6083" t="s">
        <v>7735</v>
      </c>
      <c r="E6083" t="s">
        <v>8891</v>
      </c>
      <c r="F6083" t="s">
        <v>7736</v>
      </c>
      <c r="G6083">
        <v>3597</v>
      </c>
      <c r="H6083" t="s">
        <v>8</v>
      </c>
      <c r="I6083" t="s">
        <v>8</v>
      </c>
      <c r="J6083" t="s">
        <v>8</v>
      </c>
      <c r="K6083" t="s">
        <v>12169</v>
      </c>
    </row>
    <row r="6084" spans="1:11" x14ac:dyDescent="0.25">
      <c r="A6084">
        <v>5552</v>
      </c>
      <c r="B6084" t="s">
        <v>7737</v>
      </c>
      <c r="C6084" t="s">
        <v>6831</v>
      </c>
      <c r="D6084" t="s">
        <v>8</v>
      </c>
      <c r="E6084" t="s">
        <v>8</v>
      </c>
      <c r="F6084" t="s">
        <v>8</v>
      </c>
      <c r="G6084">
        <v>3598</v>
      </c>
      <c r="H6084" t="s">
        <v>8</v>
      </c>
      <c r="I6084" t="s">
        <v>8</v>
      </c>
      <c r="J6084" t="s">
        <v>8</v>
      </c>
      <c r="K6084" t="s">
        <v>12169</v>
      </c>
    </row>
    <row r="6085" spans="1:11" x14ac:dyDescent="0.25">
      <c r="A6085">
        <v>5553</v>
      </c>
      <c r="B6085" t="s">
        <v>7738</v>
      </c>
      <c r="C6085" t="s">
        <v>6803</v>
      </c>
      <c r="D6085" t="s">
        <v>8</v>
      </c>
      <c r="E6085" t="s">
        <v>8</v>
      </c>
      <c r="F6085" t="s">
        <v>8</v>
      </c>
      <c r="G6085">
        <v>3599</v>
      </c>
      <c r="H6085" t="s">
        <v>8</v>
      </c>
      <c r="I6085" t="s">
        <v>8</v>
      </c>
      <c r="J6085" t="s">
        <v>8</v>
      </c>
      <c r="K6085" t="s">
        <v>12169</v>
      </c>
    </row>
    <row r="6086" spans="1:11" x14ac:dyDescent="0.25">
      <c r="A6086">
        <v>5554</v>
      </c>
      <c r="B6086" t="s">
        <v>7739</v>
      </c>
      <c r="C6086" t="s">
        <v>6803</v>
      </c>
      <c r="D6086" t="s">
        <v>8</v>
      </c>
      <c r="E6086" t="s">
        <v>8</v>
      </c>
      <c r="F6086" t="s">
        <v>8</v>
      </c>
      <c r="G6086">
        <v>3600</v>
      </c>
      <c r="H6086" t="s">
        <v>8</v>
      </c>
      <c r="I6086" t="s">
        <v>8</v>
      </c>
      <c r="J6086" t="s">
        <v>8</v>
      </c>
      <c r="K6086" t="s">
        <v>12169</v>
      </c>
    </row>
    <row r="6087" spans="1:11" x14ac:dyDescent="0.25">
      <c r="A6087">
        <v>5555</v>
      </c>
      <c r="B6087" t="s">
        <v>7740</v>
      </c>
      <c r="C6087" t="s">
        <v>7741</v>
      </c>
      <c r="D6087" t="s">
        <v>7742</v>
      </c>
      <c r="E6087" t="s">
        <v>1040</v>
      </c>
      <c r="F6087" t="s">
        <v>7743</v>
      </c>
      <c r="G6087">
        <v>3601</v>
      </c>
      <c r="H6087" t="s">
        <v>8</v>
      </c>
      <c r="I6087" t="s">
        <v>8</v>
      </c>
      <c r="J6087" t="s">
        <v>8</v>
      </c>
      <c r="K6087" t="s">
        <v>12169</v>
      </c>
    </row>
    <row r="6088" spans="1:11" x14ac:dyDescent="0.25">
      <c r="A6088">
        <v>5556</v>
      </c>
      <c r="B6088" t="s">
        <v>7744</v>
      </c>
      <c r="C6088" t="s">
        <v>7745</v>
      </c>
      <c r="D6088" t="s">
        <v>9</v>
      </c>
      <c r="E6088" t="s">
        <v>10</v>
      </c>
      <c r="F6088" t="s">
        <v>7746</v>
      </c>
      <c r="G6088">
        <v>3602</v>
      </c>
      <c r="H6088" t="s">
        <v>8</v>
      </c>
      <c r="I6088" t="s">
        <v>8</v>
      </c>
      <c r="J6088" t="s">
        <v>8</v>
      </c>
      <c r="K6088" t="s">
        <v>12169</v>
      </c>
    </row>
    <row r="6089" spans="1:11" x14ac:dyDescent="0.25">
      <c r="A6089">
        <v>5558</v>
      </c>
      <c r="B6089" t="s">
        <v>7953</v>
      </c>
      <c r="C6089" t="s">
        <v>7954</v>
      </c>
      <c r="D6089" t="s">
        <v>714</v>
      </c>
      <c r="E6089" t="s">
        <v>10</v>
      </c>
      <c r="F6089" t="s">
        <v>1943</v>
      </c>
      <c r="G6089">
        <v>3603</v>
      </c>
      <c r="H6089" t="s">
        <v>8</v>
      </c>
      <c r="I6089" t="s">
        <v>8</v>
      </c>
      <c r="J6089" t="s">
        <v>8</v>
      </c>
      <c r="K6089" t="s">
        <v>12169</v>
      </c>
    </row>
    <row r="6090" spans="1:11" x14ac:dyDescent="0.25">
      <c r="A6090">
        <v>5559</v>
      </c>
      <c r="B6090" t="s">
        <v>7955</v>
      </c>
      <c r="C6090" t="s">
        <v>7956</v>
      </c>
      <c r="D6090" t="s">
        <v>9</v>
      </c>
      <c r="E6090" t="s">
        <v>10</v>
      </c>
      <c r="F6090" t="s">
        <v>283</v>
      </c>
      <c r="G6090">
        <v>3604</v>
      </c>
      <c r="H6090" t="s">
        <v>8</v>
      </c>
      <c r="I6090" t="s">
        <v>8</v>
      </c>
      <c r="J6090" t="s">
        <v>8</v>
      </c>
      <c r="K6090" t="s">
        <v>12169</v>
      </c>
    </row>
    <row r="6091" spans="1:11" x14ac:dyDescent="0.25">
      <c r="A6091">
        <v>5561</v>
      </c>
      <c r="B6091" t="s">
        <v>7957</v>
      </c>
      <c r="C6091" t="s">
        <v>7958</v>
      </c>
      <c r="D6091" t="s">
        <v>36</v>
      </c>
      <c r="E6091" t="s">
        <v>10</v>
      </c>
      <c r="F6091" t="s">
        <v>80</v>
      </c>
      <c r="G6091">
        <v>3605</v>
      </c>
      <c r="H6091" t="s">
        <v>8</v>
      </c>
      <c r="I6091" t="s">
        <v>8</v>
      </c>
      <c r="J6091" t="s">
        <v>8</v>
      </c>
      <c r="K6091" t="s">
        <v>12169</v>
      </c>
    </row>
    <row r="6092" spans="1:11" x14ac:dyDescent="0.25">
      <c r="A6092">
        <v>5561</v>
      </c>
      <c r="B6092" t="s">
        <v>7957</v>
      </c>
      <c r="C6092" t="s">
        <v>7958</v>
      </c>
      <c r="D6092" t="s">
        <v>36</v>
      </c>
      <c r="E6092" t="s">
        <v>10</v>
      </c>
      <c r="F6092" t="s">
        <v>80</v>
      </c>
      <c r="G6092">
        <v>3605</v>
      </c>
      <c r="H6092" t="s">
        <v>8</v>
      </c>
      <c r="I6092" t="s">
        <v>8</v>
      </c>
      <c r="J6092" t="s">
        <v>8</v>
      </c>
      <c r="K6092" t="s">
        <v>12169</v>
      </c>
    </row>
    <row r="6093" spans="1:11" x14ac:dyDescent="0.25">
      <c r="A6093">
        <v>5561</v>
      </c>
      <c r="B6093" t="s">
        <v>7957</v>
      </c>
      <c r="C6093" t="s">
        <v>7958</v>
      </c>
      <c r="D6093" t="s">
        <v>36</v>
      </c>
      <c r="E6093" t="s">
        <v>10</v>
      </c>
      <c r="F6093" t="s">
        <v>80</v>
      </c>
      <c r="G6093">
        <v>3605</v>
      </c>
      <c r="H6093" t="s">
        <v>8</v>
      </c>
      <c r="I6093" t="s">
        <v>8</v>
      </c>
      <c r="J6093" t="s">
        <v>8</v>
      </c>
      <c r="K6093" t="s">
        <v>12169</v>
      </c>
    </row>
    <row r="6094" spans="1:11" x14ac:dyDescent="0.25">
      <c r="A6094">
        <v>5562</v>
      </c>
      <c r="B6094" t="s">
        <v>7959</v>
      </c>
      <c r="C6094" t="s">
        <v>7960</v>
      </c>
      <c r="D6094" t="s">
        <v>487</v>
      </c>
      <c r="E6094" t="s">
        <v>10</v>
      </c>
      <c r="F6094" t="s">
        <v>273</v>
      </c>
      <c r="G6094">
        <v>3606</v>
      </c>
      <c r="H6094" t="s">
        <v>8</v>
      </c>
      <c r="I6094" t="s">
        <v>8</v>
      </c>
      <c r="J6094" t="s">
        <v>8</v>
      </c>
      <c r="K6094" t="s">
        <v>12169</v>
      </c>
    </row>
    <row r="6095" spans="1:11" x14ac:dyDescent="0.25">
      <c r="A6095">
        <v>5563</v>
      </c>
      <c r="B6095" t="s">
        <v>7969</v>
      </c>
      <c r="C6095" t="s">
        <v>7961</v>
      </c>
      <c r="D6095" t="s">
        <v>36</v>
      </c>
      <c r="E6095" t="s">
        <v>10</v>
      </c>
      <c r="F6095" t="s">
        <v>40</v>
      </c>
      <c r="G6095">
        <v>3607</v>
      </c>
      <c r="H6095" t="s">
        <v>8</v>
      </c>
      <c r="I6095" t="s">
        <v>8</v>
      </c>
      <c r="J6095" t="s">
        <v>8</v>
      </c>
      <c r="K6095" t="s">
        <v>12169</v>
      </c>
    </row>
    <row r="6096" spans="1:11" x14ac:dyDescent="0.25">
      <c r="A6096">
        <v>5564</v>
      </c>
      <c r="B6096" t="s">
        <v>7962</v>
      </c>
      <c r="C6096" t="s">
        <v>7963</v>
      </c>
      <c r="D6096" t="s">
        <v>36</v>
      </c>
      <c r="E6096" t="s">
        <v>10</v>
      </c>
      <c r="F6096" t="s">
        <v>1008</v>
      </c>
      <c r="G6096">
        <v>3608</v>
      </c>
      <c r="H6096" t="s">
        <v>8</v>
      </c>
      <c r="I6096" t="s">
        <v>8</v>
      </c>
      <c r="J6096" t="s">
        <v>8</v>
      </c>
      <c r="K6096" t="s">
        <v>12169</v>
      </c>
    </row>
    <row r="6097" spans="1:11" x14ac:dyDescent="0.25">
      <c r="A6097">
        <v>5565</v>
      </c>
      <c r="B6097" t="s">
        <v>4707</v>
      </c>
      <c r="C6097" t="s">
        <v>6854</v>
      </c>
      <c r="D6097" t="s">
        <v>8</v>
      </c>
      <c r="E6097" t="s">
        <v>8</v>
      </c>
      <c r="F6097" t="s">
        <v>8</v>
      </c>
      <c r="G6097">
        <v>3609</v>
      </c>
      <c r="H6097" t="s">
        <v>8</v>
      </c>
      <c r="I6097" t="s">
        <v>8</v>
      </c>
      <c r="J6097" t="s">
        <v>8</v>
      </c>
      <c r="K6097" t="s">
        <v>12169</v>
      </c>
    </row>
    <row r="6098" spans="1:11" x14ac:dyDescent="0.25">
      <c r="A6098">
        <v>5566</v>
      </c>
      <c r="B6098" t="s">
        <v>7964</v>
      </c>
      <c r="C6098" t="s">
        <v>6930</v>
      </c>
      <c r="D6098" t="s">
        <v>8</v>
      </c>
      <c r="E6098" t="s">
        <v>8</v>
      </c>
      <c r="F6098" t="s">
        <v>8</v>
      </c>
      <c r="G6098">
        <v>3610</v>
      </c>
      <c r="H6098" t="s">
        <v>8</v>
      </c>
      <c r="I6098" t="s">
        <v>8</v>
      </c>
      <c r="J6098" t="s">
        <v>8</v>
      </c>
      <c r="K6098" t="s">
        <v>12169</v>
      </c>
    </row>
    <row r="6099" spans="1:11" x14ac:dyDescent="0.25">
      <c r="A6099">
        <v>5567</v>
      </c>
      <c r="B6099" t="s">
        <v>7965</v>
      </c>
      <c r="C6099" t="s">
        <v>6930</v>
      </c>
      <c r="D6099" t="s">
        <v>8</v>
      </c>
      <c r="E6099" t="s">
        <v>8</v>
      </c>
      <c r="F6099" t="s">
        <v>8</v>
      </c>
      <c r="G6099">
        <v>3611</v>
      </c>
      <c r="H6099" t="s">
        <v>8</v>
      </c>
      <c r="I6099" t="s">
        <v>8</v>
      </c>
      <c r="J6099" t="s">
        <v>8</v>
      </c>
      <c r="K6099" t="s">
        <v>12169</v>
      </c>
    </row>
    <row r="6100" spans="1:11" x14ac:dyDescent="0.25">
      <c r="A6100">
        <v>5568</v>
      </c>
      <c r="B6100" t="s">
        <v>7966</v>
      </c>
      <c r="C6100" t="s">
        <v>7967</v>
      </c>
      <c r="D6100" t="s">
        <v>2623</v>
      </c>
      <c r="E6100" t="s">
        <v>148</v>
      </c>
      <c r="F6100" t="s">
        <v>7968</v>
      </c>
      <c r="G6100">
        <v>3612</v>
      </c>
      <c r="H6100" t="s">
        <v>8</v>
      </c>
      <c r="I6100" t="s">
        <v>8</v>
      </c>
      <c r="J6100" t="s">
        <v>8</v>
      </c>
      <c r="K6100" t="s">
        <v>12169</v>
      </c>
    </row>
    <row r="6101" spans="1:11" x14ac:dyDescent="0.25">
      <c r="A6101">
        <v>5570</v>
      </c>
      <c r="B6101" t="s">
        <v>7970</v>
      </c>
      <c r="C6101" t="s">
        <v>7971</v>
      </c>
      <c r="D6101" t="s">
        <v>522</v>
      </c>
      <c r="E6101" t="s">
        <v>10</v>
      </c>
      <c r="F6101" t="s">
        <v>40</v>
      </c>
      <c r="G6101">
        <v>3614</v>
      </c>
      <c r="H6101" t="s">
        <v>8</v>
      </c>
      <c r="I6101" t="s">
        <v>8</v>
      </c>
      <c r="J6101" t="s">
        <v>8</v>
      </c>
      <c r="K6101" t="s">
        <v>12169</v>
      </c>
    </row>
    <row r="6102" spans="1:11" x14ac:dyDescent="0.25">
      <c r="A6102">
        <v>5571</v>
      </c>
      <c r="B6102" t="s">
        <v>7972</v>
      </c>
      <c r="C6102" t="s">
        <v>7973</v>
      </c>
      <c r="D6102" t="s">
        <v>777</v>
      </c>
      <c r="E6102" t="s">
        <v>10</v>
      </c>
      <c r="F6102" t="s">
        <v>778</v>
      </c>
      <c r="G6102">
        <v>3615</v>
      </c>
      <c r="H6102" t="s">
        <v>8</v>
      </c>
      <c r="I6102" t="s">
        <v>8</v>
      </c>
      <c r="J6102" t="s">
        <v>8</v>
      </c>
      <c r="K6102" t="s">
        <v>12169</v>
      </c>
    </row>
    <row r="6103" spans="1:11" x14ac:dyDescent="0.25">
      <c r="A6103">
        <v>5572</v>
      </c>
      <c r="B6103" t="s">
        <v>7974</v>
      </c>
      <c r="C6103" t="s">
        <v>7975</v>
      </c>
      <c r="D6103" t="s">
        <v>522</v>
      </c>
      <c r="E6103" t="s">
        <v>10</v>
      </c>
      <c r="F6103" t="s">
        <v>40</v>
      </c>
      <c r="G6103">
        <v>3616</v>
      </c>
      <c r="H6103" t="s">
        <v>8</v>
      </c>
      <c r="I6103" t="s">
        <v>8</v>
      </c>
      <c r="J6103" t="s">
        <v>8</v>
      </c>
      <c r="K6103" t="s">
        <v>12169</v>
      </c>
    </row>
    <row r="6104" spans="1:11" x14ac:dyDescent="0.25">
      <c r="A6104">
        <v>5573</v>
      </c>
      <c r="B6104" t="s">
        <v>11447</v>
      </c>
      <c r="C6104" t="s">
        <v>11448</v>
      </c>
      <c r="D6104" t="s">
        <v>11424</v>
      </c>
      <c r="E6104" t="s">
        <v>10</v>
      </c>
      <c r="F6104" t="s">
        <v>431</v>
      </c>
      <c r="G6104">
        <v>3617</v>
      </c>
      <c r="H6104" t="s">
        <v>8</v>
      </c>
      <c r="I6104" t="s">
        <v>8</v>
      </c>
      <c r="J6104" t="s">
        <v>8</v>
      </c>
      <c r="K6104" t="s">
        <v>12169</v>
      </c>
    </row>
    <row r="6105" spans="1:11" x14ac:dyDescent="0.25">
      <c r="A6105">
        <v>5575</v>
      </c>
      <c r="B6105" t="s">
        <v>7976</v>
      </c>
      <c r="C6105" t="s">
        <v>7977</v>
      </c>
      <c r="D6105" t="s">
        <v>7978</v>
      </c>
      <c r="E6105" t="s">
        <v>452</v>
      </c>
      <c r="F6105" t="s">
        <v>7979</v>
      </c>
      <c r="G6105">
        <v>3619</v>
      </c>
      <c r="H6105" t="s">
        <v>8</v>
      </c>
      <c r="I6105" t="s">
        <v>8</v>
      </c>
      <c r="J6105" t="s">
        <v>8</v>
      </c>
      <c r="K6105" t="s">
        <v>12169</v>
      </c>
    </row>
    <row r="6106" spans="1:11" x14ac:dyDescent="0.25">
      <c r="A6106">
        <v>5576</v>
      </c>
      <c r="B6106" t="s">
        <v>7980</v>
      </c>
      <c r="C6106" t="s">
        <v>4839</v>
      </c>
      <c r="D6106" t="s">
        <v>779</v>
      </c>
      <c r="E6106" t="s">
        <v>10</v>
      </c>
      <c r="F6106" t="s">
        <v>7981</v>
      </c>
      <c r="G6106">
        <v>3620</v>
      </c>
      <c r="H6106" t="s">
        <v>8</v>
      </c>
      <c r="I6106" t="s">
        <v>8</v>
      </c>
      <c r="J6106" t="s">
        <v>8</v>
      </c>
      <c r="K6106" t="s">
        <v>12169</v>
      </c>
    </row>
    <row r="6107" spans="1:11" x14ac:dyDescent="0.25">
      <c r="A6107">
        <v>5576</v>
      </c>
      <c r="B6107" t="s">
        <v>7980</v>
      </c>
      <c r="C6107" t="s">
        <v>4839</v>
      </c>
      <c r="D6107" t="s">
        <v>779</v>
      </c>
      <c r="E6107" t="s">
        <v>10</v>
      </c>
      <c r="F6107" t="s">
        <v>7981</v>
      </c>
      <c r="G6107">
        <v>3620</v>
      </c>
      <c r="H6107" t="s">
        <v>8</v>
      </c>
      <c r="I6107" t="s">
        <v>8</v>
      </c>
      <c r="J6107" t="s">
        <v>8</v>
      </c>
      <c r="K6107" t="s">
        <v>12169</v>
      </c>
    </row>
    <row r="6108" spans="1:11" x14ac:dyDescent="0.25">
      <c r="A6108">
        <v>5577</v>
      </c>
      <c r="B6108" t="s">
        <v>7982</v>
      </c>
      <c r="C6108" t="s">
        <v>233</v>
      </c>
      <c r="D6108" t="s">
        <v>9</v>
      </c>
      <c r="E6108" t="s">
        <v>10</v>
      </c>
      <c r="F6108" t="s">
        <v>7983</v>
      </c>
      <c r="G6108">
        <v>3621</v>
      </c>
      <c r="H6108" t="s">
        <v>8</v>
      </c>
      <c r="I6108" t="s">
        <v>8</v>
      </c>
      <c r="J6108" t="s">
        <v>8</v>
      </c>
      <c r="K6108" t="s">
        <v>12169</v>
      </c>
    </row>
    <row r="6109" spans="1:11" x14ac:dyDescent="0.25">
      <c r="A6109">
        <v>5578</v>
      </c>
      <c r="B6109" t="s">
        <v>7984</v>
      </c>
      <c r="C6109" t="s">
        <v>233</v>
      </c>
      <c r="D6109" t="s">
        <v>9</v>
      </c>
      <c r="E6109" t="s">
        <v>10</v>
      </c>
      <c r="F6109" t="s">
        <v>7983</v>
      </c>
      <c r="G6109">
        <v>3622</v>
      </c>
      <c r="H6109" t="s">
        <v>8</v>
      </c>
      <c r="I6109" t="s">
        <v>8</v>
      </c>
      <c r="J6109" t="s">
        <v>8</v>
      </c>
      <c r="K6109" t="s">
        <v>12169</v>
      </c>
    </row>
    <row r="6110" spans="1:11" x14ac:dyDescent="0.25">
      <c r="A6110">
        <v>5579</v>
      </c>
      <c r="B6110" t="s">
        <v>7985</v>
      </c>
      <c r="C6110" t="s">
        <v>233</v>
      </c>
      <c r="D6110" t="s">
        <v>9</v>
      </c>
      <c r="E6110" t="s">
        <v>10</v>
      </c>
      <c r="F6110" t="s">
        <v>7983</v>
      </c>
      <c r="G6110">
        <v>3623</v>
      </c>
      <c r="H6110" t="s">
        <v>8</v>
      </c>
      <c r="I6110" t="s">
        <v>8</v>
      </c>
      <c r="J6110" t="s">
        <v>8</v>
      </c>
      <c r="K6110" t="s">
        <v>12169</v>
      </c>
    </row>
    <row r="6111" spans="1:11" x14ac:dyDescent="0.25">
      <c r="A6111">
        <v>5580</v>
      </c>
      <c r="B6111" t="s">
        <v>7986</v>
      </c>
      <c r="C6111" t="s">
        <v>4320</v>
      </c>
      <c r="D6111" t="s">
        <v>36</v>
      </c>
      <c r="E6111" t="s">
        <v>10</v>
      </c>
      <c r="F6111" t="s">
        <v>88</v>
      </c>
      <c r="G6111">
        <v>3624</v>
      </c>
      <c r="H6111" t="s">
        <v>8</v>
      </c>
      <c r="I6111" t="s">
        <v>8</v>
      </c>
      <c r="J6111" t="s">
        <v>8</v>
      </c>
      <c r="K6111" t="s">
        <v>12169</v>
      </c>
    </row>
    <row r="6112" spans="1:11" x14ac:dyDescent="0.25">
      <c r="A6112">
        <v>5581</v>
      </c>
      <c r="B6112" t="s">
        <v>7987</v>
      </c>
      <c r="C6112" t="s">
        <v>4247</v>
      </c>
      <c r="D6112" t="s">
        <v>36</v>
      </c>
      <c r="E6112" t="s">
        <v>10</v>
      </c>
      <c r="F6112" t="s">
        <v>7988</v>
      </c>
      <c r="G6112">
        <v>3625</v>
      </c>
      <c r="H6112" t="s">
        <v>8</v>
      </c>
      <c r="I6112" t="s">
        <v>8</v>
      </c>
      <c r="J6112" t="s">
        <v>8</v>
      </c>
      <c r="K6112" t="s">
        <v>12169</v>
      </c>
    </row>
    <row r="6113" spans="1:11" x14ac:dyDescent="0.25">
      <c r="A6113">
        <v>5582</v>
      </c>
      <c r="B6113" t="s">
        <v>7989</v>
      </c>
      <c r="C6113" t="s">
        <v>7990</v>
      </c>
      <c r="D6113" t="s">
        <v>36</v>
      </c>
      <c r="E6113" t="s">
        <v>10</v>
      </c>
      <c r="F6113" t="s">
        <v>37</v>
      </c>
      <c r="G6113">
        <v>3626</v>
      </c>
      <c r="H6113" t="s">
        <v>8</v>
      </c>
      <c r="I6113" t="s">
        <v>8</v>
      </c>
      <c r="J6113" t="s">
        <v>8</v>
      </c>
      <c r="K6113" t="s">
        <v>12169</v>
      </c>
    </row>
    <row r="6114" spans="1:11" x14ac:dyDescent="0.25">
      <c r="A6114">
        <v>5583</v>
      </c>
      <c r="B6114" t="s">
        <v>7991</v>
      </c>
      <c r="C6114" t="s">
        <v>2515</v>
      </c>
      <c r="D6114" t="s">
        <v>9</v>
      </c>
      <c r="E6114" t="s">
        <v>10</v>
      </c>
      <c r="F6114" t="s">
        <v>742</v>
      </c>
      <c r="G6114">
        <v>3627</v>
      </c>
      <c r="H6114" t="s">
        <v>8</v>
      </c>
      <c r="I6114" t="s">
        <v>8</v>
      </c>
      <c r="J6114" t="s">
        <v>8</v>
      </c>
      <c r="K6114" t="s">
        <v>12169</v>
      </c>
    </row>
    <row r="6115" spans="1:11" x14ac:dyDescent="0.25">
      <c r="A6115">
        <v>5584</v>
      </c>
      <c r="B6115" t="s">
        <v>7992</v>
      </c>
      <c r="C6115" t="s">
        <v>7993</v>
      </c>
      <c r="D6115" t="s">
        <v>9</v>
      </c>
      <c r="E6115" t="s">
        <v>10</v>
      </c>
      <c r="F6115" t="s">
        <v>305</v>
      </c>
      <c r="G6115">
        <v>3628</v>
      </c>
      <c r="H6115" t="s">
        <v>8</v>
      </c>
      <c r="I6115" t="s">
        <v>8</v>
      </c>
      <c r="J6115" t="s">
        <v>8</v>
      </c>
      <c r="K6115" t="s">
        <v>12169</v>
      </c>
    </row>
    <row r="6116" spans="1:11" x14ac:dyDescent="0.25">
      <c r="A6116">
        <v>5585</v>
      </c>
      <c r="B6116" t="s">
        <v>7994</v>
      </c>
      <c r="C6116" t="s">
        <v>7995</v>
      </c>
      <c r="D6116" t="s">
        <v>1057</v>
      </c>
      <c r="E6116" t="s">
        <v>1058</v>
      </c>
      <c r="F6116" t="s">
        <v>7996</v>
      </c>
      <c r="G6116">
        <v>3629</v>
      </c>
      <c r="H6116" t="s">
        <v>8</v>
      </c>
      <c r="I6116" t="s">
        <v>8</v>
      </c>
      <c r="J6116" t="s">
        <v>8</v>
      </c>
      <c r="K6116" t="s">
        <v>12169</v>
      </c>
    </row>
    <row r="6117" spans="1:11" x14ac:dyDescent="0.25">
      <c r="A6117">
        <v>5586</v>
      </c>
      <c r="B6117" t="s">
        <v>10836</v>
      </c>
      <c r="C6117" t="s">
        <v>6831</v>
      </c>
      <c r="D6117" t="s">
        <v>8</v>
      </c>
      <c r="E6117" t="s">
        <v>8</v>
      </c>
      <c r="F6117" t="s">
        <v>8</v>
      </c>
      <c r="G6117">
        <v>3630</v>
      </c>
      <c r="H6117" t="s">
        <v>8</v>
      </c>
      <c r="I6117" t="s">
        <v>8</v>
      </c>
      <c r="J6117" t="s">
        <v>8</v>
      </c>
      <c r="K6117" t="s">
        <v>12169</v>
      </c>
    </row>
    <row r="6118" spans="1:11" x14ac:dyDescent="0.25">
      <c r="A6118">
        <v>5589</v>
      </c>
      <c r="B6118" t="s">
        <v>7998</v>
      </c>
      <c r="C6118" t="s">
        <v>7999</v>
      </c>
      <c r="D6118" t="s">
        <v>36</v>
      </c>
      <c r="E6118" t="s">
        <v>10</v>
      </c>
      <c r="F6118" t="s">
        <v>37</v>
      </c>
      <c r="G6118">
        <v>3632</v>
      </c>
      <c r="H6118" t="s">
        <v>8</v>
      </c>
      <c r="I6118" t="s">
        <v>8</v>
      </c>
      <c r="J6118" t="s">
        <v>8</v>
      </c>
      <c r="K6118" t="s">
        <v>12169</v>
      </c>
    </row>
    <row r="6119" spans="1:11" x14ac:dyDescent="0.25">
      <c r="A6119">
        <v>5590</v>
      </c>
      <c r="B6119" t="s">
        <v>8000</v>
      </c>
      <c r="C6119" t="s">
        <v>6831</v>
      </c>
      <c r="D6119" t="s">
        <v>8</v>
      </c>
      <c r="E6119" t="s">
        <v>8</v>
      </c>
      <c r="F6119" t="s">
        <v>8</v>
      </c>
      <c r="G6119">
        <v>3633</v>
      </c>
      <c r="H6119" t="s">
        <v>8</v>
      </c>
      <c r="I6119" t="s">
        <v>8</v>
      </c>
      <c r="J6119" t="s">
        <v>8</v>
      </c>
      <c r="K6119" t="s">
        <v>12169</v>
      </c>
    </row>
    <row r="6120" spans="1:11" x14ac:dyDescent="0.25">
      <c r="A6120">
        <v>5591</v>
      </c>
      <c r="B6120" t="s">
        <v>8001</v>
      </c>
      <c r="C6120" t="s">
        <v>8002</v>
      </c>
      <c r="D6120" t="s">
        <v>430</v>
      </c>
      <c r="E6120" t="s">
        <v>10</v>
      </c>
      <c r="F6120" t="s">
        <v>431</v>
      </c>
      <c r="G6120">
        <v>3634</v>
      </c>
      <c r="H6120" t="s">
        <v>8</v>
      </c>
      <c r="I6120" t="s">
        <v>8</v>
      </c>
      <c r="J6120" t="s">
        <v>8</v>
      </c>
      <c r="K6120" t="s">
        <v>12169</v>
      </c>
    </row>
    <row r="6121" spans="1:11" x14ac:dyDescent="0.25">
      <c r="A6121">
        <v>5592</v>
      </c>
      <c r="B6121" t="s">
        <v>8003</v>
      </c>
      <c r="C6121" t="s">
        <v>8004</v>
      </c>
      <c r="D6121" t="s">
        <v>9</v>
      </c>
      <c r="E6121" t="s">
        <v>10</v>
      </c>
      <c r="F6121" t="s">
        <v>305</v>
      </c>
      <c r="G6121">
        <v>3635</v>
      </c>
      <c r="H6121" t="s">
        <v>8</v>
      </c>
      <c r="I6121" t="s">
        <v>8</v>
      </c>
      <c r="J6121" t="s">
        <v>8</v>
      </c>
      <c r="K6121" t="s">
        <v>12169</v>
      </c>
    </row>
    <row r="6122" spans="1:11" x14ac:dyDescent="0.25">
      <c r="A6122">
        <v>5593</v>
      </c>
      <c r="B6122" t="s">
        <v>8005</v>
      </c>
      <c r="C6122" t="s">
        <v>8006</v>
      </c>
      <c r="D6122" t="s">
        <v>115</v>
      </c>
      <c r="E6122" t="s">
        <v>10</v>
      </c>
      <c r="F6122" t="s">
        <v>116</v>
      </c>
      <c r="G6122">
        <v>3636</v>
      </c>
      <c r="H6122" t="s">
        <v>8</v>
      </c>
      <c r="I6122" t="s">
        <v>8</v>
      </c>
      <c r="J6122" t="s">
        <v>8</v>
      </c>
      <c r="K6122" t="s">
        <v>12169</v>
      </c>
    </row>
    <row r="6123" spans="1:11" x14ac:dyDescent="0.25">
      <c r="A6123">
        <v>5594</v>
      </c>
      <c r="B6123" t="s">
        <v>8007</v>
      </c>
      <c r="C6123" t="s">
        <v>8008</v>
      </c>
      <c r="D6123" t="s">
        <v>8</v>
      </c>
      <c r="E6123" t="s">
        <v>8</v>
      </c>
      <c r="F6123" t="s">
        <v>8</v>
      </c>
      <c r="G6123">
        <v>3637</v>
      </c>
      <c r="H6123" t="s">
        <v>8</v>
      </c>
      <c r="I6123" t="s">
        <v>8</v>
      </c>
      <c r="J6123" t="s">
        <v>8</v>
      </c>
      <c r="K6123" t="s">
        <v>12169</v>
      </c>
    </row>
    <row r="6124" spans="1:11" x14ac:dyDescent="0.25">
      <c r="A6124">
        <v>5595</v>
      </c>
      <c r="B6124" t="s">
        <v>8009</v>
      </c>
      <c r="C6124" t="s">
        <v>7717</v>
      </c>
      <c r="D6124" t="s">
        <v>8</v>
      </c>
      <c r="E6124" t="s">
        <v>8</v>
      </c>
      <c r="F6124" t="s">
        <v>8</v>
      </c>
      <c r="G6124">
        <v>3638</v>
      </c>
      <c r="H6124" t="s">
        <v>8</v>
      </c>
      <c r="I6124" t="s">
        <v>8</v>
      </c>
      <c r="J6124" t="s">
        <v>8</v>
      </c>
      <c r="K6124" t="s">
        <v>12169</v>
      </c>
    </row>
    <row r="6125" spans="1:11" x14ac:dyDescent="0.25">
      <c r="A6125">
        <v>5596</v>
      </c>
      <c r="B6125" t="s">
        <v>8010</v>
      </c>
      <c r="C6125" t="s">
        <v>8011</v>
      </c>
      <c r="D6125" t="s">
        <v>8</v>
      </c>
      <c r="E6125" t="s">
        <v>8</v>
      </c>
      <c r="F6125" t="s">
        <v>8</v>
      </c>
      <c r="G6125">
        <v>3639</v>
      </c>
      <c r="H6125" t="s">
        <v>8</v>
      </c>
      <c r="I6125" t="s">
        <v>8</v>
      </c>
      <c r="J6125" t="s">
        <v>8</v>
      </c>
      <c r="K6125" t="s">
        <v>12169</v>
      </c>
    </row>
    <row r="6126" spans="1:11" x14ac:dyDescent="0.25">
      <c r="A6126">
        <v>5597</v>
      </c>
      <c r="B6126" t="s">
        <v>8012</v>
      </c>
      <c r="C6126" t="s">
        <v>7928</v>
      </c>
      <c r="D6126" t="s">
        <v>8</v>
      </c>
      <c r="E6126" t="s">
        <v>8</v>
      </c>
      <c r="F6126" t="s">
        <v>8</v>
      </c>
      <c r="G6126">
        <v>3640</v>
      </c>
      <c r="H6126" t="s">
        <v>8</v>
      </c>
      <c r="I6126" t="s">
        <v>8</v>
      </c>
      <c r="J6126" t="s">
        <v>8</v>
      </c>
      <c r="K6126" t="s">
        <v>12169</v>
      </c>
    </row>
    <row r="6127" spans="1:11" x14ac:dyDescent="0.25">
      <c r="A6127">
        <v>5598</v>
      </c>
      <c r="B6127" t="s">
        <v>8013</v>
      </c>
      <c r="C6127" t="s">
        <v>8014</v>
      </c>
      <c r="D6127" t="s">
        <v>8015</v>
      </c>
      <c r="E6127" t="s">
        <v>10</v>
      </c>
      <c r="F6127" t="s">
        <v>1130</v>
      </c>
      <c r="G6127">
        <v>3641</v>
      </c>
      <c r="H6127" t="s">
        <v>8</v>
      </c>
      <c r="I6127" t="s">
        <v>8</v>
      </c>
      <c r="J6127" t="s">
        <v>8</v>
      </c>
      <c r="K6127" t="s">
        <v>12169</v>
      </c>
    </row>
    <row r="6128" spans="1:11" x14ac:dyDescent="0.25">
      <c r="A6128">
        <v>5598</v>
      </c>
      <c r="B6128" t="s">
        <v>8013</v>
      </c>
      <c r="C6128" t="s">
        <v>8014</v>
      </c>
      <c r="D6128" t="s">
        <v>8015</v>
      </c>
      <c r="E6128" t="s">
        <v>10</v>
      </c>
      <c r="F6128" t="s">
        <v>1130</v>
      </c>
      <c r="G6128">
        <v>3641</v>
      </c>
      <c r="H6128" t="s">
        <v>8</v>
      </c>
      <c r="I6128" t="s">
        <v>8</v>
      </c>
      <c r="J6128" t="s">
        <v>8</v>
      </c>
      <c r="K6128" t="s">
        <v>12169</v>
      </c>
    </row>
    <row r="6129" spans="1:11" x14ac:dyDescent="0.25">
      <c r="A6129">
        <v>5598</v>
      </c>
      <c r="B6129" t="s">
        <v>8013</v>
      </c>
      <c r="C6129" t="s">
        <v>8014</v>
      </c>
      <c r="D6129" t="s">
        <v>8015</v>
      </c>
      <c r="E6129" t="s">
        <v>10</v>
      </c>
      <c r="F6129" t="s">
        <v>1130</v>
      </c>
      <c r="G6129">
        <v>3641</v>
      </c>
      <c r="H6129" t="s">
        <v>8</v>
      </c>
      <c r="I6129" t="s">
        <v>8</v>
      </c>
      <c r="J6129" t="s">
        <v>8</v>
      </c>
      <c r="K6129" t="s">
        <v>12169</v>
      </c>
    </row>
    <row r="6130" spans="1:11" x14ac:dyDescent="0.25">
      <c r="A6130">
        <v>5599</v>
      </c>
      <c r="B6130" t="s">
        <v>8016</v>
      </c>
      <c r="C6130" t="s">
        <v>8017</v>
      </c>
      <c r="D6130" t="s">
        <v>8015</v>
      </c>
      <c r="E6130" t="s">
        <v>10</v>
      </c>
      <c r="F6130" t="s">
        <v>1130</v>
      </c>
      <c r="G6130">
        <v>3642</v>
      </c>
      <c r="H6130" t="s">
        <v>8</v>
      </c>
      <c r="I6130" t="s">
        <v>8</v>
      </c>
      <c r="J6130" t="s">
        <v>8</v>
      </c>
      <c r="K6130" t="s">
        <v>12169</v>
      </c>
    </row>
    <row r="6131" spans="1:11" x14ac:dyDescent="0.25">
      <c r="A6131">
        <v>5599</v>
      </c>
      <c r="B6131" t="s">
        <v>8016</v>
      </c>
      <c r="C6131" t="s">
        <v>8017</v>
      </c>
      <c r="D6131" t="s">
        <v>8015</v>
      </c>
      <c r="E6131" t="s">
        <v>10</v>
      </c>
      <c r="F6131" t="s">
        <v>1130</v>
      </c>
      <c r="G6131">
        <v>3642</v>
      </c>
      <c r="H6131" t="s">
        <v>8</v>
      </c>
      <c r="I6131" t="s">
        <v>8</v>
      </c>
      <c r="J6131" t="s">
        <v>8</v>
      </c>
      <c r="K6131" t="s">
        <v>12169</v>
      </c>
    </row>
    <row r="6132" spans="1:11" x14ac:dyDescent="0.25">
      <c r="A6132">
        <v>5599</v>
      </c>
      <c r="B6132" t="s">
        <v>8016</v>
      </c>
      <c r="C6132" t="s">
        <v>8017</v>
      </c>
      <c r="D6132" t="s">
        <v>8015</v>
      </c>
      <c r="E6132" t="s">
        <v>10</v>
      </c>
      <c r="F6132" t="s">
        <v>1130</v>
      </c>
      <c r="G6132">
        <v>3642</v>
      </c>
      <c r="H6132" t="s">
        <v>8</v>
      </c>
      <c r="I6132" t="s">
        <v>8</v>
      </c>
      <c r="J6132" t="s">
        <v>8</v>
      </c>
      <c r="K6132" t="s">
        <v>12169</v>
      </c>
    </row>
    <row r="6133" spans="1:11" x14ac:dyDescent="0.25">
      <c r="A6133">
        <v>5600</v>
      </c>
      <c r="B6133" t="s">
        <v>8018</v>
      </c>
      <c r="C6133" t="s">
        <v>7928</v>
      </c>
      <c r="D6133" t="s">
        <v>8</v>
      </c>
      <c r="E6133" t="s">
        <v>8</v>
      </c>
      <c r="F6133" t="s">
        <v>8</v>
      </c>
      <c r="G6133">
        <v>3643</v>
      </c>
      <c r="H6133" t="s">
        <v>8</v>
      </c>
      <c r="I6133" t="s">
        <v>8</v>
      </c>
      <c r="J6133" t="s">
        <v>8</v>
      </c>
      <c r="K6133" t="s">
        <v>12169</v>
      </c>
    </row>
    <row r="6134" spans="1:11" x14ac:dyDescent="0.25">
      <c r="A6134">
        <v>5601</v>
      </c>
      <c r="B6134" t="s">
        <v>11449</v>
      </c>
      <c r="C6134" t="s">
        <v>6854</v>
      </c>
      <c r="D6134" t="s">
        <v>8</v>
      </c>
      <c r="E6134" t="s">
        <v>8</v>
      </c>
      <c r="F6134" t="s">
        <v>8</v>
      </c>
      <c r="G6134">
        <v>3644</v>
      </c>
      <c r="H6134" t="s">
        <v>8</v>
      </c>
      <c r="I6134" t="s">
        <v>8</v>
      </c>
      <c r="J6134" t="s">
        <v>8</v>
      </c>
      <c r="K6134" t="s">
        <v>12169</v>
      </c>
    </row>
    <row r="6135" spans="1:11" x14ac:dyDescent="0.25">
      <c r="A6135">
        <v>5602</v>
      </c>
      <c r="B6135" t="s">
        <v>8019</v>
      </c>
      <c r="C6135" t="s">
        <v>8020</v>
      </c>
      <c r="D6135" t="s">
        <v>215</v>
      </c>
      <c r="E6135" t="s">
        <v>10</v>
      </c>
      <c r="F6135" t="s">
        <v>44</v>
      </c>
      <c r="G6135">
        <v>3645</v>
      </c>
      <c r="H6135" t="s">
        <v>8</v>
      </c>
      <c r="I6135" t="s">
        <v>8</v>
      </c>
      <c r="J6135" t="s">
        <v>8</v>
      </c>
      <c r="K6135" t="s">
        <v>12169</v>
      </c>
    </row>
    <row r="6136" spans="1:11" x14ac:dyDescent="0.25">
      <c r="A6136">
        <v>5602</v>
      </c>
      <c r="B6136" t="s">
        <v>8019</v>
      </c>
      <c r="C6136" t="s">
        <v>8020</v>
      </c>
      <c r="D6136" t="s">
        <v>215</v>
      </c>
      <c r="E6136" t="s">
        <v>10</v>
      </c>
      <c r="F6136" t="s">
        <v>44</v>
      </c>
      <c r="G6136">
        <v>3645</v>
      </c>
      <c r="H6136" t="s">
        <v>8</v>
      </c>
      <c r="I6136" t="s">
        <v>8</v>
      </c>
      <c r="J6136" t="s">
        <v>8</v>
      </c>
      <c r="K6136" t="s">
        <v>12169</v>
      </c>
    </row>
    <row r="6137" spans="1:11" x14ac:dyDescent="0.25">
      <c r="A6137">
        <v>5602</v>
      </c>
      <c r="B6137" t="s">
        <v>8019</v>
      </c>
      <c r="C6137" t="s">
        <v>8020</v>
      </c>
      <c r="D6137" t="s">
        <v>215</v>
      </c>
      <c r="E6137" t="s">
        <v>10</v>
      </c>
      <c r="F6137" t="s">
        <v>44</v>
      </c>
      <c r="G6137">
        <v>3645</v>
      </c>
      <c r="H6137" t="s">
        <v>8</v>
      </c>
      <c r="I6137" t="s">
        <v>8</v>
      </c>
      <c r="J6137" t="s">
        <v>8</v>
      </c>
      <c r="K6137" t="s">
        <v>12169</v>
      </c>
    </row>
    <row r="6138" spans="1:11" x14ac:dyDescent="0.25">
      <c r="A6138">
        <v>5603</v>
      </c>
      <c r="B6138" t="s">
        <v>8021</v>
      </c>
      <c r="C6138" t="s">
        <v>8022</v>
      </c>
      <c r="D6138" t="s">
        <v>28</v>
      </c>
      <c r="E6138" t="s">
        <v>10</v>
      </c>
      <c r="F6138" t="s">
        <v>62</v>
      </c>
      <c r="G6138">
        <v>3646</v>
      </c>
      <c r="H6138" t="s">
        <v>8</v>
      </c>
      <c r="I6138" t="s">
        <v>8</v>
      </c>
      <c r="J6138" t="s">
        <v>8</v>
      </c>
      <c r="K6138" t="s">
        <v>12169</v>
      </c>
    </row>
    <row r="6139" spans="1:11" x14ac:dyDescent="0.25">
      <c r="A6139">
        <v>5604</v>
      </c>
      <c r="B6139" t="s">
        <v>8023</v>
      </c>
      <c r="C6139" t="s">
        <v>8024</v>
      </c>
      <c r="D6139" t="s">
        <v>8</v>
      </c>
      <c r="E6139" t="s">
        <v>8</v>
      </c>
      <c r="F6139" t="s">
        <v>8</v>
      </c>
      <c r="G6139">
        <v>3647</v>
      </c>
      <c r="H6139" t="s">
        <v>8</v>
      </c>
      <c r="I6139" t="s">
        <v>8</v>
      </c>
      <c r="J6139" t="s">
        <v>8</v>
      </c>
      <c r="K6139" t="s">
        <v>12169</v>
      </c>
    </row>
    <row r="6140" spans="1:11" x14ac:dyDescent="0.25">
      <c r="A6140">
        <v>5605</v>
      </c>
      <c r="B6140" t="s">
        <v>8025</v>
      </c>
      <c r="C6140" t="s">
        <v>8024</v>
      </c>
      <c r="D6140" t="s">
        <v>8</v>
      </c>
      <c r="E6140" t="s">
        <v>8</v>
      </c>
      <c r="F6140" t="s">
        <v>8</v>
      </c>
      <c r="G6140">
        <v>3648</v>
      </c>
      <c r="H6140" t="s">
        <v>8</v>
      </c>
      <c r="I6140" t="s">
        <v>8</v>
      </c>
      <c r="J6140" t="s">
        <v>8</v>
      </c>
      <c r="K6140" t="s">
        <v>12169</v>
      </c>
    </row>
    <row r="6141" spans="1:11" x14ac:dyDescent="0.25">
      <c r="A6141">
        <v>5606</v>
      </c>
      <c r="B6141" t="s">
        <v>8026</v>
      </c>
      <c r="C6141" t="s">
        <v>8024</v>
      </c>
      <c r="D6141" t="s">
        <v>8</v>
      </c>
      <c r="E6141" t="s">
        <v>8</v>
      </c>
      <c r="F6141" t="s">
        <v>8</v>
      </c>
      <c r="G6141">
        <v>3649</v>
      </c>
      <c r="H6141" t="s">
        <v>8</v>
      </c>
      <c r="I6141" t="s">
        <v>8</v>
      </c>
      <c r="J6141" t="s">
        <v>8</v>
      </c>
      <c r="K6141" t="s">
        <v>12169</v>
      </c>
    </row>
    <row r="6142" spans="1:11" x14ac:dyDescent="0.25">
      <c r="A6142">
        <v>5607</v>
      </c>
      <c r="B6142" t="s">
        <v>8027</v>
      </c>
      <c r="C6142" t="s">
        <v>8024</v>
      </c>
      <c r="D6142" t="s">
        <v>8</v>
      </c>
      <c r="E6142" t="s">
        <v>8</v>
      </c>
      <c r="F6142" t="s">
        <v>8</v>
      </c>
      <c r="G6142">
        <v>3650</v>
      </c>
      <c r="H6142" t="s">
        <v>8</v>
      </c>
      <c r="I6142" t="s">
        <v>8</v>
      </c>
      <c r="J6142" t="s">
        <v>8</v>
      </c>
      <c r="K6142" t="s">
        <v>12169</v>
      </c>
    </row>
    <row r="6143" spans="1:11" x14ac:dyDescent="0.25">
      <c r="A6143">
        <v>5608</v>
      </c>
      <c r="B6143" t="s">
        <v>8028</v>
      </c>
      <c r="C6143" t="s">
        <v>9159</v>
      </c>
      <c r="D6143" t="s">
        <v>593</v>
      </c>
      <c r="E6143" t="s">
        <v>153</v>
      </c>
      <c r="F6143" t="s">
        <v>4206</v>
      </c>
      <c r="G6143">
        <v>3651</v>
      </c>
      <c r="H6143" t="s">
        <v>8</v>
      </c>
      <c r="I6143" t="s">
        <v>8</v>
      </c>
      <c r="J6143" t="s">
        <v>8</v>
      </c>
      <c r="K6143" t="s">
        <v>12169</v>
      </c>
    </row>
    <row r="6144" spans="1:11" x14ac:dyDescent="0.25">
      <c r="A6144">
        <v>5609</v>
      </c>
      <c r="B6144" t="s">
        <v>8029</v>
      </c>
      <c r="C6144" t="s">
        <v>6829</v>
      </c>
      <c r="D6144" t="s">
        <v>8</v>
      </c>
      <c r="E6144" t="s">
        <v>8</v>
      </c>
      <c r="F6144" t="s">
        <v>8</v>
      </c>
      <c r="G6144">
        <v>3652</v>
      </c>
      <c r="H6144" t="s">
        <v>8</v>
      </c>
      <c r="I6144" t="s">
        <v>8</v>
      </c>
      <c r="J6144" t="s">
        <v>8</v>
      </c>
      <c r="K6144" t="s">
        <v>12169</v>
      </c>
    </row>
    <row r="6145" spans="1:11" x14ac:dyDescent="0.25">
      <c r="A6145">
        <v>5610</v>
      </c>
      <c r="B6145" t="s">
        <v>8030</v>
      </c>
      <c r="C6145" t="s">
        <v>8031</v>
      </c>
      <c r="D6145" t="s">
        <v>2480</v>
      </c>
      <c r="E6145" t="s">
        <v>10</v>
      </c>
      <c r="F6145" t="s">
        <v>5045</v>
      </c>
      <c r="G6145">
        <v>3653</v>
      </c>
      <c r="H6145" t="s">
        <v>8</v>
      </c>
      <c r="I6145" t="s">
        <v>8</v>
      </c>
      <c r="J6145" t="s">
        <v>8</v>
      </c>
      <c r="K6145" t="s">
        <v>12169</v>
      </c>
    </row>
    <row r="6146" spans="1:11" x14ac:dyDescent="0.25">
      <c r="A6146">
        <v>5612</v>
      </c>
      <c r="B6146" t="s">
        <v>8032</v>
      </c>
      <c r="C6146" t="s">
        <v>7315</v>
      </c>
      <c r="D6146" t="s">
        <v>8</v>
      </c>
      <c r="E6146" t="s">
        <v>8</v>
      </c>
      <c r="F6146" t="s">
        <v>8</v>
      </c>
      <c r="G6146">
        <v>3654</v>
      </c>
      <c r="H6146" t="s">
        <v>8</v>
      </c>
      <c r="I6146" t="s">
        <v>8</v>
      </c>
      <c r="J6146" t="s">
        <v>8</v>
      </c>
      <c r="K6146" t="s">
        <v>12169</v>
      </c>
    </row>
    <row r="6147" spans="1:11" x14ac:dyDescent="0.25">
      <c r="A6147">
        <v>5613</v>
      </c>
      <c r="B6147" t="s">
        <v>8033</v>
      </c>
      <c r="C6147" t="s">
        <v>8034</v>
      </c>
      <c r="D6147" t="s">
        <v>8</v>
      </c>
      <c r="E6147" t="s">
        <v>8</v>
      </c>
      <c r="F6147" t="s">
        <v>8</v>
      </c>
      <c r="G6147">
        <v>3655</v>
      </c>
      <c r="H6147" t="s">
        <v>8</v>
      </c>
      <c r="I6147" t="s">
        <v>8</v>
      </c>
      <c r="J6147" t="s">
        <v>8</v>
      </c>
      <c r="K6147" t="s">
        <v>12169</v>
      </c>
    </row>
    <row r="6148" spans="1:11" x14ac:dyDescent="0.25">
      <c r="A6148">
        <v>5614</v>
      </c>
      <c r="B6148" t="s">
        <v>8035</v>
      </c>
      <c r="C6148" t="s">
        <v>8036</v>
      </c>
      <c r="D6148" t="s">
        <v>68</v>
      </c>
      <c r="E6148" t="s">
        <v>69</v>
      </c>
      <c r="F6148" t="s">
        <v>8037</v>
      </c>
      <c r="G6148">
        <v>3656</v>
      </c>
      <c r="H6148" t="s">
        <v>8</v>
      </c>
      <c r="I6148" t="s">
        <v>8</v>
      </c>
      <c r="J6148" t="s">
        <v>8</v>
      </c>
      <c r="K6148" t="s">
        <v>12169</v>
      </c>
    </row>
    <row r="6149" spans="1:11" x14ac:dyDescent="0.25">
      <c r="A6149">
        <v>5615</v>
      </c>
      <c r="B6149" t="s">
        <v>8038</v>
      </c>
      <c r="C6149" t="s">
        <v>8039</v>
      </c>
      <c r="D6149" t="s">
        <v>8</v>
      </c>
      <c r="E6149" t="s">
        <v>8</v>
      </c>
      <c r="F6149" t="s">
        <v>8</v>
      </c>
      <c r="G6149">
        <v>3657</v>
      </c>
      <c r="H6149" t="s">
        <v>8</v>
      </c>
      <c r="I6149" t="s">
        <v>8</v>
      </c>
      <c r="J6149" t="s">
        <v>8</v>
      </c>
      <c r="K6149" t="s">
        <v>12169</v>
      </c>
    </row>
    <row r="6150" spans="1:11" x14ac:dyDescent="0.25">
      <c r="A6150">
        <v>5616</v>
      </c>
      <c r="B6150" t="s">
        <v>8040</v>
      </c>
      <c r="C6150" t="s">
        <v>8041</v>
      </c>
      <c r="D6150" t="s">
        <v>215</v>
      </c>
      <c r="E6150" t="s">
        <v>10</v>
      </c>
      <c r="F6150" t="s">
        <v>6518</v>
      </c>
      <c r="G6150">
        <v>3658</v>
      </c>
      <c r="H6150" t="s">
        <v>8</v>
      </c>
      <c r="I6150" t="s">
        <v>8</v>
      </c>
      <c r="J6150" t="s">
        <v>8</v>
      </c>
      <c r="K6150" t="s">
        <v>12169</v>
      </c>
    </row>
    <row r="6151" spans="1:11" x14ac:dyDescent="0.25">
      <c r="A6151">
        <v>5617</v>
      </c>
      <c r="B6151" t="s">
        <v>8042</v>
      </c>
      <c r="C6151" t="s">
        <v>8043</v>
      </c>
      <c r="D6151" t="s">
        <v>9</v>
      </c>
      <c r="E6151" t="s">
        <v>10</v>
      </c>
      <c r="F6151" t="s">
        <v>1072</v>
      </c>
      <c r="G6151">
        <v>3659</v>
      </c>
      <c r="H6151" t="s">
        <v>8</v>
      </c>
      <c r="I6151" t="s">
        <v>8</v>
      </c>
      <c r="J6151" t="s">
        <v>8</v>
      </c>
      <c r="K6151" t="s">
        <v>12169</v>
      </c>
    </row>
    <row r="6152" spans="1:11" x14ac:dyDescent="0.25">
      <c r="A6152">
        <v>5618</v>
      </c>
      <c r="B6152" t="s">
        <v>8044</v>
      </c>
      <c r="C6152" t="s">
        <v>8045</v>
      </c>
      <c r="D6152" t="s">
        <v>36</v>
      </c>
      <c r="E6152" t="s">
        <v>10</v>
      </c>
      <c r="F6152" t="s">
        <v>54</v>
      </c>
      <c r="G6152">
        <v>3660</v>
      </c>
      <c r="H6152" t="s">
        <v>8</v>
      </c>
      <c r="I6152" t="s">
        <v>8</v>
      </c>
      <c r="J6152" t="s">
        <v>8</v>
      </c>
      <c r="K6152" t="s">
        <v>12169</v>
      </c>
    </row>
    <row r="6153" spans="1:11" x14ac:dyDescent="0.25">
      <c r="A6153">
        <v>5618</v>
      </c>
      <c r="B6153" t="s">
        <v>8044</v>
      </c>
      <c r="C6153" t="s">
        <v>8045</v>
      </c>
      <c r="D6153" t="s">
        <v>36</v>
      </c>
      <c r="E6153" t="s">
        <v>10</v>
      </c>
      <c r="F6153" t="s">
        <v>54</v>
      </c>
      <c r="G6153">
        <v>3660</v>
      </c>
      <c r="H6153" t="s">
        <v>8</v>
      </c>
      <c r="I6153" t="s">
        <v>8</v>
      </c>
      <c r="J6153" t="s">
        <v>8</v>
      </c>
      <c r="K6153" t="s">
        <v>12169</v>
      </c>
    </row>
    <row r="6154" spans="1:11" x14ac:dyDescent="0.25">
      <c r="A6154">
        <v>5618</v>
      </c>
      <c r="B6154" t="s">
        <v>8044</v>
      </c>
      <c r="C6154" t="s">
        <v>8045</v>
      </c>
      <c r="D6154" t="s">
        <v>36</v>
      </c>
      <c r="E6154" t="s">
        <v>10</v>
      </c>
      <c r="F6154" t="s">
        <v>54</v>
      </c>
      <c r="G6154">
        <v>3660</v>
      </c>
      <c r="H6154" t="s">
        <v>8</v>
      </c>
      <c r="I6154" t="s">
        <v>8</v>
      </c>
      <c r="J6154" t="s">
        <v>8</v>
      </c>
      <c r="K6154" t="s">
        <v>12169</v>
      </c>
    </row>
    <row r="6155" spans="1:11" x14ac:dyDescent="0.25">
      <c r="A6155">
        <v>5618</v>
      </c>
      <c r="B6155" t="s">
        <v>8044</v>
      </c>
      <c r="C6155" t="s">
        <v>8045</v>
      </c>
      <c r="D6155" t="s">
        <v>36</v>
      </c>
      <c r="E6155" t="s">
        <v>10</v>
      </c>
      <c r="F6155" t="s">
        <v>54</v>
      </c>
      <c r="G6155">
        <v>3660</v>
      </c>
      <c r="H6155" t="s">
        <v>8</v>
      </c>
      <c r="I6155" t="s">
        <v>8</v>
      </c>
      <c r="J6155" t="s">
        <v>8</v>
      </c>
      <c r="K6155" t="s">
        <v>12169</v>
      </c>
    </row>
    <row r="6156" spans="1:11" x14ac:dyDescent="0.25">
      <c r="A6156">
        <v>5619</v>
      </c>
      <c r="B6156" t="s">
        <v>8046</v>
      </c>
      <c r="C6156" t="s">
        <v>8047</v>
      </c>
      <c r="D6156" t="s">
        <v>36</v>
      </c>
      <c r="E6156" t="s">
        <v>10</v>
      </c>
      <c r="F6156" t="s">
        <v>273</v>
      </c>
      <c r="G6156">
        <v>3661</v>
      </c>
      <c r="H6156" t="s">
        <v>8</v>
      </c>
      <c r="I6156" t="s">
        <v>8</v>
      </c>
      <c r="J6156" t="s">
        <v>8</v>
      </c>
      <c r="K6156" t="s">
        <v>12169</v>
      </c>
    </row>
    <row r="6157" spans="1:11" x14ac:dyDescent="0.25">
      <c r="A6157">
        <v>5620</v>
      </c>
      <c r="B6157" t="s">
        <v>8048</v>
      </c>
      <c r="C6157" t="s">
        <v>8892</v>
      </c>
      <c r="D6157" t="s">
        <v>36</v>
      </c>
      <c r="E6157" t="s">
        <v>10</v>
      </c>
      <c r="F6157" t="s">
        <v>40</v>
      </c>
      <c r="G6157">
        <v>3662</v>
      </c>
      <c r="H6157" t="s">
        <v>8</v>
      </c>
      <c r="I6157" t="s">
        <v>8</v>
      </c>
      <c r="J6157" t="s">
        <v>8</v>
      </c>
      <c r="K6157" t="s">
        <v>12169</v>
      </c>
    </row>
    <row r="6158" spans="1:11" x14ac:dyDescent="0.25">
      <c r="A6158">
        <v>5621</v>
      </c>
      <c r="B6158" t="s">
        <v>8049</v>
      </c>
      <c r="C6158" t="s">
        <v>8050</v>
      </c>
      <c r="D6158" t="s">
        <v>336</v>
      </c>
      <c r="E6158" t="s">
        <v>10</v>
      </c>
      <c r="F6158" t="s">
        <v>337</v>
      </c>
      <c r="G6158">
        <v>3663</v>
      </c>
      <c r="H6158" t="s">
        <v>8</v>
      </c>
      <c r="I6158" t="s">
        <v>8</v>
      </c>
      <c r="J6158" t="s">
        <v>8</v>
      </c>
      <c r="K6158" t="s">
        <v>12169</v>
      </c>
    </row>
    <row r="6159" spans="1:11" x14ac:dyDescent="0.25">
      <c r="A6159">
        <v>5622</v>
      </c>
      <c r="B6159" t="s">
        <v>8051</v>
      </c>
      <c r="C6159" t="s">
        <v>8052</v>
      </c>
      <c r="D6159" t="s">
        <v>391</v>
      </c>
      <c r="E6159" t="s">
        <v>10</v>
      </c>
      <c r="F6159" t="s">
        <v>392</v>
      </c>
      <c r="G6159">
        <v>3664</v>
      </c>
      <c r="H6159" t="s">
        <v>8</v>
      </c>
      <c r="I6159" t="s">
        <v>8</v>
      </c>
      <c r="J6159" t="s">
        <v>8</v>
      </c>
      <c r="K6159" t="s">
        <v>12169</v>
      </c>
    </row>
    <row r="6160" spans="1:11" x14ac:dyDescent="0.25">
      <c r="A6160">
        <v>5623</v>
      </c>
      <c r="B6160" t="s">
        <v>8053</v>
      </c>
      <c r="C6160" t="s">
        <v>8054</v>
      </c>
      <c r="D6160" t="s">
        <v>83</v>
      </c>
      <c r="E6160" t="s">
        <v>10</v>
      </c>
      <c r="F6160" t="s">
        <v>84</v>
      </c>
      <c r="G6160">
        <v>3665</v>
      </c>
      <c r="H6160" t="s">
        <v>8</v>
      </c>
      <c r="I6160" t="s">
        <v>8</v>
      </c>
      <c r="J6160" t="s">
        <v>8</v>
      </c>
      <c r="K6160" t="s">
        <v>12169</v>
      </c>
    </row>
    <row r="6161" spans="1:11" x14ac:dyDescent="0.25">
      <c r="A6161">
        <v>5624</v>
      </c>
      <c r="B6161" t="s">
        <v>8893</v>
      </c>
      <c r="C6161" t="s">
        <v>6854</v>
      </c>
      <c r="D6161" t="s">
        <v>8</v>
      </c>
      <c r="E6161" t="s">
        <v>8</v>
      </c>
      <c r="F6161" t="s">
        <v>8</v>
      </c>
      <c r="G6161">
        <v>3666</v>
      </c>
      <c r="H6161" t="s">
        <v>8</v>
      </c>
      <c r="I6161" t="s">
        <v>8</v>
      </c>
      <c r="J6161" t="s">
        <v>8</v>
      </c>
      <c r="K6161" t="s">
        <v>12169</v>
      </c>
    </row>
    <row r="6162" spans="1:11" x14ac:dyDescent="0.25">
      <c r="A6162">
        <v>5625</v>
      </c>
      <c r="B6162" t="s">
        <v>8055</v>
      </c>
      <c r="C6162" t="s">
        <v>8056</v>
      </c>
      <c r="D6162" t="s">
        <v>522</v>
      </c>
      <c r="E6162" t="s">
        <v>10</v>
      </c>
      <c r="F6162" t="s">
        <v>40</v>
      </c>
      <c r="G6162">
        <v>3667</v>
      </c>
      <c r="H6162" t="s">
        <v>8</v>
      </c>
      <c r="I6162" t="s">
        <v>8</v>
      </c>
      <c r="J6162" t="s">
        <v>8</v>
      </c>
      <c r="K6162" t="s">
        <v>12169</v>
      </c>
    </row>
    <row r="6163" spans="1:11" x14ac:dyDescent="0.25">
      <c r="A6163">
        <v>5626</v>
      </c>
      <c r="B6163" t="s">
        <v>8057</v>
      </c>
      <c r="C6163" t="s">
        <v>8058</v>
      </c>
      <c r="D6163" t="s">
        <v>218</v>
      </c>
      <c r="E6163" t="s">
        <v>10</v>
      </c>
      <c r="F6163" t="s">
        <v>80</v>
      </c>
      <c r="G6163">
        <v>3668</v>
      </c>
      <c r="H6163" t="s">
        <v>8</v>
      </c>
      <c r="I6163" t="s">
        <v>8</v>
      </c>
      <c r="J6163" t="s">
        <v>8</v>
      </c>
      <c r="K6163" t="s">
        <v>12169</v>
      </c>
    </row>
    <row r="6164" spans="1:11" x14ac:dyDescent="0.25">
      <c r="A6164">
        <v>5627</v>
      </c>
      <c r="B6164" t="s">
        <v>8059</v>
      </c>
      <c r="C6164" t="s">
        <v>8060</v>
      </c>
      <c r="D6164" t="s">
        <v>908</v>
      </c>
      <c r="E6164" t="s">
        <v>10</v>
      </c>
      <c r="F6164" t="s">
        <v>816</v>
      </c>
      <c r="G6164">
        <v>3669</v>
      </c>
      <c r="H6164" t="s">
        <v>8</v>
      </c>
      <c r="I6164" t="s">
        <v>8</v>
      </c>
      <c r="J6164" t="s">
        <v>8</v>
      </c>
      <c r="K6164" t="s">
        <v>12169</v>
      </c>
    </row>
    <row r="6165" spans="1:11" x14ac:dyDescent="0.25">
      <c r="A6165">
        <v>5628</v>
      </c>
      <c r="B6165" t="s">
        <v>8061</v>
      </c>
      <c r="C6165" t="s">
        <v>8062</v>
      </c>
      <c r="D6165" t="s">
        <v>218</v>
      </c>
      <c r="E6165" t="s">
        <v>10</v>
      </c>
      <c r="F6165" t="s">
        <v>80</v>
      </c>
      <c r="G6165">
        <v>3670</v>
      </c>
      <c r="H6165" t="s">
        <v>8</v>
      </c>
      <c r="I6165" t="s">
        <v>8</v>
      </c>
      <c r="J6165" t="s">
        <v>8</v>
      </c>
      <c r="K6165" t="s">
        <v>12169</v>
      </c>
    </row>
    <row r="6166" spans="1:11" x14ac:dyDescent="0.25">
      <c r="A6166">
        <v>5629</v>
      </c>
      <c r="B6166" t="s">
        <v>8063</v>
      </c>
      <c r="C6166" t="s">
        <v>8064</v>
      </c>
      <c r="D6166" t="s">
        <v>865</v>
      </c>
      <c r="E6166" t="s">
        <v>10</v>
      </c>
      <c r="F6166" t="s">
        <v>40</v>
      </c>
      <c r="G6166">
        <v>3671</v>
      </c>
      <c r="H6166" t="s">
        <v>8</v>
      </c>
      <c r="I6166" t="s">
        <v>8</v>
      </c>
      <c r="J6166" t="s">
        <v>8</v>
      </c>
      <c r="K6166" t="s">
        <v>12169</v>
      </c>
    </row>
    <row r="6167" spans="1:11" x14ac:dyDescent="0.25">
      <c r="A6167">
        <v>5630</v>
      </c>
      <c r="B6167" t="s">
        <v>8065</v>
      </c>
      <c r="C6167" t="s">
        <v>8066</v>
      </c>
      <c r="D6167" t="s">
        <v>4690</v>
      </c>
      <c r="E6167" t="s">
        <v>10</v>
      </c>
      <c r="F6167" t="s">
        <v>40</v>
      </c>
      <c r="G6167">
        <v>3672</v>
      </c>
      <c r="H6167" t="s">
        <v>8</v>
      </c>
      <c r="I6167" t="s">
        <v>8</v>
      </c>
      <c r="J6167" t="s">
        <v>8</v>
      </c>
      <c r="K6167" t="s">
        <v>12169</v>
      </c>
    </row>
    <row r="6168" spans="1:11" x14ac:dyDescent="0.25">
      <c r="A6168">
        <v>5631</v>
      </c>
      <c r="B6168" t="s">
        <v>11450</v>
      </c>
      <c r="C6168" t="s">
        <v>8067</v>
      </c>
      <c r="D6168" t="s">
        <v>8068</v>
      </c>
      <c r="E6168" t="s">
        <v>10</v>
      </c>
      <c r="F6168" t="s">
        <v>80</v>
      </c>
      <c r="G6168">
        <v>3673</v>
      </c>
      <c r="H6168" t="s">
        <v>8</v>
      </c>
      <c r="I6168" t="s">
        <v>8</v>
      </c>
      <c r="J6168" t="s">
        <v>8</v>
      </c>
      <c r="K6168" t="s">
        <v>12169</v>
      </c>
    </row>
    <row r="6169" spans="1:11" x14ac:dyDescent="0.25">
      <c r="A6169">
        <v>5632</v>
      </c>
      <c r="B6169" t="s">
        <v>8069</v>
      </c>
      <c r="C6169" t="s">
        <v>8070</v>
      </c>
      <c r="D6169" t="s">
        <v>770</v>
      </c>
      <c r="E6169" t="s">
        <v>10</v>
      </c>
      <c r="F6169" t="s">
        <v>273</v>
      </c>
      <c r="G6169">
        <v>3674</v>
      </c>
      <c r="H6169" t="s">
        <v>8</v>
      </c>
      <c r="I6169" t="s">
        <v>8</v>
      </c>
      <c r="J6169" t="s">
        <v>8</v>
      </c>
      <c r="K6169" t="s">
        <v>12169</v>
      </c>
    </row>
    <row r="6170" spans="1:11" x14ac:dyDescent="0.25">
      <c r="A6170">
        <v>5633</v>
      </c>
      <c r="B6170" t="s">
        <v>8071</v>
      </c>
      <c r="C6170" t="s">
        <v>8072</v>
      </c>
      <c r="D6170" t="s">
        <v>28</v>
      </c>
      <c r="E6170" t="s">
        <v>10</v>
      </c>
      <c r="F6170" t="s">
        <v>29</v>
      </c>
      <c r="G6170">
        <v>3675</v>
      </c>
      <c r="H6170" t="s">
        <v>8</v>
      </c>
      <c r="I6170" t="s">
        <v>8</v>
      </c>
      <c r="J6170" t="s">
        <v>8</v>
      </c>
      <c r="K6170" t="s">
        <v>12169</v>
      </c>
    </row>
    <row r="6171" spans="1:11" x14ac:dyDescent="0.25">
      <c r="A6171">
        <v>5634</v>
      </c>
      <c r="B6171" t="s">
        <v>8073</v>
      </c>
      <c r="C6171" t="s">
        <v>8074</v>
      </c>
      <c r="D6171" t="s">
        <v>43</v>
      </c>
      <c r="E6171" t="s">
        <v>10</v>
      </c>
      <c r="F6171" t="s">
        <v>44</v>
      </c>
      <c r="G6171">
        <v>3676</v>
      </c>
      <c r="H6171" t="s">
        <v>8</v>
      </c>
      <c r="I6171" t="s">
        <v>8</v>
      </c>
      <c r="J6171" t="s">
        <v>8</v>
      </c>
      <c r="K6171" t="s">
        <v>12169</v>
      </c>
    </row>
    <row r="6172" spans="1:11" x14ac:dyDescent="0.25">
      <c r="A6172">
        <v>5635</v>
      </c>
      <c r="B6172" t="s">
        <v>8075</v>
      </c>
      <c r="C6172" t="s">
        <v>8076</v>
      </c>
      <c r="D6172" t="s">
        <v>7942</v>
      </c>
      <c r="E6172" t="s">
        <v>10</v>
      </c>
      <c r="F6172" t="s">
        <v>88</v>
      </c>
      <c r="G6172">
        <v>3677</v>
      </c>
      <c r="H6172" t="s">
        <v>8</v>
      </c>
      <c r="I6172" t="s">
        <v>8</v>
      </c>
      <c r="J6172" t="s">
        <v>8</v>
      </c>
      <c r="K6172" t="s">
        <v>12169</v>
      </c>
    </row>
    <row r="6173" spans="1:11" x14ac:dyDescent="0.25">
      <c r="A6173">
        <v>5636</v>
      </c>
      <c r="B6173" t="s">
        <v>8077</v>
      </c>
      <c r="C6173" t="s">
        <v>8078</v>
      </c>
      <c r="D6173" t="s">
        <v>28</v>
      </c>
      <c r="E6173" t="s">
        <v>10</v>
      </c>
      <c r="F6173" t="s">
        <v>29</v>
      </c>
      <c r="G6173">
        <v>3678</v>
      </c>
      <c r="H6173" t="s">
        <v>8</v>
      </c>
      <c r="I6173" t="s">
        <v>8</v>
      </c>
      <c r="J6173" t="s">
        <v>8</v>
      </c>
      <c r="K6173" t="s">
        <v>12169</v>
      </c>
    </row>
    <row r="6174" spans="1:11" x14ac:dyDescent="0.25">
      <c r="A6174">
        <v>5637</v>
      </c>
      <c r="B6174" t="s">
        <v>8079</v>
      </c>
      <c r="C6174" t="s">
        <v>8080</v>
      </c>
      <c r="D6174" t="s">
        <v>36</v>
      </c>
      <c r="E6174" t="s">
        <v>10</v>
      </c>
      <c r="F6174" t="s">
        <v>273</v>
      </c>
      <c r="G6174">
        <v>3679</v>
      </c>
      <c r="H6174" t="s">
        <v>8</v>
      </c>
      <c r="I6174" t="s">
        <v>8</v>
      </c>
      <c r="J6174" t="s">
        <v>8</v>
      </c>
      <c r="K6174" t="s">
        <v>12169</v>
      </c>
    </row>
    <row r="6175" spans="1:11" x14ac:dyDescent="0.25">
      <c r="A6175">
        <v>5638</v>
      </c>
      <c r="B6175" t="s">
        <v>8081</v>
      </c>
      <c r="C6175" t="s">
        <v>6831</v>
      </c>
      <c r="D6175" t="s">
        <v>8</v>
      </c>
      <c r="E6175" t="s">
        <v>8</v>
      </c>
      <c r="F6175" t="s">
        <v>8</v>
      </c>
      <c r="G6175">
        <v>3680</v>
      </c>
      <c r="H6175" t="s">
        <v>8</v>
      </c>
      <c r="I6175" t="s">
        <v>8</v>
      </c>
      <c r="J6175" t="s">
        <v>8</v>
      </c>
      <c r="K6175" t="s">
        <v>12169</v>
      </c>
    </row>
    <row r="6176" spans="1:11" x14ac:dyDescent="0.25">
      <c r="A6176">
        <v>5639</v>
      </c>
      <c r="B6176" t="s">
        <v>8082</v>
      </c>
      <c r="C6176" t="s">
        <v>8083</v>
      </c>
      <c r="D6176" t="s">
        <v>36</v>
      </c>
      <c r="E6176" t="s">
        <v>10</v>
      </c>
      <c r="F6176" t="s">
        <v>37</v>
      </c>
      <c r="G6176">
        <v>3681</v>
      </c>
      <c r="H6176" t="s">
        <v>8</v>
      </c>
      <c r="I6176" t="s">
        <v>8</v>
      </c>
      <c r="J6176" t="s">
        <v>8</v>
      </c>
      <c r="K6176" t="s">
        <v>12169</v>
      </c>
    </row>
    <row r="6177" spans="1:11" x14ac:dyDescent="0.25">
      <c r="A6177">
        <v>5640</v>
      </c>
      <c r="B6177" t="s">
        <v>8084</v>
      </c>
      <c r="C6177" t="s">
        <v>8085</v>
      </c>
      <c r="D6177" t="s">
        <v>8086</v>
      </c>
      <c r="E6177" t="s">
        <v>1055</v>
      </c>
      <c r="F6177" t="s">
        <v>8087</v>
      </c>
      <c r="G6177">
        <v>3682</v>
      </c>
      <c r="H6177" t="s">
        <v>8</v>
      </c>
      <c r="I6177" t="s">
        <v>8</v>
      </c>
      <c r="J6177" t="s">
        <v>8</v>
      </c>
      <c r="K6177" t="s">
        <v>12169</v>
      </c>
    </row>
    <row r="6178" spans="1:11" x14ac:dyDescent="0.25">
      <c r="A6178">
        <v>5641</v>
      </c>
      <c r="B6178" t="s">
        <v>8088</v>
      </c>
      <c r="C6178" t="s">
        <v>8089</v>
      </c>
      <c r="D6178" t="s">
        <v>83</v>
      </c>
      <c r="E6178" t="s">
        <v>10</v>
      </c>
      <c r="F6178" t="s">
        <v>84</v>
      </c>
      <c r="G6178">
        <v>3683</v>
      </c>
      <c r="H6178" t="s">
        <v>8</v>
      </c>
      <c r="I6178" t="s">
        <v>8</v>
      </c>
      <c r="J6178" t="s">
        <v>8</v>
      </c>
      <c r="K6178" t="s">
        <v>12169</v>
      </c>
    </row>
    <row r="6179" spans="1:11" x14ac:dyDescent="0.25">
      <c r="A6179">
        <v>5642</v>
      </c>
      <c r="B6179" t="s">
        <v>8090</v>
      </c>
      <c r="C6179" t="s">
        <v>8008</v>
      </c>
      <c r="D6179" t="s">
        <v>8</v>
      </c>
      <c r="E6179" t="s">
        <v>8</v>
      </c>
      <c r="F6179" t="s">
        <v>8</v>
      </c>
      <c r="G6179">
        <v>3684</v>
      </c>
      <c r="H6179" t="s">
        <v>8</v>
      </c>
      <c r="I6179" t="s">
        <v>8</v>
      </c>
      <c r="J6179" t="s">
        <v>8</v>
      </c>
      <c r="K6179" t="s">
        <v>12169</v>
      </c>
    </row>
    <row r="6180" spans="1:11" x14ac:dyDescent="0.25">
      <c r="A6180">
        <v>5644</v>
      </c>
      <c r="B6180" t="s">
        <v>8091</v>
      </c>
      <c r="C6180" t="s">
        <v>4247</v>
      </c>
      <c r="D6180" t="s">
        <v>36</v>
      </c>
      <c r="E6180" t="s">
        <v>10</v>
      </c>
      <c r="F6180" t="s">
        <v>37</v>
      </c>
      <c r="G6180">
        <v>3686</v>
      </c>
      <c r="H6180" t="s">
        <v>8</v>
      </c>
      <c r="I6180" t="s">
        <v>8</v>
      </c>
      <c r="J6180" t="s">
        <v>8</v>
      </c>
      <c r="K6180" t="s">
        <v>12169</v>
      </c>
    </row>
    <row r="6181" spans="1:11" x14ac:dyDescent="0.25">
      <c r="A6181">
        <v>5645</v>
      </c>
      <c r="B6181" t="s">
        <v>8116</v>
      </c>
      <c r="C6181" t="s">
        <v>6829</v>
      </c>
      <c r="D6181" t="s">
        <v>8</v>
      </c>
      <c r="E6181" t="s">
        <v>8</v>
      </c>
      <c r="F6181" t="s">
        <v>8</v>
      </c>
      <c r="G6181">
        <v>3687</v>
      </c>
      <c r="H6181" t="s">
        <v>8</v>
      </c>
      <c r="I6181" t="s">
        <v>8</v>
      </c>
      <c r="J6181" t="s">
        <v>8</v>
      </c>
      <c r="K6181" t="s">
        <v>12169</v>
      </c>
    </row>
    <row r="6182" spans="1:11" x14ac:dyDescent="0.25">
      <c r="A6182">
        <v>5646</v>
      </c>
      <c r="B6182" t="s">
        <v>8117</v>
      </c>
      <c r="C6182" t="s">
        <v>6803</v>
      </c>
      <c r="D6182" t="s">
        <v>8</v>
      </c>
      <c r="E6182" t="s">
        <v>8</v>
      </c>
      <c r="F6182" t="s">
        <v>8</v>
      </c>
      <c r="G6182">
        <v>3688</v>
      </c>
      <c r="H6182" t="s">
        <v>8</v>
      </c>
      <c r="I6182" t="s">
        <v>8</v>
      </c>
      <c r="J6182" t="s">
        <v>8</v>
      </c>
      <c r="K6182" t="s">
        <v>12169</v>
      </c>
    </row>
    <row r="6183" spans="1:11" x14ac:dyDescent="0.25">
      <c r="A6183">
        <v>5647</v>
      </c>
      <c r="B6183" t="s">
        <v>8118</v>
      </c>
      <c r="C6183" t="s">
        <v>8234</v>
      </c>
      <c r="D6183" t="s">
        <v>36</v>
      </c>
      <c r="E6183" t="s">
        <v>10</v>
      </c>
      <c r="F6183" t="s">
        <v>141</v>
      </c>
      <c r="G6183">
        <v>3689</v>
      </c>
      <c r="H6183" t="s">
        <v>8</v>
      </c>
      <c r="I6183" t="s">
        <v>8</v>
      </c>
      <c r="J6183" t="s">
        <v>8</v>
      </c>
      <c r="K6183" t="s">
        <v>12169</v>
      </c>
    </row>
    <row r="6184" spans="1:11" x14ac:dyDescent="0.25">
      <c r="A6184">
        <v>5647</v>
      </c>
      <c r="B6184" t="s">
        <v>8118</v>
      </c>
      <c r="C6184" t="s">
        <v>8234</v>
      </c>
      <c r="D6184" t="s">
        <v>36</v>
      </c>
      <c r="E6184" t="s">
        <v>10</v>
      </c>
      <c r="F6184" t="s">
        <v>141</v>
      </c>
      <c r="G6184">
        <v>3689</v>
      </c>
      <c r="H6184" t="s">
        <v>8</v>
      </c>
      <c r="I6184" t="s">
        <v>8</v>
      </c>
      <c r="J6184" t="s">
        <v>8</v>
      </c>
      <c r="K6184" t="s">
        <v>12169</v>
      </c>
    </row>
    <row r="6185" spans="1:11" x14ac:dyDescent="0.25">
      <c r="A6185">
        <v>5648</v>
      </c>
      <c r="B6185" t="s">
        <v>8119</v>
      </c>
      <c r="C6185" t="s">
        <v>8120</v>
      </c>
      <c r="D6185" t="s">
        <v>28</v>
      </c>
      <c r="E6185" t="s">
        <v>10</v>
      </c>
      <c r="F6185" t="s">
        <v>62</v>
      </c>
      <c r="G6185">
        <v>3690</v>
      </c>
      <c r="H6185" t="s">
        <v>8</v>
      </c>
      <c r="I6185" t="s">
        <v>8</v>
      </c>
      <c r="J6185" t="s">
        <v>8</v>
      </c>
      <c r="K6185" t="s">
        <v>12169</v>
      </c>
    </row>
    <row r="6186" spans="1:11" x14ac:dyDescent="0.25">
      <c r="A6186">
        <v>5649</v>
      </c>
      <c r="B6186" t="s">
        <v>8121</v>
      </c>
      <c r="C6186" t="s">
        <v>8122</v>
      </c>
      <c r="D6186" t="s">
        <v>36</v>
      </c>
      <c r="E6186" t="s">
        <v>10</v>
      </c>
      <c r="F6186" t="s">
        <v>37</v>
      </c>
      <c r="G6186">
        <v>3691</v>
      </c>
      <c r="H6186" t="s">
        <v>8</v>
      </c>
      <c r="I6186" t="s">
        <v>8</v>
      </c>
      <c r="J6186" t="s">
        <v>8</v>
      </c>
      <c r="K6186" t="s">
        <v>12169</v>
      </c>
    </row>
    <row r="6187" spans="1:11" x14ac:dyDescent="0.25">
      <c r="A6187">
        <v>5650</v>
      </c>
      <c r="B6187" t="s">
        <v>8123</v>
      </c>
      <c r="C6187" t="s">
        <v>8894</v>
      </c>
      <c r="D6187" t="s">
        <v>8124</v>
      </c>
      <c r="E6187" t="s">
        <v>543</v>
      </c>
      <c r="F6187" t="s">
        <v>8125</v>
      </c>
      <c r="G6187">
        <v>3692</v>
      </c>
      <c r="H6187" t="s">
        <v>8</v>
      </c>
      <c r="I6187" t="s">
        <v>8</v>
      </c>
      <c r="J6187" t="s">
        <v>8</v>
      </c>
      <c r="K6187" t="s">
        <v>12169</v>
      </c>
    </row>
    <row r="6188" spans="1:11" x14ac:dyDescent="0.25">
      <c r="A6188">
        <v>5651</v>
      </c>
      <c r="B6188" t="s">
        <v>8126</v>
      </c>
      <c r="C6188" t="s">
        <v>6930</v>
      </c>
      <c r="D6188" t="s">
        <v>8</v>
      </c>
      <c r="E6188" t="s">
        <v>8</v>
      </c>
      <c r="F6188" t="s">
        <v>8</v>
      </c>
      <c r="G6188">
        <v>3693</v>
      </c>
      <c r="H6188" t="s">
        <v>8</v>
      </c>
      <c r="I6188" t="s">
        <v>8</v>
      </c>
      <c r="J6188" t="s">
        <v>8</v>
      </c>
      <c r="K6188" t="s">
        <v>12169</v>
      </c>
    </row>
    <row r="6189" spans="1:11" x14ac:dyDescent="0.25">
      <c r="A6189">
        <v>5652</v>
      </c>
      <c r="B6189" t="s">
        <v>8127</v>
      </c>
      <c r="C6189" t="s">
        <v>8128</v>
      </c>
      <c r="D6189" t="s">
        <v>770</v>
      </c>
      <c r="E6189" t="s">
        <v>10</v>
      </c>
      <c r="F6189" t="s">
        <v>273</v>
      </c>
      <c r="G6189">
        <v>3694</v>
      </c>
      <c r="H6189" t="s">
        <v>8</v>
      </c>
      <c r="I6189" t="s">
        <v>8</v>
      </c>
      <c r="J6189" t="s">
        <v>8</v>
      </c>
      <c r="K6189" t="s">
        <v>12169</v>
      </c>
    </row>
    <row r="6190" spans="1:11" x14ac:dyDescent="0.25">
      <c r="A6190">
        <v>5653</v>
      </c>
      <c r="B6190" t="s">
        <v>8129</v>
      </c>
      <c r="C6190" t="s">
        <v>8130</v>
      </c>
      <c r="D6190" t="s">
        <v>68</v>
      </c>
      <c r="E6190" t="s">
        <v>69</v>
      </c>
      <c r="F6190" t="s">
        <v>8131</v>
      </c>
      <c r="G6190">
        <v>3695</v>
      </c>
      <c r="H6190" t="s">
        <v>8</v>
      </c>
      <c r="I6190" t="s">
        <v>8</v>
      </c>
      <c r="J6190" t="s">
        <v>8</v>
      </c>
      <c r="K6190" t="s">
        <v>12169</v>
      </c>
    </row>
    <row r="6191" spans="1:11" x14ac:dyDescent="0.25">
      <c r="A6191">
        <v>5654</v>
      </c>
      <c r="B6191" t="s">
        <v>8132</v>
      </c>
      <c r="C6191" t="s">
        <v>8133</v>
      </c>
      <c r="D6191" t="s">
        <v>5027</v>
      </c>
      <c r="E6191" t="s">
        <v>2392</v>
      </c>
      <c r="F6191" t="s">
        <v>5028</v>
      </c>
      <c r="G6191">
        <v>3696</v>
      </c>
      <c r="H6191" t="s">
        <v>8</v>
      </c>
      <c r="I6191" t="s">
        <v>8</v>
      </c>
      <c r="J6191" t="s">
        <v>8</v>
      </c>
      <c r="K6191" t="s">
        <v>12169</v>
      </c>
    </row>
    <row r="6192" spans="1:11" x14ac:dyDescent="0.25">
      <c r="A6192">
        <v>5656</v>
      </c>
      <c r="B6192" t="s">
        <v>8134</v>
      </c>
      <c r="C6192" t="s">
        <v>8135</v>
      </c>
      <c r="D6192" t="s">
        <v>36</v>
      </c>
      <c r="E6192" t="s">
        <v>10</v>
      </c>
      <c r="F6192" t="s">
        <v>37</v>
      </c>
      <c r="G6192">
        <v>3697</v>
      </c>
      <c r="H6192" t="s">
        <v>8</v>
      </c>
      <c r="I6192" t="s">
        <v>8</v>
      </c>
      <c r="J6192" t="s">
        <v>8</v>
      </c>
      <c r="K6192" t="s">
        <v>12169</v>
      </c>
    </row>
    <row r="6193" spans="1:11" x14ac:dyDescent="0.25">
      <c r="A6193">
        <v>5657</v>
      </c>
      <c r="B6193" t="s">
        <v>8136</v>
      </c>
      <c r="C6193" t="s">
        <v>8137</v>
      </c>
      <c r="D6193" t="s">
        <v>8138</v>
      </c>
      <c r="E6193" t="s">
        <v>174</v>
      </c>
      <c r="F6193" t="s">
        <v>8139</v>
      </c>
      <c r="G6193">
        <v>3698</v>
      </c>
      <c r="H6193" t="s">
        <v>8</v>
      </c>
      <c r="I6193" t="s">
        <v>8</v>
      </c>
      <c r="J6193" t="s">
        <v>8</v>
      </c>
      <c r="K6193" t="s">
        <v>12169</v>
      </c>
    </row>
    <row r="6194" spans="1:11" x14ac:dyDescent="0.25">
      <c r="A6194">
        <v>5658</v>
      </c>
      <c r="B6194" t="s">
        <v>8140</v>
      </c>
      <c r="C6194" t="s">
        <v>8141</v>
      </c>
      <c r="D6194" t="s">
        <v>36</v>
      </c>
      <c r="E6194" t="s">
        <v>10</v>
      </c>
      <c r="F6194" t="s">
        <v>40</v>
      </c>
      <c r="G6194">
        <v>3699</v>
      </c>
      <c r="H6194" t="s">
        <v>8</v>
      </c>
      <c r="I6194" t="s">
        <v>8</v>
      </c>
      <c r="J6194" t="s">
        <v>8</v>
      </c>
      <c r="K6194" t="s">
        <v>12169</v>
      </c>
    </row>
    <row r="6195" spans="1:11" x14ac:dyDescent="0.25">
      <c r="A6195">
        <v>5659</v>
      </c>
      <c r="B6195" t="s">
        <v>8142</v>
      </c>
      <c r="C6195" t="s">
        <v>7702</v>
      </c>
      <c r="D6195" t="s">
        <v>8</v>
      </c>
      <c r="E6195" t="s">
        <v>8</v>
      </c>
      <c r="F6195" t="s">
        <v>8</v>
      </c>
      <c r="G6195">
        <v>3700</v>
      </c>
      <c r="H6195" t="s">
        <v>8</v>
      </c>
      <c r="I6195" t="s">
        <v>8</v>
      </c>
      <c r="J6195" t="s">
        <v>8</v>
      </c>
      <c r="K6195" t="s">
        <v>12169</v>
      </c>
    </row>
    <row r="6196" spans="1:11" x14ac:dyDescent="0.25">
      <c r="A6196">
        <v>5660</v>
      </c>
      <c r="B6196" t="s">
        <v>8143</v>
      </c>
      <c r="C6196" t="s">
        <v>8144</v>
      </c>
      <c r="D6196" t="s">
        <v>779</v>
      </c>
      <c r="E6196" t="s">
        <v>10</v>
      </c>
      <c r="F6196" t="s">
        <v>2746</v>
      </c>
      <c r="G6196">
        <v>3701</v>
      </c>
      <c r="H6196" t="s">
        <v>8</v>
      </c>
      <c r="I6196" t="s">
        <v>8</v>
      </c>
      <c r="J6196" t="s">
        <v>8</v>
      </c>
      <c r="K6196" t="s">
        <v>12169</v>
      </c>
    </row>
    <row r="6197" spans="1:11" x14ac:dyDescent="0.25">
      <c r="A6197">
        <v>5661</v>
      </c>
      <c r="B6197" t="s">
        <v>8145</v>
      </c>
      <c r="C6197" t="s">
        <v>7299</v>
      </c>
      <c r="D6197" t="s">
        <v>8</v>
      </c>
      <c r="E6197" t="s">
        <v>8</v>
      </c>
      <c r="F6197" t="s">
        <v>8</v>
      </c>
      <c r="G6197">
        <v>3702</v>
      </c>
      <c r="H6197" t="s">
        <v>8</v>
      </c>
      <c r="I6197" t="s">
        <v>8</v>
      </c>
      <c r="J6197" t="s">
        <v>8</v>
      </c>
      <c r="K6197" t="s">
        <v>12169</v>
      </c>
    </row>
    <row r="6198" spans="1:11" x14ac:dyDescent="0.25">
      <c r="A6198">
        <v>5662</v>
      </c>
      <c r="B6198" t="s">
        <v>10343</v>
      </c>
      <c r="C6198" t="s">
        <v>8146</v>
      </c>
      <c r="D6198" t="s">
        <v>8</v>
      </c>
      <c r="E6198" t="s">
        <v>8</v>
      </c>
      <c r="F6198" t="s">
        <v>8</v>
      </c>
      <c r="G6198">
        <v>3703</v>
      </c>
      <c r="H6198" t="s">
        <v>8</v>
      </c>
      <c r="I6198" t="s">
        <v>8</v>
      </c>
      <c r="J6198" t="s">
        <v>8</v>
      </c>
      <c r="K6198" t="s">
        <v>12169</v>
      </c>
    </row>
    <row r="6199" spans="1:11" x14ac:dyDescent="0.25">
      <c r="A6199">
        <v>5663</v>
      </c>
      <c r="B6199" t="s">
        <v>8147</v>
      </c>
      <c r="C6199" t="s">
        <v>8148</v>
      </c>
      <c r="D6199" t="s">
        <v>36</v>
      </c>
      <c r="E6199" t="s">
        <v>10</v>
      </c>
      <c r="F6199" t="s">
        <v>88</v>
      </c>
      <c r="G6199">
        <v>3704</v>
      </c>
      <c r="H6199" t="s">
        <v>8</v>
      </c>
      <c r="I6199" t="s">
        <v>8</v>
      </c>
      <c r="J6199" t="s">
        <v>8</v>
      </c>
      <c r="K6199" t="s">
        <v>12169</v>
      </c>
    </row>
    <row r="6200" spans="1:11" x14ac:dyDescent="0.25">
      <c r="A6200">
        <v>5664</v>
      </c>
      <c r="B6200" t="s">
        <v>8149</v>
      </c>
      <c r="C6200" t="s">
        <v>110</v>
      </c>
      <c r="D6200" t="s">
        <v>111</v>
      </c>
      <c r="E6200" t="s">
        <v>25</v>
      </c>
      <c r="F6200" t="s">
        <v>8150</v>
      </c>
      <c r="G6200">
        <v>3705</v>
      </c>
      <c r="H6200" t="s">
        <v>8</v>
      </c>
      <c r="I6200" t="s">
        <v>8</v>
      </c>
      <c r="J6200" t="s">
        <v>8</v>
      </c>
      <c r="K6200" t="s">
        <v>12169</v>
      </c>
    </row>
    <row r="6201" spans="1:11" x14ac:dyDescent="0.25">
      <c r="A6201">
        <v>5665</v>
      </c>
      <c r="B6201" t="s">
        <v>8151</v>
      </c>
      <c r="C6201" t="s">
        <v>8152</v>
      </c>
      <c r="D6201" t="s">
        <v>36</v>
      </c>
      <c r="E6201" t="s">
        <v>10</v>
      </c>
      <c r="F6201" t="s">
        <v>88</v>
      </c>
      <c r="G6201">
        <v>3706</v>
      </c>
      <c r="H6201" t="s">
        <v>8</v>
      </c>
      <c r="I6201" t="s">
        <v>8</v>
      </c>
      <c r="J6201" t="s">
        <v>8</v>
      </c>
      <c r="K6201" t="s">
        <v>12169</v>
      </c>
    </row>
    <row r="6202" spans="1:11" x14ac:dyDescent="0.25">
      <c r="A6202">
        <v>5666</v>
      </c>
      <c r="B6202" t="s">
        <v>8153</v>
      </c>
      <c r="C6202" t="s">
        <v>8154</v>
      </c>
      <c r="D6202" t="s">
        <v>2459</v>
      </c>
      <c r="E6202" t="s">
        <v>10</v>
      </c>
      <c r="F6202" t="s">
        <v>2877</v>
      </c>
      <c r="G6202">
        <v>3707</v>
      </c>
      <c r="H6202" t="s">
        <v>8</v>
      </c>
      <c r="I6202" t="s">
        <v>8</v>
      </c>
      <c r="J6202" t="s">
        <v>8</v>
      </c>
      <c r="K6202" t="s">
        <v>12169</v>
      </c>
    </row>
    <row r="6203" spans="1:11" x14ac:dyDescent="0.25">
      <c r="A6203">
        <v>5667</v>
      </c>
      <c r="B6203" t="s">
        <v>8155</v>
      </c>
      <c r="C6203" t="s">
        <v>8156</v>
      </c>
      <c r="D6203" t="s">
        <v>908</v>
      </c>
      <c r="E6203" t="s">
        <v>10</v>
      </c>
      <c r="F6203" t="s">
        <v>8157</v>
      </c>
      <c r="G6203">
        <v>3708</v>
      </c>
      <c r="H6203" t="s">
        <v>8</v>
      </c>
      <c r="I6203" t="s">
        <v>8</v>
      </c>
      <c r="J6203" t="s">
        <v>8</v>
      </c>
      <c r="K6203" t="s">
        <v>12169</v>
      </c>
    </row>
    <row r="6204" spans="1:11" x14ac:dyDescent="0.25">
      <c r="A6204">
        <v>5668</v>
      </c>
      <c r="B6204" t="s">
        <v>8158</v>
      </c>
      <c r="C6204" t="s">
        <v>8008</v>
      </c>
      <c r="D6204" t="s">
        <v>8</v>
      </c>
      <c r="E6204" t="s">
        <v>8</v>
      </c>
      <c r="F6204" t="s">
        <v>8</v>
      </c>
      <c r="G6204">
        <v>3709</v>
      </c>
      <c r="H6204" t="s">
        <v>8</v>
      </c>
      <c r="I6204" t="s">
        <v>8</v>
      </c>
      <c r="J6204" t="s">
        <v>8</v>
      </c>
      <c r="K6204" t="s">
        <v>12169</v>
      </c>
    </row>
    <row r="6205" spans="1:11" x14ac:dyDescent="0.25">
      <c r="A6205">
        <v>5669</v>
      </c>
      <c r="B6205" t="s">
        <v>8159</v>
      </c>
      <c r="C6205" t="s">
        <v>8008</v>
      </c>
      <c r="D6205" t="s">
        <v>8</v>
      </c>
      <c r="E6205" t="s">
        <v>8</v>
      </c>
      <c r="F6205" t="s">
        <v>8</v>
      </c>
      <c r="G6205">
        <v>3710</v>
      </c>
      <c r="H6205" t="s">
        <v>8</v>
      </c>
      <c r="I6205" t="s">
        <v>8</v>
      </c>
      <c r="J6205" t="s">
        <v>8</v>
      </c>
      <c r="K6205" t="s">
        <v>12169</v>
      </c>
    </row>
    <row r="6206" spans="1:11" x14ac:dyDescent="0.25">
      <c r="A6206">
        <v>5670</v>
      </c>
      <c r="B6206" t="s">
        <v>8160</v>
      </c>
      <c r="C6206" t="s">
        <v>8161</v>
      </c>
      <c r="D6206" t="s">
        <v>166</v>
      </c>
      <c r="E6206" t="s">
        <v>10</v>
      </c>
      <c r="F6206" t="s">
        <v>167</v>
      </c>
      <c r="G6206">
        <v>3711</v>
      </c>
      <c r="H6206" t="s">
        <v>8</v>
      </c>
      <c r="I6206" t="s">
        <v>8</v>
      </c>
      <c r="J6206" t="s">
        <v>8</v>
      </c>
      <c r="K6206" t="s">
        <v>12169</v>
      </c>
    </row>
    <row r="6207" spans="1:11" x14ac:dyDescent="0.25">
      <c r="A6207">
        <v>5671</v>
      </c>
      <c r="B6207" t="s">
        <v>8162</v>
      </c>
      <c r="C6207" t="s">
        <v>8163</v>
      </c>
      <c r="D6207" t="s">
        <v>4202</v>
      </c>
      <c r="E6207" t="s">
        <v>1947</v>
      </c>
      <c r="F6207" t="s">
        <v>8164</v>
      </c>
      <c r="G6207">
        <v>3712</v>
      </c>
      <c r="H6207" t="s">
        <v>8</v>
      </c>
      <c r="I6207" t="s">
        <v>8</v>
      </c>
      <c r="J6207" t="s">
        <v>8</v>
      </c>
      <c r="K6207" t="s">
        <v>12169</v>
      </c>
    </row>
    <row r="6208" spans="1:11" x14ac:dyDescent="0.25">
      <c r="A6208">
        <v>5672</v>
      </c>
      <c r="B6208" t="s">
        <v>8174</v>
      </c>
      <c r="C6208" t="s">
        <v>8175</v>
      </c>
      <c r="D6208" t="s">
        <v>32</v>
      </c>
      <c r="E6208" t="s">
        <v>10</v>
      </c>
      <c r="F6208" t="s">
        <v>33</v>
      </c>
      <c r="G6208">
        <v>3713</v>
      </c>
      <c r="H6208" t="s">
        <v>8</v>
      </c>
      <c r="I6208" t="s">
        <v>8</v>
      </c>
      <c r="J6208" t="s">
        <v>8</v>
      </c>
      <c r="K6208" t="s">
        <v>12169</v>
      </c>
    </row>
    <row r="6209" spans="1:11" x14ac:dyDescent="0.25">
      <c r="A6209">
        <v>5673</v>
      </c>
      <c r="B6209" t="s">
        <v>8176</v>
      </c>
      <c r="C6209" t="s">
        <v>6831</v>
      </c>
      <c r="D6209" t="s">
        <v>8</v>
      </c>
      <c r="E6209" t="s">
        <v>8</v>
      </c>
      <c r="F6209" t="s">
        <v>8</v>
      </c>
      <c r="G6209">
        <v>3714</v>
      </c>
      <c r="H6209" t="s">
        <v>8</v>
      </c>
      <c r="I6209" t="s">
        <v>8</v>
      </c>
      <c r="J6209" t="s">
        <v>8</v>
      </c>
      <c r="K6209" t="s">
        <v>12169</v>
      </c>
    </row>
    <row r="6210" spans="1:11" x14ac:dyDescent="0.25">
      <c r="A6210">
        <v>5674</v>
      </c>
      <c r="B6210" t="s">
        <v>8177</v>
      </c>
      <c r="C6210" t="s">
        <v>6829</v>
      </c>
      <c r="D6210" t="s">
        <v>8</v>
      </c>
      <c r="E6210" t="s">
        <v>8</v>
      </c>
      <c r="F6210" t="s">
        <v>8</v>
      </c>
      <c r="G6210">
        <v>3715</v>
      </c>
      <c r="H6210" t="s">
        <v>8</v>
      </c>
      <c r="I6210" t="s">
        <v>8</v>
      </c>
      <c r="J6210" t="s">
        <v>8</v>
      </c>
      <c r="K6210" t="s">
        <v>12169</v>
      </c>
    </row>
    <row r="6211" spans="1:11" x14ac:dyDescent="0.25">
      <c r="A6211">
        <v>5675</v>
      </c>
      <c r="B6211" t="s">
        <v>8178</v>
      </c>
      <c r="C6211" t="s">
        <v>5180</v>
      </c>
      <c r="D6211" t="s">
        <v>36</v>
      </c>
      <c r="E6211" t="s">
        <v>10</v>
      </c>
      <c r="F6211" t="s">
        <v>37</v>
      </c>
      <c r="G6211">
        <v>3716</v>
      </c>
      <c r="H6211" t="s">
        <v>8</v>
      </c>
      <c r="I6211" t="s">
        <v>8</v>
      </c>
      <c r="J6211" t="s">
        <v>8</v>
      </c>
      <c r="K6211" t="s">
        <v>12169</v>
      </c>
    </row>
    <row r="6212" spans="1:11" x14ac:dyDescent="0.25">
      <c r="A6212">
        <v>5676</v>
      </c>
      <c r="B6212" t="s">
        <v>8179</v>
      </c>
      <c r="C6212" t="s">
        <v>8154</v>
      </c>
      <c r="D6212" t="s">
        <v>2459</v>
      </c>
      <c r="E6212" t="s">
        <v>10</v>
      </c>
      <c r="F6212" t="s">
        <v>2877</v>
      </c>
      <c r="G6212">
        <v>3717</v>
      </c>
      <c r="H6212" t="s">
        <v>8</v>
      </c>
      <c r="I6212" t="s">
        <v>8</v>
      </c>
      <c r="J6212" t="s">
        <v>8</v>
      </c>
      <c r="K6212" t="s">
        <v>12169</v>
      </c>
    </row>
    <row r="6213" spans="1:11" x14ac:dyDescent="0.25">
      <c r="A6213">
        <v>5677</v>
      </c>
      <c r="B6213" t="s">
        <v>8180</v>
      </c>
      <c r="C6213" t="s">
        <v>7315</v>
      </c>
      <c r="D6213" t="s">
        <v>8</v>
      </c>
      <c r="E6213" t="s">
        <v>8</v>
      </c>
      <c r="F6213" t="s">
        <v>8</v>
      </c>
      <c r="G6213">
        <v>3718</v>
      </c>
      <c r="H6213" t="s">
        <v>8</v>
      </c>
      <c r="I6213" t="s">
        <v>8</v>
      </c>
      <c r="J6213" t="s">
        <v>8</v>
      </c>
      <c r="K6213" t="s">
        <v>12169</v>
      </c>
    </row>
    <row r="6214" spans="1:11" x14ac:dyDescent="0.25">
      <c r="A6214">
        <v>5678</v>
      </c>
      <c r="B6214" t="s">
        <v>8181</v>
      </c>
      <c r="C6214" t="s">
        <v>5010</v>
      </c>
      <c r="D6214" t="s">
        <v>8</v>
      </c>
      <c r="E6214" t="s">
        <v>8</v>
      </c>
      <c r="F6214" t="s">
        <v>8</v>
      </c>
      <c r="G6214">
        <v>3719</v>
      </c>
      <c r="H6214" t="s">
        <v>8</v>
      </c>
      <c r="I6214" t="s">
        <v>8</v>
      </c>
      <c r="J6214" t="s">
        <v>8</v>
      </c>
      <c r="K6214" t="s">
        <v>12169</v>
      </c>
    </row>
    <row r="6215" spans="1:11" x14ac:dyDescent="0.25">
      <c r="A6215">
        <v>5679</v>
      </c>
      <c r="B6215" t="s">
        <v>8182</v>
      </c>
      <c r="C6215" t="s">
        <v>8183</v>
      </c>
      <c r="D6215" t="s">
        <v>36</v>
      </c>
      <c r="E6215" t="s">
        <v>10</v>
      </c>
      <c r="F6215" t="s">
        <v>37</v>
      </c>
      <c r="G6215">
        <v>3720</v>
      </c>
      <c r="H6215" t="s">
        <v>8</v>
      </c>
      <c r="I6215" t="s">
        <v>8</v>
      </c>
      <c r="J6215" t="s">
        <v>8</v>
      </c>
      <c r="K6215" t="s">
        <v>12169</v>
      </c>
    </row>
    <row r="6216" spans="1:11" x14ac:dyDescent="0.25">
      <c r="A6216">
        <v>5680</v>
      </c>
      <c r="B6216" t="s">
        <v>8184</v>
      </c>
      <c r="C6216" t="s">
        <v>5180</v>
      </c>
      <c r="D6216" t="s">
        <v>36</v>
      </c>
      <c r="E6216" t="s">
        <v>10</v>
      </c>
      <c r="F6216" t="s">
        <v>37</v>
      </c>
      <c r="G6216">
        <v>3721</v>
      </c>
      <c r="H6216" t="s">
        <v>8</v>
      </c>
      <c r="I6216" t="s">
        <v>8</v>
      </c>
      <c r="J6216" t="s">
        <v>8</v>
      </c>
      <c r="K6216" t="s">
        <v>12169</v>
      </c>
    </row>
    <row r="6217" spans="1:11" x14ac:dyDescent="0.25">
      <c r="A6217">
        <v>5681</v>
      </c>
      <c r="B6217" t="s">
        <v>8185</v>
      </c>
      <c r="C6217" t="s">
        <v>8186</v>
      </c>
      <c r="D6217" t="s">
        <v>36</v>
      </c>
      <c r="E6217" t="s">
        <v>10</v>
      </c>
      <c r="F6217" t="s">
        <v>37</v>
      </c>
      <c r="G6217">
        <v>3722</v>
      </c>
      <c r="H6217" t="s">
        <v>8</v>
      </c>
      <c r="I6217" t="s">
        <v>8</v>
      </c>
      <c r="J6217" t="s">
        <v>8</v>
      </c>
      <c r="K6217" t="s">
        <v>12169</v>
      </c>
    </row>
    <row r="6218" spans="1:11" x14ac:dyDescent="0.25">
      <c r="A6218">
        <v>5682</v>
      </c>
      <c r="B6218" t="s">
        <v>8187</v>
      </c>
      <c r="C6218" t="s">
        <v>8188</v>
      </c>
      <c r="D6218" t="s">
        <v>279</v>
      </c>
      <c r="E6218" t="s">
        <v>10</v>
      </c>
      <c r="F6218" t="s">
        <v>280</v>
      </c>
      <c r="G6218">
        <v>3723</v>
      </c>
      <c r="H6218" t="s">
        <v>8</v>
      </c>
      <c r="I6218" t="s">
        <v>8</v>
      </c>
      <c r="J6218" t="s">
        <v>8</v>
      </c>
      <c r="K6218" t="s">
        <v>12169</v>
      </c>
    </row>
    <row r="6219" spans="1:11" x14ac:dyDescent="0.25">
      <c r="A6219">
        <v>5683</v>
      </c>
      <c r="B6219" t="s">
        <v>8189</v>
      </c>
      <c r="C6219" t="s">
        <v>9297</v>
      </c>
      <c r="D6219" t="s">
        <v>28</v>
      </c>
      <c r="E6219" t="s">
        <v>10</v>
      </c>
      <c r="F6219" t="s">
        <v>62</v>
      </c>
      <c r="G6219">
        <v>3724</v>
      </c>
      <c r="H6219" t="s">
        <v>8</v>
      </c>
      <c r="I6219" t="s">
        <v>8</v>
      </c>
      <c r="J6219" t="s">
        <v>8</v>
      </c>
      <c r="K6219" t="s">
        <v>12169</v>
      </c>
    </row>
    <row r="6220" spans="1:11" x14ac:dyDescent="0.25">
      <c r="A6220">
        <v>5683</v>
      </c>
      <c r="B6220" t="s">
        <v>8189</v>
      </c>
      <c r="C6220" t="s">
        <v>9297</v>
      </c>
      <c r="D6220" t="s">
        <v>28</v>
      </c>
      <c r="E6220" t="s">
        <v>10</v>
      </c>
      <c r="F6220" t="s">
        <v>62</v>
      </c>
      <c r="G6220">
        <v>3724</v>
      </c>
      <c r="H6220" t="s">
        <v>8</v>
      </c>
      <c r="I6220" t="s">
        <v>8</v>
      </c>
      <c r="J6220" t="s">
        <v>8</v>
      </c>
      <c r="K6220" t="s">
        <v>12169</v>
      </c>
    </row>
    <row r="6221" spans="1:11" x14ac:dyDescent="0.25">
      <c r="A6221">
        <v>5683</v>
      </c>
      <c r="B6221" t="s">
        <v>8189</v>
      </c>
      <c r="C6221" t="s">
        <v>9297</v>
      </c>
      <c r="D6221" t="s">
        <v>28</v>
      </c>
      <c r="E6221" t="s">
        <v>10</v>
      </c>
      <c r="F6221" t="s">
        <v>62</v>
      </c>
      <c r="G6221">
        <v>3724</v>
      </c>
      <c r="H6221" t="s">
        <v>8</v>
      </c>
      <c r="I6221" t="s">
        <v>8</v>
      </c>
      <c r="J6221" t="s">
        <v>8</v>
      </c>
      <c r="K6221" t="s">
        <v>12169</v>
      </c>
    </row>
    <row r="6222" spans="1:11" x14ac:dyDescent="0.25">
      <c r="A6222">
        <v>5683</v>
      </c>
      <c r="B6222" t="s">
        <v>8189</v>
      </c>
      <c r="C6222" t="s">
        <v>9297</v>
      </c>
      <c r="D6222" t="s">
        <v>28</v>
      </c>
      <c r="E6222" t="s">
        <v>10</v>
      </c>
      <c r="F6222" t="s">
        <v>62</v>
      </c>
      <c r="G6222">
        <v>3724</v>
      </c>
      <c r="H6222" t="s">
        <v>8</v>
      </c>
      <c r="I6222" t="s">
        <v>8</v>
      </c>
      <c r="J6222" t="s">
        <v>8</v>
      </c>
      <c r="K6222" t="s">
        <v>12169</v>
      </c>
    </row>
    <row r="6223" spans="1:11" x14ac:dyDescent="0.25">
      <c r="A6223">
        <v>5683</v>
      </c>
      <c r="B6223" t="s">
        <v>8189</v>
      </c>
      <c r="C6223" t="s">
        <v>9297</v>
      </c>
      <c r="D6223" t="s">
        <v>28</v>
      </c>
      <c r="E6223" t="s">
        <v>10</v>
      </c>
      <c r="F6223" t="s">
        <v>62</v>
      </c>
      <c r="G6223">
        <v>3724</v>
      </c>
      <c r="H6223" t="s">
        <v>8</v>
      </c>
      <c r="I6223" t="s">
        <v>8</v>
      </c>
      <c r="J6223" t="s">
        <v>8</v>
      </c>
      <c r="K6223" t="s">
        <v>12169</v>
      </c>
    </row>
    <row r="6224" spans="1:11" x14ac:dyDescent="0.25">
      <c r="A6224">
        <v>5683</v>
      </c>
      <c r="B6224" t="s">
        <v>8189</v>
      </c>
      <c r="C6224" t="s">
        <v>9297</v>
      </c>
      <c r="D6224" t="s">
        <v>28</v>
      </c>
      <c r="E6224" t="s">
        <v>10</v>
      </c>
      <c r="F6224" t="s">
        <v>62</v>
      </c>
      <c r="G6224">
        <v>3724</v>
      </c>
      <c r="H6224" t="s">
        <v>8</v>
      </c>
      <c r="I6224" t="s">
        <v>8</v>
      </c>
      <c r="J6224" t="s">
        <v>8</v>
      </c>
      <c r="K6224" t="s">
        <v>12169</v>
      </c>
    </row>
    <row r="6225" spans="1:11" x14ac:dyDescent="0.25">
      <c r="A6225">
        <v>5684</v>
      </c>
      <c r="B6225" t="s">
        <v>8190</v>
      </c>
      <c r="C6225" t="s">
        <v>4397</v>
      </c>
      <c r="D6225" t="s">
        <v>36</v>
      </c>
      <c r="E6225" t="s">
        <v>10</v>
      </c>
      <c r="F6225" t="s">
        <v>37</v>
      </c>
      <c r="G6225">
        <v>3725</v>
      </c>
      <c r="H6225" t="s">
        <v>8</v>
      </c>
      <c r="I6225" t="s">
        <v>8</v>
      </c>
      <c r="J6225" t="s">
        <v>8</v>
      </c>
      <c r="K6225" t="s">
        <v>12169</v>
      </c>
    </row>
    <row r="6226" spans="1:11" x14ac:dyDescent="0.25">
      <c r="A6226">
        <v>5684</v>
      </c>
      <c r="B6226" t="s">
        <v>8190</v>
      </c>
      <c r="C6226" t="s">
        <v>4397</v>
      </c>
      <c r="D6226" t="s">
        <v>36</v>
      </c>
      <c r="E6226" t="s">
        <v>10</v>
      </c>
      <c r="F6226" t="s">
        <v>37</v>
      </c>
      <c r="G6226">
        <v>3725</v>
      </c>
      <c r="H6226" t="s">
        <v>8</v>
      </c>
      <c r="I6226" t="s">
        <v>8</v>
      </c>
      <c r="J6226" t="s">
        <v>8</v>
      </c>
      <c r="K6226" t="s">
        <v>12169</v>
      </c>
    </row>
    <row r="6227" spans="1:11" x14ac:dyDescent="0.25">
      <c r="A6227">
        <v>5684</v>
      </c>
      <c r="B6227" t="s">
        <v>8190</v>
      </c>
      <c r="C6227" t="s">
        <v>4397</v>
      </c>
      <c r="D6227" t="s">
        <v>36</v>
      </c>
      <c r="E6227" t="s">
        <v>10</v>
      </c>
      <c r="F6227" t="s">
        <v>37</v>
      </c>
      <c r="G6227">
        <v>3725</v>
      </c>
      <c r="H6227" t="s">
        <v>8</v>
      </c>
      <c r="I6227" t="s">
        <v>8</v>
      </c>
      <c r="J6227" t="s">
        <v>8</v>
      </c>
      <c r="K6227" t="s">
        <v>12169</v>
      </c>
    </row>
    <row r="6228" spans="1:11" x14ac:dyDescent="0.25">
      <c r="A6228">
        <v>5686</v>
      </c>
      <c r="B6228" t="s">
        <v>8667</v>
      </c>
      <c r="C6228" t="s">
        <v>8191</v>
      </c>
      <c r="D6228" t="s">
        <v>518</v>
      </c>
      <c r="E6228" t="s">
        <v>10</v>
      </c>
      <c r="F6228" t="s">
        <v>1210</v>
      </c>
      <c r="G6228">
        <v>3727</v>
      </c>
      <c r="H6228" t="s">
        <v>8</v>
      </c>
      <c r="I6228" t="s">
        <v>8</v>
      </c>
      <c r="J6228" t="s">
        <v>8</v>
      </c>
      <c r="K6228" t="s">
        <v>12169</v>
      </c>
    </row>
    <row r="6229" spans="1:11" x14ac:dyDescent="0.25">
      <c r="A6229">
        <v>5687</v>
      </c>
      <c r="B6229" t="s">
        <v>8192</v>
      </c>
      <c r="C6229" t="s">
        <v>8193</v>
      </c>
      <c r="D6229" t="s">
        <v>8194</v>
      </c>
      <c r="E6229" t="s">
        <v>148</v>
      </c>
      <c r="F6229" t="s">
        <v>8235</v>
      </c>
      <c r="G6229">
        <v>3728</v>
      </c>
      <c r="H6229" t="s">
        <v>8</v>
      </c>
      <c r="I6229" t="s">
        <v>8</v>
      </c>
      <c r="J6229" t="s">
        <v>8</v>
      </c>
      <c r="K6229" t="s">
        <v>12169</v>
      </c>
    </row>
    <row r="6230" spans="1:11" x14ac:dyDescent="0.25">
      <c r="A6230">
        <v>5688</v>
      </c>
      <c r="B6230" t="s">
        <v>8195</v>
      </c>
      <c r="C6230" t="s">
        <v>8196</v>
      </c>
      <c r="D6230" t="s">
        <v>593</v>
      </c>
      <c r="E6230" t="s">
        <v>153</v>
      </c>
      <c r="F6230" t="s">
        <v>8197</v>
      </c>
      <c r="G6230">
        <v>3729</v>
      </c>
      <c r="H6230" t="s">
        <v>8</v>
      </c>
      <c r="I6230" t="s">
        <v>8</v>
      </c>
      <c r="J6230" t="s">
        <v>8</v>
      </c>
      <c r="K6230" t="s">
        <v>12169</v>
      </c>
    </row>
    <row r="6231" spans="1:11" x14ac:dyDescent="0.25">
      <c r="A6231">
        <v>5689</v>
      </c>
      <c r="B6231" t="s">
        <v>8198</v>
      </c>
      <c r="C6231" t="s">
        <v>2515</v>
      </c>
      <c r="D6231" t="s">
        <v>9</v>
      </c>
      <c r="E6231" t="s">
        <v>10</v>
      </c>
      <c r="F6231" t="s">
        <v>742</v>
      </c>
      <c r="G6231">
        <v>3730</v>
      </c>
      <c r="H6231" t="s">
        <v>8</v>
      </c>
      <c r="I6231" t="s">
        <v>8</v>
      </c>
      <c r="J6231" t="s">
        <v>8</v>
      </c>
      <c r="K6231" t="s">
        <v>12169</v>
      </c>
    </row>
    <row r="6232" spans="1:11" x14ac:dyDescent="0.25">
      <c r="A6232">
        <v>5690</v>
      </c>
      <c r="B6232" t="s">
        <v>8199</v>
      </c>
      <c r="C6232" t="s">
        <v>6829</v>
      </c>
      <c r="D6232" t="s">
        <v>8</v>
      </c>
      <c r="E6232" t="s">
        <v>8</v>
      </c>
      <c r="F6232" t="s">
        <v>8</v>
      </c>
      <c r="G6232">
        <v>3731</v>
      </c>
      <c r="H6232" t="s">
        <v>8</v>
      </c>
      <c r="I6232" t="s">
        <v>8</v>
      </c>
      <c r="J6232" t="s">
        <v>8</v>
      </c>
      <c r="K6232" t="s">
        <v>12169</v>
      </c>
    </row>
    <row r="6233" spans="1:11" x14ac:dyDescent="0.25">
      <c r="A6233">
        <v>5691</v>
      </c>
      <c r="B6233" t="s">
        <v>8200</v>
      </c>
      <c r="C6233" t="s">
        <v>6829</v>
      </c>
      <c r="D6233" t="s">
        <v>8</v>
      </c>
      <c r="E6233" t="s">
        <v>8</v>
      </c>
      <c r="F6233" t="s">
        <v>8</v>
      </c>
      <c r="G6233">
        <v>3732</v>
      </c>
      <c r="H6233" t="s">
        <v>8</v>
      </c>
      <c r="I6233" t="s">
        <v>8</v>
      </c>
      <c r="J6233" t="s">
        <v>8</v>
      </c>
      <c r="K6233" t="s">
        <v>12169</v>
      </c>
    </row>
    <row r="6234" spans="1:11" x14ac:dyDescent="0.25">
      <c r="A6234">
        <v>5692</v>
      </c>
      <c r="B6234" t="s">
        <v>8201</v>
      </c>
      <c r="C6234" t="s">
        <v>8202</v>
      </c>
      <c r="D6234" t="s">
        <v>3486</v>
      </c>
      <c r="E6234" t="s">
        <v>105</v>
      </c>
      <c r="F6234" t="s">
        <v>3487</v>
      </c>
      <c r="G6234">
        <v>3733</v>
      </c>
      <c r="H6234" t="s">
        <v>8</v>
      </c>
      <c r="I6234" t="s">
        <v>8</v>
      </c>
      <c r="J6234" t="s">
        <v>8</v>
      </c>
      <c r="K6234" t="s">
        <v>12169</v>
      </c>
    </row>
    <row r="6235" spans="1:11" x14ac:dyDescent="0.25">
      <c r="A6235">
        <v>5693</v>
      </c>
      <c r="B6235" t="s">
        <v>8236</v>
      </c>
      <c r="C6235" t="s">
        <v>6829</v>
      </c>
      <c r="D6235" t="s">
        <v>8</v>
      </c>
      <c r="E6235" t="s">
        <v>8</v>
      </c>
      <c r="F6235" t="s">
        <v>8</v>
      </c>
      <c r="G6235">
        <v>3734</v>
      </c>
      <c r="H6235" t="s">
        <v>8</v>
      </c>
      <c r="I6235" t="s">
        <v>8</v>
      </c>
      <c r="J6235" t="s">
        <v>8</v>
      </c>
      <c r="K6235" t="s">
        <v>12169</v>
      </c>
    </row>
    <row r="6236" spans="1:11" x14ac:dyDescent="0.25">
      <c r="A6236">
        <v>5696</v>
      </c>
      <c r="B6236" t="s">
        <v>8237</v>
      </c>
      <c r="C6236" t="s">
        <v>8238</v>
      </c>
      <c r="D6236" t="s">
        <v>237</v>
      </c>
      <c r="E6236" t="s">
        <v>10</v>
      </c>
      <c r="F6236" t="s">
        <v>80</v>
      </c>
      <c r="G6236">
        <v>3736</v>
      </c>
      <c r="H6236" t="s">
        <v>8</v>
      </c>
      <c r="I6236" t="s">
        <v>8</v>
      </c>
      <c r="J6236" t="s">
        <v>8</v>
      </c>
      <c r="K6236" t="s">
        <v>12169</v>
      </c>
    </row>
    <row r="6237" spans="1:11" x14ac:dyDescent="0.25">
      <c r="A6237">
        <v>5696</v>
      </c>
      <c r="B6237" t="s">
        <v>8237</v>
      </c>
      <c r="C6237" t="s">
        <v>8238</v>
      </c>
      <c r="D6237" t="s">
        <v>237</v>
      </c>
      <c r="E6237" t="s">
        <v>10</v>
      </c>
      <c r="F6237" t="s">
        <v>80</v>
      </c>
      <c r="G6237">
        <v>3736</v>
      </c>
      <c r="H6237" t="s">
        <v>8</v>
      </c>
      <c r="I6237" t="s">
        <v>8</v>
      </c>
      <c r="J6237" t="s">
        <v>8</v>
      </c>
      <c r="K6237" t="s">
        <v>12169</v>
      </c>
    </row>
    <row r="6238" spans="1:11" x14ac:dyDescent="0.25">
      <c r="A6238">
        <v>5696</v>
      </c>
      <c r="B6238" t="s">
        <v>8237</v>
      </c>
      <c r="C6238" t="s">
        <v>8238</v>
      </c>
      <c r="D6238" t="s">
        <v>237</v>
      </c>
      <c r="E6238" t="s">
        <v>10</v>
      </c>
      <c r="F6238" t="s">
        <v>80</v>
      </c>
      <c r="G6238">
        <v>3736</v>
      </c>
      <c r="H6238" t="s">
        <v>8</v>
      </c>
      <c r="I6238" t="s">
        <v>8</v>
      </c>
      <c r="J6238" t="s">
        <v>8</v>
      </c>
      <c r="K6238" t="s">
        <v>12169</v>
      </c>
    </row>
    <row r="6239" spans="1:11" x14ac:dyDescent="0.25">
      <c r="A6239">
        <v>5697</v>
      </c>
      <c r="B6239" t="s">
        <v>8239</v>
      </c>
      <c r="C6239" t="s">
        <v>8240</v>
      </c>
      <c r="D6239" t="s">
        <v>79</v>
      </c>
      <c r="E6239" t="s">
        <v>10</v>
      </c>
      <c r="F6239" t="s">
        <v>40</v>
      </c>
      <c r="G6239">
        <v>3737</v>
      </c>
      <c r="H6239" t="s">
        <v>8</v>
      </c>
      <c r="I6239" t="s">
        <v>8</v>
      </c>
      <c r="J6239" t="s">
        <v>8</v>
      </c>
      <c r="K6239" t="s">
        <v>12169</v>
      </c>
    </row>
    <row r="6240" spans="1:11" x14ac:dyDescent="0.25">
      <c r="A6240">
        <v>5698</v>
      </c>
      <c r="B6240" t="s">
        <v>8241</v>
      </c>
      <c r="C6240" t="s">
        <v>8242</v>
      </c>
      <c r="D6240" t="s">
        <v>36</v>
      </c>
      <c r="E6240" t="s">
        <v>10</v>
      </c>
      <c r="F6240" t="s">
        <v>37</v>
      </c>
      <c r="G6240">
        <v>3738</v>
      </c>
      <c r="H6240" t="s">
        <v>8</v>
      </c>
      <c r="I6240" t="s">
        <v>8</v>
      </c>
      <c r="J6240" t="s">
        <v>8</v>
      </c>
      <c r="K6240" t="s">
        <v>12169</v>
      </c>
    </row>
    <row r="6241" spans="1:11" x14ac:dyDescent="0.25">
      <c r="A6241">
        <v>5699</v>
      </c>
      <c r="B6241" t="s">
        <v>8243</v>
      </c>
      <c r="C6241" t="s">
        <v>8244</v>
      </c>
      <c r="D6241" t="s">
        <v>250</v>
      </c>
      <c r="E6241" t="s">
        <v>10</v>
      </c>
      <c r="F6241" t="s">
        <v>251</v>
      </c>
      <c r="G6241">
        <v>3739</v>
      </c>
      <c r="H6241" t="s">
        <v>8</v>
      </c>
      <c r="I6241" t="s">
        <v>8</v>
      </c>
      <c r="J6241" t="s">
        <v>8</v>
      </c>
      <c r="K6241" t="s">
        <v>12169</v>
      </c>
    </row>
    <row r="6242" spans="1:11" x14ac:dyDescent="0.25">
      <c r="A6242">
        <v>5699</v>
      </c>
      <c r="B6242" t="s">
        <v>8243</v>
      </c>
      <c r="C6242" t="s">
        <v>8244</v>
      </c>
      <c r="D6242" t="s">
        <v>250</v>
      </c>
      <c r="E6242" t="s">
        <v>10</v>
      </c>
      <c r="F6242" t="s">
        <v>251</v>
      </c>
      <c r="G6242">
        <v>3739</v>
      </c>
      <c r="H6242" t="s">
        <v>8</v>
      </c>
      <c r="I6242" t="s">
        <v>8</v>
      </c>
      <c r="J6242" t="s">
        <v>8</v>
      </c>
      <c r="K6242" t="s">
        <v>12169</v>
      </c>
    </row>
    <row r="6243" spans="1:11" x14ac:dyDescent="0.25">
      <c r="A6243">
        <v>5699</v>
      </c>
      <c r="B6243" t="s">
        <v>8243</v>
      </c>
      <c r="C6243" t="s">
        <v>8244</v>
      </c>
      <c r="D6243" t="s">
        <v>250</v>
      </c>
      <c r="E6243" t="s">
        <v>10</v>
      </c>
      <c r="F6243" t="s">
        <v>251</v>
      </c>
      <c r="G6243">
        <v>3739</v>
      </c>
      <c r="H6243" t="s">
        <v>8</v>
      </c>
      <c r="I6243" t="s">
        <v>8</v>
      </c>
      <c r="J6243" t="s">
        <v>8</v>
      </c>
      <c r="K6243" t="s">
        <v>12169</v>
      </c>
    </row>
    <row r="6244" spans="1:11" x14ac:dyDescent="0.25">
      <c r="A6244">
        <v>5701</v>
      </c>
      <c r="B6244" t="s">
        <v>8245</v>
      </c>
      <c r="C6244" t="s">
        <v>8246</v>
      </c>
      <c r="D6244" t="s">
        <v>9</v>
      </c>
      <c r="E6244" t="s">
        <v>10</v>
      </c>
      <c r="F6244" t="s">
        <v>229</v>
      </c>
      <c r="G6244">
        <v>3740</v>
      </c>
      <c r="H6244" t="s">
        <v>8</v>
      </c>
      <c r="I6244" t="s">
        <v>8</v>
      </c>
      <c r="J6244" t="s">
        <v>8</v>
      </c>
      <c r="K6244" t="s">
        <v>12169</v>
      </c>
    </row>
    <row r="6245" spans="1:11" x14ac:dyDescent="0.25">
      <c r="A6245">
        <v>5702</v>
      </c>
      <c r="B6245" t="s">
        <v>8247</v>
      </c>
      <c r="C6245" t="s">
        <v>8248</v>
      </c>
      <c r="D6245" t="s">
        <v>83</v>
      </c>
      <c r="E6245" t="s">
        <v>10</v>
      </c>
      <c r="F6245" t="s">
        <v>84</v>
      </c>
      <c r="G6245">
        <v>3741</v>
      </c>
      <c r="H6245" t="s">
        <v>8</v>
      </c>
      <c r="I6245" t="s">
        <v>8</v>
      </c>
      <c r="J6245" t="s">
        <v>8</v>
      </c>
      <c r="K6245" t="s">
        <v>12169</v>
      </c>
    </row>
    <row r="6246" spans="1:11" x14ac:dyDescent="0.25">
      <c r="A6246">
        <v>5703</v>
      </c>
      <c r="B6246" t="s">
        <v>8249</v>
      </c>
      <c r="C6246" t="s">
        <v>6842</v>
      </c>
      <c r="D6246" t="s">
        <v>8</v>
      </c>
      <c r="E6246" t="s">
        <v>8</v>
      </c>
      <c r="F6246" t="s">
        <v>8</v>
      </c>
      <c r="G6246">
        <v>3742</v>
      </c>
      <c r="H6246" t="s">
        <v>8</v>
      </c>
      <c r="I6246" t="s">
        <v>8</v>
      </c>
      <c r="J6246" t="s">
        <v>8</v>
      </c>
      <c r="K6246" t="s">
        <v>12169</v>
      </c>
    </row>
    <row r="6247" spans="1:11" x14ac:dyDescent="0.25">
      <c r="A6247">
        <v>5704</v>
      </c>
      <c r="B6247" t="s">
        <v>8250</v>
      </c>
      <c r="C6247" t="s">
        <v>6803</v>
      </c>
      <c r="D6247" t="s">
        <v>8</v>
      </c>
      <c r="E6247" t="s">
        <v>8</v>
      </c>
      <c r="F6247" t="s">
        <v>8</v>
      </c>
      <c r="G6247">
        <v>3743</v>
      </c>
      <c r="H6247" t="s">
        <v>8</v>
      </c>
      <c r="I6247" t="s">
        <v>8</v>
      </c>
      <c r="J6247" t="s">
        <v>8</v>
      </c>
      <c r="K6247" t="s">
        <v>12169</v>
      </c>
    </row>
    <row r="6248" spans="1:11" x14ac:dyDescent="0.25">
      <c r="A6248">
        <v>5705</v>
      </c>
      <c r="B6248" t="s">
        <v>8251</v>
      </c>
      <c r="C6248" t="s">
        <v>8252</v>
      </c>
      <c r="D6248" t="s">
        <v>36</v>
      </c>
      <c r="E6248" t="s">
        <v>10</v>
      </c>
      <c r="F6248" t="s">
        <v>40</v>
      </c>
      <c r="G6248">
        <v>3744</v>
      </c>
      <c r="H6248" t="s">
        <v>8</v>
      </c>
      <c r="I6248" t="s">
        <v>8</v>
      </c>
      <c r="J6248" t="s">
        <v>8</v>
      </c>
      <c r="K6248" t="s">
        <v>12169</v>
      </c>
    </row>
    <row r="6249" spans="1:11" x14ac:dyDescent="0.25">
      <c r="A6249">
        <v>5706</v>
      </c>
      <c r="B6249" t="s">
        <v>8253</v>
      </c>
      <c r="C6249" t="s">
        <v>8252</v>
      </c>
      <c r="D6249" t="s">
        <v>36</v>
      </c>
      <c r="E6249" t="s">
        <v>10</v>
      </c>
      <c r="F6249" t="s">
        <v>40</v>
      </c>
      <c r="G6249">
        <v>3745</v>
      </c>
      <c r="H6249" t="s">
        <v>8</v>
      </c>
      <c r="I6249" t="s">
        <v>8</v>
      </c>
      <c r="J6249" t="s">
        <v>8</v>
      </c>
      <c r="K6249" t="s">
        <v>12169</v>
      </c>
    </row>
    <row r="6250" spans="1:11" x14ac:dyDescent="0.25">
      <c r="A6250">
        <v>5707</v>
      </c>
      <c r="B6250" t="s">
        <v>8254</v>
      </c>
      <c r="C6250" t="s">
        <v>8252</v>
      </c>
      <c r="D6250" t="s">
        <v>36</v>
      </c>
      <c r="E6250" t="s">
        <v>10</v>
      </c>
      <c r="F6250" t="s">
        <v>40</v>
      </c>
      <c r="G6250">
        <v>3746</v>
      </c>
      <c r="H6250" t="s">
        <v>8</v>
      </c>
      <c r="I6250" t="s">
        <v>8</v>
      </c>
      <c r="J6250" t="s">
        <v>8</v>
      </c>
      <c r="K6250" t="s">
        <v>12169</v>
      </c>
    </row>
    <row r="6251" spans="1:11" x14ac:dyDescent="0.25">
      <c r="A6251">
        <v>5708</v>
      </c>
      <c r="B6251" t="s">
        <v>8255</v>
      </c>
      <c r="C6251" t="s">
        <v>8252</v>
      </c>
      <c r="D6251" t="s">
        <v>36</v>
      </c>
      <c r="E6251" t="s">
        <v>10</v>
      </c>
      <c r="F6251" t="s">
        <v>40</v>
      </c>
      <c r="G6251">
        <v>3747</v>
      </c>
      <c r="H6251" t="s">
        <v>8</v>
      </c>
      <c r="I6251" t="s">
        <v>8</v>
      </c>
      <c r="J6251" t="s">
        <v>8</v>
      </c>
      <c r="K6251" t="s">
        <v>12169</v>
      </c>
    </row>
    <row r="6252" spans="1:11" x14ac:dyDescent="0.25">
      <c r="A6252">
        <v>5709</v>
      </c>
      <c r="B6252" t="s">
        <v>8256</v>
      </c>
      <c r="C6252" t="s">
        <v>8252</v>
      </c>
      <c r="D6252" t="s">
        <v>36</v>
      </c>
      <c r="E6252" t="s">
        <v>10</v>
      </c>
      <c r="F6252" t="s">
        <v>40</v>
      </c>
      <c r="G6252">
        <v>3748</v>
      </c>
      <c r="H6252" t="s">
        <v>8</v>
      </c>
      <c r="I6252" t="s">
        <v>8</v>
      </c>
      <c r="J6252" t="s">
        <v>8</v>
      </c>
      <c r="K6252" t="s">
        <v>12169</v>
      </c>
    </row>
    <row r="6253" spans="1:11" x14ac:dyDescent="0.25">
      <c r="A6253">
        <v>5710</v>
      </c>
      <c r="B6253" t="s">
        <v>8257</v>
      </c>
      <c r="C6253" t="s">
        <v>8252</v>
      </c>
      <c r="D6253" t="s">
        <v>36</v>
      </c>
      <c r="E6253" t="s">
        <v>10</v>
      </c>
      <c r="F6253" t="s">
        <v>40</v>
      </c>
      <c r="G6253">
        <v>3749</v>
      </c>
      <c r="H6253" t="s">
        <v>8</v>
      </c>
      <c r="I6253" t="s">
        <v>8</v>
      </c>
      <c r="J6253" t="s">
        <v>8</v>
      </c>
      <c r="K6253" t="s">
        <v>12169</v>
      </c>
    </row>
    <row r="6254" spans="1:11" x14ac:dyDescent="0.25">
      <c r="A6254">
        <v>5711</v>
      </c>
      <c r="B6254" t="s">
        <v>8258</v>
      </c>
      <c r="C6254" t="s">
        <v>8252</v>
      </c>
      <c r="D6254" t="s">
        <v>36</v>
      </c>
      <c r="E6254" t="s">
        <v>10</v>
      </c>
      <c r="F6254" t="s">
        <v>40</v>
      </c>
      <c r="G6254">
        <v>3750</v>
      </c>
      <c r="H6254" t="s">
        <v>8</v>
      </c>
      <c r="I6254" t="s">
        <v>8</v>
      </c>
      <c r="J6254" t="s">
        <v>8</v>
      </c>
      <c r="K6254" t="s">
        <v>12169</v>
      </c>
    </row>
    <row r="6255" spans="1:11" x14ac:dyDescent="0.25">
      <c r="A6255">
        <v>5712</v>
      </c>
      <c r="B6255" t="s">
        <v>8259</v>
      </c>
      <c r="C6255" t="s">
        <v>8</v>
      </c>
      <c r="D6255" t="s">
        <v>36</v>
      </c>
      <c r="E6255" t="s">
        <v>10</v>
      </c>
      <c r="F6255" t="s">
        <v>40</v>
      </c>
      <c r="G6255">
        <v>3751</v>
      </c>
      <c r="H6255" t="s">
        <v>8</v>
      </c>
      <c r="I6255" t="s">
        <v>8</v>
      </c>
      <c r="J6255" t="s">
        <v>8</v>
      </c>
      <c r="K6255" t="s">
        <v>12169</v>
      </c>
    </row>
    <row r="6256" spans="1:11" x14ac:dyDescent="0.25">
      <c r="A6256">
        <v>5714</v>
      </c>
      <c r="B6256" t="s">
        <v>8260</v>
      </c>
      <c r="C6256" t="s">
        <v>8261</v>
      </c>
      <c r="D6256" t="s">
        <v>119</v>
      </c>
      <c r="E6256" t="s">
        <v>10</v>
      </c>
      <c r="F6256" t="s">
        <v>120</v>
      </c>
      <c r="G6256">
        <v>3753</v>
      </c>
      <c r="H6256" t="s">
        <v>8</v>
      </c>
      <c r="I6256" t="s">
        <v>8</v>
      </c>
      <c r="J6256" t="s">
        <v>8</v>
      </c>
      <c r="K6256" t="s">
        <v>12169</v>
      </c>
    </row>
    <row r="6257" spans="1:11" x14ac:dyDescent="0.25">
      <c r="A6257">
        <v>5715</v>
      </c>
      <c r="B6257" t="s">
        <v>8262</v>
      </c>
      <c r="C6257" t="s">
        <v>8263</v>
      </c>
      <c r="D6257" t="s">
        <v>9</v>
      </c>
      <c r="E6257" t="s">
        <v>10</v>
      </c>
      <c r="F6257" t="s">
        <v>305</v>
      </c>
      <c r="G6257">
        <v>3754</v>
      </c>
      <c r="H6257" t="s">
        <v>8</v>
      </c>
      <c r="I6257" t="s">
        <v>8</v>
      </c>
      <c r="J6257" t="s">
        <v>8</v>
      </c>
      <c r="K6257" t="s">
        <v>12169</v>
      </c>
    </row>
    <row r="6258" spans="1:11" x14ac:dyDescent="0.25">
      <c r="A6258">
        <v>5716</v>
      </c>
      <c r="B6258" t="s">
        <v>8228</v>
      </c>
      <c r="C6258" t="s">
        <v>918</v>
      </c>
      <c r="D6258" t="s">
        <v>919</v>
      </c>
      <c r="E6258" t="s">
        <v>496</v>
      </c>
      <c r="F6258" t="s">
        <v>2100</v>
      </c>
      <c r="G6258">
        <v>3755</v>
      </c>
      <c r="H6258" t="s">
        <v>8</v>
      </c>
      <c r="I6258" t="s">
        <v>8</v>
      </c>
      <c r="J6258" t="s">
        <v>8</v>
      </c>
      <c r="K6258" t="s">
        <v>12169</v>
      </c>
    </row>
    <row r="6259" spans="1:11" x14ac:dyDescent="0.25">
      <c r="A6259">
        <v>5717</v>
      </c>
      <c r="B6259" t="s">
        <v>8264</v>
      </c>
      <c r="C6259" t="s">
        <v>8265</v>
      </c>
      <c r="D6259" t="s">
        <v>375</v>
      </c>
      <c r="E6259" t="s">
        <v>10</v>
      </c>
      <c r="F6259" t="s">
        <v>471</v>
      </c>
      <c r="G6259">
        <v>3756</v>
      </c>
      <c r="H6259" t="s">
        <v>8</v>
      </c>
      <c r="I6259" t="s">
        <v>8</v>
      </c>
      <c r="J6259" t="s">
        <v>8</v>
      </c>
      <c r="K6259" t="s">
        <v>12169</v>
      </c>
    </row>
    <row r="6260" spans="1:11" x14ac:dyDescent="0.25">
      <c r="A6260">
        <v>5719</v>
      </c>
      <c r="B6260" t="s">
        <v>8266</v>
      </c>
      <c r="C6260" t="s">
        <v>8267</v>
      </c>
      <c r="D6260" t="s">
        <v>646</v>
      </c>
      <c r="E6260" t="s">
        <v>10</v>
      </c>
      <c r="F6260" t="s">
        <v>273</v>
      </c>
      <c r="G6260">
        <v>3758</v>
      </c>
      <c r="H6260" t="s">
        <v>8</v>
      </c>
      <c r="I6260" t="s">
        <v>8</v>
      </c>
      <c r="J6260" t="s">
        <v>8</v>
      </c>
      <c r="K6260" t="s">
        <v>12169</v>
      </c>
    </row>
    <row r="6261" spans="1:11" x14ac:dyDescent="0.25">
      <c r="A6261">
        <v>5720</v>
      </c>
      <c r="B6261" t="s">
        <v>8268</v>
      </c>
      <c r="C6261" t="s">
        <v>8269</v>
      </c>
      <c r="D6261" t="s">
        <v>8</v>
      </c>
      <c r="E6261" t="s">
        <v>8</v>
      </c>
      <c r="F6261" t="s">
        <v>8</v>
      </c>
      <c r="G6261">
        <v>3759</v>
      </c>
      <c r="H6261" t="s">
        <v>8</v>
      </c>
      <c r="I6261" t="s">
        <v>8</v>
      </c>
      <c r="J6261" t="s">
        <v>8</v>
      </c>
      <c r="K6261" t="s">
        <v>12169</v>
      </c>
    </row>
    <row r="6262" spans="1:11" x14ac:dyDescent="0.25">
      <c r="A6262">
        <v>5721</v>
      </c>
      <c r="B6262" t="s">
        <v>8270</v>
      </c>
      <c r="C6262" t="s">
        <v>8271</v>
      </c>
      <c r="D6262" t="s">
        <v>8</v>
      </c>
      <c r="E6262" t="s">
        <v>8</v>
      </c>
      <c r="F6262" t="s">
        <v>8</v>
      </c>
      <c r="G6262">
        <v>3760</v>
      </c>
      <c r="H6262" t="s">
        <v>8</v>
      </c>
      <c r="I6262" t="s">
        <v>8</v>
      </c>
      <c r="J6262" t="s">
        <v>8</v>
      </c>
      <c r="K6262" t="s">
        <v>12169</v>
      </c>
    </row>
    <row r="6263" spans="1:11" x14ac:dyDescent="0.25">
      <c r="A6263">
        <v>5722</v>
      </c>
      <c r="B6263" t="s">
        <v>8272</v>
      </c>
      <c r="C6263" t="s">
        <v>8271</v>
      </c>
      <c r="D6263" t="s">
        <v>8</v>
      </c>
      <c r="E6263" t="s">
        <v>8</v>
      </c>
      <c r="F6263" t="s">
        <v>8</v>
      </c>
      <c r="G6263">
        <v>3761</v>
      </c>
      <c r="H6263" t="s">
        <v>8</v>
      </c>
      <c r="I6263" t="s">
        <v>8</v>
      </c>
      <c r="J6263" t="s">
        <v>8</v>
      </c>
      <c r="K6263" t="s">
        <v>12169</v>
      </c>
    </row>
    <row r="6264" spans="1:11" x14ac:dyDescent="0.25">
      <c r="A6264">
        <v>5723</v>
      </c>
      <c r="B6264" t="s">
        <v>8273</v>
      </c>
      <c r="C6264" t="s">
        <v>8274</v>
      </c>
      <c r="D6264" t="s">
        <v>8275</v>
      </c>
      <c r="E6264" t="s">
        <v>452</v>
      </c>
      <c r="F6264" t="s">
        <v>8276</v>
      </c>
      <c r="G6264">
        <v>3762</v>
      </c>
      <c r="H6264" t="s">
        <v>8</v>
      </c>
      <c r="I6264" t="s">
        <v>8</v>
      </c>
      <c r="J6264" t="s">
        <v>8</v>
      </c>
      <c r="K6264" t="s">
        <v>12169</v>
      </c>
    </row>
    <row r="6265" spans="1:11" x14ac:dyDescent="0.25">
      <c r="A6265">
        <v>5724</v>
      </c>
      <c r="B6265" t="s">
        <v>8277</v>
      </c>
      <c r="C6265" t="s">
        <v>8278</v>
      </c>
      <c r="D6265" t="s">
        <v>8279</v>
      </c>
      <c r="E6265" t="s">
        <v>1058</v>
      </c>
      <c r="F6265" t="s">
        <v>8280</v>
      </c>
      <c r="G6265">
        <v>3763</v>
      </c>
      <c r="H6265" t="s">
        <v>8</v>
      </c>
      <c r="I6265" t="s">
        <v>8</v>
      </c>
      <c r="J6265" t="s">
        <v>8</v>
      </c>
      <c r="K6265" t="s">
        <v>12169</v>
      </c>
    </row>
    <row r="6266" spans="1:11" x14ac:dyDescent="0.25">
      <c r="A6266">
        <v>5725</v>
      </c>
      <c r="B6266" t="s">
        <v>8332</v>
      </c>
      <c r="C6266" t="s">
        <v>8333</v>
      </c>
      <c r="D6266" t="s">
        <v>992</v>
      </c>
      <c r="E6266" t="s">
        <v>10</v>
      </c>
      <c r="F6266" t="s">
        <v>431</v>
      </c>
      <c r="G6266">
        <v>3764</v>
      </c>
      <c r="H6266" t="s">
        <v>8</v>
      </c>
      <c r="I6266" t="s">
        <v>8</v>
      </c>
      <c r="J6266" t="s">
        <v>8</v>
      </c>
      <c r="K6266" t="s">
        <v>12169</v>
      </c>
    </row>
    <row r="6267" spans="1:11" x14ac:dyDescent="0.25">
      <c r="A6267">
        <v>5726</v>
      </c>
      <c r="B6267" t="s">
        <v>8334</v>
      </c>
      <c r="C6267" t="s">
        <v>8335</v>
      </c>
      <c r="D6267" t="s">
        <v>8336</v>
      </c>
      <c r="E6267" t="s">
        <v>4456</v>
      </c>
      <c r="F6267" t="s">
        <v>8337</v>
      </c>
      <c r="G6267">
        <v>3765</v>
      </c>
      <c r="H6267" t="s">
        <v>8</v>
      </c>
      <c r="I6267" t="s">
        <v>8</v>
      </c>
      <c r="J6267" t="s">
        <v>8</v>
      </c>
      <c r="K6267" t="s">
        <v>12169</v>
      </c>
    </row>
    <row r="6268" spans="1:11" x14ac:dyDescent="0.25">
      <c r="A6268">
        <v>5727</v>
      </c>
      <c r="B6268" t="s">
        <v>8338</v>
      </c>
      <c r="C6268" t="s">
        <v>8339</v>
      </c>
      <c r="D6268" t="s">
        <v>43</v>
      </c>
      <c r="E6268" t="s">
        <v>10</v>
      </c>
      <c r="F6268" t="s">
        <v>44</v>
      </c>
      <c r="G6268">
        <v>3766</v>
      </c>
      <c r="H6268" t="s">
        <v>8</v>
      </c>
      <c r="I6268" t="s">
        <v>8</v>
      </c>
      <c r="J6268" t="s">
        <v>8</v>
      </c>
      <c r="K6268" t="s">
        <v>12169</v>
      </c>
    </row>
    <row r="6269" spans="1:11" x14ac:dyDescent="0.25">
      <c r="A6269">
        <v>5727</v>
      </c>
      <c r="B6269" t="s">
        <v>8338</v>
      </c>
      <c r="C6269" t="s">
        <v>8339</v>
      </c>
      <c r="D6269" t="s">
        <v>43</v>
      </c>
      <c r="E6269" t="s">
        <v>10</v>
      </c>
      <c r="F6269" t="s">
        <v>44</v>
      </c>
      <c r="G6269">
        <v>3766</v>
      </c>
      <c r="H6269" t="s">
        <v>8</v>
      </c>
      <c r="I6269" t="s">
        <v>8</v>
      </c>
      <c r="J6269" t="s">
        <v>8</v>
      </c>
      <c r="K6269" t="s">
        <v>12169</v>
      </c>
    </row>
    <row r="6270" spans="1:11" x14ac:dyDescent="0.25">
      <c r="A6270">
        <v>5727</v>
      </c>
      <c r="B6270" t="s">
        <v>8338</v>
      </c>
      <c r="C6270" t="s">
        <v>8339</v>
      </c>
      <c r="D6270" t="s">
        <v>43</v>
      </c>
      <c r="E6270" t="s">
        <v>10</v>
      </c>
      <c r="F6270" t="s">
        <v>44</v>
      </c>
      <c r="G6270">
        <v>3766</v>
      </c>
      <c r="H6270" t="s">
        <v>8</v>
      </c>
      <c r="I6270" t="s">
        <v>8</v>
      </c>
      <c r="J6270" t="s">
        <v>8</v>
      </c>
      <c r="K6270" t="s">
        <v>12169</v>
      </c>
    </row>
    <row r="6271" spans="1:11" x14ac:dyDescent="0.25">
      <c r="A6271">
        <v>5728</v>
      </c>
      <c r="B6271" t="s">
        <v>8340</v>
      </c>
      <c r="C6271" t="s">
        <v>8329</v>
      </c>
      <c r="D6271" t="s">
        <v>7230</v>
      </c>
      <c r="E6271" t="s">
        <v>25</v>
      </c>
      <c r="F6271" t="s">
        <v>8330</v>
      </c>
      <c r="G6271">
        <v>3767</v>
      </c>
      <c r="H6271" t="s">
        <v>8</v>
      </c>
      <c r="I6271" t="s">
        <v>8</v>
      </c>
      <c r="J6271" t="s">
        <v>8</v>
      </c>
      <c r="K6271" t="s">
        <v>12169</v>
      </c>
    </row>
    <row r="6272" spans="1:11" x14ac:dyDescent="0.25">
      <c r="A6272">
        <v>5729</v>
      </c>
      <c r="B6272" t="s">
        <v>8341</v>
      </c>
      <c r="C6272" t="s">
        <v>8342</v>
      </c>
      <c r="D6272" t="s">
        <v>36</v>
      </c>
      <c r="E6272" t="s">
        <v>10</v>
      </c>
      <c r="F6272" t="s">
        <v>40</v>
      </c>
      <c r="G6272">
        <v>3768</v>
      </c>
      <c r="H6272" t="s">
        <v>8</v>
      </c>
      <c r="I6272" t="s">
        <v>8</v>
      </c>
      <c r="J6272" t="s">
        <v>8</v>
      </c>
      <c r="K6272" t="s">
        <v>12169</v>
      </c>
    </row>
    <row r="6273" spans="1:11" x14ac:dyDescent="0.25">
      <c r="A6273">
        <v>5730</v>
      </c>
      <c r="B6273" t="s">
        <v>8343</v>
      </c>
      <c r="C6273" t="s">
        <v>8344</v>
      </c>
      <c r="D6273" t="s">
        <v>336</v>
      </c>
      <c r="E6273" t="s">
        <v>10</v>
      </c>
      <c r="F6273" t="s">
        <v>337</v>
      </c>
      <c r="G6273">
        <v>3769</v>
      </c>
      <c r="H6273" t="s">
        <v>8</v>
      </c>
      <c r="I6273" t="s">
        <v>8</v>
      </c>
      <c r="J6273" t="s">
        <v>8</v>
      </c>
      <c r="K6273" t="s">
        <v>12169</v>
      </c>
    </row>
    <row r="6274" spans="1:11" x14ac:dyDescent="0.25">
      <c r="A6274">
        <v>5731</v>
      </c>
      <c r="B6274" t="s">
        <v>8345</v>
      </c>
      <c r="C6274" t="s">
        <v>8346</v>
      </c>
      <c r="D6274" t="s">
        <v>166</v>
      </c>
      <c r="E6274" t="s">
        <v>10</v>
      </c>
      <c r="F6274" t="s">
        <v>167</v>
      </c>
      <c r="G6274">
        <v>3770</v>
      </c>
      <c r="H6274" t="s">
        <v>8</v>
      </c>
      <c r="I6274" t="s">
        <v>8</v>
      </c>
      <c r="J6274" t="s">
        <v>8</v>
      </c>
      <c r="K6274" t="s">
        <v>12169</v>
      </c>
    </row>
    <row r="6275" spans="1:11" x14ac:dyDescent="0.25">
      <c r="A6275">
        <v>5732</v>
      </c>
      <c r="B6275" t="s">
        <v>8347</v>
      </c>
      <c r="C6275" t="s">
        <v>8348</v>
      </c>
      <c r="D6275" t="s">
        <v>36</v>
      </c>
      <c r="E6275" t="s">
        <v>10</v>
      </c>
      <c r="F6275" t="s">
        <v>37</v>
      </c>
      <c r="G6275">
        <v>3771</v>
      </c>
      <c r="H6275" t="s">
        <v>8</v>
      </c>
      <c r="I6275" t="s">
        <v>8</v>
      </c>
      <c r="J6275" t="s">
        <v>8</v>
      </c>
      <c r="K6275" t="s">
        <v>12169</v>
      </c>
    </row>
    <row r="6276" spans="1:11" x14ac:dyDescent="0.25">
      <c r="A6276">
        <v>5733</v>
      </c>
      <c r="B6276" t="s">
        <v>8349</v>
      </c>
      <c r="C6276" t="s">
        <v>8350</v>
      </c>
      <c r="D6276" t="s">
        <v>215</v>
      </c>
      <c r="E6276" t="s">
        <v>10</v>
      </c>
      <c r="F6276" t="s">
        <v>44</v>
      </c>
      <c r="G6276">
        <v>3772</v>
      </c>
      <c r="H6276" t="s">
        <v>8</v>
      </c>
      <c r="I6276" t="s">
        <v>8</v>
      </c>
      <c r="J6276" t="s">
        <v>8</v>
      </c>
      <c r="K6276" t="s">
        <v>12169</v>
      </c>
    </row>
    <row r="6277" spans="1:11" x14ac:dyDescent="0.25">
      <c r="A6277">
        <v>5734</v>
      </c>
      <c r="B6277" t="s">
        <v>8351</v>
      </c>
      <c r="C6277" t="s">
        <v>8352</v>
      </c>
      <c r="D6277" t="s">
        <v>8068</v>
      </c>
      <c r="E6277" t="s">
        <v>10</v>
      </c>
      <c r="F6277" t="s">
        <v>80</v>
      </c>
      <c r="G6277">
        <v>3773</v>
      </c>
      <c r="H6277" t="s">
        <v>8</v>
      </c>
      <c r="I6277" t="s">
        <v>8</v>
      </c>
      <c r="J6277" t="s">
        <v>8</v>
      </c>
      <c r="K6277" t="s">
        <v>12169</v>
      </c>
    </row>
    <row r="6278" spans="1:11" x14ac:dyDescent="0.25">
      <c r="A6278">
        <v>5735</v>
      </c>
      <c r="B6278" t="s">
        <v>8353</v>
      </c>
      <c r="C6278" t="s">
        <v>8328</v>
      </c>
      <c r="D6278" t="s">
        <v>36</v>
      </c>
      <c r="E6278" t="s">
        <v>10</v>
      </c>
      <c r="F6278" t="s">
        <v>406</v>
      </c>
      <c r="G6278">
        <v>3774</v>
      </c>
      <c r="H6278" t="s">
        <v>8</v>
      </c>
      <c r="I6278" t="s">
        <v>8</v>
      </c>
      <c r="J6278" t="s">
        <v>8</v>
      </c>
      <c r="K6278" t="s">
        <v>12169</v>
      </c>
    </row>
    <row r="6279" spans="1:11" x14ac:dyDescent="0.25">
      <c r="A6279">
        <v>5737</v>
      </c>
      <c r="B6279" t="s">
        <v>8354</v>
      </c>
      <c r="C6279" t="s">
        <v>8355</v>
      </c>
      <c r="D6279" t="s">
        <v>79</v>
      </c>
      <c r="E6279" t="s">
        <v>10</v>
      </c>
      <c r="F6279" t="s">
        <v>80</v>
      </c>
      <c r="G6279">
        <v>3776</v>
      </c>
      <c r="H6279" t="s">
        <v>8</v>
      </c>
      <c r="I6279" t="s">
        <v>8</v>
      </c>
      <c r="J6279" t="s">
        <v>8</v>
      </c>
      <c r="K6279" t="s">
        <v>12169</v>
      </c>
    </row>
    <row r="6280" spans="1:11" x14ac:dyDescent="0.25">
      <c r="A6280">
        <v>5738</v>
      </c>
      <c r="B6280" t="s">
        <v>8356</v>
      </c>
      <c r="C6280" t="s">
        <v>8357</v>
      </c>
      <c r="D6280" t="s">
        <v>770</v>
      </c>
      <c r="E6280" t="s">
        <v>8</v>
      </c>
      <c r="F6280" t="s">
        <v>273</v>
      </c>
      <c r="G6280">
        <v>3777</v>
      </c>
      <c r="H6280" t="s">
        <v>8</v>
      </c>
      <c r="I6280" t="s">
        <v>8</v>
      </c>
      <c r="J6280" t="s">
        <v>8</v>
      </c>
      <c r="K6280" t="s">
        <v>12169</v>
      </c>
    </row>
    <row r="6281" spans="1:11" x14ac:dyDescent="0.25">
      <c r="A6281">
        <v>5739</v>
      </c>
      <c r="B6281" t="s">
        <v>8358</v>
      </c>
      <c r="C6281" t="s">
        <v>8359</v>
      </c>
      <c r="D6281" t="s">
        <v>218</v>
      </c>
      <c r="E6281" t="s">
        <v>10</v>
      </c>
      <c r="F6281" t="s">
        <v>80</v>
      </c>
      <c r="G6281">
        <v>3778</v>
      </c>
      <c r="H6281" t="s">
        <v>8</v>
      </c>
      <c r="I6281" t="s">
        <v>8</v>
      </c>
      <c r="J6281" t="s">
        <v>8</v>
      </c>
      <c r="K6281" t="s">
        <v>12169</v>
      </c>
    </row>
    <row r="6282" spans="1:11" x14ac:dyDescent="0.25">
      <c r="A6282">
        <v>5741</v>
      </c>
      <c r="B6282" t="s">
        <v>8360</v>
      </c>
      <c r="C6282" t="s">
        <v>8361</v>
      </c>
      <c r="D6282" t="s">
        <v>323</v>
      </c>
      <c r="E6282" t="s">
        <v>10</v>
      </c>
      <c r="F6282" t="s">
        <v>37</v>
      </c>
      <c r="G6282">
        <v>3779</v>
      </c>
      <c r="H6282" t="s">
        <v>8</v>
      </c>
      <c r="I6282" t="s">
        <v>8</v>
      </c>
      <c r="J6282" t="s">
        <v>8</v>
      </c>
      <c r="K6282" t="s">
        <v>12169</v>
      </c>
    </row>
    <row r="6283" spans="1:11" x14ac:dyDescent="0.25">
      <c r="A6283">
        <v>5742</v>
      </c>
      <c r="B6283" t="s">
        <v>8362</v>
      </c>
      <c r="C6283" t="s">
        <v>8363</v>
      </c>
      <c r="D6283" t="s">
        <v>8364</v>
      </c>
      <c r="E6283" t="s">
        <v>48</v>
      </c>
      <c r="F6283" t="s">
        <v>8365</v>
      </c>
      <c r="G6283">
        <v>3780</v>
      </c>
      <c r="H6283" t="s">
        <v>8</v>
      </c>
      <c r="I6283" t="s">
        <v>8</v>
      </c>
      <c r="J6283" t="s">
        <v>8</v>
      </c>
      <c r="K6283" t="s">
        <v>12169</v>
      </c>
    </row>
    <row r="6284" spans="1:11" x14ac:dyDescent="0.25">
      <c r="A6284">
        <v>5743</v>
      </c>
      <c r="B6284" t="s">
        <v>8366</v>
      </c>
      <c r="C6284" t="s">
        <v>8367</v>
      </c>
      <c r="D6284" t="s">
        <v>250</v>
      </c>
      <c r="E6284" t="s">
        <v>10</v>
      </c>
      <c r="F6284" t="s">
        <v>251</v>
      </c>
      <c r="G6284">
        <v>3781</v>
      </c>
      <c r="H6284" t="s">
        <v>8</v>
      </c>
      <c r="I6284" t="s">
        <v>8</v>
      </c>
      <c r="J6284" t="s">
        <v>8</v>
      </c>
      <c r="K6284" t="s">
        <v>12169</v>
      </c>
    </row>
    <row r="6285" spans="1:11" x14ac:dyDescent="0.25">
      <c r="A6285">
        <v>5744</v>
      </c>
      <c r="B6285" t="s">
        <v>8368</v>
      </c>
      <c r="C6285" t="s">
        <v>8369</v>
      </c>
      <c r="D6285" t="s">
        <v>129</v>
      </c>
      <c r="E6285" t="s">
        <v>10</v>
      </c>
      <c r="F6285" t="s">
        <v>8370</v>
      </c>
      <c r="G6285">
        <v>3782</v>
      </c>
      <c r="H6285" t="s">
        <v>8</v>
      </c>
      <c r="I6285" t="s">
        <v>8</v>
      </c>
      <c r="J6285" t="s">
        <v>8</v>
      </c>
      <c r="K6285" t="s">
        <v>12169</v>
      </c>
    </row>
    <row r="6286" spans="1:11" x14ac:dyDescent="0.25">
      <c r="A6286">
        <v>5745</v>
      </c>
      <c r="B6286" t="s">
        <v>8371</v>
      </c>
      <c r="C6286" t="s">
        <v>8372</v>
      </c>
      <c r="D6286" t="s">
        <v>258</v>
      </c>
      <c r="E6286" t="s">
        <v>10</v>
      </c>
      <c r="F6286" t="s">
        <v>259</v>
      </c>
      <c r="G6286">
        <v>3783</v>
      </c>
      <c r="H6286" t="s">
        <v>8</v>
      </c>
      <c r="I6286" t="s">
        <v>8</v>
      </c>
      <c r="J6286" t="s">
        <v>8</v>
      </c>
      <c r="K6286" t="s">
        <v>12169</v>
      </c>
    </row>
    <row r="6287" spans="1:11" x14ac:dyDescent="0.25">
      <c r="A6287">
        <v>5746</v>
      </c>
      <c r="B6287" t="s">
        <v>8373</v>
      </c>
      <c r="C6287" t="s">
        <v>8374</v>
      </c>
      <c r="D6287" t="s">
        <v>865</v>
      </c>
      <c r="E6287" t="s">
        <v>10</v>
      </c>
      <c r="F6287" t="s">
        <v>40</v>
      </c>
      <c r="G6287">
        <v>3784</v>
      </c>
      <c r="H6287" t="s">
        <v>8</v>
      </c>
      <c r="I6287" t="s">
        <v>8</v>
      </c>
      <c r="J6287" t="s">
        <v>8</v>
      </c>
      <c r="K6287" t="s">
        <v>12169</v>
      </c>
    </row>
    <row r="6288" spans="1:11" x14ac:dyDescent="0.25">
      <c r="A6288">
        <v>5747</v>
      </c>
      <c r="B6288" t="s">
        <v>8375</v>
      </c>
      <c r="C6288" t="s">
        <v>8376</v>
      </c>
      <c r="D6288" t="s">
        <v>9</v>
      </c>
      <c r="E6288" t="s">
        <v>10</v>
      </c>
      <c r="F6288" t="s">
        <v>283</v>
      </c>
      <c r="G6288">
        <v>3785</v>
      </c>
      <c r="H6288" t="s">
        <v>8</v>
      </c>
      <c r="I6288" t="s">
        <v>8</v>
      </c>
      <c r="J6288" t="s">
        <v>8</v>
      </c>
      <c r="K6288" t="s">
        <v>12169</v>
      </c>
    </row>
    <row r="6289" spans="1:11" x14ac:dyDescent="0.25">
      <c r="A6289">
        <v>5748</v>
      </c>
      <c r="B6289" t="s">
        <v>8377</v>
      </c>
      <c r="C6289" t="s">
        <v>6803</v>
      </c>
      <c r="D6289" t="s">
        <v>8</v>
      </c>
      <c r="E6289" t="s">
        <v>8</v>
      </c>
      <c r="F6289" t="s">
        <v>8</v>
      </c>
      <c r="G6289">
        <v>3786</v>
      </c>
      <c r="H6289" t="s">
        <v>8</v>
      </c>
      <c r="I6289" t="s">
        <v>8</v>
      </c>
      <c r="J6289" t="s">
        <v>8</v>
      </c>
      <c r="K6289" t="s">
        <v>12169</v>
      </c>
    </row>
    <row r="6290" spans="1:11" x14ac:dyDescent="0.25">
      <c r="A6290">
        <v>5749</v>
      </c>
      <c r="B6290" t="s">
        <v>8378</v>
      </c>
      <c r="C6290" t="s">
        <v>8379</v>
      </c>
      <c r="D6290" t="s">
        <v>36</v>
      </c>
      <c r="E6290" t="s">
        <v>10</v>
      </c>
      <c r="F6290" t="s">
        <v>88</v>
      </c>
      <c r="G6290">
        <v>3787</v>
      </c>
      <c r="H6290" t="s">
        <v>8</v>
      </c>
      <c r="I6290" t="s">
        <v>8</v>
      </c>
      <c r="J6290" t="s">
        <v>8</v>
      </c>
      <c r="K6290" t="s">
        <v>12169</v>
      </c>
    </row>
    <row r="6291" spans="1:11" x14ac:dyDescent="0.25">
      <c r="A6291">
        <v>5751</v>
      </c>
      <c r="B6291" t="s">
        <v>8416</v>
      </c>
      <c r="C6291" t="s">
        <v>6803</v>
      </c>
      <c r="D6291" t="s">
        <v>8</v>
      </c>
      <c r="E6291" t="s">
        <v>8</v>
      </c>
      <c r="F6291" t="s">
        <v>8</v>
      </c>
      <c r="G6291">
        <v>3788</v>
      </c>
      <c r="H6291" t="s">
        <v>8</v>
      </c>
      <c r="I6291" t="s">
        <v>8</v>
      </c>
      <c r="J6291" t="s">
        <v>8</v>
      </c>
      <c r="K6291" t="s">
        <v>12169</v>
      </c>
    </row>
    <row r="6292" spans="1:11" x14ac:dyDescent="0.25">
      <c r="A6292">
        <v>5753</v>
      </c>
      <c r="B6292" t="s">
        <v>8418</v>
      </c>
      <c r="C6292" t="s">
        <v>8419</v>
      </c>
      <c r="D6292" t="s">
        <v>36</v>
      </c>
      <c r="E6292" t="s">
        <v>10</v>
      </c>
      <c r="F6292" t="s">
        <v>37</v>
      </c>
      <c r="G6292">
        <v>3790</v>
      </c>
      <c r="H6292" t="s">
        <v>8</v>
      </c>
      <c r="I6292" t="s">
        <v>8</v>
      </c>
      <c r="J6292" t="s">
        <v>8</v>
      </c>
      <c r="K6292" t="s">
        <v>12169</v>
      </c>
    </row>
    <row r="6293" spans="1:11" x14ac:dyDescent="0.25">
      <c r="A6293">
        <v>5754</v>
      </c>
      <c r="B6293" t="s">
        <v>8420</v>
      </c>
      <c r="C6293" t="s">
        <v>8421</v>
      </c>
      <c r="D6293" t="s">
        <v>9</v>
      </c>
      <c r="E6293" t="s">
        <v>10</v>
      </c>
      <c r="F6293" t="s">
        <v>376</v>
      </c>
      <c r="G6293">
        <v>3791</v>
      </c>
      <c r="H6293" t="s">
        <v>8</v>
      </c>
      <c r="I6293" t="s">
        <v>8</v>
      </c>
      <c r="J6293" t="s">
        <v>8</v>
      </c>
      <c r="K6293" t="s">
        <v>12169</v>
      </c>
    </row>
    <row r="6294" spans="1:11" x14ac:dyDescent="0.25">
      <c r="A6294">
        <v>5755</v>
      </c>
      <c r="B6294" t="s">
        <v>8422</v>
      </c>
      <c r="C6294" t="s">
        <v>10837</v>
      </c>
      <c r="D6294" t="s">
        <v>908</v>
      </c>
      <c r="E6294" t="s">
        <v>10</v>
      </c>
      <c r="F6294" t="s">
        <v>816</v>
      </c>
      <c r="G6294">
        <v>3792</v>
      </c>
      <c r="H6294" t="s">
        <v>8</v>
      </c>
      <c r="I6294" t="s">
        <v>8</v>
      </c>
      <c r="J6294" t="s">
        <v>8</v>
      </c>
      <c r="K6294" t="s">
        <v>12169</v>
      </c>
    </row>
    <row r="6295" spans="1:11" x14ac:dyDescent="0.25">
      <c r="A6295">
        <v>5756</v>
      </c>
      <c r="B6295" t="s">
        <v>8423</v>
      </c>
      <c r="C6295" t="s">
        <v>6829</v>
      </c>
      <c r="D6295" t="s">
        <v>8</v>
      </c>
      <c r="E6295" t="s">
        <v>8</v>
      </c>
      <c r="F6295" t="s">
        <v>8</v>
      </c>
      <c r="G6295">
        <v>3793</v>
      </c>
      <c r="H6295" t="s">
        <v>8</v>
      </c>
      <c r="I6295" t="s">
        <v>8</v>
      </c>
      <c r="J6295" t="s">
        <v>8</v>
      </c>
      <c r="K6295" t="s">
        <v>12169</v>
      </c>
    </row>
    <row r="6296" spans="1:11" x14ac:dyDescent="0.25">
      <c r="A6296">
        <v>5758</v>
      </c>
      <c r="B6296" t="s">
        <v>8424</v>
      </c>
      <c r="C6296" t="s">
        <v>7928</v>
      </c>
      <c r="D6296" t="s">
        <v>8</v>
      </c>
      <c r="E6296" t="s">
        <v>8</v>
      </c>
      <c r="F6296" t="s">
        <v>8</v>
      </c>
      <c r="G6296">
        <v>3795</v>
      </c>
      <c r="H6296" t="s">
        <v>8</v>
      </c>
      <c r="I6296" t="s">
        <v>8</v>
      </c>
      <c r="J6296" t="s">
        <v>8</v>
      </c>
      <c r="K6296" t="s">
        <v>12169</v>
      </c>
    </row>
    <row r="6297" spans="1:11" x14ac:dyDescent="0.25">
      <c r="A6297">
        <v>5759</v>
      </c>
      <c r="B6297" t="s">
        <v>8425</v>
      </c>
      <c r="C6297" t="s">
        <v>8426</v>
      </c>
      <c r="D6297" t="s">
        <v>36</v>
      </c>
      <c r="E6297" t="s">
        <v>10</v>
      </c>
      <c r="F6297" t="s">
        <v>88</v>
      </c>
      <c r="G6297">
        <v>3796</v>
      </c>
      <c r="H6297" t="s">
        <v>8</v>
      </c>
      <c r="I6297" t="s">
        <v>8</v>
      </c>
      <c r="J6297" t="s">
        <v>8</v>
      </c>
      <c r="K6297" t="s">
        <v>12169</v>
      </c>
    </row>
    <row r="6298" spans="1:11" x14ac:dyDescent="0.25">
      <c r="A6298">
        <v>5760</v>
      </c>
      <c r="B6298" t="s">
        <v>8427</v>
      </c>
      <c r="C6298" t="s">
        <v>6803</v>
      </c>
      <c r="D6298" t="s">
        <v>8</v>
      </c>
      <c r="E6298" t="s">
        <v>8</v>
      </c>
      <c r="F6298" t="s">
        <v>8</v>
      </c>
      <c r="G6298">
        <v>3797</v>
      </c>
      <c r="H6298" t="s">
        <v>8</v>
      </c>
      <c r="I6298" t="s">
        <v>8</v>
      </c>
      <c r="J6298" t="s">
        <v>8</v>
      </c>
      <c r="K6298" t="s">
        <v>12169</v>
      </c>
    </row>
    <row r="6299" spans="1:11" x14ac:dyDescent="0.25">
      <c r="A6299">
        <v>5761</v>
      </c>
      <c r="B6299" t="s">
        <v>8428</v>
      </c>
      <c r="C6299" t="s">
        <v>8429</v>
      </c>
      <c r="D6299" t="s">
        <v>279</v>
      </c>
      <c r="E6299" t="s">
        <v>10</v>
      </c>
      <c r="F6299" t="s">
        <v>280</v>
      </c>
      <c r="G6299">
        <v>3798</v>
      </c>
      <c r="H6299" t="s">
        <v>8</v>
      </c>
      <c r="I6299" t="s">
        <v>8</v>
      </c>
      <c r="J6299" t="s">
        <v>8</v>
      </c>
      <c r="K6299" t="s">
        <v>12169</v>
      </c>
    </row>
    <row r="6300" spans="1:11" x14ac:dyDescent="0.25">
      <c r="A6300">
        <v>5761</v>
      </c>
      <c r="B6300" t="s">
        <v>8428</v>
      </c>
      <c r="C6300" t="s">
        <v>8429</v>
      </c>
      <c r="D6300" t="s">
        <v>279</v>
      </c>
      <c r="E6300" t="s">
        <v>10</v>
      </c>
      <c r="F6300" t="s">
        <v>280</v>
      </c>
      <c r="G6300">
        <v>3798</v>
      </c>
      <c r="H6300" t="s">
        <v>8</v>
      </c>
      <c r="I6300" t="s">
        <v>8</v>
      </c>
      <c r="J6300" t="s">
        <v>8</v>
      </c>
      <c r="K6300" t="s">
        <v>12169</v>
      </c>
    </row>
    <row r="6301" spans="1:11" x14ac:dyDescent="0.25">
      <c r="A6301">
        <v>5762</v>
      </c>
      <c r="B6301" t="s">
        <v>8430</v>
      </c>
      <c r="C6301" t="s">
        <v>8431</v>
      </c>
      <c r="D6301" t="s">
        <v>649</v>
      </c>
      <c r="E6301" t="s">
        <v>10</v>
      </c>
      <c r="F6301" t="s">
        <v>650</v>
      </c>
      <c r="G6301">
        <v>3799</v>
      </c>
      <c r="H6301" t="s">
        <v>8</v>
      </c>
      <c r="I6301" t="s">
        <v>8</v>
      </c>
      <c r="J6301" t="s">
        <v>8</v>
      </c>
      <c r="K6301" t="s">
        <v>12169</v>
      </c>
    </row>
    <row r="6302" spans="1:11" x14ac:dyDescent="0.25">
      <c r="A6302">
        <v>5763</v>
      </c>
      <c r="B6302" t="s">
        <v>8432</v>
      </c>
      <c r="C6302" t="s">
        <v>8433</v>
      </c>
      <c r="D6302" t="s">
        <v>9</v>
      </c>
      <c r="E6302" t="s">
        <v>10</v>
      </c>
      <c r="F6302" t="s">
        <v>276</v>
      </c>
      <c r="G6302">
        <v>3800</v>
      </c>
      <c r="H6302" t="s">
        <v>8</v>
      </c>
      <c r="I6302" t="s">
        <v>8</v>
      </c>
      <c r="J6302" t="s">
        <v>8</v>
      </c>
      <c r="K6302" t="s">
        <v>12169</v>
      </c>
    </row>
    <row r="6303" spans="1:11" x14ac:dyDescent="0.25">
      <c r="A6303">
        <v>5764</v>
      </c>
      <c r="B6303" t="s">
        <v>8434</v>
      </c>
      <c r="C6303" t="s">
        <v>8435</v>
      </c>
      <c r="D6303" t="s">
        <v>323</v>
      </c>
      <c r="E6303" t="s">
        <v>10</v>
      </c>
      <c r="F6303" t="s">
        <v>37</v>
      </c>
      <c r="G6303">
        <v>3801</v>
      </c>
      <c r="H6303" t="s">
        <v>8</v>
      </c>
      <c r="I6303" t="s">
        <v>8</v>
      </c>
      <c r="J6303" t="s">
        <v>8</v>
      </c>
      <c r="K6303" t="s">
        <v>12169</v>
      </c>
    </row>
    <row r="6304" spans="1:11" x14ac:dyDescent="0.25">
      <c r="A6304">
        <v>5766</v>
      </c>
      <c r="B6304" t="s">
        <v>8436</v>
      </c>
      <c r="C6304" t="s">
        <v>8437</v>
      </c>
      <c r="D6304" t="s">
        <v>9</v>
      </c>
      <c r="E6304" t="s">
        <v>10</v>
      </c>
      <c r="F6304" t="s">
        <v>65</v>
      </c>
      <c r="G6304">
        <v>3802</v>
      </c>
      <c r="H6304" t="s">
        <v>8</v>
      </c>
      <c r="I6304" t="s">
        <v>8</v>
      </c>
      <c r="J6304" t="s">
        <v>8</v>
      </c>
      <c r="K6304" t="s">
        <v>12169</v>
      </c>
    </row>
    <row r="6305" spans="1:11" x14ac:dyDescent="0.25">
      <c r="A6305">
        <v>5767</v>
      </c>
      <c r="B6305" t="s">
        <v>8417</v>
      </c>
      <c r="C6305" t="s">
        <v>7315</v>
      </c>
      <c r="D6305" t="s">
        <v>8</v>
      </c>
      <c r="E6305" t="s">
        <v>8</v>
      </c>
      <c r="F6305" t="s">
        <v>8</v>
      </c>
      <c r="G6305">
        <v>3803</v>
      </c>
      <c r="H6305" t="s">
        <v>8</v>
      </c>
      <c r="I6305" t="s">
        <v>8</v>
      </c>
      <c r="J6305" t="s">
        <v>8</v>
      </c>
      <c r="K6305" t="s">
        <v>12169</v>
      </c>
    </row>
    <row r="6306" spans="1:11" x14ac:dyDescent="0.25">
      <c r="A6306">
        <v>5768</v>
      </c>
      <c r="B6306" t="s">
        <v>8438</v>
      </c>
      <c r="C6306" t="s">
        <v>6854</v>
      </c>
      <c r="D6306" t="s">
        <v>8</v>
      </c>
      <c r="E6306" t="s">
        <v>8</v>
      </c>
      <c r="F6306" t="s">
        <v>8</v>
      </c>
      <c r="G6306">
        <v>3804</v>
      </c>
      <c r="H6306" t="s">
        <v>8</v>
      </c>
      <c r="I6306" t="s">
        <v>8</v>
      </c>
      <c r="J6306" t="s">
        <v>8</v>
      </c>
      <c r="K6306" t="s">
        <v>12169</v>
      </c>
    </row>
    <row r="6307" spans="1:11" x14ac:dyDescent="0.25">
      <c r="A6307">
        <v>5769</v>
      </c>
      <c r="B6307" t="s">
        <v>8439</v>
      </c>
      <c r="C6307" t="s">
        <v>6854</v>
      </c>
      <c r="D6307" t="s">
        <v>8</v>
      </c>
      <c r="E6307" t="s">
        <v>8</v>
      </c>
      <c r="F6307" t="s">
        <v>8</v>
      </c>
      <c r="G6307">
        <v>3805</v>
      </c>
      <c r="H6307" t="s">
        <v>8</v>
      </c>
      <c r="I6307" t="s">
        <v>8</v>
      </c>
      <c r="J6307" t="s">
        <v>8</v>
      </c>
      <c r="K6307" t="s">
        <v>12169</v>
      </c>
    </row>
    <row r="6308" spans="1:11" x14ac:dyDescent="0.25">
      <c r="A6308">
        <v>5770</v>
      </c>
      <c r="B6308" t="s">
        <v>8440</v>
      </c>
      <c r="C6308" t="s">
        <v>6854</v>
      </c>
      <c r="D6308" t="s">
        <v>8</v>
      </c>
      <c r="E6308" t="s">
        <v>8</v>
      </c>
      <c r="F6308" t="s">
        <v>8</v>
      </c>
      <c r="G6308">
        <v>3806</v>
      </c>
      <c r="H6308" t="s">
        <v>8</v>
      </c>
      <c r="I6308" t="s">
        <v>8</v>
      </c>
      <c r="J6308" t="s">
        <v>8</v>
      </c>
      <c r="K6308" t="s">
        <v>12169</v>
      </c>
    </row>
    <row r="6309" spans="1:11" x14ac:dyDescent="0.25">
      <c r="A6309">
        <v>5771</v>
      </c>
      <c r="B6309" t="s">
        <v>8441</v>
      </c>
      <c r="C6309" t="s">
        <v>3624</v>
      </c>
      <c r="D6309" t="s">
        <v>28</v>
      </c>
      <c r="E6309" t="s">
        <v>10</v>
      </c>
      <c r="F6309" t="s">
        <v>62</v>
      </c>
      <c r="G6309">
        <v>3807</v>
      </c>
      <c r="H6309" t="s">
        <v>8</v>
      </c>
      <c r="I6309" t="s">
        <v>8</v>
      </c>
      <c r="J6309" t="s">
        <v>8</v>
      </c>
      <c r="K6309" t="s">
        <v>12169</v>
      </c>
    </row>
    <row r="6310" spans="1:11" x14ac:dyDescent="0.25">
      <c r="A6310">
        <v>5772</v>
      </c>
      <c r="B6310" t="s">
        <v>8442</v>
      </c>
      <c r="C6310" t="s">
        <v>6854</v>
      </c>
      <c r="D6310" t="s">
        <v>8</v>
      </c>
      <c r="E6310" t="s">
        <v>8</v>
      </c>
      <c r="F6310" t="s">
        <v>8</v>
      </c>
      <c r="G6310">
        <v>3808</v>
      </c>
      <c r="H6310" t="s">
        <v>8</v>
      </c>
      <c r="I6310" t="s">
        <v>8</v>
      </c>
      <c r="J6310" t="s">
        <v>8</v>
      </c>
      <c r="K6310" t="s">
        <v>12169</v>
      </c>
    </row>
    <row r="6311" spans="1:11" x14ac:dyDescent="0.25">
      <c r="A6311">
        <v>5773</v>
      </c>
      <c r="B6311" t="s">
        <v>8443</v>
      </c>
      <c r="C6311" t="s">
        <v>7928</v>
      </c>
      <c r="D6311" t="s">
        <v>8</v>
      </c>
      <c r="E6311" t="s">
        <v>8</v>
      </c>
      <c r="F6311" t="s">
        <v>8</v>
      </c>
      <c r="G6311">
        <v>3809</v>
      </c>
      <c r="H6311" t="s">
        <v>8</v>
      </c>
      <c r="I6311" t="s">
        <v>8</v>
      </c>
      <c r="J6311" t="s">
        <v>8</v>
      </c>
      <c r="K6311" t="s">
        <v>12169</v>
      </c>
    </row>
    <row r="6312" spans="1:11" x14ac:dyDescent="0.25">
      <c r="A6312">
        <v>5774</v>
      </c>
      <c r="B6312" t="s">
        <v>8444</v>
      </c>
      <c r="C6312" t="s">
        <v>6917</v>
      </c>
      <c r="D6312" t="s">
        <v>8</v>
      </c>
      <c r="E6312" t="s">
        <v>8</v>
      </c>
      <c r="F6312" t="s">
        <v>8</v>
      </c>
      <c r="G6312">
        <v>3810</v>
      </c>
      <c r="H6312" t="s">
        <v>8</v>
      </c>
      <c r="I6312" t="s">
        <v>8</v>
      </c>
      <c r="J6312" t="s">
        <v>8</v>
      </c>
      <c r="K6312" t="s">
        <v>12169</v>
      </c>
    </row>
    <row r="6313" spans="1:11" x14ac:dyDescent="0.25">
      <c r="A6313">
        <v>5775</v>
      </c>
      <c r="B6313" t="s">
        <v>8445</v>
      </c>
      <c r="C6313" t="s">
        <v>8446</v>
      </c>
      <c r="D6313" t="s">
        <v>8447</v>
      </c>
      <c r="E6313" t="s">
        <v>341</v>
      </c>
      <c r="F6313" t="s">
        <v>8448</v>
      </c>
      <c r="G6313">
        <v>3811</v>
      </c>
      <c r="H6313" t="s">
        <v>8</v>
      </c>
      <c r="I6313" t="s">
        <v>8</v>
      </c>
      <c r="J6313" t="s">
        <v>8</v>
      </c>
      <c r="K6313" t="s">
        <v>12169</v>
      </c>
    </row>
    <row r="6314" spans="1:11" x14ac:dyDescent="0.25">
      <c r="A6314">
        <v>5776</v>
      </c>
      <c r="B6314" t="s">
        <v>11451</v>
      </c>
      <c r="C6314" t="s">
        <v>11452</v>
      </c>
      <c r="D6314" t="s">
        <v>11453</v>
      </c>
      <c r="E6314" t="s">
        <v>341</v>
      </c>
      <c r="F6314" t="s">
        <v>11454</v>
      </c>
      <c r="G6314">
        <v>3812</v>
      </c>
      <c r="H6314" t="s">
        <v>8</v>
      </c>
      <c r="I6314" t="s">
        <v>8</v>
      </c>
      <c r="J6314" t="s">
        <v>8</v>
      </c>
      <c r="K6314" t="s">
        <v>12169</v>
      </c>
    </row>
    <row r="6315" spans="1:11" x14ac:dyDescent="0.25">
      <c r="A6315">
        <v>5776</v>
      </c>
      <c r="B6315" t="s">
        <v>11451</v>
      </c>
      <c r="C6315" t="s">
        <v>11452</v>
      </c>
      <c r="D6315" t="s">
        <v>11453</v>
      </c>
      <c r="E6315" t="s">
        <v>341</v>
      </c>
      <c r="F6315" t="s">
        <v>11454</v>
      </c>
      <c r="G6315">
        <v>3812</v>
      </c>
      <c r="H6315" t="s">
        <v>8</v>
      </c>
      <c r="I6315" t="s">
        <v>8</v>
      </c>
      <c r="J6315" t="s">
        <v>8</v>
      </c>
      <c r="K6315" t="s">
        <v>12169</v>
      </c>
    </row>
    <row r="6316" spans="1:11" x14ac:dyDescent="0.25">
      <c r="A6316">
        <v>5777</v>
      </c>
      <c r="B6316" t="s">
        <v>8449</v>
      </c>
      <c r="C6316" t="s">
        <v>8450</v>
      </c>
      <c r="D6316" t="s">
        <v>336</v>
      </c>
      <c r="E6316" t="s">
        <v>10</v>
      </c>
      <c r="F6316" t="s">
        <v>337</v>
      </c>
      <c r="G6316">
        <v>3813</v>
      </c>
      <c r="H6316" t="s">
        <v>8</v>
      </c>
      <c r="I6316" t="s">
        <v>8</v>
      </c>
      <c r="J6316" t="s">
        <v>8</v>
      </c>
      <c r="K6316" t="s">
        <v>12169</v>
      </c>
    </row>
    <row r="6317" spans="1:11" x14ac:dyDescent="0.25">
      <c r="A6317">
        <v>5778</v>
      </c>
      <c r="B6317" t="s">
        <v>8451</v>
      </c>
      <c r="C6317" t="s">
        <v>8452</v>
      </c>
      <c r="D6317" t="s">
        <v>8453</v>
      </c>
      <c r="E6317" t="s">
        <v>1055</v>
      </c>
      <c r="F6317" t="s">
        <v>8454</v>
      </c>
      <c r="G6317">
        <v>3814</v>
      </c>
      <c r="H6317" t="s">
        <v>8</v>
      </c>
      <c r="I6317" t="s">
        <v>8</v>
      </c>
      <c r="J6317" t="s">
        <v>8</v>
      </c>
      <c r="K6317" t="s">
        <v>12169</v>
      </c>
    </row>
    <row r="6318" spans="1:11" x14ac:dyDescent="0.25">
      <c r="A6318">
        <v>5779</v>
      </c>
      <c r="B6318" t="s">
        <v>8455</v>
      </c>
      <c r="C6318" t="s">
        <v>8456</v>
      </c>
      <c r="D6318" t="s">
        <v>197</v>
      </c>
      <c r="E6318" t="s">
        <v>10</v>
      </c>
      <c r="F6318" t="s">
        <v>283</v>
      </c>
      <c r="G6318">
        <v>3815</v>
      </c>
      <c r="H6318" t="s">
        <v>8</v>
      </c>
      <c r="I6318" t="s">
        <v>8</v>
      </c>
      <c r="J6318" t="s">
        <v>8</v>
      </c>
      <c r="K6318" t="s">
        <v>12169</v>
      </c>
    </row>
    <row r="6319" spans="1:11" x14ac:dyDescent="0.25">
      <c r="A6319">
        <v>5780</v>
      </c>
      <c r="B6319" t="s">
        <v>8607</v>
      </c>
      <c r="C6319" t="s">
        <v>8457</v>
      </c>
      <c r="D6319" t="s">
        <v>8458</v>
      </c>
      <c r="E6319" t="s">
        <v>1881</v>
      </c>
      <c r="F6319" t="s">
        <v>8459</v>
      </c>
      <c r="G6319">
        <v>3816</v>
      </c>
      <c r="H6319" t="s">
        <v>8</v>
      </c>
      <c r="I6319" t="s">
        <v>8</v>
      </c>
      <c r="J6319" t="s">
        <v>8</v>
      </c>
      <c r="K6319" t="s">
        <v>12169</v>
      </c>
    </row>
    <row r="6320" spans="1:11" x14ac:dyDescent="0.25">
      <c r="A6320">
        <v>5781</v>
      </c>
      <c r="B6320" t="s">
        <v>8460</v>
      </c>
      <c r="C6320" t="s">
        <v>8461</v>
      </c>
      <c r="D6320" t="s">
        <v>36</v>
      </c>
      <c r="E6320" t="s">
        <v>10</v>
      </c>
      <c r="F6320" t="s">
        <v>37</v>
      </c>
      <c r="G6320">
        <v>3817</v>
      </c>
      <c r="H6320" t="s">
        <v>8</v>
      </c>
      <c r="I6320" t="s">
        <v>8</v>
      </c>
      <c r="J6320" t="s">
        <v>8</v>
      </c>
      <c r="K6320" t="s">
        <v>12169</v>
      </c>
    </row>
    <row r="6321" spans="1:11" x14ac:dyDescent="0.25">
      <c r="A6321">
        <v>5782</v>
      </c>
      <c r="B6321" t="s">
        <v>8462</v>
      </c>
      <c r="C6321" t="s">
        <v>8463</v>
      </c>
      <c r="D6321" t="s">
        <v>865</v>
      </c>
      <c r="E6321" t="s">
        <v>10</v>
      </c>
      <c r="F6321" t="s">
        <v>40</v>
      </c>
      <c r="G6321">
        <v>3818</v>
      </c>
      <c r="H6321" t="s">
        <v>8</v>
      </c>
      <c r="I6321" t="s">
        <v>8</v>
      </c>
      <c r="J6321" t="s">
        <v>8</v>
      </c>
      <c r="K6321" t="s">
        <v>12169</v>
      </c>
    </row>
    <row r="6322" spans="1:11" x14ac:dyDescent="0.25">
      <c r="A6322">
        <v>5783</v>
      </c>
      <c r="B6322" t="s">
        <v>8464</v>
      </c>
      <c r="C6322" t="s">
        <v>8465</v>
      </c>
      <c r="D6322" t="s">
        <v>9</v>
      </c>
      <c r="E6322" t="s">
        <v>10</v>
      </c>
      <c r="F6322" t="s">
        <v>739</v>
      </c>
      <c r="G6322">
        <v>3819</v>
      </c>
      <c r="H6322" t="s">
        <v>8</v>
      </c>
      <c r="I6322" t="s">
        <v>8</v>
      </c>
      <c r="J6322" t="s">
        <v>8</v>
      </c>
      <c r="K6322" t="s">
        <v>12169</v>
      </c>
    </row>
    <row r="6323" spans="1:11" x14ac:dyDescent="0.25">
      <c r="A6323">
        <v>5784</v>
      </c>
      <c r="B6323" t="s">
        <v>8466</v>
      </c>
      <c r="C6323" t="s">
        <v>6829</v>
      </c>
      <c r="D6323" t="s">
        <v>8</v>
      </c>
      <c r="E6323" t="s">
        <v>8</v>
      </c>
      <c r="F6323" t="s">
        <v>8</v>
      </c>
      <c r="G6323">
        <v>3820</v>
      </c>
      <c r="H6323" t="s">
        <v>8</v>
      </c>
      <c r="I6323" t="s">
        <v>8</v>
      </c>
      <c r="J6323" t="s">
        <v>8</v>
      </c>
      <c r="K6323" t="s">
        <v>12169</v>
      </c>
    </row>
    <row r="6324" spans="1:11" x14ac:dyDescent="0.25">
      <c r="A6324">
        <v>5785</v>
      </c>
      <c r="B6324" t="s">
        <v>8467</v>
      </c>
      <c r="C6324" t="s">
        <v>6829</v>
      </c>
      <c r="D6324" t="s">
        <v>8</v>
      </c>
      <c r="E6324" t="s">
        <v>8</v>
      </c>
      <c r="F6324" t="s">
        <v>8</v>
      </c>
      <c r="G6324">
        <v>3821</v>
      </c>
      <c r="H6324" t="s">
        <v>8</v>
      </c>
      <c r="I6324" t="s">
        <v>8</v>
      </c>
      <c r="J6324" t="s">
        <v>8</v>
      </c>
      <c r="K6324" t="s">
        <v>12169</v>
      </c>
    </row>
    <row r="6325" spans="1:11" x14ac:dyDescent="0.25">
      <c r="A6325">
        <v>5786</v>
      </c>
      <c r="B6325" t="s">
        <v>8468</v>
      </c>
      <c r="C6325" t="s">
        <v>6829</v>
      </c>
      <c r="D6325" t="s">
        <v>8</v>
      </c>
      <c r="E6325" t="s">
        <v>8</v>
      </c>
      <c r="F6325" t="s">
        <v>8</v>
      </c>
      <c r="G6325">
        <v>3822</v>
      </c>
      <c r="H6325" t="s">
        <v>8</v>
      </c>
      <c r="I6325" t="s">
        <v>8</v>
      </c>
      <c r="J6325" t="s">
        <v>8</v>
      </c>
      <c r="K6325" t="s">
        <v>12169</v>
      </c>
    </row>
    <row r="6326" spans="1:11" x14ac:dyDescent="0.25">
      <c r="A6326">
        <v>5787</v>
      </c>
      <c r="B6326" t="s">
        <v>8469</v>
      </c>
      <c r="C6326" t="s">
        <v>6829</v>
      </c>
      <c r="D6326" t="s">
        <v>8</v>
      </c>
      <c r="E6326" t="s">
        <v>8</v>
      </c>
      <c r="F6326" t="s">
        <v>8</v>
      </c>
      <c r="G6326">
        <v>3823</v>
      </c>
      <c r="H6326" t="s">
        <v>8</v>
      </c>
      <c r="I6326" t="s">
        <v>8</v>
      </c>
      <c r="J6326" t="s">
        <v>8</v>
      </c>
      <c r="K6326" t="s">
        <v>12169</v>
      </c>
    </row>
    <row r="6327" spans="1:11" x14ac:dyDescent="0.25">
      <c r="A6327">
        <v>5788</v>
      </c>
      <c r="B6327" t="s">
        <v>8470</v>
      </c>
      <c r="C6327" t="s">
        <v>8471</v>
      </c>
      <c r="D6327" t="s">
        <v>147</v>
      </c>
      <c r="E6327" t="s">
        <v>148</v>
      </c>
      <c r="F6327" t="s">
        <v>8472</v>
      </c>
      <c r="G6327">
        <v>3824</v>
      </c>
      <c r="H6327" t="s">
        <v>8</v>
      </c>
      <c r="I6327" t="s">
        <v>8</v>
      </c>
      <c r="J6327" t="s">
        <v>8</v>
      </c>
      <c r="K6327" t="s">
        <v>12169</v>
      </c>
    </row>
    <row r="6328" spans="1:11" x14ac:dyDescent="0.25">
      <c r="A6328">
        <v>5789</v>
      </c>
      <c r="B6328" t="s">
        <v>8473</v>
      </c>
      <c r="C6328" t="s">
        <v>8474</v>
      </c>
      <c r="D6328" t="s">
        <v>8</v>
      </c>
      <c r="E6328" t="s">
        <v>8</v>
      </c>
      <c r="F6328" t="s">
        <v>8</v>
      </c>
      <c r="G6328">
        <v>3825</v>
      </c>
      <c r="H6328" t="s">
        <v>8</v>
      </c>
      <c r="I6328" t="s">
        <v>8</v>
      </c>
      <c r="J6328" t="s">
        <v>8</v>
      </c>
      <c r="K6328" t="s">
        <v>12169</v>
      </c>
    </row>
    <row r="6329" spans="1:11" x14ac:dyDescent="0.25">
      <c r="A6329">
        <v>5790</v>
      </c>
      <c r="B6329" t="s">
        <v>8475</v>
      </c>
      <c r="C6329" t="s">
        <v>8474</v>
      </c>
      <c r="D6329" t="s">
        <v>8</v>
      </c>
      <c r="E6329" t="s">
        <v>8</v>
      </c>
      <c r="F6329" t="s">
        <v>8</v>
      </c>
      <c r="G6329">
        <v>3826</v>
      </c>
      <c r="H6329" t="s">
        <v>8</v>
      </c>
      <c r="I6329" t="s">
        <v>8</v>
      </c>
      <c r="J6329" t="s">
        <v>8</v>
      </c>
      <c r="K6329" t="s">
        <v>12169</v>
      </c>
    </row>
    <row r="6330" spans="1:11" x14ac:dyDescent="0.25">
      <c r="A6330">
        <v>5791</v>
      </c>
      <c r="B6330" t="s">
        <v>8476</v>
      </c>
      <c r="C6330" t="s">
        <v>8474</v>
      </c>
      <c r="D6330" t="s">
        <v>8</v>
      </c>
      <c r="E6330" t="s">
        <v>8</v>
      </c>
      <c r="F6330" t="s">
        <v>8</v>
      </c>
      <c r="G6330">
        <v>3827</v>
      </c>
      <c r="H6330" t="s">
        <v>8</v>
      </c>
      <c r="I6330" t="s">
        <v>8</v>
      </c>
      <c r="J6330" t="s">
        <v>8</v>
      </c>
      <c r="K6330" t="s">
        <v>12169</v>
      </c>
    </row>
    <row r="6331" spans="1:11" x14ac:dyDescent="0.25">
      <c r="A6331">
        <v>5792</v>
      </c>
      <c r="B6331" t="s">
        <v>8477</v>
      </c>
      <c r="C6331" t="s">
        <v>8474</v>
      </c>
      <c r="D6331" t="s">
        <v>8</v>
      </c>
      <c r="E6331" t="s">
        <v>8</v>
      </c>
      <c r="F6331" t="s">
        <v>8</v>
      </c>
      <c r="G6331">
        <v>3828</v>
      </c>
      <c r="H6331" t="s">
        <v>8</v>
      </c>
      <c r="I6331" t="s">
        <v>8</v>
      </c>
      <c r="J6331" t="s">
        <v>8</v>
      </c>
      <c r="K6331" t="s">
        <v>12169</v>
      </c>
    </row>
    <row r="6332" spans="1:11" x14ac:dyDescent="0.25">
      <c r="A6332">
        <v>5794</v>
      </c>
      <c r="B6332" t="s">
        <v>8479</v>
      </c>
      <c r="C6332" t="s">
        <v>8480</v>
      </c>
      <c r="D6332" t="s">
        <v>646</v>
      </c>
      <c r="E6332" t="s">
        <v>10</v>
      </c>
      <c r="F6332" t="s">
        <v>273</v>
      </c>
      <c r="G6332">
        <v>3830</v>
      </c>
      <c r="H6332" t="s">
        <v>8</v>
      </c>
      <c r="I6332" t="s">
        <v>8</v>
      </c>
      <c r="J6332" t="s">
        <v>8</v>
      </c>
      <c r="K6332" t="s">
        <v>12169</v>
      </c>
    </row>
    <row r="6333" spans="1:11" x14ac:dyDescent="0.25">
      <c r="A6333">
        <v>5795</v>
      </c>
      <c r="B6333" t="s">
        <v>8481</v>
      </c>
      <c r="C6333" t="s">
        <v>6803</v>
      </c>
      <c r="D6333" t="s">
        <v>8</v>
      </c>
      <c r="E6333" t="s">
        <v>8</v>
      </c>
      <c r="F6333" t="s">
        <v>8</v>
      </c>
      <c r="G6333">
        <v>3831</v>
      </c>
      <c r="H6333" t="s">
        <v>8</v>
      </c>
      <c r="I6333" t="s">
        <v>8</v>
      </c>
      <c r="J6333" t="s">
        <v>8</v>
      </c>
      <c r="K6333" t="s">
        <v>12169</v>
      </c>
    </row>
    <row r="6334" spans="1:11" x14ac:dyDescent="0.25">
      <c r="A6334">
        <v>5796</v>
      </c>
      <c r="B6334" t="s">
        <v>8482</v>
      </c>
      <c r="C6334" t="s">
        <v>6803</v>
      </c>
      <c r="D6334" t="s">
        <v>8</v>
      </c>
      <c r="E6334" t="s">
        <v>8</v>
      </c>
      <c r="F6334" t="s">
        <v>8</v>
      </c>
      <c r="G6334">
        <v>3832</v>
      </c>
      <c r="H6334" t="s">
        <v>8</v>
      </c>
      <c r="I6334" t="s">
        <v>8</v>
      </c>
      <c r="J6334" t="s">
        <v>8</v>
      </c>
      <c r="K6334" t="s">
        <v>12169</v>
      </c>
    </row>
    <row r="6335" spans="1:11" x14ac:dyDescent="0.25">
      <c r="A6335">
        <v>5797</v>
      </c>
      <c r="B6335" t="s">
        <v>8483</v>
      </c>
      <c r="C6335" t="s">
        <v>6803</v>
      </c>
      <c r="D6335" t="s">
        <v>8</v>
      </c>
      <c r="E6335" t="s">
        <v>8</v>
      </c>
      <c r="F6335" t="s">
        <v>8</v>
      </c>
      <c r="G6335">
        <v>3833</v>
      </c>
      <c r="H6335" t="s">
        <v>8</v>
      </c>
      <c r="I6335" t="s">
        <v>8</v>
      </c>
      <c r="J6335" t="s">
        <v>8</v>
      </c>
      <c r="K6335" t="s">
        <v>12169</v>
      </c>
    </row>
    <row r="6336" spans="1:11" x14ac:dyDescent="0.25">
      <c r="A6336">
        <v>5798</v>
      </c>
      <c r="B6336" t="s">
        <v>8484</v>
      </c>
      <c r="C6336" t="s">
        <v>8485</v>
      </c>
      <c r="D6336" t="s">
        <v>476</v>
      </c>
      <c r="E6336" t="s">
        <v>10</v>
      </c>
      <c r="F6336" t="s">
        <v>553</v>
      </c>
      <c r="G6336">
        <v>3834</v>
      </c>
      <c r="H6336" t="s">
        <v>8</v>
      </c>
      <c r="I6336" t="s">
        <v>8</v>
      </c>
      <c r="J6336" t="s">
        <v>8</v>
      </c>
      <c r="K6336" t="s">
        <v>12169</v>
      </c>
    </row>
    <row r="6337" spans="1:11" x14ac:dyDescent="0.25">
      <c r="A6337">
        <v>5799</v>
      </c>
      <c r="B6337" t="s">
        <v>8486</v>
      </c>
      <c r="C6337" t="s">
        <v>8487</v>
      </c>
      <c r="D6337" t="s">
        <v>5857</v>
      </c>
      <c r="E6337" t="s">
        <v>1055</v>
      </c>
      <c r="F6337" t="s">
        <v>8488</v>
      </c>
      <c r="G6337">
        <v>3835</v>
      </c>
      <c r="H6337" t="s">
        <v>8</v>
      </c>
      <c r="I6337" t="s">
        <v>8</v>
      </c>
      <c r="J6337" t="s">
        <v>8</v>
      </c>
      <c r="K6337" t="s">
        <v>12169</v>
      </c>
    </row>
    <row r="6338" spans="1:11" x14ac:dyDescent="0.25">
      <c r="A6338">
        <v>5800</v>
      </c>
      <c r="B6338" t="s">
        <v>8489</v>
      </c>
      <c r="C6338" t="s">
        <v>8490</v>
      </c>
      <c r="D6338" t="s">
        <v>83</v>
      </c>
      <c r="E6338" t="s">
        <v>10</v>
      </c>
      <c r="F6338" t="s">
        <v>84</v>
      </c>
      <c r="G6338">
        <v>3836</v>
      </c>
      <c r="H6338" t="s">
        <v>8</v>
      </c>
      <c r="I6338" t="s">
        <v>8</v>
      </c>
      <c r="J6338" t="s">
        <v>8</v>
      </c>
      <c r="K6338" t="s">
        <v>12169</v>
      </c>
    </row>
    <row r="6339" spans="1:11" x14ac:dyDescent="0.25">
      <c r="A6339">
        <v>5801</v>
      </c>
      <c r="B6339" t="s">
        <v>8491</v>
      </c>
      <c r="C6339" t="s">
        <v>9298</v>
      </c>
      <c r="D6339" t="s">
        <v>9</v>
      </c>
      <c r="E6339" t="s">
        <v>10</v>
      </c>
      <c r="F6339" t="s">
        <v>65</v>
      </c>
      <c r="G6339">
        <v>3837</v>
      </c>
      <c r="H6339" t="s">
        <v>8</v>
      </c>
      <c r="I6339" t="s">
        <v>8</v>
      </c>
      <c r="J6339" t="s">
        <v>8</v>
      </c>
      <c r="K6339" t="s">
        <v>12169</v>
      </c>
    </row>
    <row r="6340" spans="1:11" x14ac:dyDescent="0.25">
      <c r="A6340">
        <v>5802</v>
      </c>
      <c r="B6340" t="s">
        <v>8492</v>
      </c>
      <c r="C6340" t="s">
        <v>8493</v>
      </c>
      <c r="D6340" t="s">
        <v>1692</v>
      </c>
      <c r="E6340" t="s">
        <v>148</v>
      </c>
      <c r="F6340" t="s">
        <v>8494</v>
      </c>
      <c r="G6340">
        <v>3838</v>
      </c>
      <c r="H6340" t="s">
        <v>8</v>
      </c>
      <c r="I6340" t="s">
        <v>8</v>
      </c>
      <c r="J6340" t="s">
        <v>8</v>
      </c>
      <c r="K6340" t="s">
        <v>12169</v>
      </c>
    </row>
    <row r="6341" spans="1:11" x14ac:dyDescent="0.25">
      <c r="A6341">
        <v>5803</v>
      </c>
      <c r="B6341" t="s">
        <v>8495</v>
      </c>
      <c r="C6341" t="s">
        <v>8496</v>
      </c>
      <c r="D6341" t="s">
        <v>9</v>
      </c>
      <c r="E6341" t="s">
        <v>10</v>
      </c>
      <c r="F6341" t="s">
        <v>1313</v>
      </c>
      <c r="G6341">
        <v>3839</v>
      </c>
      <c r="H6341" t="s">
        <v>8</v>
      </c>
      <c r="I6341" t="s">
        <v>8</v>
      </c>
      <c r="J6341" t="s">
        <v>8</v>
      </c>
      <c r="K6341" t="s">
        <v>12169</v>
      </c>
    </row>
    <row r="6342" spans="1:11" x14ac:dyDescent="0.25">
      <c r="A6342">
        <v>5804</v>
      </c>
      <c r="B6342" t="s">
        <v>8497</v>
      </c>
      <c r="C6342" t="s">
        <v>8498</v>
      </c>
      <c r="D6342" t="s">
        <v>258</v>
      </c>
      <c r="E6342" t="s">
        <v>10</v>
      </c>
      <c r="F6342" t="s">
        <v>3908</v>
      </c>
      <c r="G6342">
        <v>3840</v>
      </c>
      <c r="H6342" t="s">
        <v>8</v>
      </c>
      <c r="I6342" t="s">
        <v>8</v>
      </c>
      <c r="J6342" t="s">
        <v>8</v>
      </c>
      <c r="K6342" t="s">
        <v>12169</v>
      </c>
    </row>
    <row r="6343" spans="1:11" x14ac:dyDescent="0.25">
      <c r="A6343">
        <v>5804</v>
      </c>
      <c r="B6343" t="s">
        <v>8497</v>
      </c>
      <c r="C6343" t="s">
        <v>8498</v>
      </c>
      <c r="D6343" t="s">
        <v>258</v>
      </c>
      <c r="E6343" t="s">
        <v>10</v>
      </c>
      <c r="F6343" t="s">
        <v>3908</v>
      </c>
      <c r="G6343">
        <v>3840</v>
      </c>
      <c r="H6343" t="s">
        <v>8</v>
      </c>
      <c r="I6343" t="s">
        <v>8</v>
      </c>
      <c r="J6343" t="s">
        <v>8</v>
      </c>
      <c r="K6343" t="s">
        <v>12169</v>
      </c>
    </row>
    <row r="6344" spans="1:11" x14ac:dyDescent="0.25">
      <c r="A6344">
        <v>5804</v>
      </c>
      <c r="B6344" t="s">
        <v>8497</v>
      </c>
      <c r="C6344" t="s">
        <v>8498</v>
      </c>
      <c r="D6344" t="s">
        <v>258</v>
      </c>
      <c r="E6344" t="s">
        <v>10</v>
      </c>
      <c r="F6344" t="s">
        <v>3908</v>
      </c>
      <c r="G6344">
        <v>3840</v>
      </c>
      <c r="H6344" t="s">
        <v>8</v>
      </c>
      <c r="I6344" t="s">
        <v>8</v>
      </c>
      <c r="J6344" t="s">
        <v>8</v>
      </c>
      <c r="K6344" t="s">
        <v>12169</v>
      </c>
    </row>
    <row r="6345" spans="1:11" x14ac:dyDescent="0.25">
      <c r="A6345">
        <v>5804</v>
      </c>
      <c r="B6345" t="s">
        <v>8497</v>
      </c>
      <c r="C6345" t="s">
        <v>8498</v>
      </c>
      <c r="D6345" t="s">
        <v>258</v>
      </c>
      <c r="E6345" t="s">
        <v>10</v>
      </c>
      <c r="F6345" t="s">
        <v>3908</v>
      </c>
      <c r="G6345">
        <v>3840</v>
      </c>
      <c r="H6345" t="s">
        <v>8</v>
      </c>
      <c r="I6345" t="s">
        <v>8</v>
      </c>
      <c r="J6345" t="s">
        <v>8</v>
      </c>
      <c r="K6345" t="s">
        <v>12169</v>
      </c>
    </row>
    <row r="6346" spans="1:11" x14ac:dyDescent="0.25">
      <c r="A6346">
        <v>5805</v>
      </c>
      <c r="B6346" t="s">
        <v>8499</v>
      </c>
      <c r="C6346" t="s">
        <v>4247</v>
      </c>
      <c r="D6346" t="s">
        <v>36</v>
      </c>
      <c r="E6346" t="s">
        <v>10</v>
      </c>
      <c r="F6346" t="s">
        <v>37</v>
      </c>
      <c r="G6346">
        <v>3841</v>
      </c>
      <c r="H6346" t="s">
        <v>8</v>
      </c>
      <c r="I6346" t="s">
        <v>8</v>
      </c>
      <c r="J6346" t="s">
        <v>8</v>
      </c>
      <c r="K6346" t="s">
        <v>12169</v>
      </c>
    </row>
    <row r="6347" spans="1:11" x14ac:dyDescent="0.25">
      <c r="A6347">
        <v>5806</v>
      </c>
      <c r="B6347" t="s">
        <v>8500</v>
      </c>
      <c r="C6347" t="s">
        <v>8501</v>
      </c>
      <c r="D6347" t="s">
        <v>83</v>
      </c>
      <c r="E6347" t="s">
        <v>10</v>
      </c>
      <c r="F6347" t="s">
        <v>84</v>
      </c>
      <c r="G6347">
        <v>3842</v>
      </c>
      <c r="H6347" t="s">
        <v>8</v>
      </c>
      <c r="I6347" t="s">
        <v>8</v>
      </c>
      <c r="J6347" t="s">
        <v>8</v>
      </c>
      <c r="K6347" t="s">
        <v>12169</v>
      </c>
    </row>
    <row r="6348" spans="1:11" x14ac:dyDescent="0.25">
      <c r="A6348">
        <v>5807</v>
      </c>
      <c r="B6348" t="s">
        <v>8478</v>
      </c>
      <c r="C6348" t="s">
        <v>8502</v>
      </c>
      <c r="D6348" t="s">
        <v>36</v>
      </c>
      <c r="E6348" t="s">
        <v>10</v>
      </c>
      <c r="F6348" t="s">
        <v>37</v>
      </c>
      <c r="G6348">
        <v>3843</v>
      </c>
      <c r="H6348" t="s">
        <v>8</v>
      </c>
      <c r="I6348" t="s">
        <v>8</v>
      </c>
      <c r="J6348" t="s">
        <v>8</v>
      </c>
      <c r="K6348" t="s">
        <v>12169</v>
      </c>
    </row>
    <row r="6349" spans="1:11" x14ac:dyDescent="0.25">
      <c r="A6349">
        <v>5807</v>
      </c>
      <c r="B6349" t="s">
        <v>8478</v>
      </c>
      <c r="C6349" t="s">
        <v>8502</v>
      </c>
      <c r="D6349" t="s">
        <v>36</v>
      </c>
      <c r="E6349" t="s">
        <v>10</v>
      </c>
      <c r="F6349" t="s">
        <v>37</v>
      </c>
      <c r="G6349">
        <v>3843</v>
      </c>
      <c r="H6349" t="s">
        <v>8</v>
      </c>
      <c r="I6349" t="s">
        <v>8</v>
      </c>
      <c r="J6349" t="s">
        <v>8</v>
      </c>
      <c r="K6349" t="s">
        <v>12169</v>
      </c>
    </row>
    <row r="6350" spans="1:11" x14ac:dyDescent="0.25">
      <c r="A6350">
        <v>5807</v>
      </c>
      <c r="B6350" t="s">
        <v>8478</v>
      </c>
      <c r="C6350" t="s">
        <v>8502</v>
      </c>
      <c r="D6350" t="s">
        <v>36</v>
      </c>
      <c r="E6350" t="s">
        <v>10</v>
      </c>
      <c r="F6350" t="s">
        <v>37</v>
      </c>
      <c r="G6350">
        <v>3843</v>
      </c>
      <c r="H6350" t="s">
        <v>8</v>
      </c>
      <c r="I6350" t="s">
        <v>8</v>
      </c>
      <c r="J6350" t="s">
        <v>8</v>
      </c>
      <c r="K6350" t="s">
        <v>12169</v>
      </c>
    </row>
    <row r="6351" spans="1:11" x14ac:dyDescent="0.25">
      <c r="A6351">
        <v>5807</v>
      </c>
      <c r="B6351" t="s">
        <v>8478</v>
      </c>
      <c r="C6351" t="s">
        <v>8502</v>
      </c>
      <c r="D6351" t="s">
        <v>36</v>
      </c>
      <c r="E6351" t="s">
        <v>10</v>
      </c>
      <c r="F6351" t="s">
        <v>37</v>
      </c>
      <c r="G6351">
        <v>3843</v>
      </c>
      <c r="H6351" t="s">
        <v>8</v>
      </c>
      <c r="I6351" t="s">
        <v>8</v>
      </c>
      <c r="J6351" t="s">
        <v>8</v>
      </c>
      <c r="K6351" t="s">
        <v>12169</v>
      </c>
    </row>
    <row r="6352" spans="1:11" x14ac:dyDescent="0.25">
      <c r="A6352">
        <v>5808</v>
      </c>
      <c r="B6352" t="s">
        <v>8503</v>
      </c>
      <c r="C6352" t="s">
        <v>1287</v>
      </c>
      <c r="D6352" t="s">
        <v>593</v>
      </c>
      <c r="E6352" t="s">
        <v>153</v>
      </c>
      <c r="F6352" t="s">
        <v>1288</v>
      </c>
      <c r="G6352">
        <v>3844</v>
      </c>
      <c r="H6352" t="s">
        <v>8</v>
      </c>
      <c r="I6352" t="s">
        <v>8</v>
      </c>
      <c r="J6352" t="s">
        <v>8</v>
      </c>
      <c r="K6352" t="s">
        <v>12169</v>
      </c>
    </row>
    <row r="6353" spans="1:11" x14ac:dyDescent="0.25">
      <c r="A6353">
        <v>5809</v>
      </c>
      <c r="B6353" t="s">
        <v>8504</v>
      </c>
      <c r="C6353" t="s">
        <v>8505</v>
      </c>
      <c r="D6353" t="s">
        <v>132</v>
      </c>
      <c r="E6353" t="s">
        <v>133</v>
      </c>
      <c r="F6353" t="s">
        <v>8506</v>
      </c>
      <c r="G6353">
        <v>3845</v>
      </c>
      <c r="H6353" t="s">
        <v>8</v>
      </c>
      <c r="I6353" t="s">
        <v>8</v>
      </c>
      <c r="J6353" t="s">
        <v>8</v>
      </c>
      <c r="K6353" t="s">
        <v>12169</v>
      </c>
    </row>
    <row r="6354" spans="1:11" x14ac:dyDescent="0.25">
      <c r="A6354">
        <v>5811</v>
      </c>
      <c r="B6354" t="s">
        <v>8507</v>
      </c>
      <c r="C6354" t="s">
        <v>8895</v>
      </c>
      <c r="D6354" t="s">
        <v>362</v>
      </c>
      <c r="E6354" t="s">
        <v>10</v>
      </c>
      <c r="F6354" t="s">
        <v>363</v>
      </c>
      <c r="G6354">
        <v>3847</v>
      </c>
      <c r="H6354" t="s">
        <v>8</v>
      </c>
      <c r="I6354" t="s">
        <v>8</v>
      </c>
      <c r="J6354" t="s">
        <v>8</v>
      </c>
      <c r="K6354" t="s">
        <v>12169</v>
      </c>
    </row>
    <row r="6355" spans="1:11" x14ac:dyDescent="0.25">
      <c r="A6355">
        <v>5813</v>
      </c>
      <c r="B6355" t="s">
        <v>8508</v>
      </c>
      <c r="C6355" t="s">
        <v>757</v>
      </c>
      <c r="D6355" t="s">
        <v>36</v>
      </c>
      <c r="E6355" t="s">
        <v>10</v>
      </c>
      <c r="F6355" t="s">
        <v>40</v>
      </c>
      <c r="G6355">
        <v>3849</v>
      </c>
      <c r="H6355" t="s">
        <v>8</v>
      </c>
      <c r="I6355" t="s">
        <v>8</v>
      </c>
      <c r="J6355" t="s">
        <v>8</v>
      </c>
      <c r="K6355" t="s">
        <v>12169</v>
      </c>
    </row>
    <row r="6356" spans="1:11" x14ac:dyDescent="0.25">
      <c r="A6356">
        <v>5814</v>
      </c>
      <c r="B6356" t="s">
        <v>8531</v>
      </c>
      <c r="C6356" t="s">
        <v>6930</v>
      </c>
      <c r="D6356" t="s">
        <v>8</v>
      </c>
      <c r="E6356" t="s">
        <v>8</v>
      </c>
      <c r="F6356" t="s">
        <v>8</v>
      </c>
      <c r="G6356">
        <v>3850</v>
      </c>
      <c r="H6356" t="s">
        <v>8</v>
      </c>
      <c r="I6356" t="s">
        <v>8</v>
      </c>
      <c r="J6356" t="s">
        <v>8</v>
      </c>
      <c r="K6356" t="s">
        <v>12169</v>
      </c>
    </row>
    <row r="6357" spans="1:11" x14ac:dyDescent="0.25">
      <c r="A6357">
        <v>5815</v>
      </c>
      <c r="B6357" t="s">
        <v>8532</v>
      </c>
      <c r="C6357" t="s">
        <v>6917</v>
      </c>
      <c r="D6357" t="s">
        <v>8</v>
      </c>
      <c r="E6357" t="s">
        <v>8</v>
      </c>
      <c r="F6357" t="s">
        <v>8</v>
      </c>
      <c r="G6357">
        <v>3851</v>
      </c>
      <c r="H6357" t="s">
        <v>8</v>
      </c>
      <c r="I6357" t="s">
        <v>8</v>
      </c>
      <c r="J6357" t="s">
        <v>8</v>
      </c>
      <c r="K6357" t="s">
        <v>12169</v>
      </c>
    </row>
    <row r="6358" spans="1:11" x14ac:dyDescent="0.25">
      <c r="A6358">
        <v>5816</v>
      </c>
      <c r="B6358" t="s">
        <v>8533</v>
      </c>
      <c r="C6358" t="s">
        <v>8534</v>
      </c>
      <c r="D6358" t="s">
        <v>430</v>
      </c>
      <c r="E6358" t="s">
        <v>10</v>
      </c>
      <c r="F6358" t="s">
        <v>431</v>
      </c>
      <c r="G6358">
        <v>3852</v>
      </c>
      <c r="H6358" t="s">
        <v>8</v>
      </c>
      <c r="I6358" t="s">
        <v>8</v>
      </c>
      <c r="J6358" t="s">
        <v>8</v>
      </c>
      <c r="K6358" t="s">
        <v>12169</v>
      </c>
    </row>
    <row r="6359" spans="1:11" x14ac:dyDescent="0.25">
      <c r="A6359">
        <v>5817</v>
      </c>
      <c r="B6359" t="s">
        <v>8535</v>
      </c>
      <c r="C6359" t="s">
        <v>8536</v>
      </c>
      <c r="D6359" t="s">
        <v>1692</v>
      </c>
      <c r="E6359" t="s">
        <v>148</v>
      </c>
      <c r="F6359" t="s">
        <v>8537</v>
      </c>
      <c r="G6359">
        <v>3853</v>
      </c>
      <c r="H6359" t="s">
        <v>8</v>
      </c>
      <c r="I6359" t="s">
        <v>8</v>
      </c>
      <c r="J6359" t="s">
        <v>8</v>
      </c>
      <c r="K6359" t="s">
        <v>12169</v>
      </c>
    </row>
    <row r="6360" spans="1:11" x14ac:dyDescent="0.25">
      <c r="A6360">
        <v>5818</v>
      </c>
      <c r="B6360" t="s">
        <v>8538</v>
      </c>
      <c r="C6360" t="s">
        <v>8539</v>
      </c>
      <c r="D6360" t="s">
        <v>4500</v>
      </c>
      <c r="E6360" t="s">
        <v>452</v>
      </c>
      <c r="F6360" t="s">
        <v>8540</v>
      </c>
      <c r="G6360">
        <v>3854</v>
      </c>
      <c r="H6360" t="s">
        <v>8</v>
      </c>
      <c r="I6360" t="s">
        <v>8</v>
      </c>
      <c r="J6360" t="s">
        <v>8</v>
      </c>
      <c r="K6360" t="s">
        <v>12169</v>
      </c>
    </row>
    <row r="6361" spans="1:11" x14ac:dyDescent="0.25">
      <c r="A6361">
        <v>5820</v>
      </c>
      <c r="B6361" t="s">
        <v>8541</v>
      </c>
      <c r="C6361" t="s">
        <v>8542</v>
      </c>
      <c r="D6361" t="s">
        <v>9</v>
      </c>
      <c r="E6361" t="s">
        <v>10</v>
      </c>
      <c r="F6361" t="s">
        <v>65</v>
      </c>
      <c r="G6361">
        <v>3856</v>
      </c>
      <c r="H6361" t="s">
        <v>8</v>
      </c>
      <c r="I6361" t="s">
        <v>8</v>
      </c>
      <c r="J6361" t="s">
        <v>8</v>
      </c>
      <c r="K6361" t="s">
        <v>12169</v>
      </c>
    </row>
    <row r="6362" spans="1:11" x14ac:dyDescent="0.25">
      <c r="A6362">
        <v>5822</v>
      </c>
      <c r="B6362" t="s">
        <v>8543</v>
      </c>
      <c r="C6362" t="s">
        <v>8544</v>
      </c>
      <c r="D6362" t="s">
        <v>28</v>
      </c>
      <c r="E6362" t="s">
        <v>10</v>
      </c>
      <c r="F6362" t="s">
        <v>62</v>
      </c>
      <c r="G6362">
        <v>3857</v>
      </c>
      <c r="H6362" t="s">
        <v>8</v>
      </c>
      <c r="I6362" t="s">
        <v>8</v>
      </c>
      <c r="J6362" t="s">
        <v>8</v>
      </c>
      <c r="K6362" t="s">
        <v>12169</v>
      </c>
    </row>
    <row r="6363" spans="1:11" x14ac:dyDescent="0.25">
      <c r="A6363">
        <v>5823</v>
      </c>
      <c r="B6363" t="s">
        <v>8545</v>
      </c>
      <c r="C6363" t="s">
        <v>8546</v>
      </c>
      <c r="D6363" t="s">
        <v>1981</v>
      </c>
      <c r="E6363" t="s">
        <v>1947</v>
      </c>
      <c r="F6363" t="s">
        <v>8547</v>
      </c>
      <c r="G6363">
        <v>3858</v>
      </c>
      <c r="H6363" t="s">
        <v>8</v>
      </c>
      <c r="I6363" t="s">
        <v>8</v>
      </c>
      <c r="J6363" t="s">
        <v>8</v>
      </c>
      <c r="K6363" t="s">
        <v>12169</v>
      </c>
    </row>
    <row r="6364" spans="1:11" x14ac:dyDescent="0.25">
      <c r="A6364">
        <v>5824</v>
      </c>
      <c r="B6364" t="s">
        <v>8548</v>
      </c>
      <c r="C6364" t="s">
        <v>8549</v>
      </c>
      <c r="D6364" t="s">
        <v>375</v>
      </c>
      <c r="E6364" t="s">
        <v>10</v>
      </c>
      <c r="F6364" t="s">
        <v>8550</v>
      </c>
      <c r="G6364">
        <v>3859</v>
      </c>
      <c r="H6364" t="s">
        <v>8</v>
      </c>
      <c r="I6364" t="s">
        <v>8</v>
      </c>
      <c r="J6364" t="s">
        <v>8</v>
      </c>
      <c r="K6364" t="s">
        <v>12169</v>
      </c>
    </row>
    <row r="6365" spans="1:11" x14ac:dyDescent="0.25">
      <c r="A6365">
        <v>5824</v>
      </c>
      <c r="B6365" t="s">
        <v>8548</v>
      </c>
      <c r="C6365" t="s">
        <v>8549</v>
      </c>
      <c r="D6365" t="s">
        <v>375</v>
      </c>
      <c r="E6365" t="s">
        <v>10</v>
      </c>
      <c r="F6365" t="s">
        <v>8550</v>
      </c>
      <c r="G6365">
        <v>3859</v>
      </c>
      <c r="H6365" t="s">
        <v>8</v>
      </c>
      <c r="I6365" t="s">
        <v>8</v>
      </c>
      <c r="J6365" t="s">
        <v>8</v>
      </c>
      <c r="K6365" t="s">
        <v>12169</v>
      </c>
    </row>
    <row r="6366" spans="1:11" x14ac:dyDescent="0.25">
      <c r="A6366">
        <v>5825</v>
      </c>
      <c r="B6366" t="s">
        <v>8551</v>
      </c>
      <c r="C6366" t="s">
        <v>8552</v>
      </c>
      <c r="D6366" t="s">
        <v>8553</v>
      </c>
      <c r="E6366" t="s">
        <v>148</v>
      </c>
      <c r="F6366" t="s">
        <v>8554</v>
      </c>
      <c r="G6366">
        <v>3860</v>
      </c>
      <c r="H6366" t="s">
        <v>8</v>
      </c>
      <c r="I6366" t="s">
        <v>8</v>
      </c>
      <c r="J6366" t="s">
        <v>8</v>
      </c>
      <c r="K6366" t="s">
        <v>12169</v>
      </c>
    </row>
    <row r="6367" spans="1:11" x14ac:dyDescent="0.25">
      <c r="A6367">
        <v>5826</v>
      </c>
      <c r="B6367" t="s">
        <v>8555</v>
      </c>
      <c r="C6367" t="s">
        <v>6803</v>
      </c>
      <c r="D6367" t="s">
        <v>8</v>
      </c>
      <c r="E6367" t="s">
        <v>8</v>
      </c>
      <c r="F6367" t="s">
        <v>8</v>
      </c>
      <c r="G6367">
        <v>3861</v>
      </c>
      <c r="H6367" t="s">
        <v>8</v>
      </c>
      <c r="I6367" t="s">
        <v>8</v>
      </c>
      <c r="J6367" t="s">
        <v>8</v>
      </c>
      <c r="K6367" t="s">
        <v>12169</v>
      </c>
    </row>
    <row r="6368" spans="1:11" x14ac:dyDescent="0.25">
      <c r="A6368">
        <v>5827</v>
      </c>
      <c r="B6368" t="s">
        <v>8556</v>
      </c>
      <c r="C6368" t="s">
        <v>2334</v>
      </c>
      <c r="D6368" t="s">
        <v>2335</v>
      </c>
      <c r="E6368" t="s">
        <v>452</v>
      </c>
      <c r="F6368" t="s">
        <v>8557</v>
      </c>
      <c r="G6368">
        <v>3862</v>
      </c>
      <c r="H6368" t="s">
        <v>8</v>
      </c>
      <c r="I6368" t="s">
        <v>8</v>
      </c>
      <c r="J6368" t="s">
        <v>8</v>
      </c>
      <c r="K6368" t="s">
        <v>12169</v>
      </c>
    </row>
    <row r="6369" spans="1:11" x14ac:dyDescent="0.25">
      <c r="A6369">
        <v>5828</v>
      </c>
      <c r="B6369" t="s">
        <v>3815</v>
      </c>
      <c r="C6369" t="s">
        <v>8558</v>
      </c>
      <c r="D6369" t="s">
        <v>8559</v>
      </c>
      <c r="E6369" t="s">
        <v>25</v>
      </c>
      <c r="F6369" t="s">
        <v>8560</v>
      </c>
      <c r="G6369">
        <v>3863</v>
      </c>
      <c r="H6369" t="s">
        <v>8</v>
      </c>
      <c r="I6369" t="s">
        <v>8</v>
      </c>
      <c r="J6369" t="s">
        <v>8</v>
      </c>
      <c r="K6369" t="s">
        <v>12169</v>
      </c>
    </row>
    <row r="6370" spans="1:11" x14ac:dyDescent="0.25">
      <c r="A6370">
        <v>5829</v>
      </c>
      <c r="B6370" t="s">
        <v>8561</v>
      </c>
      <c r="C6370" t="s">
        <v>8562</v>
      </c>
      <c r="D6370" t="s">
        <v>9</v>
      </c>
      <c r="E6370" t="s">
        <v>10</v>
      </c>
      <c r="F6370" t="s">
        <v>229</v>
      </c>
      <c r="G6370">
        <v>3864</v>
      </c>
      <c r="H6370" t="s">
        <v>8</v>
      </c>
      <c r="I6370" t="s">
        <v>8</v>
      </c>
      <c r="J6370" t="s">
        <v>8</v>
      </c>
      <c r="K6370" t="s">
        <v>12169</v>
      </c>
    </row>
    <row r="6371" spans="1:11" x14ac:dyDescent="0.25">
      <c r="A6371">
        <v>5831</v>
      </c>
      <c r="B6371" t="s">
        <v>8608</v>
      </c>
      <c r="C6371" t="s">
        <v>1870</v>
      </c>
      <c r="D6371" t="s">
        <v>1871</v>
      </c>
      <c r="E6371" t="s">
        <v>584</v>
      </c>
      <c r="F6371" t="s">
        <v>1872</v>
      </c>
      <c r="G6371">
        <v>3865</v>
      </c>
      <c r="H6371" t="s">
        <v>8</v>
      </c>
      <c r="I6371" t="s">
        <v>8</v>
      </c>
      <c r="J6371" t="s">
        <v>8</v>
      </c>
      <c r="K6371" t="s">
        <v>12169</v>
      </c>
    </row>
    <row r="6372" spans="1:11" x14ac:dyDescent="0.25">
      <c r="A6372">
        <v>5831</v>
      </c>
      <c r="B6372" t="s">
        <v>8608</v>
      </c>
      <c r="C6372" t="s">
        <v>1870</v>
      </c>
      <c r="D6372" t="s">
        <v>1871</v>
      </c>
      <c r="E6372" t="s">
        <v>584</v>
      </c>
      <c r="F6372" t="s">
        <v>1872</v>
      </c>
      <c r="G6372">
        <v>3865</v>
      </c>
      <c r="H6372" t="s">
        <v>8</v>
      </c>
      <c r="I6372" t="s">
        <v>8</v>
      </c>
      <c r="J6372" t="s">
        <v>8</v>
      </c>
      <c r="K6372" t="s">
        <v>12169</v>
      </c>
    </row>
    <row r="6373" spans="1:11" x14ac:dyDescent="0.25">
      <c r="A6373">
        <v>5832</v>
      </c>
      <c r="B6373" t="s">
        <v>8609</v>
      </c>
      <c r="C6373" t="s">
        <v>8610</v>
      </c>
      <c r="D6373" t="s">
        <v>8611</v>
      </c>
      <c r="E6373" t="s">
        <v>543</v>
      </c>
      <c r="F6373" t="s">
        <v>8612</v>
      </c>
      <c r="G6373">
        <v>3866</v>
      </c>
      <c r="H6373" t="s">
        <v>8</v>
      </c>
      <c r="I6373" t="s">
        <v>8</v>
      </c>
      <c r="J6373" t="s">
        <v>8</v>
      </c>
      <c r="K6373" t="s">
        <v>12169</v>
      </c>
    </row>
    <row r="6374" spans="1:11" x14ac:dyDescent="0.25">
      <c r="A6374">
        <v>5833</v>
      </c>
      <c r="B6374" t="s">
        <v>8613</v>
      </c>
      <c r="C6374" t="s">
        <v>8614</v>
      </c>
      <c r="D6374" t="s">
        <v>1233</v>
      </c>
      <c r="E6374" t="s">
        <v>10</v>
      </c>
      <c r="F6374" t="s">
        <v>1234</v>
      </c>
      <c r="G6374">
        <v>3867</v>
      </c>
      <c r="H6374" t="s">
        <v>8</v>
      </c>
      <c r="I6374" t="s">
        <v>8</v>
      </c>
      <c r="J6374" t="s">
        <v>8</v>
      </c>
      <c r="K6374" t="s">
        <v>12169</v>
      </c>
    </row>
    <row r="6375" spans="1:11" x14ac:dyDescent="0.25">
      <c r="A6375">
        <v>5833</v>
      </c>
      <c r="B6375" t="s">
        <v>8613</v>
      </c>
      <c r="C6375" t="s">
        <v>8614</v>
      </c>
      <c r="D6375" t="s">
        <v>1233</v>
      </c>
      <c r="E6375" t="s">
        <v>10</v>
      </c>
      <c r="F6375" t="s">
        <v>1234</v>
      </c>
      <c r="G6375">
        <v>3867</v>
      </c>
      <c r="H6375" t="s">
        <v>8</v>
      </c>
      <c r="I6375" t="s">
        <v>8</v>
      </c>
      <c r="J6375" t="s">
        <v>8</v>
      </c>
      <c r="K6375" t="s">
        <v>12169</v>
      </c>
    </row>
    <row r="6376" spans="1:11" x14ac:dyDescent="0.25">
      <c r="A6376">
        <v>5833</v>
      </c>
      <c r="B6376" t="s">
        <v>8613</v>
      </c>
      <c r="C6376" t="s">
        <v>8614</v>
      </c>
      <c r="D6376" t="s">
        <v>1233</v>
      </c>
      <c r="E6376" t="s">
        <v>10</v>
      </c>
      <c r="F6376" t="s">
        <v>1234</v>
      </c>
      <c r="G6376">
        <v>3867</v>
      </c>
      <c r="H6376" t="s">
        <v>8</v>
      </c>
      <c r="I6376" t="s">
        <v>8</v>
      </c>
      <c r="J6376" t="s">
        <v>8</v>
      </c>
      <c r="K6376" t="s">
        <v>12169</v>
      </c>
    </row>
    <row r="6377" spans="1:11" x14ac:dyDescent="0.25">
      <c r="A6377">
        <v>5834</v>
      </c>
      <c r="B6377" t="s">
        <v>8615</v>
      </c>
      <c r="C6377" t="s">
        <v>8616</v>
      </c>
      <c r="D6377" t="s">
        <v>36</v>
      </c>
      <c r="E6377" t="s">
        <v>10</v>
      </c>
      <c r="F6377" t="s">
        <v>37</v>
      </c>
      <c r="G6377">
        <v>3868</v>
      </c>
      <c r="H6377" t="s">
        <v>8</v>
      </c>
      <c r="I6377" t="s">
        <v>8</v>
      </c>
      <c r="J6377" t="s">
        <v>8</v>
      </c>
      <c r="K6377" t="s">
        <v>12169</v>
      </c>
    </row>
    <row r="6378" spans="1:11" x14ac:dyDescent="0.25">
      <c r="A6378">
        <v>5835</v>
      </c>
      <c r="B6378" t="s">
        <v>8617</v>
      </c>
      <c r="C6378" t="s">
        <v>9040</v>
      </c>
      <c r="D6378" t="s">
        <v>36</v>
      </c>
      <c r="E6378" t="s">
        <v>10</v>
      </c>
      <c r="F6378" t="s">
        <v>40</v>
      </c>
      <c r="G6378">
        <v>3869</v>
      </c>
      <c r="H6378" t="s">
        <v>8</v>
      </c>
      <c r="I6378" t="s">
        <v>8</v>
      </c>
      <c r="J6378" t="s">
        <v>8</v>
      </c>
      <c r="K6378" t="s">
        <v>12169</v>
      </c>
    </row>
    <row r="6379" spans="1:11" x14ac:dyDescent="0.25">
      <c r="A6379">
        <v>5835</v>
      </c>
      <c r="B6379" t="s">
        <v>8617</v>
      </c>
      <c r="C6379" t="s">
        <v>9040</v>
      </c>
      <c r="D6379" t="s">
        <v>36</v>
      </c>
      <c r="E6379" t="s">
        <v>10</v>
      </c>
      <c r="F6379" t="s">
        <v>40</v>
      </c>
      <c r="G6379">
        <v>3869</v>
      </c>
      <c r="H6379" t="s">
        <v>8</v>
      </c>
      <c r="I6379" t="s">
        <v>8</v>
      </c>
      <c r="J6379" t="s">
        <v>8</v>
      </c>
      <c r="K6379" t="s">
        <v>12169</v>
      </c>
    </row>
    <row r="6380" spans="1:11" x14ac:dyDescent="0.25">
      <c r="A6380">
        <v>5835</v>
      </c>
      <c r="B6380" t="s">
        <v>8617</v>
      </c>
      <c r="C6380" t="s">
        <v>9040</v>
      </c>
      <c r="D6380" t="s">
        <v>36</v>
      </c>
      <c r="E6380" t="s">
        <v>10</v>
      </c>
      <c r="F6380" t="s">
        <v>40</v>
      </c>
      <c r="G6380">
        <v>3869</v>
      </c>
      <c r="H6380" t="s">
        <v>8</v>
      </c>
      <c r="I6380" t="s">
        <v>8</v>
      </c>
      <c r="J6380" t="s">
        <v>8</v>
      </c>
      <c r="K6380" t="s">
        <v>12169</v>
      </c>
    </row>
    <row r="6381" spans="1:11" x14ac:dyDescent="0.25">
      <c r="A6381">
        <v>5836</v>
      </c>
      <c r="B6381" t="s">
        <v>8618</v>
      </c>
      <c r="C6381" t="s">
        <v>8604</v>
      </c>
      <c r="D6381" t="s">
        <v>36</v>
      </c>
      <c r="E6381" t="s">
        <v>10</v>
      </c>
      <c r="F6381" t="s">
        <v>37</v>
      </c>
      <c r="G6381">
        <v>3870</v>
      </c>
      <c r="H6381" t="s">
        <v>8</v>
      </c>
      <c r="I6381" t="s">
        <v>8</v>
      </c>
      <c r="J6381" t="s">
        <v>8</v>
      </c>
      <c r="K6381" t="s">
        <v>12169</v>
      </c>
    </row>
    <row r="6382" spans="1:11" x14ac:dyDescent="0.25">
      <c r="A6382">
        <v>5837</v>
      </c>
      <c r="B6382" t="s">
        <v>8619</v>
      </c>
      <c r="C6382" t="s">
        <v>8620</v>
      </c>
      <c r="D6382" t="s">
        <v>79</v>
      </c>
      <c r="E6382" t="s">
        <v>10</v>
      </c>
      <c r="F6382" t="s">
        <v>40</v>
      </c>
      <c r="G6382">
        <v>3871</v>
      </c>
      <c r="H6382" t="s">
        <v>8</v>
      </c>
      <c r="I6382" t="s">
        <v>8</v>
      </c>
      <c r="J6382" t="s">
        <v>8</v>
      </c>
      <c r="K6382" t="s">
        <v>12169</v>
      </c>
    </row>
    <row r="6383" spans="1:11" x14ac:dyDescent="0.25">
      <c r="A6383">
        <v>5838</v>
      </c>
      <c r="B6383" t="s">
        <v>8621</v>
      </c>
      <c r="C6383" t="s">
        <v>6831</v>
      </c>
      <c r="D6383" t="s">
        <v>8</v>
      </c>
      <c r="E6383" t="s">
        <v>8</v>
      </c>
      <c r="F6383" t="s">
        <v>8</v>
      </c>
      <c r="G6383">
        <v>3872</v>
      </c>
      <c r="H6383" t="s">
        <v>8</v>
      </c>
      <c r="I6383" t="s">
        <v>8</v>
      </c>
      <c r="J6383" t="s">
        <v>8</v>
      </c>
      <c r="K6383" t="s">
        <v>12169</v>
      </c>
    </row>
    <row r="6384" spans="1:11" x14ac:dyDescent="0.25">
      <c r="A6384">
        <v>5839</v>
      </c>
      <c r="B6384" t="s">
        <v>8622</v>
      </c>
      <c r="C6384" t="s">
        <v>8623</v>
      </c>
      <c r="D6384" t="s">
        <v>8624</v>
      </c>
      <c r="E6384" t="s">
        <v>3372</v>
      </c>
      <c r="F6384" t="s">
        <v>8625</v>
      </c>
      <c r="G6384">
        <v>3873</v>
      </c>
      <c r="H6384" t="s">
        <v>8</v>
      </c>
      <c r="I6384" t="s">
        <v>8</v>
      </c>
      <c r="J6384" t="s">
        <v>8</v>
      </c>
      <c r="K6384" t="s">
        <v>12169</v>
      </c>
    </row>
    <row r="6385" spans="1:11" x14ac:dyDescent="0.25">
      <c r="A6385">
        <v>5821</v>
      </c>
      <c r="B6385" t="s">
        <v>8626</v>
      </c>
      <c r="C6385" t="s">
        <v>8627</v>
      </c>
      <c r="D6385" t="s">
        <v>1163</v>
      </c>
      <c r="E6385" t="s">
        <v>10</v>
      </c>
      <c r="F6385" t="s">
        <v>273</v>
      </c>
      <c r="G6385">
        <v>3874</v>
      </c>
      <c r="H6385" t="s">
        <v>8</v>
      </c>
      <c r="I6385" t="s">
        <v>8</v>
      </c>
      <c r="J6385" t="s">
        <v>8</v>
      </c>
      <c r="K6385" t="s">
        <v>12169</v>
      </c>
    </row>
    <row r="6386" spans="1:11" x14ac:dyDescent="0.25">
      <c r="A6386">
        <v>5841</v>
      </c>
      <c r="B6386" t="s">
        <v>8628</v>
      </c>
      <c r="C6386" t="s">
        <v>11455</v>
      </c>
      <c r="D6386" t="s">
        <v>2191</v>
      </c>
      <c r="E6386" t="s">
        <v>1059</v>
      </c>
      <c r="F6386" t="s">
        <v>8629</v>
      </c>
      <c r="G6386">
        <v>3875</v>
      </c>
      <c r="H6386" t="s">
        <v>8</v>
      </c>
      <c r="I6386" t="s">
        <v>8</v>
      </c>
      <c r="J6386" t="s">
        <v>8</v>
      </c>
      <c r="K6386" t="s">
        <v>12169</v>
      </c>
    </row>
    <row r="6387" spans="1:11" x14ac:dyDescent="0.25">
      <c r="A6387">
        <v>5842</v>
      </c>
      <c r="B6387" t="s">
        <v>8630</v>
      </c>
      <c r="C6387" t="s">
        <v>233</v>
      </c>
      <c r="D6387" t="s">
        <v>9</v>
      </c>
      <c r="E6387" t="s">
        <v>10</v>
      </c>
      <c r="F6387" t="s">
        <v>7983</v>
      </c>
      <c r="G6387">
        <v>3876</v>
      </c>
      <c r="H6387" t="s">
        <v>8</v>
      </c>
      <c r="I6387" t="s">
        <v>8</v>
      </c>
      <c r="J6387" t="s">
        <v>8</v>
      </c>
      <c r="K6387" t="s">
        <v>12169</v>
      </c>
    </row>
    <row r="6388" spans="1:11" x14ac:dyDescent="0.25">
      <c r="A6388">
        <v>5843</v>
      </c>
      <c r="B6388" t="s">
        <v>8631</v>
      </c>
      <c r="C6388" t="s">
        <v>6829</v>
      </c>
      <c r="D6388" t="s">
        <v>8</v>
      </c>
      <c r="E6388" t="s">
        <v>8</v>
      </c>
      <c r="F6388" t="s">
        <v>8</v>
      </c>
      <c r="G6388">
        <v>3877</v>
      </c>
      <c r="H6388" t="s">
        <v>8</v>
      </c>
      <c r="I6388" t="s">
        <v>8</v>
      </c>
      <c r="J6388" t="s">
        <v>8</v>
      </c>
      <c r="K6388" t="s">
        <v>12169</v>
      </c>
    </row>
    <row r="6389" spans="1:11" x14ac:dyDescent="0.25">
      <c r="A6389">
        <v>5844</v>
      </c>
      <c r="B6389" t="s">
        <v>8668</v>
      </c>
      <c r="C6389" t="s">
        <v>7673</v>
      </c>
      <c r="D6389" t="s">
        <v>8</v>
      </c>
      <c r="E6389" t="s">
        <v>8</v>
      </c>
      <c r="F6389" t="s">
        <v>8</v>
      </c>
      <c r="G6389">
        <v>3878</v>
      </c>
      <c r="H6389" t="s">
        <v>8</v>
      </c>
      <c r="I6389" t="s">
        <v>8</v>
      </c>
      <c r="J6389" t="s">
        <v>8</v>
      </c>
      <c r="K6389" t="s">
        <v>12169</v>
      </c>
    </row>
    <row r="6390" spans="1:11" x14ac:dyDescent="0.25">
      <c r="A6390">
        <v>5845</v>
      </c>
      <c r="B6390" t="s">
        <v>8669</v>
      </c>
      <c r="C6390" t="s">
        <v>8670</v>
      </c>
      <c r="D6390" t="s">
        <v>908</v>
      </c>
      <c r="E6390" t="s">
        <v>10</v>
      </c>
      <c r="F6390" t="s">
        <v>816</v>
      </c>
      <c r="G6390">
        <v>3879</v>
      </c>
      <c r="H6390" t="s">
        <v>8</v>
      </c>
      <c r="I6390" t="s">
        <v>8</v>
      </c>
      <c r="J6390" t="s">
        <v>8</v>
      </c>
      <c r="K6390" t="s">
        <v>12169</v>
      </c>
    </row>
    <row r="6391" spans="1:11" x14ac:dyDescent="0.25">
      <c r="A6391">
        <v>5846</v>
      </c>
      <c r="B6391" t="s">
        <v>8671</v>
      </c>
      <c r="C6391" t="s">
        <v>6829</v>
      </c>
      <c r="D6391" t="s">
        <v>8</v>
      </c>
      <c r="E6391" t="s">
        <v>8</v>
      </c>
      <c r="F6391" t="s">
        <v>8</v>
      </c>
      <c r="G6391">
        <v>3880</v>
      </c>
      <c r="H6391" t="s">
        <v>8</v>
      </c>
      <c r="I6391" t="s">
        <v>8</v>
      </c>
      <c r="J6391" t="s">
        <v>8</v>
      </c>
      <c r="K6391" t="s">
        <v>12169</v>
      </c>
    </row>
    <row r="6392" spans="1:11" x14ac:dyDescent="0.25">
      <c r="A6392">
        <v>5847</v>
      </c>
      <c r="B6392" t="s">
        <v>8672</v>
      </c>
      <c r="C6392" t="s">
        <v>8673</v>
      </c>
      <c r="D6392" t="s">
        <v>375</v>
      </c>
      <c r="E6392" t="s">
        <v>10</v>
      </c>
      <c r="F6392" t="s">
        <v>376</v>
      </c>
      <c r="G6392">
        <v>3881</v>
      </c>
      <c r="H6392" t="s">
        <v>8</v>
      </c>
      <c r="I6392" t="s">
        <v>8</v>
      </c>
      <c r="J6392" t="s">
        <v>8</v>
      </c>
      <c r="K6392" t="s">
        <v>12169</v>
      </c>
    </row>
    <row r="6393" spans="1:11" x14ac:dyDescent="0.25">
      <c r="A6393">
        <v>5848</v>
      </c>
      <c r="B6393" t="s">
        <v>8674</v>
      </c>
      <c r="C6393" t="s">
        <v>8675</v>
      </c>
      <c r="D6393" t="s">
        <v>323</v>
      </c>
      <c r="E6393" t="s">
        <v>10</v>
      </c>
      <c r="F6393" t="s">
        <v>37</v>
      </c>
      <c r="G6393">
        <v>3882</v>
      </c>
      <c r="H6393" t="s">
        <v>8</v>
      </c>
      <c r="I6393" t="s">
        <v>8</v>
      </c>
      <c r="J6393" t="s">
        <v>8</v>
      </c>
      <c r="K6393" t="s">
        <v>12169</v>
      </c>
    </row>
    <row r="6394" spans="1:11" x14ac:dyDescent="0.25">
      <c r="A6394">
        <v>5849</v>
      </c>
      <c r="B6394" t="s">
        <v>8676</v>
      </c>
      <c r="C6394" t="s">
        <v>8677</v>
      </c>
      <c r="D6394" t="s">
        <v>36</v>
      </c>
      <c r="E6394" t="s">
        <v>10</v>
      </c>
      <c r="F6394" t="s">
        <v>88</v>
      </c>
      <c r="G6394">
        <v>3883</v>
      </c>
      <c r="H6394" t="s">
        <v>8</v>
      </c>
      <c r="I6394" t="s">
        <v>8</v>
      </c>
      <c r="J6394" t="s">
        <v>8</v>
      </c>
      <c r="K6394" t="s">
        <v>12169</v>
      </c>
    </row>
    <row r="6395" spans="1:11" x14ac:dyDescent="0.25">
      <c r="A6395">
        <v>5849</v>
      </c>
      <c r="B6395" t="s">
        <v>8676</v>
      </c>
      <c r="C6395" t="s">
        <v>8677</v>
      </c>
      <c r="D6395" t="s">
        <v>36</v>
      </c>
      <c r="E6395" t="s">
        <v>10</v>
      </c>
      <c r="F6395" t="s">
        <v>88</v>
      </c>
      <c r="G6395">
        <v>3883</v>
      </c>
      <c r="H6395" t="s">
        <v>8</v>
      </c>
      <c r="I6395" t="s">
        <v>8</v>
      </c>
      <c r="J6395" t="s">
        <v>8</v>
      </c>
      <c r="K6395" t="s">
        <v>12169</v>
      </c>
    </row>
    <row r="6396" spans="1:11" x14ac:dyDescent="0.25">
      <c r="A6396">
        <v>5849</v>
      </c>
      <c r="B6396" t="s">
        <v>8676</v>
      </c>
      <c r="C6396" t="s">
        <v>8677</v>
      </c>
      <c r="D6396" t="s">
        <v>36</v>
      </c>
      <c r="E6396" t="s">
        <v>10</v>
      </c>
      <c r="F6396" t="s">
        <v>88</v>
      </c>
      <c r="G6396">
        <v>3883</v>
      </c>
      <c r="H6396" t="s">
        <v>8</v>
      </c>
      <c r="I6396" t="s">
        <v>8</v>
      </c>
      <c r="J6396" t="s">
        <v>8</v>
      </c>
      <c r="K6396" t="s">
        <v>12169</v>
      </c>
    </row>
    <row r="6397" spans="1:11" x14ac:dyDescent="0.25">
      <c r="A6397">
        <v>5850</v>
      </c>
      <c r="B6397" t="s">
        <v>8678</v>
      </c>
      <c r="C6397" t="s">
        <v>8679</v>
      </c>
      <c r="D6397" t="s">
        <v>36</v>
      </c>
      <c r="E6397" t="s">
        <v>10</v>
      </c>
      <c r="F6397" t="s">
        <v>88</v>
      </c>
      <c r="G6397">
        <v>3884</v>
      </c>
      <c r="H6397" t="s">
        <v>8</v>
      </c>
      <c r="I6397" t="s">
        <v>8</v>
      </c>
      <c r="J6397" t="s">
        <v>8</v>
      </c>
      <c r="K6397" t="s">
        <v>12169</v>
      </c>
    </row>
    <row r="6398" spans="1:11" x14ac:dyDescent="0.25">
      <c r="A6398">
        <v>5851</v>
      </c>
      <c r="B6398" t="s">
        <v>8680</v>
      </c>
      <c r="C6398" t="s">
        <v>8011</v>
      </c>
      <c r="D6398" t="s">
        <v>8</v>
      </c>
      <c r="E6398" t="s">
        <v>8</v>
      </c>
      <c r="F6398" t="s">
        <v>8</v>
      </c>
      <c r="G6398">
        <v>3885</v>
      </c>
      <c r="H6398" t="s">
        <v>8</v>
      </c>
      <c r="I6398" t="s">
        <v>8</v>
      </c>
      <c r="J6398" t="s">
        <v>8</v>
      </c>
      <c r="K6398" t="s">
        <v>12169</v>
      </c>
    </row>
    <row r="6399" spans="1:11" x14ac:dyDescent="0.25">
      <c r="A6399">
        <v>5852</v>
      </c>
      <c r="B6399" t="s">
        <v>11456</v>
      </c>
      <c r="C6399" t="s">
        <v>8681</v>
      </c>
      <c r="D6399" t="s">
        <v>336</v>
      </c>
      <c r="E6399" t="s">
        <v>10</v>
      </c>
      <c r="F6399" t="s">
        <v>337</v>
      </c>
      <c r="G6399">
        <v>3886</v>
      </c>
      <c r="H6399" t="s">
        <v>8</v>
      </c>
      <c r="I6399" t="s">
        <v>8</v>
      </c>
      <c r="J6399" t="s">
        <v>8</v>
      </c>
      <c r="K6399" t="s">
        <v>12169</v>
      </c>
    </row>
    <row r="6400" spans="1:11" x14ac:dyDescent="0.25">
      <c r="A6400">
        <v>5853</v>
      </c>
      <c r="B6400" t="s">
        <v>8682</v>
      </c>
      <c r="C6400" t="s">
        <v>7644</v>
      </c>
      <c r="D6400" t="s">
        <v>992</v>
      </c>
      <c r="E6400" t="s">
        <v>10</v>
      </c>
      <c r="F6400" t="s">
        <v>431</v>
      </c>
      <c r="G6400">
        <v>3887</v>
      </c>
      <c r="H6400" t="s">
        <v>8</v>
      </c>
      <c r="I6400" t="s">
        <v>8</v>
      </c>
      <c r="J6400" t="s">
        <v>8</v>
      </c>
      <c r="K6400" t="s">
        <v>12169</v>
      </c>
    </row>
    <row r="6401" spans="1:11" x14ac:dyDescent="0.25">
      <c r="A6401">
        <v>5854</v>
      </c>
      <c r="B6401" t="s">
        <v>8683</v>
      </c>
      <c r="C6401" t="s">
        <v>8684</v>
      </c>
      <c r="D6401" t="s">
        <v>36</v>
      </c>
      <c r="E6401" t="s">
        <v>10</v>
      </c>
      <c r="F6401" t="s">
        <v>40</v>
      </c>
      <c r="G6401">
        <v>3888</v>
      </c>
      <c r="H6401" t="s">
        <v>8</v>
      </c>
      <c r="I6401" t="s">
        <v>8</v>
      </c>
      <c r="J6401" t="s">
        <v>8</v>
      </c>
      <c r="K6401" t="s">
        <v>12169</v>
      </c>
    </row>
    <row r="6402" spans="1:11" x14ac:dyDescent="0.25">
      <c r="A6402">
        <v>5855</v>
      </c>
      <c r="B6402" t="s">
        <v>8685</v>
      </c>
      <c r="C6402" t="s">
        <v>8686</v>
      </c>
      <c r="D6402" t="s">
        <v>129</v>
      </c>
      <c r="E6402" t="s">
        <v>10</v>
      </c>
      <c r="F6402" t="s">
        <v>273</v>
      </c>
      <c r="G6402">
        <v>3889</v>
      </c>
      <c r="H6402" t="s">
        <v>8</v>
      </c>
      <c r="I6402" t="s">
        <v>8</v>
      </c>
      <c r="J6402" t="s">
        <v>8</v>
      </c>
      <c r="K6402" t="s">
        <v>12169</v>
      </c>
    </row>
    <row r="6403" spans="1:11" x14ac:dyDescent="0.25">
      <c r="A6403">
        <v>5856</v>
      </c>
      <c r="B6403" t="s">
        <v>8687</v>
      </c>
      <c r="C6403" t="s">
        <v>8688</v>
      </c>
      <c r="D6403" t="s">
        <v>992</v>
      </c>
      <c r="E6403" t="s">
        <v>10</v>
      </c>
      <c r="F6403" t="s">
        <v>431</v>
      </c>
      <c r="G6403">
        <v>3890</v>
      </c>
      <c r="H6403" t="s">
        <v>8</v>
      </c>
      <c r="I6403" t="s">
        <v>8</v>
      </c>
      <c r="J6403" t="s">
        <v>8</v>
      </c>
      <c r="K6403" t="s">
        <v>12169</v>
      </c>
    </row>
    <row r="6404" spans="1:11" x14ac:dyDescent="0.25">
      <c r="A6404">
        <v>5857</v>
      </c>
      <c r="B6404" t="s">
        <v>8689</v>
      </c>
      <c r="C6404" t="s">
        <v>8690</v>
      </c>
      <c r="D6404" t="s">
        <v>218</v>
      </c>
      <c r="E6404" t="s">
        <v>10</v>
      </c>
      <c r="F6404" t="s">
        <v>80</v>
      </c>
      <c r="G6404">
        <v>3891</v>
      </c>
      <c r="H6404" t="s">
        <v>8</v>
      </c>
      <c r="I6404" t="s">
        <v>8</v>
      </c>
      <c r="J6404" t="s">
        <v>8</v>
      </c>
      <c r="K6404" t="s">
        <v>12169</v>
      </c>
    </row>
    <row r="6405" spans="1:11" x14ac:dyDescent="0.25">
      <c r="A6405">
        <v>5860</v>
      </c>
      <c r="B6405" t="s">
        <v>8692</v>
      </c>
      <c r="C6405" t="s">
        <v>8693</v>
      </c>
      <c r="D6405" t="s">
        <v>9</v>
      </c>
      <c r="E6405" t="s">
        <v>10</v>
      </c>
      <c r="F6405" t="s">
        <v>305</v>
      </c>
      <c r="G6405">
        <v>3893</v>
      </c>
      <c r="H6405" t="s">
        <v>8</v>
      </c>
      <c r="I6405" t="s">
        <v>8</v>
      </c>
      <c r="J6405" t="s">
        <v>8</v>
      </c>
      <c r="K6405" t="s">
        <v>12169</v>
      </c>
    </row>
    <row r="6406" spans="1:11" x14ac:dyDescent="0.25">
      <c r="A6406">
        <v>5861</v>
      </c>
      <c r="B6406" t="s">
        <v>8694</v>
      </c>
      <c r="C6406" t="s">
        <v>8695</v>
      </c>
      <c r="D6406" t="s">
        <v>1752</v>
      </c>
      <c r="E6406" t="s">
        <v>821</v>
      </c>
      <c r="F6406" t="s">
        <v>8696</v>
      </c>
      <c r="G6406">
        <v>3894</v>
      </c>
      <c r="H6406" t="s">
        <v>8</v>
      </c>
      <c r="I6406" t="s">
        <v>8</v>
      </c>
      <c r="J6406" t="s">
        <v>8</v>
      </c>
      <c r="K6406" t="s">
        <v>12169</v>
      </c>
    </row>
    <row r="6407" spans="1:11" x14ac:dyDescent="0.25">
      <c r="A6407">
        <v>5862</v>
      </c>
      <c r="B6407" t="s">
        <v>8697</v>
      </c>
      <c r="C6407" t="s">
        <v>8698</v>
      </c>
      <c r="D6407" t="s">
        <v>8699</v>
      </c>
      <c r="E6407" t="s">
        <v>821</v>
      </c>
      <c r="F6407" t="s">
        <v>8700</v>
      </c>
      <c r="G6407">
        <v>3895</v>
      </c>
      <c r="H6407" t="s">
        <v>8</v>
      </c>
      <c r="I6407" t="s">
        <v>8</v>
      </c>
      <c r="J6407" t="s">
        <v>8</v>
      </c>
      <c r="K6407" t="s">
        <v>12169</v>
      </c>
    </row>
    <row r="6408" spans="1:11" x14ac:dyDescent="0.25">
      <c r="A6408">
        <v>5863</v>
      </c>
      <c r="B6408" t="s">
        <v>8701</v>
      </c>
      <c r="C6408" t="s">
        <v>6803</v>
      </c>
      <c r="D6408" t="s">
        <v>8</v>
      </c>
      <c r="E6408" t="s">
        <v>8</v>
      </c>
      <c r="F6408" t="s">
        <v>8</v>
      </c>
      <c r="G6408">
        <v>3896</v>
      </c>
      <c r="H6408" t="s">
        <v>8</v>
      </c>
      <c r="I6408" t="s">
        <v>8</v>
      </c>
      <c r="J6408" t="s">
        <v>8</v>
      </c>
      <c r="K6408" t="s">
        <v>12169</v>
      </c>
    </row>
    <row r="6409" spans="1:11" x14ac:dyDescent="0.25">
      <c r="A6409">
        <v>5865</v>
      </c>
      <c r="B6409" t="s">
        <v>8702</v>
      </c>
      <c r="C6409" t="s">
        <v>8703</v>
      </c>
      <c r="D6409" t="s">
        <v>36</v>
      </c>
      <c r="E6409" t="s">
        <v>10</v>
      </c>
      <c r="F6409" t="s">
        <v>88</v>
      </c>
      <c r="G6409">
        <v>3898</v>
      </c>
      <c r="H6409" t="s">
        <v>8</v>
      </c>
      <c r="I6409" t="s">
        <v>8</v>
      </c>
      <c r="J6409" t="s">
        <v>8</v>
      </c>
      <c r="K6409" t="s">
        <v>12169</v>
      </c>
    </row>
    <row r="6410" spans="1:11" x14ac:dyDescent="0.25">
      <c r="A6410">
        <v>5866</v>
      </c>
      <c r="B6410" t="s">
        <v>8704</v>
      </c>
      <c r="C6410" t="s">
        <v>8705</v>
      </c>
      <c r="D6410" t="s">
        <v>419</v>
      </c>
      <c r="E6410" t="s">
        <v>153</v>
      </c>
      <c r="F6410" t="s">
        <v>8706</v>
      </c>
      <c r="G6410">
        <v>3899</v>
      </c>
      <c r="H6410" t="s">
        <v>8</v>
      </c>
      <c r="I6410" t="s">
        <v>8</v>
      </c>
      <c r="J6410" t="s">
        <v>8</v>
      </c>
      <c r="K6410" t="s">
        <v>12169</v>
      </c>
    </row>
    <row r="6411" spans="1:11" x14ac:dyDescent="0.25">
      <c r="A6411">
        <v>5867</v>
      </c>
      <c r="B6411" t="s">
        <v>8707</v>
      </c>
      <c r="C6411" t="s">
        <v>8708</v>
      </c>
      <c r="D6411" t="s">
        <v>28</v>
      </c>
      <c r="E6411" t="s">
        <v>10</v>
      </c>
      <c r="F6411" t="s">
        <v>62</v>
      </c>
      <c r="G6411">
        <v>3900</v>
      </c>
      <c r="H6411" t="s">
        <v>8</v>
      </c>
      <c r="I6411" t="s">
        <v>8</v>
      </c>
      <c r="J6411" t="s">
        <v>8</v>
      </c>
      <c r="K6411" t="s">
        <v>12169</v>
      </c>
    </row>
    <row r="6412" spans="1:11" x14ac:dyDescent="0.25">
      <c r="A6412">
        <v>5869</v>
      </c>
      <c r="B6412" t="s">
        <v>8727</v>
      </c>
      <c r="C6412" t="s">
        <v>8725</v>
      </c>
      <c r="D6412" t="s">
        <v>8</v>
      </c>
      <c r="E6412" t="s">
        <v>8</v>
      </c>
      <c r="F6412" t="s">
        <v>8</v>
      </c>
      <c r="G6412">
        <v>3902</v>
      </c>
      <c r="H6412" t="s">
        <v>8</v>
      </c>
      <c r="I6412" t="s">
        <v>8</v>
      </c>
      <c r="J6412" t="s">
        <v>8</v>
      </c>
      <c r="K6412" t="s">
        <v>12169</v>
      </c>
    </row>
    <row r="6413" spans="1:11" x14ac:dyDescent="0.25">
      <c r="A6413">
        <v>5870</v>
      </c>
      <c r="B6413" t="s">
        <v>8728</v>
      </c>
      <c r="C6413" t="s">
        <v>6261</v>
      </c>
      <c r="D6413" t="s">
        <v>36</v>
      </c>
      <c r="E6413" t="s">
        <v>10</v>
      </c>
      <c r="F6413" t="s">
        <v>37</v>
      </c>
      <c r="G6413">
        <v>3903</v>
      </c>
      <c r="H6413" t="s">
        <v>8</v>
      </c>
      <c r="I6413" t="s">
        <v>8</v>
      </c>
      <c r="J6413" t="s">
        <v>8</v>
      </c>
      <c r="K6413" t="s">
        <v>12169</v>
      </c>
    </row>
    <row r="6414" spans="1:11" x14ac:dyDescent="0.25">
      <c r="A6414">
        <v>5871</v>
      </c>
      <c r="B6414" t="s">
        <v>8729</v>
      </c>
      <c r="C6414" t="s">
        <v>10251</v>
      </c>
      <c r="D6414" t="s">
        <v>908</v>
      </c>
      <c r="E6414" t="s">
        <v>10</v>
      </c>
      <c r="F6414" t="s">
        <v>816</v>
      </c>
      <c r="G6414">
        <v>3904</v>
      </c>
      <c r="H6414" t="s">
        <v>8</v>
      </c>
      <c r="I6414" t="s">
        <v>8</v>
      </c>
      <c r="J6414" t="s">
        <v>8</v>
      </c>
      <c r="K6414" t="s">
        <v>12169</v>
      </c>
    </row>
    <row r="6415" spans="1:11" x14ac:dyDescent="0.25">
      <c r="A6415">
        <v>5872</v>
      </c>
      <c r="B6415" t="s">
        <v>8730</v>
      </c>
      <c r="C6415" t="s">
        <v>8731</v>
      </c>
      <c r="D6415" t="s">
        <v>115</v>
      </c>
      <c r="E6415" t="s">
        <v>10</v>
      </c>
      <c r="F6415" t="s">
        <v>116</v>
      </c>
      <c r="G6415">
        <v>3905</v>
      </c>
      <c r="H6415" t="s">
        <v>8</v>
      </c>
      <c r="I6415" t="s">
        <v>8</v>
      </c>
      <c r="J6415" t="s">
        <v>8</v>
      </c>
      <c r="K6415" t="s">
        <v>12169</v>
      </c>
    </row>
    <row r="6416" spans="1:11" x14ac:dyDescent="0.25">
      <c r="A6416">
        <v>5873</v>
      </c>
      <c r="B6416" t="s">
        <v>8732</v>
      </c>
      <c r="C6416" t="s">
        <v>8733</v>
      </c>
      <c r="D6416" t="s">
        <v>8734</v>
      </c>
      <c r="E6416" t="s">
        <v>7303</v>
      </c>
      <c r="F6416" t="s">
        <v>8735</v>
      </c>
      <c r="G6416">
        <v>3906</v>
      </c>
      <c r="H6416" t="s">
        <v>8</v>
      </c>
      <c r="I6416" t="s">
        <v>8</v>
      </c>
      <c r="J6416" t="s">
        <v>8</v>
      </c>
      <c r="K6416" t="s">
        <v>12169</v>
      </c>
    </row>
    <row r="6417" spans="1:11" x14ac:dyDescent="0.25">
      <c r="A6417">
        <v>5874</v>
      </c>
      <c r="B6417" t="s">
        <v>8736</v>
      </c>
      <c r="C6417" t="s">
        <v>8737</v>
      </c>
      <c r="D6417" t="s">
        <v>83</v>
      </c>
      <c r="E6417" t="s">
        <v>10</v>
      </c>
      <c r="F6417" t="s">
        <v>84</v>
      </c>
      <c r="G6417">
        <v>3907</v>
      </c>
      <c r="H6417" t="s">
        <v>8</v>
      </c>
      <c r="I6417" t="s">
        <v>8</v>
      </c>
      <c r="J6417" t="s">
        <v>8</v>
      </c>
      <c r="K6417" t="s">
        <v>12169</v>
      </c>
    </row>
    <row r="6418" spans="1:11" x14ac:dyDescent="0.25">
      <c r="A6418">
        <v>5875</v>
      </c>
      <c r="B6418" t="s">
        <v>8738</v>
      </c>
      <c r="C6418" t="s">
        <v>6854</v>
      </c>
      <c r="D6418" t="s">
        <v>8</v>
      </c>
      <c r="E6418" t="s">
        <v>8</v>
      </c>
      <c r="F6418" t="s">
        <v>8</v>
      </c>
      <c r="G6418">
        <v>3908</v>
      </c>
      <c r="H6418" t="s">
        <v>8</v>
      </c>
      <c r="I6418" t="s">
        <v>8</v>
      </c>
      <c r="J6418" t="s">
        <v>8</v>
      </c>
      <c r="K6418" t="s">
        <v>12169</v>
      </c>
    </row>
    <row r="6419" spans="1:11" x14ac:dyDescent="0.25">
      <c r="A6419">
        <v>5876</v>
      </c>
      <c r="B6419" t="s">
        <v>8739</v>
      </c>
      <c r="C6419" t="s">
        <v>6854</v>
      </c>
      <c r="D6419" t="s">
        <v>8</v>
      </c>
      <c r="E6419" t="s">
        <v>8</v>
      </c>
      <c r="F6419" t="s">
        <v>8</v>
      </c>
      <c r="G6419">
        <v>3909</v>
      </c>
      <c r="H6419" t="s">
        <v>8</v>
      </c>
      <c r="I6419" t="s">
        <v>8</v>
      </c>
      <c r="J6419" t="s">
        <v>8</v>
      </c>
      <c r="K6419" t="s">
        <v>12169</v>
      </c>
    </row>
    <row r="6420" spans="1:11" x14ac:dyDescent="0.25">
      <c r="A6420">
        <v>5877</v>
      </c>
      <c r="B6420" t="s">
        <v>8740</v>
      </c>
      <c r="C6420" t="s">
        <v>8741</v>
      </c>
      <c r="D6420" t="s">
        <v>9</v>
      </c>
      <c r="E6420" t="s">
        <v>10</v>
      </c>
      <c r="F6420" t="s">
        <v>8742</v>
      </c>
      <c r="G6420">
        <v>3910</v>
      </c>
      <c r="H6420" t="s">
        <v>8</v>
      </c>
      <c r="I6420" t="s">
        <v>8</v>
      </c>
      <c r="J6420" t="s">
        <v>8</v>
      </c>
      <c r="K6420" t="s">
        <v>12169</v>
      </c>
    </row>
    <row r="6421" spans="1:11" x14ac:dyDescent="0.25">
      <c r="A6421">
        <v>5878</v>
      </c>
      <c r="B6421" t="s">
        <v>8743</v>
      </c>
      <c r="C6421" t="s">
        <v>8744</v>
      </c>
      <c r="D6421" t="s">
        <v>36</v>
      </c>
      <c r="E6421" t="s">
        <v>10</v>
      </c>
      <c r="F6421" t="s">
        <v>37</v>
      </c>
      <c r="G6421">
        <v>3911</v>
      </c>
      <c r="H6421" t="s">
        <v>8</v>
      </c>
      <c r="I6421" t="s">
        <v>8</v>
      </c>
      <c r="J6421" t="s">
        <v>8</v>
      </c>
      <c r="K6421" t="s">
        <v>12169</v>
      </c>
    </row>
    <row r="6422" spans="1:11" x14ac:dyDescent="0.25">
      <c r="A6422">
        <v>5879</v>
      </c>
      <c r="B6422" t="s">
        <v>8745</v>
      </c>
      <c r="C6422" t="s">
        <v>8746</v>
      </c>
      <c r="D6422" t="s">
        <v>36</v>
      </c>
      <c r="E6422" t="s">
        <v>10</v>
      </c>
      <c r="F6422" t="s">
        <v>273</v>
      </c>
      <c r="G6422">
        <v>3912</v>
      </c>
      <c r="H6422" t="s">
        <v>8</v>
      </c>
      <c r="I6422" t="s">
        <v>8</v>
      </c>
      <c r="J6422" t="s">
        <v>8</v>
      </c>
      <c r="K6422" t="s">
        <v>12169</v>
      </c>
    </row>
    <row r="6423" spans="1:11" x14ac:dyDescent="0.25">
      <c r="A6423">
        <v>5879</v>
      </c>
      <c r="B6423" t="s">
        <v>8745</v>
      </c>
      <c r="C6423" t="s">
        <v>8746</v>
      </c>
      <c r="D6423" t="s">
        <v>36</v>
      </c>
      <c r="E6423" t="s">
        <v>10</v>
      </c>
      <c r="F6423" t="s">
        <v>273</v>
      </c>
      <c r="G6423">
        <v>3912</v>
      </c>
      <c r="H6423" t="s">
        <v>8</v>
      </c>
      <c r="I6423" t="s">
        <v>8</v>
      </c>
      <c r="J6423" t="s">
        <v>8</v>
      </c>
      <c r="K6423" t="s">
        <v>12169</v>
      </c>
    </row>
    <row r="6424" spans="1:11" x14ac:dyDescent="0.25">
      <c r="A6424">
        <v>5880</v>
      </c>
      <c r="B6424" t="s">
        <v>8747</v>
      </c>
      <c r="C6424" t="s">
        <v>8748</v>
      </c>
      <c r="D6424" t="s">
        <v>36</v>
      </c>
      <c r="E6424" t="s">
        <v>10</v>
      </c>
      <c r="F6424" t="s">
        <v>273</v>
      </c>
      <c r="G6424">
        <v>3913</v>
      </c>
      <c r="H6424" t="s">
        <v>8</v>
      </c>
      <c r="I6424" t="s">
        <v>8</v>
      </c>
      <c r="J6424" t="s">
        <v>8</v>
      </c>
      <c r="K6424" t="s">
        <v>12169</v>
      </c>
    </row>
    <row r="6425" spans="1:11" x14ac:dyDescent="0.25">
      <c r="A6425">
        <v>5881</v>
      </c>
      <c r="B6425" t="s">
        <v>8749</v>
      </c>
      <c r="C6425" t="s">
        <v>8750</v>
      </c>
      <c r="D6425" t="s">
        <v>6202</v>
      </c>
      <c r="E6425" t="s">
        <v>181</v>
      </c>
      <c r="F6425" t="s">
        <v>6203</v>
      </c>
      <c r="G6425">
        <v>3914</v>
      </c>
      <c r="H6425" t="s">
        <v>8</v>
      </c>
      <c r="I6425" t="s">
        <v>8</v>
      </c>
      <c r="J6425" t="s">
        <v>8</v>
      </c>
      <c r="K6425" t="s">
        <v>12169</v>
      </c>
    </row>
    <row r="6426" spans="1:11" x14ac:dyDescent="0.25">
      <c r="A6426">
        <v>5882</v>
      </c>
      <c r="B6426" t="s">
        <v>8780</v>
      </c>
      <c r="C6426" t="s">
        <v>8725</v>
      </c>
      <c r="D6426" t="s">
        <v>8</v>
      </c>
      <c r="E6426" t="s">
        <v>8</v>
      </c>
      <c r="F6426" t="s">
        <v>8</v>
      </c>
      <c r="G6426">
        <v>3915</v>
      </c>
      <c r="H6426" t="s">
        <v>8</v>
      </c>
      <c r="I6426" t="s">
        <v>8</v>
      </c>
      <c r="J6426" t="s">
        <v>8</v>
      </c>
      <c r="K6426" t="s">
        <v>12169</v>
      </c>
    </row>
    <row r="6427" spans="1:11" x14ac:dyDescent="0.25">
      <c r="A6427">
        <v>5883</v>
      </c>
      <c r="B6427" t="s">
        <v>8781</v>
      </c>
      <c r="C6427" t="s">
        <v>8782</v>
      </c>
      <c r="D6427" t="s">
        <v>480</v>
      </c>
      <c r="E6427" t="s">
        <v>10</v>
      </c>
      <c r="F6427" t="s">
        <v>8783</v>
      </c>
      <c r="G6427">
        <v>3916</v>
      </c>
      <c r="H6427" t="s">
        <v>8</v>
      </c>
      <c r="I6427" t="s">
        <v>8</v>
      </c>
      <c r="J6427" t="s">
        <v>8</v>
      </c>
      <c r="K6427" t="s">
        <v>12169</v>
      </c>
    </row>
    <row r="6428" spans="1:11" x14ac:dyDescent="0.25">
      <c r="A6428">
        <v>5884</v>
      </c>
      <c r="B6428" t="s">
        <v>8784</v>
      </c>
      <c r="C6428" t="s">
        <v>8785</v>
      </c>
      <c r="D6428" t="s">
        <v>28</v>
      </c>
      <c r="E6428" t="s">
        <v>10</v>
      </c>
      <c r="F6428" t="s">
        <v>29</v>
      </c>
      <c r="G6428">
        <v>3917</v>
      </c>
      <c r="H6428" t="s">
        <v>8</v>
      </c>
      <c r="I6428" t="s">
        <v>8</v>
      </c>
      <c r="J6428" t="s">
        <v>8</v>
      </c>
      <c r="K6428" t="s">
        <v>12169</v>
      </c>
    </row>
    <row r="6429" spans="1:11" x14ac:dyDescent="0.25">
      <c r="A6429">
        <v>5885</v>
      </c>
      <c r="B6429" t="s">
        <v>8786</v>
      </c>
      <c r="C6429" t="s">
        <v>8787</v>
      </c>
      <c r="D6429" t="s">
        <v>9</v>
      </c>
      <c r="E6429" t="s">
        <v>10</v>
      </c>
      <c r="F6429" t="s">
        <v>739</v>
      </c>
      <c r="G6429">
        <v>3918</v>
      </c>
      <c r="H6429" t="s">
        <v>8</v>
      </c>
      <c r="I6429" t="s">
        <v>8</v>
      </c>
      <c r="J6429" t="s">
        <v>8</v>
      </c>
      <c r="K6429" t="s">
        <v>12169</v>
      </c>
    </row>
    <row r="6430" spans="1:11" x14ac:dyDescent="0.25">
      <c r="A6430">
        <v>5886</v>
      </c>
      <c r="B6430" t="s">
        <v>11457</v>
      </c>
      <c r="C6430" t="s">
        <v>11458</v>
      </c>
      <c r="D6430" t="s">
        <v>293</v>
      </c>
      <c r="E6430" t="s">
        <v>10</v>
      </c>
      <c r="F6430" t="s">
        <v>294</v>
      </c>
      <c r="G6430">
        <v>3919</v>
      </c>
      <c r="H6430" t="s">
        <v>8</v>
      </c>
      <c r="I6430" t="s">
        <v>8</v>
      </c>
      <c r="J6430" t="s">
        <v>8</v>
      </c>
      <c r="K6430" t="s">
        <v>12169</v>
      </c>
    </row>
    <row r="6431" spans="1:11" x14ac:dyDescent="0.25">
      <c r="A6431">
        <v>5887</v>
      </c>
      <c r="B6431" t="s">
        <v>8788</v>
      </c>
      <c r="C6431" t="s">
        <v>8789</v>
      </c>
      <c r="D6431" t="s">
        <v>36</v>
      </c>
      <c r="E6431" t="s">
        <v>10</v>
      </c>
      <c r="F6431" t="s">
        <v>40</v>
      </c>
      <c r="G6431">
        <v>3920</v>
      </c>
      <c r="H6431" t="s">
        <v>8</v>
      </c>
      <c r="I6431" t="s">
        <v>8</v>
      </c>
      <c r="J6431" t="s">
        <v>8</v>
      </c>
      <c r="K6431" t="s">
        <v>12169</v>
      </c>
    </row>
    <row r="6432" spans="1:11" x14ac:dyDescent="0.25">
      <c r="A6432">
        <v>5888</v>
      </c>
      <c r="B6432" t="s">
        <v>8790</v>
      </c>
      <c r="C6432" t="s">
        <v>8791</v>
      </c>
      <c r="D6432" t="s">
        <v>24</v>
      </c>
      <c r="E6432" t="s">
        <v>25</v>
      </c>
      <c r="F6432" t="s">
        <v>989</v>
      </c>
      <c r="G6432">
        <v>3921</v>
      </c>
      <c r="H6432" t="s">
        <v>8</v>
      </c>
      <c r="I6432" t="s">
        <v>8</v>
      </c>
      <c r="J6432" t="s">
        <v>8</v>
      </c>
      <c r="K6432" t="s">
        <v>12169</v>
      </c>
    </row>
    <row r="6433" spans="1:11" x14ac:dyDescent="0.25">
      <c r="A6433">
        <v>5888</v>
      </c>
      <c r="B6433" t="s">
        <v>8790</v>
      </c>
      <c r="C6433" t="s">
        <v>8791</v>
      </c>
      <c r="D6433" t="s">
        <v>24</v>
      </c>
      <c r="E6433" t="s">
        <v>25</v>
      </c>
      <c r="F6433" t="s">
        <v>989</v>
      </c>
      <c r="G6433">
        <v>3921</v>
      </c>
      <c r="H6433" t="s">
        <v>8</v>
      </c>
      <c r="I6433" t="s">
        <v>8</v>
      </c>
      <c r="J6433" t="s">
        <v>8</v>
      </c>
      <c r="K6433" t="s">
        <v>12169</v>
      </c>
    </row>
    <row r="6434" spans="1:11" x14ac:dyDescent="0.25">
      <c r="A6434">
        <v>5889</v>
      </c>
      <c r="B6434" t="s">
        <v>8792</v>
      </c>
      <c r="C6434" t="s">
        <v>8793</v>
      </c>
      <c r="D6434" t="s">
        <v>20</v>
      </c>
      <c r="E6434" t="s">
        <v>10</v>
      </c>
      <c r="F6434" t="s">
        <v>21</v>
      </c>
      <c r="G6434">
        <v>3922</v>
      </c>
      <c r="H6434" t="s">
        <v>8</v>
      </c>
      <c r="I6434" t="s">
        <v>8</v>
      </c>
      <c r="J6434" t="s">
        <v>8</v>
      </c>
      <c r="K6434" t="s">
        <v>12169</v>
      </c>
    </row>
    <row r="6435" spans="1:11" x14ac:dyDescent="0.25">
      <c r="A6435">
        <v>5889</v>
      </c>
      <c r="B6435" t="s">
        <v>8792</v>
      </c>
      <c r="C6435" t="s">
        <v>8793</v>
      </c>
      <c r="D6435" t="s">
        <v>20</v>
      </c>
      <c r="E6435" t="s">
        <v>10</v>
      </c>
      <c r="F6435" t="s">
        <v>21</v>
      </c>
      <c r="G6435">
        <v>3922</v>
      </c>
      <c r="H6435" t="s">
        <v>8</v>
      </c>
      <c r="I6435" t="s">
        <v>8</v>
      </c>
      <c r="J6435" t="s">
        <v>8</v>
      </c>
      <c r="K6435" t="s">
        <v>12169</v>
      </c>
    </row>
    <row r="6436" spans="1:11" x14ac:dyDescent="0.25">
      <c r="A6436">
        <v>5891</v>
      </c>
      <c r="B6436" t="s">
        <v>8794</v>
      </c>
      <c r="C6436" t="s">
        <v>7210</v>
      </c>
      <c r="D6436" t="s">
        <v>8</v>
      </c>
      <c r="E6436" t="s">
        <v>8</v>
      </c>
      <c r="F6436" t="s">
        <v>8</v>
      </c>
      <c r="G6436">
        <v>3923</v>
      </c>
      <c r="H6436" t="s">
        <v>8</v>
      </c>
      <c r="I6436" t="s">
        <v>8</v>
      </c>
      <c r="J6436" t="s">
        <v>8</v>
      </c>
      <c r="K6436" t="s">
        <v>12169</v>
      </c>
    </row>
    <row r="6437" spans="1:11" x14ac:dyDescent="0.25">
      <c r="A6437">
        <v>5892</v>
      </c>
      <c r="B6437" t="s">
        <v>8795</v>
      </c>
      <c r="C6437" t="s">
        <v>7928</v>
      </c>
      <c r="D6437" t="s">
        <v>8</v>
      </c>
      <c r="E6437" t="s">
        <v>8</v>
      </c>
      <c r="F6437" t="s">
        <v>8</v>
      </c>
      <c r="G6437">
        <v>3924</v>
      </c>
      <c r="H6437" t="s">
        <v>8</v>
      </c>
      <c r="I6437" t="s">
        <v>8</v>
      </c>
      <c r="J6437" t="s">
        <v>8</v>
      </c>
      <c r="K6437" t="s">
        <v>12169</v>
      </c>
    </row>
    <row r="6438" spans="1:11" x14ac:dyDescent="0.25">
      <c r="A6438">
        <v>5893</v>
      </c>
      <c r="B6438" t="s">
        <v>8796</v>
      </c>
      <c r="C6438" t="s">
        <v>8797</v>
      </c>
      <c r="D6438" t="s">
        <v>9</v>
      </c>
      <c r="E6438" t="s">
        <v>10</v>
      </c>
      <c r="F6438" t="s">
        <v>65</v>
      </c>
      <c r="G6438">
        <v>3925</v>
      </c>
      <c r="H6438" t="s">
        <v>8</v>
      </c>
      <c r="I6438" t="s">
        <v>8</v>
      </c>
      <c r="J6438" t="s">
        <v>8</v>
      </c>
      <c r="K6438" t="s">
        <v>12169</v>
      </c>
    </row>
    <row r="6439" spans="1:11" x14ac:dyDescent="0.25">
      <c r="A6439">
        <v>5894</v>
      </c>
      <c r="B6439" t="s">
        <v>8798</v>
      </c>
      <c r="C6439" t="s">
        <v>7673</v>
      </c>
      <c r="D6439" t="s">
        <v>8</v>
      </c>
      <c r="E6439" t="s">
        <v>8</v>
      </c>
      <c r="F6439" t="s">
        <v>8</v>
      </c>
      <c r="G6439">
        <v>3926</v>
      </c>
      <c r="H6439" t="s">
        <v>8</v>
      </c>
      <c r="I6439" t="s">
        <v>8</v>
      </c>
      <c r="J6439" t="s">
        <v>8</v>
      </c>
      <c r="K6439" t="s">
        <v>12169</v>
      </c>
    </row>
    <row r="6440" spans="1:11" x14ac:dyDescent="0.25">
      <c r="A6440">
        <v>5895</v>
      </c>
      <c r="B6440" t="s">
        <v>8799</v>
      </c>
      <c r="C6440" t="s">
        <v>8800</v>
      </c>
      <c r="D6440" t="s">
        <v>1692</v>
      </c>
      <c r="E6440" t="s">
        <v>148</v>
      </c>
      <c r="F6440" t="s">
        <v>8801</v>
      </c>
      <c r="G6440">
        <v>3927</v>
      </c>
      <c r="H6440" t="s">
        <v>8</v>
      </c>
      <c r="I6440" t="s">
        <v>8</v>
      </c>
      <c r="J6440" t="s">
        <v>8</v>
      </c>
      <c r="K6440" t="s">
        <v>12169</v>
      </c>
    </row>
    <row r="6441" spans="1:11" x14ac:dyDescent="0.25">
      <c r="A6441">
        <v>5896</v>
      </c>
      <c r="B6441" t="s">
        <v>9160</v>
      </c>
      <c r="C6441" t="s">
        <v>9299</v>
      </c>
      <c r="D6441" t="s">
        <v>9</v>
      </c>
      <c r="E6441" t="s">
        <v>10</v>
      </c>
      <c r="F6441" t="s">
        <v>1454</v>
      </c>
      <c r="G6441">
        <v>3928</v>
      </c>
      <c r="H6441" t="s">
        <v>8</v>
      </c>
      <c r="I6441" t="s">
        <v>8</v>
      </c>
      <c r="J6441" t="s">
        <v>8</v>
      </c>
      <c r="K6441" t="s">
        <v>12169</v>
      </c>
    </row>
    <row r="6442" spans="1:11" x14ac:dyDescent="0.25">
      <c r="A6442">
        <v>5897</v>
      </c>
      <c r="B6442" t="s">
        <v>8802</v>
      </c>
      <c r="C6442" t="s">
        <v>8803</v>
      </c>
      <c r="D6442" t="s">
        <v>8804</v>
      </c>
      <c r="E6442" t="s">
        <v>10</v>
      </c>
      <c r="F6442" t="s">
        <v>8805</v>
      </c>
      <c r="G6442">
        <v>3929</v>
      </c>
      <c r="H6442" t="s">
        <v>8</v>
      </c>
      <c r="I6442" t="s">
        <v>8</v>
      </c>
      <c r="J6442" t="s">
        <v>8</v>
      </c>
      <c r="K6442" t="s">
        <v>12169</v>
      </c>
    </row>
    <row r="6443" spans="1:11" x14ac:dyDescent="0.25">
      <c r="A6443">
        <v>5898</v>
      </c>
      <c r="B6443" t="s">
        <v>8774</v>
      </c>
      <c r="C6443" t="s">
        <v>4889</v>
      </c>
      <c r="D6443" t="s">
        <v>201</v>
      </c>
      <c r="E6443" t="s">
        <v>105</v>
      </c>
      <c r="F6443" t="s">
        <v>4890</v>
      </c>
      <c r="G6443">
        <v>3930</v>
      </c>
      <c r="H6443" t="s">
        <v>8</v>
      </c>
      <c r="I6443" t="s">
        <v>8</v>
      </c>
      <c r="J6443" t="s">
        <v>8</v>
      </c>
      <c r="K6443" t="s">
        <v>12169</v>
      </c>
    </row>
    <row r="6444" spans="1:11" x14ac:dyDescent="0.25">
      <c r="A6444">
        <v>5899</v>
      </c>
      <c r="B6444" t="s">
        <v>8806</v>
      </c>
      <c r="C6444" t="s">
        <v>8807</v>
      </c>
      <c r="D6444" t="s">
        <v>9</v>
      </c>
      <c r="E6444" t="s">
        <v>10</v>
      </c>
      <c r="F6444" t="s">
        <v>5581</v>
      </c>
      <c r="G6444">
        <v>3931</v>
      </c>
      <c r="H6444" t="s">
        <v>8</v>
      </c>
      <c r="I6444" t="s">
        <v>8</v>
      </c>
      <c r="J6444" t="s">
        <v>8</v>
      </c>
      <c r="K6444" t="s">
        <v>12169</v>
      </c>
    </row>
    <row r="6445" spans="1:11" x14ac:dyDescent="0.25">
      <c r="A6445">
        <v>5900</v>
      </c>
      <c r="B6445" t="s">
        <v>8808</v>
      </c>
      <c r="C6445" t="s">
        <v>8809</v>
      </c>
      <c r="D6445" t="s">
        <v>8810</v>
      </c>
      <c r="E6445" t="s">
        <v>153</v>
      </c>
      <c r="F6445" t="s">
        <v>8811</v>
      </c>
      <c r="G6445">
        <v>3932</v>
      </c>
      <c r="H6445" t="s">
        <v>8</v>
      </c>
      <c r="I6445" t="s">
        <v>8</v>
      </c>
      <c r="J6445" t="s">
        <v>8</v>
      </c>
      <c r="K6445" t="s">
        <v>12169</v>
      </c>
    </row>
    <row r="6446" spans="1:11" x14ac:dyDescent="0.25">
      <c r="A6446">
        <v>5902</v>
      </c>
      <c r="B6446" t="s">
        <v>8896</v>
      </c>
      <c r="C6446" t="s">
        <v>8897</v>
      </c>
      <c r="D6446" t="s">
        <v>36</v>
      </c>
      <c r="E6446" t="s">
        <v>10</v>
      </c>
      <c r="F6446" t="s">
        <v>8898</v>
      </c>
      <c r="G6446">
        <v>3933</v>
      </c>
      <c r="H6446" t="s">
        <v>8</v>
      </c>
      <c r="I6446" t="s">
        <v>8</v>
      </c>
      <c r="J6446" t="s">
        <v>8</v>
      </c>
      <c r="K6446" t="s">
        <v>12169</v>
      </c>
    </row>
    <row r="6447" spans="1:11" x14ac:dyDescent="0.25">
      <c r="A6447">
        <v>5904</v>
      </c>
      <c r="B6447" t="s">
        <v>8899</v>
      </c>
      <c r="C6447" t="s">
        <v>8900</v>
      </c>
      <c r="D6447" t="s">
        <v>83</v>
      </c>
      <c r="E6447" t="s">
        <v>10</v>
      </c>
      <c r="F6447" t="s">
        <v>84</v>
      </c>
      <c r="G6447">
        <v>3934</v>
      </c>
      <c r="H6447" t="s">
        <v>8</v>
      </c>
      <c r="I6447" t="s">
        <v>8</v>
      </c>
      <c r="J6447" t="s">
        <v>8</v>
      </c>
      <c r="K6447" t="s">
        <v>12169</v>
      </c>
    </row>
    <row r="6448" spans="1:11" x14ac:dyDescent="0.25">
      <c r="A6448">
        <v>5905</v>
      </c>
      <c r="B6448" t="s">
        <v>8901</v>
      </c>
      <c r="C6448" t="s">
        <v>8902</v>
      </c>
      <c r="D6448" t="s">
        <v>312</v>
      </c>
      <c r="E6448" t="s">
        <v>133</v>
      </c>
      <c r="F6448" t="s">
        <v>8903</v>
      </c>
      <c r="G6448">
        <v>3935</v>
      </c>
      <c r="H6448" t="s">
        <v>8</v>
      </c>
      <c r="I6448" t="s">
        <v>8</v>
      </c>
      <c r="J6448" t="s">
        <v>8</v>
      </c>
      <c r="K6448" t="s">
        <v>12169</v>
      </c>
    </row>
    <row r="6449" spans="1:11" x14ac:dyDescent="0.25">
      <c r="A6449">
        <v>5906</v>
      </c>
      <c r="B6449" t="s">
        <v>8904</v>
      </c>
      <c r="C6449" t="s">
        <v>8905</v>
      </c>
      <c r="D6449" t="s">
        <v>5121</v>
      </c>
      <c r="E6449" t="s">
        <v>148</v>
      </c>
      <c r="F6449" t="s">
        <v>8906</v>
      </c>
      <c r="G6449">
        <v>3936</v>
      </c>
      <c r="H6449" t="s">
        <v>8</v>
      </c>
      <c r="I6449" t="s">
        <v>8</v>
      </c>
      <c r="J6449" t="s">
        <v>8</v>
      </c>
      <c r="K6449" t="s">
        <v>12169</v>
      </c>
    </row>
    <row r="6450" spans="1:11" x14ac:dyDescent="0.25">
      <c r="A6450">
        <v>5908</v>
      </c>
      <c r="B6450" t="s">
        <v>8907</v>
      </c>
      <c r="C6450" t="s">
        <v>690</v>
      </c>
      <c r="D6450" t="s">
        <v>36</v>
      </c>
      <c r="E6450" t="s">
        <v>10</v>
      </c>
      <c r="F6450" t="s">
        <v>88</v>
      </c>
      <c r="G6450">
        <v>3938</v>
      </c>
      <c r="H6450" t="s">
        <v>8</v>
      </c>
      <c r="I6450" t="s">
        <v>8</v>
      </c>
      <c r="J6450" t="s">
        <v>8</v>
      </c>
      <c r="K6450" t="s">
        <v>12169</v>
      </c>
    </row>
    <row r="6451" spans="1:11" x14ac:dyDescent="0.25">
      <c r="A6451">
        <v>5908</v>
      </c>
      <c r="B6451" t="s">
        <v>8907</v>
      </c>
      <c r="C6451" t="s">
        <v>690</v>
      </c>
      <c r="D6451" t="s">
        <v>36</v>
      </c>
      <c r="E6451" t="s">
        <v>10</v>
      </c>
      <c r="F6451" t="s">
        <v>88</v>
      </c>
      <c r="G6451">
        <v>3938</v>
      </c>
      <c r="H6451" t="s">
        <v>8</v>
      </c>
      <c r="I6451" t="s">
        <v>8</v>
      </c>
      <c r="J6451" t="s">
        <v>8</v>
      </c>
      <c r="K6451" t="s">
        <v>12169</v>
      </c>
    </row>
    <row r="6452" spans="1:11" x14ac:dyDescent="0.25">
      <c r="A6452">
        <v>5908</v>
      </c>
      <c r="B6452" t="s">
        <v>8907</v>
      </c>
      <c r="C6452" t="s">
        <v>690</v>
      </c>
      <c r="D6452" t="s">
        <v>36</v>
      </c>
      <c r="E6452" t="s">
        <v>10</v>
      </c>
      <c r="F6452" t="s">
        <v>88</v>
      </c>
      <c r="G6452">
        <v>3938</v>
      </c>
      <c r="H6452" t="s">
        <v>8</v>
      </c>
      <c r="I6452" t="s">
        <v>8</v>
      </c>
      <c r="J6452" t="s">
        <v>8</v>
      </c>
      <c r="K6452" t="s">
        <v>12169</v>
      </c>
    </row>
    <row r="6453" spans="1:11" x14ac:dyDescent="0.25">
      <c r="A6453">
        <v>5908</v>
      </c>
      <c r="B6453" t="s">
        <v>8907</v>
      </c>
      <c r="C6453" t="s">
        <v>690</v>
      </c>
      <c r="D6453" t="s">
        <v>36</v>
      </c>
      <c r="E6453" t="s">
        <v>10</v>
      </c>
      <c r="F6453" t="s">
        <v>88</v>
      </c>
      <c r="G6453">
        <v>3938</v>
      </c>
      <c r="H6453" t="s">
        <v>8</v>
      </c>
      <c r="I6453" t="s">
        <v>8</v>
      </c>
      <c r="J6453" t="s">
        <v>8</v>
      </c>
      <c r="K6453" t="s">
        <v>12169</v>
      </c>
    </row>
    <row r="6454" spans="1:11" x14ac:dyDescent="0.25">
      <c r="A6454">
        <v>5909</v>
      </c>
      <c r="B6454" t="s">
        <v>8908</v>
      </c>
      <c r="C6454" t="s">
        <v>8909</v>
      </c>
      <c r="D6454" t="s">
        <v>9</v>
      </c>
      <c r="E6454" t="s">
        <v>10</v>
      </c>
      <c r="F6454" t="s">
        <v>305</v>
      </c>
      <c r="G6454">
        <v>3939</v>
      </c>
      <c r="H6454" t="s">
        <v>8</v>
      </c>
      <c r="I6454" t="s">
        <v>8</v>
      </c>
      <c r="J6454" t="s">
        <v>8</v>
      </c>
      <c r="K6454" t="s">
        <v>12169</v>
      </c>
    </row>
    <row r="6455" spans="1:11" x14ac:dyDescent="0.25">
      <c r="A6455">
        <v>5910</v>
      </c>
      <c r="B6455" t="s">
        <v>8910</v>
      </c>
      <c r="C6455" t="s">
        <v>2580</v>
      </c>
      <c r="D6455" t="s">
        <v>2581</v>
      </c>
      <c r="E6455" t="s">
        <v>153</v>
      </c>
      <c r="F6455" t="s">
        <v>2582</v>
      </c>
      <c r="G6455">
        <v>3940</v>
      </c>
      <c r="H6455" t="s">
        <v>8</v>
      </c>
      <c r="I6455" t="s">
        <v>8</v>
      </c>
      <c r="J6455" t="s">
        <v>8</v>
      </c>
      <c r="K6455" t="s">
        <v>12169</v>
      </c>
    </row>
    <row r="6456" spans="1:11" x14ac:dyDescent="0.25">
      <c r="A6456">
        <v>5911</v>
      </c>
      <c r="B6456" t="s">
        <v>8911</v>
      </c>
      <c r="C6456" t="s">
        <v>8912</v>
      </c>
      <c r="D6456" t="s">
        <v>779</v>
      </c>
      <c r="E6456" t="s">
        <v>10</v>
      </c>
      <c r="F6456" t="s">
        <v>780</v>
      </c>
      <c r="G6456">
        <v>3941</v>
      </c>
      <c r="H6456" t="s">
        <v>8</v>
      </c>
      <c r="I6456" t="s">
        <v>8</v>
      </c>
      <c r="J6456" t="s">
        <v>8</v>
      </c>
      <c r="K6456" t="s">
        <v>12169</v>
      </c>
    </row>
    <row r="6457" spans="1:11" x14ac:dyDescent="0.25">
      <c r="A6457">
        <v>5912</v>
      </c>
      <c r="B6457" t="s">
        <v>8913</v>
      </c>
      <c r="C6457" t="s">
        <v>8914</v>
      </c>
      <c r="D6457" t="s">
        <v>535</v>
      </c>
      <c r="E6457" t="s">
        <v>10</v>
      </c>
      <c r="F6457" t="s">
        <v>536</v>
      </c>
      <c r="G6457">
        <v>3942</v>
      </c>
      <c r="H6457" t="s">
        <v>8</v>
      </c>
      <c r="I6457" t="s">
        <v>8</v>
      </c>
      <c r="J6457" t="s">
        <v>8</v>
      </c>
      <c r="K6457" t="s">
        <v>12169</v>
      </c>
    </row>
    <row r="6458" spans="1:11" x14ac:dyDescent="0.25">
      <c r="A6458">
        <v>5913</v>
      </c>
      <c r="B6458" t="s">
        <v>8915</v>
      </c>
      <c r="C6458" t="s">
        <v>8916</v>
      </c>
      <c r="D6458" t="s">
        <v>1013</v>
      </c>
      <c r="E6458" t="s">
        <v>10</v>
      </c>
      <c r="F6458" t="s">
        <v>5005</v>
      </c>
      <c r="G6458">
        <v>3943</v>
      </c>
      <c r="H6458" t="s">
        <v>8</v>
      </c>
      <c r="I6458" t="s">
        <v>8</v>
      </c>
      <c r="J6458" t="s">
        <v>8</v>
      </c>
      <c r="K6458" t="s">
        <v>12169</v>
      </c>
    </row>
    <row r="6459" spans="1:11" x14ac:dyDescent="0.25">
      <c r="A6459">
        <v>5914</v>
      </c>
      <c r="B6459" t="s">
        <v>8917</v>
      </c>
      <c r="C6459" t="s">
        <v>8918</v>
      </c>
      <c r="D6459" t="s">
        <v>9</v>
      </c>
      <c r="E6459" t="s">
        <v>10</v>
      </c>
      <c r="F6459" t="s">
        <v>8919</v>
      </c>
      <c r="G6459">
        <v>3944</v>
      </c>
      <c r="H6459" t="s">
        <v>8</v>
      </c>
      <c r="I6459" t="s">
        <v>8</v>
      </c>
      <c r="J6459" t="s">
        <v>8</v>
      </c>
      <c r="K6459" t="s">
        <v>12169</v>
      </c>
    </row>
    <row r="6460" spans="1:11" x14ac:dyDescent="0.25">
      <c r="A6460">
        <v>5916</v>
      </c>
      <c r="B6460" t="s">
        <v>8920</v>
      </c>
      <c r="C6460" t="s">
        <v>8921</v>
      </c>
      <c r="D6460" t="s">
        <v>36</v>
      </c>
      <c r="E6460" t="s">
        <v>10</v>
      </c>
      <c r="F6460" t="s">
        <v>273</v>
      </c>
      <c r="G6460">
        <v>3945</v>
      </c>
      <c r="H6460" t="s">
        <v>8</v>
      </c>
      <c r="I6460" t="s">
        <v>8</v>
      </c>
      <c r="J6460" t="s">
        <v>8</v>
      </c>
      <c r="K6460" t="s">
        <v>12169</v>
      </c>
    </row>
    <row r="6461" spans="1:11" x14ac:dyDescent="0.25">
      <c r="A6461">
        <v>5917</v>
      </c>
      <c r="B6461" t="s">
        <v>7997</v>
      </c>
      <c r="C6461" t="s">
        <v>8725</v>
      </c>
      <c r="D6461" t="s">
        <v>8</v>
      </c>
      <c r="E6461" t="s">
        <v>8</v>
      </c>
      <c r="F6461" t="s">
        <v>8</v>
      </c>
      <c r="G6461">
        <v>3946</v>
      </c>
      <c r="H6461" t="s">
        <v>8</v>
      </c>
      <c r="I6461" t="s">
        <v>8</v>
      </c>
      <c r="J6461" t="s">
        <v>8</v>
      </c>
      <c r="K6461" t="s">
        <v>12169</v>
      </c>
    </row>
    <row r="6462" spans="1:11" x14ac:dyDescent="0.25">
      <c r="A6462">
        <v>5918</v>
      </c>
      <c r="B6462" t="s">
        <v>8922</v>
      </c>
      <c r="C6462" t="s">
        <v>8923</v>
      </c>
      <c r="D6462" t="s">
        <v>36</v>
      </c>
      <c r="E6462" t="s">
        <v>10</v>
      </c>
      <c r="F6462" t="s">
        <v>40</v>
      </c>
      <c r="G6462">
        <v>3947</v>
      </c>
      <c r="H6462" t="s">
        <v>8</v>
      </c>
      <c r="I6462" t="s">
        <v>8</v>
      </c>
      <c r="J6462" t="s">
        <v>8</v>
      </c>
      <c r="K6462" t="s">
        <v>12169</v>
      </c>
    </row>
    <row r="6463" spans="1:11" x14ac:dyDescent="0.25">
      <c r="A6463">
        <v>5919</v>
      </c>
      <c r="B6463" t="s">
        <v>8924</v>
      </c>
      <c r="C6463" t="s">
        <v>6831</v>
      </c>
      <c r="D6463" t="s">
        <v>8</v>
      </c>
      <c r="E6463" t="s">
        <v>8</v>
      </c>
      <c r="F6463" t="s">
        <v>8</v>
      </c>
      <c r="G6463">
        <v>3948</v>
      </c>
      <c r="H6463" t="s">
        <v>8</v>
      </c>
      <c r="I6463" t="s">
        <v>8</v>
      </c>
      <c r="J6463" t="s">
        <v>8</v>
      </c>
      <c r="K6463" t="s">
        <v>12169</v>
      </c>
    </row>
    <row r="6464" spans="1:11" x14ac:dyDescent="0.25">
      <c r="A6464">
        <v>5920</v>
      </c>
      <c r="B6464" t="s">
        <v>8925</v>
      </c>
      <c r="C6464" t="s">
        <v>8926</v>
      </c>
      <c r="D6464" t="s">
        <v>129</v>
      </c>
      <c r="E6464" t="s">
        <v>10</v>
      </c>
      <c r="F6464" t="s">
        <v>273</v>
      </c>
      <c r="G6464">
        <v>3949</v>
      </c>
      <c r="H6464" t="s">
        <v>8</v>
      </c>
      <c r="I6464" t="s">
        <v>8</v>
      </c>
      <c r="J6464" t="s">
        <v>8</v>
      </c>
      <c r="K6464" t="s">
        <v>12169</v>
      </c>
    </row>
    <row r="6465" spans="1:11" x14ac:dyDescent="0.25">
      <c r="A6465">
        <v>5921</v>
      </c>
      <c r="B6465" t="s">
        <v>8927</v>
      </c>
      <c r="C6465" t="s">
        <v>8928</v>
      </c>
      <c r="D6465" t="s">
        <v>129</v>
      </c>
      <c r="E6465" t="s">
        <v>10</v>
      </c>
      <c r="F6465" t="s">
        <v>88</v>
      </c>
      <c r="G6465">
        <v>3950</v>
      </c>
      <c r="H6465" t="s">
        <v>8</v>
      </c>
      <c r="I6465" t="s">
        <v>8</v>
      </c>
      <c r="J6465" t="s">
        <v>8</v>
      </c>
      <c r="K6465" t="s">
        <v>12169</v>
      </c>
    </row>
    <row r="6466" spans="1:11" x14ac:dyDescent="0.25">
      <c r="A6466">
        <v>5922</v>
      </c>
      <c r="B6466" t="s">
        <v>8929</v>
      </c>
      <c r="C6466" t="s">
        <v>8930</v>
      </c>
      <c r="D6466" t="s">
        <v>218</v>
      </c>
      <c r="E6466" t="s">
        <v>10</v>
      </c>
      <c r="F6466" t="s">
        <v>80</v>
      </c>
      <c r="G6466">
        <v>3951</v>
      </c>
      <c r="H6466" t="s">
        <v>8</v>
      </c>
      <c r="I6466" t="s">
        <v>8</v>
      </c>
      <c r="J6466" t="s">
        <v>8</v>
      </c>
      <c r="K6466" t="s">
        <v>12169</v>
      </c>
    </row>
    <row r="6467" spans="1:11" x14ac:dyDescent="0.25">
      <c r="A6467">
        <v>5923</v>
      </c>
      <c r="B6467" t="s">
        <v>8931</v>
      </c>
      <c r="C6467" t="s">
        <v>8932</v>
      </c>
      <c r="D6467" t="s">
        <v>5929</v>
      </c>
      <c r="E6467" t="s">
        <v>10</v>
      </c>
      <c r="F6467" t="s">
        <v>5930</v>
      </c>
      <c r="G6467">
        <v>3952</v>
      </c>
      <c r="H6467" t="s">
        <v>8</v>
      </c>
      <c r="I6467" t="s">
        <v>8</v>
      </c>
      <c r="J6467" t="s">
        <v>8</v>
      </c>
      <c r="K6467" t="s">
        <v>12169</v>
      </c>
    </row>
    <row r="6468" spans="1:11" x14ac:dyDescent="0.25">
      <c r="A6468">
        <v>5924</v>
      </c>
      <c r="B6468" t="s">
        <v>8933</v>
      </c>
      <c r="C6468" t="s">
        <v>6854</v>
      </c>
      <c r="D6468" t="s">
        <v>8</v>
      </c>
      <c r="E6468" t="s">
        <v>8</v>
      </c>
      <c r="F6468" t="s">
        <v>8</v>
      </c>
      <c r="G6468">
        <v>3953</v>
      </c>
      <c r="H6468" t="s">
        <v>8</v>
      </c>
      <c r="I6468" t="s">
        <v>8</v>
      </c>
      <c r="J6468" t="s">
        <v>8</v>
      </c>
      <c r="K6468" t="s">
        <v>12169</v>
      </c>
    </row>
    <row r="6469" spans="1:11" x14ac:dyDescent="0.25">
      <c r="A6469">
        <v>5925</v>
      </c>
      <c r="B6469" t="s">
        <v>8934</v>
      </c>
      <c r="C6469" t="s">
        <v>8935</v>
      </c>
      <c r="D6469" t="s">
        <v>9</v>
      </c>
      <c r="E6469" t="s">
        <v>10</v>
      </c>
      <c r="F6469" t="s">
        <v>844</v>
      </c>
      <c r="G6469">
        <v>3954</v>
      </c>
      <c r="H6469" t="s">
        <v>8</v>
      </c>
      <c r="I6469" t="s">
        <v>8</v>
      </c>
      <c r="J6469" t="s">
        <v>8</v>
      </c>
      <c r="K6469" t="s">
        <v>12169</v>
      </c>
    </row>
    <row r="6470" spans="1:11" x14ac:dyDescent="0.25">
      <c r="A6470">
        <v>5926</v>
      </c>
      <c r="B6470" t="s">
        <v>8936</v>
      </c>
      <c r="C6470" t="s">
        <v>6854</v>
      </c>
      <c r="D6470" t="s">
        <v>8</v>
      </c>
      <c r="E6470" t="s">
        <v>8</v>
      </c>
      <c r="F6470" t="s">
        <v>8</v>
      </c>
      <c r="G6470">
        <v>3955</v>
      </c>
      <c r="H6470" t="s">
        <v>8</v>
      </c>
      <c r="I6470" t="s">
        <v>8</v>
      </c>
      <c r="J6470" t="s">
        <v>8</v>
      </c>
      <c r="K6470" t="s">
        <v>12169</v>
      </c>
    </row>
    <row r="6471" spans="1:11" x14ac:dyDescent="0.25">
      <c r="A6471">
        <v>5927</v>
      </c>
      <c r="B6471" t="s">
        <v>8937</v>
      </c>
      <c r="C6471" t="s">
        <v>8938</v>
      </c>
      <c r="D6471" t="s">
        <v>68</v>
      </c>
      <c r="E6471" t="s">
        <v>69</v>
      </c>
      <c r="F6471" t="s">
        <v>8939</v>
      </c>
      <c r="G6471">
        <v>3956</v>
      </c>
      <c r="H6471" t="s">
        <v>8</v>
      </c>
      <c r="I6471" t="s">
        <v>8</v>
      </c>
      <c r="J6471" t="s">
        <v>8</v>
      </c>
      <c r="K6471" t="s">
        <v>12169</v>
      </c>
    </row>
    <row r="6472" spans="1:11" x14ac:dyDescent="0.25">
      <c r="A6472">
        <v>5928</v>
      </c>
      <c r="B6472" t="s">
        <v>8940</v>
      </c>
      <c r="C6472" t="s">
        <v>8941</v>
      </c>
      <c r="D6472" t="s">
        <v>4451</v>
      </c>
      <c r="E6472" t="s">
        <v>69</v>
      </c>
      <c r="F6472" t="s">
        <v>8942</v>
      </c>
      <c r="G6472">
        <v>3957</v>
      </c>
      <c r="H6472" t="s">
        <v>8</v>
      </c>
      <c r="I6472" t="s">
        <v>8</v>
      </c>
      <c r="J6472" t="s">
        <v>8</v>
      </c>
      <c r="K6472" t="s">
        <v>12169</v>
      </c>
    </row>
    <row r="6473" spans="1:11" x14ac:dyDescent="0.25">
      <c r="A6473">
        <v>5929</v>
      </c>
      <c r="B6473" t="s">
        <v>8943</v>
      </c>
      <c r="C6473" t="s">
        <v>6829</v>
      </c>
      <c r="D6473" t="s">
        <v>8</v>
      </c>
      <c r="E6473" t="s">
        <v>8</v>
      </c>
      <c r="F6473" t="s">
        <v>8</v>
      </c>
      <c r="G6473">
        <v>3958</v>
      </c>
      <c r="H6473" t="s">
        <v>8</v>
      </c>
      <c r="I6473" t="s">
        <v>8</v>
      </c>
      <c r="J6473" t="s">
        <v>8</v>
      </c>
      <c r="K6473" t="s">
        <v>12169</v>
      </c>
    </row>
    <row r="6474" spans="1:11" x14ac:dyDescent="0.25">
      <c r="A6474">
        <v>5930</v>
      </c>
      <c r="B6474" t="s">
        <v>8944</v>
      </c>
      <c r="C6474" t="s">
        <v>6829</v>
      </c>
      <c r="D6474" t="s">
        <v>8</v>
      </c>
      <c r="E6474" t="s">
        <v>8</v>
      </c>
      <c r="F6474" t="s">
        <v>8</v>
      </c>
      <c r="G6474">
        <v>3959</v>
      </c>
      <c r="H6474" t="s">
        <v>8</v>
      </c>
      <c r="I6474" t="s">
        <v>8</v>
      </c>
      <c r="J6474" t="s">
        <v>8</v>
      </c>
      <c r="K6474" t="s">
        <v>12169</v>
      </c>
    </row>
    <row r="6475" spans="1:11" x14ac:dyDescent="0.25">
      <c r="A6475">
        <v>5931</v>
      </c>
      <c r="B6475" t="s">
        <v>8945</v>
      </c>
      <c r="C6475" t="s">
        <v>8946</v>
      </c>
      <c r="D6475" t="s">
        <v>336</v>
      </c>
      <c r="E6475" t="s">
        <v>10</v>
      </c>
      <c r="F6475" t="s">
        <v>337</v>
      </c>
      <c r="G6475">
        <v>3960</v>
      </c>
      <c r="H6475" t="s">
        <v>8</v>
      </c>
      <c r="I6475" t="s">
        <v>8</v>
      </c>
      <c r="J6475" t="s">
        <v>8</v>
      </c>
      <c r="K6475" t="s">
        <v>12169</v>
      </c>
    </row>
    <row r="6476" spans="1:11" x14ac:dyDescent="0.25">
      <c r="A6476">
        <v>5932</v>
      </c>
      <c r="B6476" t="s">
        <v>8947</v>
      </c>
      <c r="C6476" t="s">
        <v>7702</v>
      </c>
      <c r="D6476" t="s">
        <v>8</v>
      </c>
      <c r="E6476" t="s">
        <v>8</v>
      </c>
      <c r="F6476" t="s">
        <v>8</v>
      </c>
      <c r="G6476">
        <v>3961</v>
      </c>
      <c r="H6476" t="s">
        <v>8</v>
      </c>
      <c r="I6476" t="s">
        <v>8</v>
      </c>
      <c r="J6476" t="s">
        <v>8</v>
      </c>
      <c r="K6476" t="s">
        <v>12169</v>
      </c>
    </row>
    <row r="6477" spans="1:11" x14ac:dyDescent="0.25">
      <c r="A6477">
        <v>5933</v>
      </c>
      <c r="B6477" t="s">
        <v>8948</v>
      </c>
      <c r="C6477" t="s">
        <v>6829</v>
      </c>
      <c r="D6477" t="s">
        <v>8</v>
      </c>
      <c r="E6477" t="s">
        <v>8</v>
      </c>
      <c r="F6477" t="s">
        <v>8</v>
      </c>
      <c r="G6477">
        <v>3962</v>
      </c>
      <c r="H6477" t="s">
        <v>8</v>
      </c>
      <c r="I6477" t="s">
        <v>8</v>
      </c>
      <c r="J6477" t="s">
        <v>8</v>
      </c>
      <c r="K6477" t="s">
        <v>12169</v>
      </c>
    </row>
    <row r="6478" spans="1:11" x14ac:dyDescent="0.25">
      <c r="A6478">
        <v>5934</v>
      </c>
      <c r="B6478" t="s">
        <v>8949</v>
      </c>
      <c r="C6478" t="s">
        <v>8950</v>
      </c>
      <c r="D6478" t="s">
        <v>522</v>
      </c>
      <c r="E6478" t="s">
        <v>10</v>
      </c>
      <c r="F6478" t="s">
        <v>40</v>
      </c>
      <c r="G6478">
        <v>3963</v>
      </c>
      <c r="H6478" t="s">
        <v>8</v>
      </c>
      <c r="I6478" t="s">
        <v>8</v>
      </c>
      <c r="J6478" t="s">
        <v>8</v>
      </c>
      <c r="K6478" t="s">
        <v>12169</v>
      </c>
    </row>
    <row r="6479" spans="1:11" x14ac:dyDescent="0.25">
      <c r="A6479">
        <v>5935</v>
      </c>
      <c r="B6479" t="s">
        <v>8951</v>
      </c>
      <c r="C6479" t="s">
        <v>8952</v>
      </c>
      <c r="D6479" t="s">
        <v>36</v>
      </c>
      <c r="E6479" t="s">
        <v>10</v>
      </c>
      <c r="F6479" t="s">
        <v>40</v>
      </c>
      <c r="G6479">
        <v>3964</v>
      </c>
      <c r="H6479" t="s">
        <v>8</v>
      </c>
      <c r="I6479" t="s">
        <v>8</v>
      </c>
      <c r="J6479" t="s">
        <v>8</v>
      </c>
      <c r="K6479" t="s">
        <v>12169</v>
      </c>
    </row>
    <row r="6480" spans="1:11" x14ac:dyDescent="0.25">
      <c r="A6480">
        <v>5936</v>
      </c>
      <c r="B6480" t="s">
        <v>8953</v>
      </c>
      <c r="C6480" t="s">
        <v>8954</v>
      </c>
      <c r="D6480" t="s">
        <v>36</v>
      </c>
      <c r="E6480" t="s">
        <v>10</v>
      </c>
      <c r="F6480" t="s">
        <v>88</v>
      </c>
      <c r="G6480">
        <v>3965</v>
      </c>
      <c r="H6480" t="s">
        <v>8</v>
      </c>
      <c r="I6480" t="s">
        <v>8</v>
      </c>
      <c r="J6480" t="s">
        <v>8</v>
      </c>
      <c r="K6480" t="s">
        <v>12169</v>
      </c>
    </row>
    <row r="6481" spans="1:11" x14ac:dyDescent="0.25">
      <c r="A6481">
        <v>5937</v>
      </c>
      <c r="B6481" t="s">
        <v>8955</v>
      </c>
      <c r="C6481" t="s">
        <v>571</v>
      </c>
      <c r="D6481" t="s">
        <v>258</v>
      </c>
      <c r="E6481" t="s">
        <v>10</v>
      </c>
      <c r="F6481" t="s">
        <v>572</v>
      </c>
      <c r="G6481">
        <v>3966</v>
      </c>
      <c r="H6481" t="s">
        <v>8</v>
      </c>
      <c r="I6481" t="s">
        <v>8</v>
      </c>
      <c r="J6481" t="s">
        <v>8</v>
      </c>
      <c r="K6481" t="s">
        <v>12169</v>
      </c>
    </row>
    <row r="6482" spans="1:11" x14ac:dyDescent="0.25">
      <c r="A6482">
        <v>5938</v>
      </c>
      <c r="B6482" t="s">
        <v>8956</v>
      </c>
      <c r="C6482" t="s">
        <v>8957</v>
      </c>
      <c r="D6482" t="s">
        <v>79</v>
      </c>
      <c r="E6482" t="s">
        <v>10</v>
      </c>
      <c r="F6482" t="s">
        <v>80</v>
      </c>
      <c r="G6482">
        <v>3967</v>
      </c>
      <c r="H6482" t="s">
        <v>8</v>
      </c>
      <c r="I6482" t="s">
        <v>8</v>
      </c>
      <c r="J6482" t="s">
        <v>8</v>
      </c>
      <c r="K6482" t="s">
        <v>12169</v>
      </c>
    </row>
    <row r="6483" spans="1:11" x14ac:dyDescent="0.25">
      <c r="A6483">
        <v>5939</v>
      </c>
      <c r="B6483" t="s">
        <v>8958</v>
      </c>
      <c r="C6483" t="s">
        <v>8959</v>
      </c>
      <c r="D6483" t="s">
        <v>36</v>
      </c>
      <c r="E6483" t="s">
        <v>10</v>
      </c>
      <c r="F6483" t="s">
        <v>40</v>
      </c>
      <c r="G6483">
        <v>3968</v>
      </c>
      <c r="H6483" t="s">
        <v>8</v>
      </c>
      <c r="I6483" t="s">
        <v>8</v>
      </c>
      <c r="J6483" t="s">
        <v>8</v>
      </c>
      <c r="K6483" t="s">
        <v>12169</v>
      </c>
    </row>
    <row r="6484" spans="1:11" x14ac:dyDescent="0.25">
      <c r="A6484">
        <v>5940</v>
      </c>
      <c r="B6484" t="s">
        <v>8960</v>
      </c>
      <c r="C6484" t="s">
        <v>8961</v>
      </c>
      <c r="D6484" t="s">
        <v>522</v>
      </c>
      <c r="E6484" t="s">
        <v>10</v>
      </c>
      <c r="F6484" t="s">
        <v>40</v>
      </c>
      <c r="G6484">
        <v>3969</v>
      </c>
      <c r="H6484" t="s">
        <v>8</v>
      </c>
      <c r="I6484" t="s">
        <v>8</v>
      </c>
      <c r="J6484" t="s">
        <v>8</v>
      </c>
      <c r="K6484" t="s">
        <v>12169</v>
      </c>
    </row>
    <row r="6485" spans="1:11" x14ac:dyDescent="0.25">
      <c r="A6485">
        <v>5941</v>
      </c>
      <c r="B6485" t="s">
        <v>8962</v>
      </c>
      <c r="C6485" t="s">
        <v>11459</v>
      </c>
      <c r="D6485" t="s">
        <v>865</v>
      </c>
      <c r="E6485" t="s">
        <v>10</v>
      </c>
      <c r="F6485" t="s">
        <v>40</v>
      </c>
      <c r="G6485">
        <v>3970</v>
      </c>
      <c r="H6485" t="s">
        <v>8</v>
      </c>
      <c r="I6485" t="s">
        <v>8</v>
      </c>
      <c r="J6485" t="s">
        <v>8</v>
      </c>
      <c r="K6485" t="s">
        <v>12169</v>
      </c>
    </row>
    <row r="6486" spans="1:11" x14ac:dyDescent="0.25">
      <c r="A6486">
        <v>5942</v>
      </c>
      <c r="B6486" t="s">
        <v>11460</v>
      </c>
      <c r="C6486" t="s">
        <v>7673</v>
      </c>
      <c r="D6486" t="s">
        <v>8</v>
      </c>
      <c r="E6486" t="s">
        <v>8</v>
      </c>
      <c r="F6486" t="s">
        <v>8</v>
      </c>
      <c r="G6486">
        <v>3971</v>
      </c>
      <c r="H6486" t="s">
        <v>8</v>
      </c>
      <c r="I6486" t="s">
        <v>8</v>
      </c>
      <c r="J6486" t="s">
        <v>8</v>
      </c>
      <c r="K6486" t="s">
        <v>12169</v>
      </c>
    </row>
    <row r="6487" spans="1:11" x14ac:dyDescent="0.25">
      <c r="A6487">
        <v>5943</v>
      </c>
      <c r="B6487" t="s">
        <v>8963</v>
      </c>
      <c r="C6487" t="s">
        <v>8964</v>
      </c>
      <c r="D6487" t="s">
        <v>9</v>
      </c>
      <c r="E6487" t="s">
        <v>10</v>
      </c>
      <c r="F6487" t="s">
        <v>305</v>
      </c>
      <c r="G6487">
        <v>3972</v>
      </c>
      <c r="H6487" t="s">
        <v>8</v>
      </c>
      <c r="I6487" t="s">
        <v>8</v>
      </c>
      <c r="J6487" t="s">
        <v>8</v>
      </c>
      <c r="K6487" t="s">
        <v>12169</v>
      </c>
    </row>
    <row r="6488" spans="1:11" x14ac:dyDescent="0.25">
      <c r="A6488">
        <v>5944</v>
      </c>
      <c r="B6488" t="s">
        <v>8965</v>
      </c>
      <c r="C6488" t="s">
        <v>8966</v>
      </c>
      <c r="D6488" t="s">
        <v>36</v>
      </c>
      <c r="E6488" t="s">
        <v>10</v>
      </c>
      <c r="F6488" t="s">
        <v>88</v>
      </c>
      <c r="G6488">
        <v>3973</v>
      </c>
      <c r="H6488" t="s">
        <v>8</v>
      </c>
      <c r="I6488" t="s">
        <v>8</v>
      </c>
      <c r="J6488" t="s">
        <v>8</v>
      </c>
      <c r="K6488" t="s">
        <v>12169</v>
      </c>
    </row>
    <row r="6489" spans="1:11" x14ac:dyDescent="0.25">
      <c r="A6489">
        <v>5945</v>
      </c>
      <c r="B6489" t="s">
        <v>8967</v>
      </c>
      <c r="C6489" t="s">
        <v>8968</v>
      </c>
      <c r="D6489" t="s">
        <v>36</v>
      </c>
      <c r="E6489" t="s">
        <v>10</v>
      </c>
      <c r="F6489" t="s">
        <v>37</v>
      </c>
      <c r="G6489">
        <v>3974</v>
      </c>
      <c r="H6489" t="s">
        <v>8</v>
      </c>
      <c r="I6489" t="s">
        <v>8</v>
      </c>
      <c r="J6489" t="s">
        <v>8</v>
      </c>
      <c r="K6489" t="s">
        <v>12169</v>
      </c>
    </row>
    <row r="6490" spans="1:11" x14ac:dyDescent="0.25">
      <c r="A6490">
        <v>5946</v>
      </c>
      <c r="B6490" t="s">
        <v>8969</v>
      </c>
      <c r="C6490" t="s">
        <v>8970</v>
      </c>
      <c r="D6490" t="s">
        <v>8068</v>
      </c>
      <c r="E6490" t="s">
        <v>10</v>
      </c>
      <c r="F6490" t="s">
        <v>80</v>
      </c>
      <c r="G6490">
        <v>3975</v>
      </c>
      <c r="H6490" t="s">
        <v>8</v>
      </c>
      <c r="I6490" t="s">
        <v>8</v>
      </c>
      <c r="J6490" t="s">
        <v>8</v>
      </c>
      <c r="K6490" t="s">
        <v>12169</v>
      </c>
    </row>
    <row r="6491" spans="1:11" x14ac:dyDescent="0.25">
      <c r="A6491">
        <v>5947</v>
      </c>
      <c r="B6491" t="s">
        <v>8971</v>
      </c>
      <c r="C6491" t="s">
        <v>8972</v>
      </c>
      <c r="D6491" t="s">
        <v>8973</v>
      </c>
      <c r="E6491" t="s">
        <v>584</v>
      </c>
      <c r="F6491" t="s">
        <v>8974</v>
      </c>
      <c r="G6491">
        <v>3976</v>
      </c>
      <c r="H6491" t="s">
        <v>8</v>
      </c>
      <c r="I6491" t="s">
        <v>8</v>
      </c>
      <c r="J6491" t="s">
        <v>8</v>
      </c>
      <c r="K6491" t="s">
        <v>12169</v>
      </c>
    </row>
    <row r="6492" spans="1:11" x14ac:dyDescent="0.25">
      <c r="A6492">
        <v>5948</v>
      </c>
      <c r="B6492" t="s">
        <v>8975</v>
      </c>
      <c r="C6492" t="s">
        <v>8976</v>
      </c>
      <c r="D6492" t="s">
        <v>865</v>
      </c>
      <c r="E6492" t="s">
        <v>10</v>
      </c>
      <c r="F6492" t="s">
        <v>40</v>
      </c>
      <c r="G6492">
        <v>3977</v>
      </c>
      <c r="H6492" t="s">
        <v>8</v>
      </c>
      <c r="I6492" t="s">
        <v>8</v>
      </c>
      <c r="J6492" t="s">
        <v>8</v>
      </c>
      <c r="K6492" t="s">
        <v>12169</v>
      </c>
    </row>
    <row r="6493" spans="1:11" x14ac:dyDescent="0.25">
      <c r="A6493">
        <v>5949</v>
      </c>
      <c r="B6493" t="s">
        <v>8977</v>
      </c>
      <c r="C6493" t="s">
        <v>8978</v>
      </c>
      <c r="D6493" t="s">
        <v>865</v>
      </c>
      <c r="E6493" t="s">
        <v>10</v>
      </c>
      <c r="F6493" t="s">
        <v>40</v>
      </c>
      <c r="G6493">
        <v>3978</v>
      </c>
      <c r="H6493" t="s">
        <v>8</v>
      </c>
      <c r="I6493" t="s">
        <v>8</v>
      </c>
      <c r="J6493" t="s">
        <v>8</v>
      </c>
      <c r="K6493" t="s">
        <v>12169</v>
      </c>
    </row>
    <row r="6494" spans="1:11" x14ac:dyDescent="0.25">
      <c r="A6494">
        <v>5950</v>
      </c>
      <c r="B6494" t="s">
        <v>8979</v>
      </c>
      <c r="C6494" t="s">
        <v>8980</v>
      </c>
      <c r="D6494" t="s">
        <v>36</v>
      </c>
      <c r="E6494" t="s">
        <v>10</v>
      </c>
      <c r="F6494" t="s">
        <v>40</v>
      </c>
      <c r="G6494">
        <v>3979</v>
      </c>
      <c r="H6494" t="s">
        <v>8</v>
      </c>
      <c r="I6494" t="s">
        <v>8</v>
      </c>
      <c r="J6494" t="s">
        <v>8</v>
      </c>
      <c r="K6494" t="s">
        <v>12169</v>
      </c>
    </row>
    <row r="6495" spans="1:11" x14ac:dyDescent="0.25">
      <c r="A6495">
        <v>5950</v>
      </c>
      <c r="B6495" t="s">
        <v>8979</v>
      </c>
      <c r="C6495" t="s">
        <v>8980</v>
      </c>
      <c r="D6495" t="s">
        <v>36</v>
      </c>
      <c r="E6495" t="s">
        <v>10</v>
      </c>
      <c r="F6495" t="s">
        <v>40</v>
      </c>
      <c r="G6495">
        <v>3979</v>
      </c>
      <c r="H6495" t="s">
        <v>8</v>
      </c>
      <c r="I6495" t="s">
        <v>8</v>
      </c>
      <c r="J6495" t="s">
        <v>8</v>
      </c>
      <c r="K6495" t="s">
        <v>12169</v>
      </c>
    </row>
    <row r="6496" spans="1:11" x14ac:dyDescent="0.25">
      <c r="A6496">
        <v>5951</v>
      </c>
      <c r="B6496" t="s">
        <v>8981</v>
      </c>
      <c r="C6496" t="s">
        <v>8982</v>
      </c>
      <c r="D6496" t="s">
        <v>908</v>
      </c>
      <c r="E6496" t="s">
        <v>10</v>
      </c>
      <c r="F6496" t="s">
        <v>816</v>
      </c>
      <c r="G6496">
        <v>3980</v>
      </c>
      <c r="H6496" t="s">
        <v>8</v>
      </c>
      <c r="I6496" t="s">
        <v>8</v>
      </c>
      <c r="J6496" t="s">
        <v>8</v>
      </c>
      <c r="K6496" t="s">
        <v>12169</v>
      </c>
    </row>
    <row r="6497" spans="1:11" x14ac:dyDescent="0.25">
      <c r="A6497">
        <v>5952</v>
      </c>
      <c r="B6497" t="s">
        <v>8983</v>
      </c>
      <c r="C6497" t="s">
        <v>8984</v>
      </c>
      <c r="D6497" t="s">
        <v>777</v>
      </c>
      <c r="E6497" t="s">
        <v>10</v>
      </c>
      <c r="F6497" t="s">
        <v>778</v>
      </c>
      <c r="G6497">
        <v>3981</v>
      </c>
      <c r="H6497" t="s">
        <v>8</v>
      </c>
      <c r="I6497" t="s">
        <v>8</v>
      </c>
      <c r="J6497" t="s">
        <v>8</v>
      </c>
      <c r="K6497" t="s">
        <v>12169</v>
      </c>
    </row>
    <row r="6498" spans="1:11" x14ac:dyDescent="0.25">
      <c r="A6498">
        <v>5954</v>
      </c>
      <c r="B6498" t="s">
        <v>8985</v>
      </c>
      <c r="C6498" t="s">
        <v>8986</v>
      </c>
      <c r="D6498" t="s">
        <v>36</v>
      </c>
      <c r="E6498" t="s">
        <v>10</v>
      </c>
      <c r="F6498" t="s">
        <v>37</v>
      </c>
      <c r="G6498">
        <v>3982</v>
      </c>
      <c r="H6498" t="s">
        <v>8</v>
      </c>
      <c r="I6498" t="s">
        <v>8</v>
      </c>
      <c r="J6498" t="s">
        <v>8</v>
      </c>
      <c r="K6498" t="s">
        <v>12169</v>
      </c>
    </row>
    <row r="6499" spans="1:11" x14ac:dyDescent="0.25">
      <c r="A6499">
        <v>5955</v>
      </c>
      <c r="B6499" t="s">
        <v>8987</v>
      </c>
      <c r="C6499" t="s">
        <v>8988</v>
      </c>
      <c r="D6499" t="s">
        <v>36</v>
      </c>
      <c r="E6499" t="s">
        <v>10</v>
      </c>
      <c r="F6499" t="s">
        <v>40</v>
      </c>
      <c r="G6499">
        <v>3983</v>
      </c>
      <c r="H6499" t="s">
        <v>8</v>
      </c>
      <c r="I6499" t="s">
        <v>8</v>
      </c>
      <c r="J6499" t="s">
        <v>8</v>
      </c>
      <c r="K6499" t="s">
        <v>12169</v>
      </c>
    </row>
    <row r="6500" spans="1:11" x14ac:dyDescent="0.25">
      <c r="A6500">
        <v>5955</v>
      </c>
      <c r="B6500" t="s">
        <v>8987</v>
      </c>
      <c r="C6500" t="s">
        <v>8988</v>
      </c>
      <c r="D6500" t="s">
        <v>36</v>
      </c>
      <c r="E6500" t="s">
        <v>10</v>
      </c>
      <c r="F6500" t="s">
        <v>40</v>
      </c>
      <c r="G6500">
        <v>3983</v>
      </c>
      <c r="H6500" t="s">
        <v>8</v>
      </c>
      <c r="I6500" t="s">
        <v>8</v>
      </c>
      <c r="J6500" t="s">
        <v>8</v>
      </c>
      <c r="K6500" t="s">
        <v>12169</v>
      </c>
    </row>
    <row r="6501" spans="1:11" x14ac:dyDescent="0.25">
      <c r="A6501">
        <v>5956</v>
      </c>
      <c r="B6501" t="s">
        <v>8989</v>
      </c>
      <c r="C6501" t="s">
        <v>8990</v>
      </c>
      <c r="D6501" t="s">
        <v>115</v>
      </c>
      <c r="E6501" t="s">
        <v>10</v>
      </c>
      <c r="F6501" t="s">
        <v>116</v>
      </c>
      <c r="G6501">
        <v>3984</v>
      </c>
      <c r="H6501" t="s">
        <v>8</v>
      </c>
      <c r="I6501" t="s">
        <v>8</v>
      </c>
      <c r="J6501" t="s">
        <v>8</v>
      </c>
      <c r="K6501" t="s">
        <v>12169</v>
      </c>
    </row>
    <row r="6502" spans="1:11" x14ac:dyDescent="0.25">
      <c r="A6502">
        <v>5957</v>
      </c>
      <c r="B6502" t="s">
        <v>8991</v>
      </c>
      <c r="C6502" t="s">
        <v>6829</v>
      </c>
      <c r="D6502" t="s">
        <v>8</v>
      </c>
      <c r="E6502" t="s">
        <v>8</v>
      </c>
      <c r="F6502" t="s">
        <v>8</v>
      </c>
      <c r="G6502">
        <v>3985</v>
      </c>
      <c r="H6502" t="s">
        <v>8</v>
      </c>
      <c r="I6502" t="s">
        <v>8</v>
      </c>
      <c r="J6502" t="s">
        <v>8</v>
      </c>
      <c r="K6502" t="s">
        <v>12169</v>
      </c>
    </row>
    <row r="6503" spans="1:11" x14ac:dyDescent="0.25">
      <c r="A6503">
        <v>5958</v>
      </c>
      <c r="B6503" t="s">
        <v>8992</v>
      </c>
      <c r="C6503" t="s">
        <v>8993</v>
      </c>
      <c r="D6503" t="s">
        <v>9</v>
      </c>
      <c r="E6503" t="s">
        <v>10</v>
      </c>
      <c r="F6503" t="s">
        <v>11</v>
      </c>
      <c r="G6503">
        <v>3986</v>
      </c>
      <c r="H6503" t="s">
        <v>8</v>
      </c>
      <c r="I6503" t="s">
        <v>8</v>
      </c>
      <c r="J6503" t="s">
        <v>8</v>
      </c>
      <c r="K6503" t="s">
        <v>12169</v>
      </c>
    </row>
    <row r="6504" spans="1:11" x14ac:dyDescent="0.25">
      <c r="A6504">
        <v>5959</v>
      </c>
      <c r="B6504" t="s">
        <v>8994</v>
      </c>
      <c r="C6504" t="s">
        <v>42</v>
      </c>
      <c r="D6504" t="s">
        <v>43</v>
      </c>
      <c r="E6504" t="s">
        <v>10</v>
      </c>
      <c r="F6504" t="s">
        <v>44</v>
      </c>
      <c r="G6504">
        <v>3987</v>
      </c>
      <c r="H6504" t="s">
        <v>8</v>
      </c>
      <c r="I6504" t="s">
        <v>8</v>
      </c>
      <c r="J6504" t="s">
        <v>8</v>
      </c>
      <c r="K6504" t="s">
        <v>12169</v>
      </c>
    </row>
    <row r="6505" spans="1:11" x14ac:dyDescent="0.25">
      <c r="A6505">
        <v>5960</v>
      </c>
      <c r="B6505" t="s">
        <v>8995</v>
      </c>
      <c r="C6505" t="s">
        <v>6766</v>
      </c>
      <c r="D6505" t="s">
        <v>28</v>
      </c>
      <c r="E6505" t="s">
        <v>10</v>
      </c>
      <c r="F6505" t="s">
        <v>62</v>
      </c>
      <c r="G6505">
        <v>3988</v>
      </c>
      <c r="H6505" t="s">
        <v>8</v>
      </c>
      <c r="I6505" t="s">
        <v>8</v>
      </c>
      <c r="J6505" t="s">
        <v>8</v>
      </c>
      <c r="K6505" t="s">
        <v>12169</v>
      </c>
    </row>
    <row r="6506" spans="1:11" x14ac:dyDescent="0.25">
      <c r="A6506">
        <v>5962</v>
      </c>
      <c r="B6506" t="s">
        <v>8996</v>
      </c>
      <c r="C6506" t="s">
        <v>8997</v>
      </c>
      <c r="D6506" t="s">
        <v>36</v>
      </c>
      <c r="E6506" t="s">
        <v>10</v>
      </c>
      <c r="F6506" t="s">
        <v>40</v>
      </c>
      <c r="G6506">
        <v>3989</v>
      </c>
      <c r="H6506" t="s">
        <v>8</v>
      </c>
      <c r="I6506" t="s">
        <v>8</v>
      </c>
      <c r="J6506" t="s">
        <v>8</v>
      </c>
      <c r="K6506" t="s">
        <v>12169</v>
      </c>
    </row>
    <row r="6507" spans="1:11" x14ac:dyDescent="0.25">
      <c r="A6507">
        <v>5963</v>
      </c>
      <c r="B6507" t="s">
        <v>8998</v>
      </c>
      <c r="C6507" t="s">
        <v>7702</v>
      </c>
      <c r="D6507" t="s">
        <v>8</v>
      </c>
      <c r="E6507" t="s">
        <v>8</v>
      </c>
      <c r="F6507" t="s">
        <v>8</v>
      </c>
      <c r="G6507">
        <v>3990</v>
      </c>
      <c r="H6507" t="s">
        <v>8</v>
      </c>
      <c r="I6507" t="s">
        <v>8</v>
      </c>
      <c r="J6507" t="s">
        <v>8</v>
      </c>
      <c r="K6507" t="s">
        <v>12169</v>
      </c>
    </row>
    <row r="6508" spans="1:11" x14ac:dyDescent="0.25">
      <c r="A6508">
        <v>5964</v>
      </c>
      <c r="B6508" t="s">
        <v>9041</v>
      </c>
      <c r="C6508" t="s">
        <v>6829</v>
      </c>
      <c r="D6508" t="s">
        <v>8</v>
      </c>
      <c r="E6508" t="s">
        <v>8</v>
      </c>
      <c r="F6508" t="s">
        <v>8</v>
      </c>
      <c r="G6508">
        <v>3991</v>
      </c>
      <c r="H6508" t="s">
        <v>8</v>
      </c>
      <c r="I6508" t="s">
        <v>8</v>
      </c>
      <c r="J6508" t="s">
        <v>8</v>
      </c>
      <c r="K6508" t="s">
        <v>12169</v>
      </c>
    </row>
    <row r="6509" spans="1:11" x14ac:dyDescent="0.25">
      <c r="A6509">
        <v>5965</v>
      </c>
      <c r="B6509" t="s">
        <v>9042</v>
      </c>
      <c r="C6509" t="s">
        <v>6829</v>
      </c>
      <c r="D6509" t="s">
        <v>8</v>
      </c>
      <c r="E6509" t="s">
        <v>8</v>
      </c>
      <c r="F6509" t="s">
        <v>8</v>
      </c>
      <c r="G6509">
        <v>3992</v>
      </c>
      <c r="H6509" t="s">
        <v>8</v>
      </c>
      <c r="I6509" t="s">
        <v>8</v>
      </c>
      <c r="J6509" t="s">
        <v>8</v>
      </c>
      <c r="K6509" t="s">
        <v>12169</v>
      </c>
    </row>
    <row r="6510" spans="1:11" x14ac:dyDescent="0.25">
      <c r="A6510">
        <v>5966</v>
      </c>
      <c r="B6510" t="s">
        <v>9043</v>
      </c>
      <c r="C6510" t="s">
        <v>9044</v>
      </c>
      <c r="D6510" t="s">
        <v>36</v>
      </c>
      <c r="E6510" t="s">
        <v>10</v>
      </c>
      <c r="F6510" t="s">
        <v>37</v>
      </c>
      <c r="G6510">
        <v>3993</v>
      </c>
      <c r="H6510" t="s">
        <v>8</v>
      </c>
      <c r="I6510" t="s">
        <v>8</v>
      </c>
      <c r="J6510" t="s">
        <v>8</v>
      </c>
      <c r="K6510" t="s">
        <v>12169</v>
      </c>
    </row>
    <row r="6511" spans="1:11" x14ac:dyDescent="0.25">
      <c r="A6511">
        <v>5966</v>
      </c>
      <c r="B6511" t="s">
        <v>9043</v>
      </c>
      <c r="C6511" t="s">
        <v>9044</v>
      </c>
      <c r="D6511" t="s">
        <v>36</v>
      </c>
      <c r="E6511" t="s">
        <v>10</v>
      </c>
      <c r="F6511" t="s">
        <v>37</v>
      </c>
      <c r="G6511">
        <v>3993</v>
      </c>
      <c r="H6511" t="s">
        <v>8</v>
      </c>
      <c r="I6511" t="s">
        <v>8</v>
      </c>
      <c r="J6511" t="s">
        <v>8</v>
      </c>
      <c r="K6511" t="s">
        <v>12169</v>
      </c>
    </row>
    <row r="6512" spans="1:11" x14ac:dyDescent="0.25">
      <c r="A6512">
        <v>5967</v>
      </c>
      <c r="B6512" t="s">
        <v>9045</v>
      </c>
      <c r="C6512" t="s">
        <v>6831</v>
      </c>
      <c r="D6512" t="s">
        <v>8</v>
      </c>
      <c r="E6512" t="s">
        <v>8</v>
      </c>
      <c r="F6512" t="s">
        <v>8</v>
      </c>
      <c r="G6512">
        <v>3994</v>
      </c>
      <c r="H6512" t="s">
        <v>8</v>
      </c>
      <c r="I6512" t="s">
        <v>8</v>
      </c>
      <c r="J6512" t="s">
        <v>8</v>
      </c>
      <c r="K6512" t="s">
        <v>12169</v>
      </c>
    </row>
    <row r="6513" spans="1:11" x14ac:dyDescent="0.25">
      <c r="A6513">
        <v>5969</v>
      </c>
      <c r="B6513" t="s">
        <v>9046</v>
      </c>
      <c r="C6513" t="s">
        <v>9047</v>
      </c>
      <c r="D6513" t="s">
        <v>9048</v>
      </c>
      <c r="E6513" t="s">
        <v>10</v>
      </c>
      <c r="F6513" t="s">
        <v>9049</v>
      </c>
      <c r="G6513">
        <v>3996</v>
      </c>
      <c r="H6513" t="s">
        <v>8</v>
      </c>
      <c r="I6513" t="s">
        <v>8</v>
      </c>
      <c r="J6513" t="s">
        <v>8</v>
      </c>
      <c r="K6513" t="s">
        <v>12169</v>
      </c>
    </row>
    <row r="6514" spans="1:11" x14ac:dyDescent="0.25">
      <c r="A6514">
        <v>5970</v>
      </c>
      <c r="B6514" t="s">
        <v>9050</v>
      </c>
      <c r="C6514" t="s">
        <v>9051</v>
      </c>
      <c r="D6514" t="s">
        <v>36</v>
      </c>
      <c r="E6514" t="s">
        <v>10</v>
      </c>
      <c r="F6514" t="s">
        <v>37</v>
      </c>
      <c r="G6514">
        <v>3997</v>
      </c>
      <c r="H6514" t="s">
        <v>8</v>
      </c>
      <c r="I6514" t="s">
        <v>8</v>
      </c>
      <c r="J6514" t="s">
        <v>8</v>
      </c>
      <c r="K6514" t="s">
        <v>12169</v>
      </c>
    </row>
    <row r="6515" spans="1:11" x14ac:dyDescent="0.25">
      <c r="A6515">
        <v>5971</v>
      </c>
      <c r="B6515" t="s">
        <v>9052</v>
      </c>
      <c r="C6515" t="s">
        <v>9053</v>
      </c>
      <c r="D6515" t="s">
        <v>36</v>
      </c>
      <c r="E6515" t="s">
        <v>10</v>
      </c>
      <c r="F6515" t="s">
        <v>37</v>
      </c>
      <c r="G6515">
        <v>3998</v>
      </c>
      <c r="H6515" t="s">
        <v>8</v>
      </c>
      <c r="I6515" t="s">
        <v>8</v>
      </c>
      <c r="J6515" t="s">
        <v>8</v>
      </c>
      <c r="K6515" t="s">
        <v>12169</v>
      </c>
    </row>
    <row r="6516" spans="1:11" x14ac:dyDescent="0.25">
      <c r="A6516">
        <v>5972</v>
      </c>
      <c r="B6516" t="s">
        <v>9054</v>
      </c>
      <c r="C6516" t="s">
        <v>9055</v>
      </c>
      <c r="D6516" t="s">
        <v>509</v>
      </c>
      <c r="E6516" t="s">
        <v>10</v>
      </c>
      <c r="F6516" t="s">
        <v>9056</v>
      </c>
      <c r="G6516">
        <v>3999</v>
      </c>
      <c r="H6516" t="s">
        <v>8</v>
      </c>
      <c r="I6516" t="s">
        <v>8</v>
      </c>
      <c r="J6516" t="s">
        <v>8</v>
      </c>
      <c r="K6516" t="s">
        <v>12169</v>
      </c>
    </row>
    <row r="6517" spans="1:11" x14ac:dyDescent="0.25">
      <c r="A6517">
        <v>5973</v>
      </c>
      <c r="B6517" t="s">
        <v>9161</v>
      </c>
      <c r="C6517" t="s">
        <v>9057</v>
      </c>
      <c r="D6517" t="s">
        <v>250</v>
      </c>
      <c r="E6517" t="s">
        <v>10</v>
      </c>
      <c r="F6517" t="s">
        <v>941</v>
      </c>
      <c r="G6517">
        <v>4000</v>
      </c>
      <c r="H6517" t="s">
        <v>8</v>
      </c>
      <c r="I6517" t="s">
        <v>8</v>
      </c>
      <c r="J6517" t="s">
        <v>8</v>
      </c>
      <c r="K6517" t="s">
        <v>12169</v>
      </c>
    </row>
    <row r="6518" spans="1:11" x14ac:dyDescent="0.25">
      <c r="A6518">
        <v>5974</v>
      </c>
      <c r="B6518" t="s">
        <v>9058</v>
      </c>
      <c r="C6518" t="s">
        <v>7928</v>
      </c>
      <c r="D6518" t="s">
        <v>8</v>
      </c>
      <c r="E6518" t="s">
        <v>8</v>
      </c>
      <c r="F6518" t="s">
        <v>8</v>
      </c>
      <c r="G6518">
        <v>4001</v>
      </c>
      <c r="H6518" t="s">
        <v>8</v>
      </c>
      <c r="I6518" t="s">
        <v>8</v>
      </c>
      <c r="J6518" t="s">
        <v>8</v>
      </c>
      <c r="K6518" t="s">
        <v>12169</v>
      </c>
    </row>
    <row r="6519" spans="1:11" x14ac:dyDescent="0.25">
      <c r="A6519">
        <v>5975</v>
      </c>
      <c r="B6519" t="s">
        <v>9059</v>
      </c>
      <c r="C6519" t="s">
        <v>9060</v>
      </c>
      <c r="D6519" t="s">
        <v>9061</v>
      </c>
      <c r="E6519" t="s">
        <v>133</v>
      </c>
      <c r="F6519" t="s">
        <v>9062</v>
      </c>
      <c r="G6519">
        <v>4002</v>
      </c>
      <c r="H6519" t="s">
        <v>8</v>
      </c>
      <c r="I6519" t="s">
        <v>8</v>
      </c>
      <c r="J6519" t="s">
        <v>8</v>
      </c>
      <c r="K6519" t="s">
        <v>12169</v>
      </c>
    </row>
    <row r="6520" spans="1:11" x14ac:dyDescent="0.25">
      <c r="A6520">
        <v>5976</v>
      </c>
      <c r="B6520" t="s">
        <v>9063</v>
      </c>
      <c r="C6520" t="s">
        <v>9064</v>
      </c>
      <c r="D6520" t="s">
        <v>36</v>
      </c>
      <c r="E6520" t="s">
        <v>10</v>
      </c>
      <c r="F6520" t="s">
        <v>406</v>
      </c>
      <c r="G6520">
        <v>4003</v>
      </c>
      <c r="H6520" t="s">
        <v>8</v>
      </c>
      <c r="I6520" t="s">
        <v>8</v>
      </c>
      <c r="J6520" t="s">
        <v>8</v>
      </c>
      <c r="K6520" t="s">
        <v>12169</v>
      </c>
    </row>
    <row r="6521" spans="1:11" x14ac:dyDescent="0.25">
      <c r="A6521">
        <v>5977</v>
      </c>
      <c r="B6521" t="s">
        <v>9065</v>
      </c>
      <c r="C6521" t="s">
        <v>6854</v>
      </c>
      <c r="D6521" t="s">
        <v>8</v>
      </c>
      <c r="E6521" t="s">
        <v>8</v>
      </c>
      <c r="F6521" t="s">
        <v>8</v>
      </c>
      <c r="G6521">
        <v>4004</v>
      </c>
      <c r="H6521" t="s">
        <v>8</v>
      </c>
      <c r="I6521" t="s">
        <v>8</v>
      </c>
      <c r="J6521" t="s">
        <v>8</v>
      </c>
      <c r="K6521" t="s">
        <v>12169</v>
      </c>
    </row>
    <row r="6522" spans="1:11" x14ac:dyDescent="0.25">
      <c r="A6522">
        <v>5978</v>
      </c>
      <c r="B6522" t="s">
        <v>9066</v>
      </c>
      <c r="C6522" t="s">
        <v>6842</v>
      </c>
      <c r="D6522" t="s">
        <v>8</v>
      </c>
      <c r="E6522" t="s">
        <v>8</v>
      </c>
      <c r="F6522" t="s">
        <v>8</v>
      </c>
      <c r="G6522">
        <v>4005</v>
      </c>
      <c r="H6522" t="s">
        <v>8</v>
      </c>
      <c r="I6522" t="s">
        <v>8</v>
      </c>
      <c r="J6522" t="s">
        <v>8</v>
      </c>
      <c r="K6522" t="s">
        <v>12169</v>
      </c>
    </row>
    <row r="6523" spans="1:11" x14ac:dyDescent="0.25">
      <c r="A6523">
        <v>5979</v>
      </c>
      <c r="B6523" t="s">
        <v>9067</v>
      </c>
      <c r="C6523" t="s">
        <v>6842</v>
      </c>
      <c r="D6523" t="s">
        <v>8</v>
      </c>
      <c r="E6523" t="s">
        <v>8</v>
      </c>
      <c r="F6523" t="s">
        <v>8</v>
      </c>
      <c r="G6523">
        <v>4006</v>
      </c>
      <c r="H6523" t="s">
        <v>8</v>
      </c>
      <c r="I6523" t="s">
        <v>8</v>
      </c>
      <c r="J6523" t="s">
        <v>8</v>
      </c>
      <c r="K6523" t="s">
        <v>12169</v>
      </c>
    </row>
    <row r="6524" spans="1:11" x14ac:dyDescent="0.25">
      <c r="A6524">
        <v>5980</v>
      </c>
      <c r="B6524" t="s">
        <v>9068</v>
      </c>
      <c r="C6524" t="s">
        <v>6842</v>
      </c>
      <c r="D6524" t="s">
        <v>8</v>
      </c>
      <c r="E6524" t="s">
        <v>8</v>
      </c>
      <c r="F6524" t="s">
        <v>8</v>
      </c>
      <c r="G6524">
        <v>4007</v>
      </c>
      <c r="H6524" t="s">
        <v>8</v>
      </c>
      <c r="I6524" t="s">
        <v>8</v>
      </c>
      <c r="J6524" t="s">
        <v>8</v>
      </c>
      <c r="K6524" t="s">
        <v>12169</v>
      </c>
    </row>
    <row r="6525" spans="1:11" x14ac:dyDescent="0.25">
      <c r="A6525">
        <v>5981</v>
      </c>
      <c r="B6525" t="s">
        <v>9069</v>
      </c>
      <c r="C6525" t="s">
        <v>6842</v>
      </c>
      <c r="D6525" t="s">
        <v>8</v>
      </c>
      <c r="E6525" t="s">
        <v>8</v>
      </c>
      <c r="F6525" t="s">
        <v>8</v>
      </c>
      <c r="G6525">
        <v>4008</v>
      </c>
      <c r="H6525" t="s">
        <v>8</v>
      </c>
      <c r="I6525" t="s">
        <v>8</v>
      </c>
      <c r="J6525" t="s">
        <v>8</v>
      </c>
      <c r="K6525" t="s">
        <v>12169</v>
      </c>
    </row>
    <row r="6526" spans="1:11" x14ac:dyDescent="0.25">
      <c r="A6526">
        <v>5982</v>
      </c>
      <c r="B6526" t="s">
        <v>9070</v>
      </c>
      <c r="C6526" t="s">
        <v>6842</v>
      </c>
      <c r="D6526" t="s">
        <v>8</v>
      </c>
      <c r="E6526" t="s">
        <v>8</v>
      </c>
      <c r="F6526" t="s">
        <v>8</v>
      </c>
      <c r="G6526">
        <v>4009</v>
      </c>
      <c r="H6526" t="s">
        <v>8</v>
      </c>
      <c r="I6526" t="s">
        <v>8</v>
      </c>
      <c r="J6526" t="s">
        <v>8</v>
      </c>
      <c r="K6526" t="s">
        <v>12169</v>
      </c>
    </row>
    <row r="6527" spans="1:11" x14ac:dyDescent="0.25">
      <c r="A6527">
        <v>5983</v>
      </c>
      <c r="B6527" t="s">
        <v>9071</v>
      </c>
      <c r="C6527" t="s">
        <v>6842</v>
      </c>
      <c r="D6527" t="s">
        <v>8</v>
      </c>
      <c r="E6527" t="s">
        <v>8</v>
      </c>
      <c r="F6527" t="s">
        <v>8</v>
      </c>
      <c r="G6527">
        <v>4010</v>
      </c>
      <c r="H6527" t="s">
        <v>8</v>
      </c>
      <c r="I6527" t="s">
        <v>8</v>
      </c>
      <c r="J6527" t="s">
        <v>8</v>
      </c>
      <c r="K6527" t="s">
        <v>12169</v>
      </c>
    </row>
    <row r="6528" spans="1:11" x14ac:dyDescent="0.25">
      <c r="A6528">
        <v>5984</v>
      </c>
      <c r="B6528" t="s">
        <v>9072</v>
      </c>
      <c r="C6528" t="s">
        <v>6842</v>
      </c>
      <c r="D6528" t="s">
        <v>8</v>
      </c>
      <c r="E6528" t="s">
        <v>8</v>
      </c>
      <c r="F6528" t="s">
        <v>8</v>
      </c>
      <c r="G6528">
        <v>4011</v>
      </c>
      <c r="H6528" t="s">
        <v>8</v>
      </c>
      <c r="I6528" t="s">
        <v>8</v>
      </c>
      <c r="J6528" t="s">
        <v>8</v>
      </c>
      <c r="K6528" t="s">
        <v>12169</v>
      </c>
    </row>
    <row r="6529" spans="1:11" x14ac:dyDescent="0.25">
      <c r="A6529">
        <v>5985</v>
      </c>
      <c r="B6529" t="s">
        <v>9073</v>
      </c>
      <c r="C6529" t="s">
        <v>6842</v>
      </c>
      <c r="D6529" t="s">
        <v>8</v>
      </c>
      <c r="E6529" t="s">
        <v>8</v>
      </c>
      <c r="F6529" t="s">
        <v>8</v>
      </c>
      <c r="G6529">
        <v>4012</v>
      </c>
      <c r="H6529" t="s">
        <v>8</v>
      </c>
      <c r="I6529" t="s">
        <v>8</v>
      </c>
      <c r="J6529" t="s">
        <v>8</v>
      </c>
      <c r="K6529" t="s">
        <v>12169</v>
      </c>
    </row>
    <row r="6530" spans="1:11" x14ac:dyDescent="0.25">
      <c r="A6530">
        <v>5986</v>
      </c>
      <c r="B6530" t="s">
        <v>9074</v>
      </c>
      <c r="C6530" t="s">
        <v>6842</v>
      </c>
      <c r="D6530" t="s">
        <v>8</v>
      </c>
      <c r="E6530" t="s">
        <v>8</v>
      </c>
      <c r="F6530" t="s">
        <v>8</v>
      </c>
      <c r="G6530">
        <v>4013</v>
      </c>
      <c r="H6530" t="s">
        <v>8</v>
      </c>
      <c r="I6530" t="s">
        <v>8</v>
      </c>
      <c r="J6530" t="s">
        <v>8</v>
      </c>
      <c r="K6530" t="s">
        <v>12169</v>
      </c>
    </row>
    <row r="6531" spans="1:11" x14ac:dyDescent="0.25">
      <c r="A6531">
        <v>5987</v>
      </c>
      <c r="B6531" t="s">
        <v>9075</v>
      </c>
      <c r="C6531" t="s">
        <v>6842</v>
      </c>
      <c r="D6531" t="s">
        <v>8</v>
      </c>
      <c r="E6531" t="s">
        <v>8</v>
      </c>
      <c r="F6531" t="s">
        <v>8</v>
      </c>
      <c r="G6531">
        <v>4014</v>
      </c>
      <c r="H6531" t="s">
        <v>8</v>
      </c>
      <c r="I6531" t="s">
        <v>8</v>
      </c>
      <c r="J6531" t="s">
        <v>8</v>
      </c>
      <c r="K6531" t="s">
        <v>12169</v>
      </c>
    </row>
    <row r="6532" spans="1:11" x14ac:dyDescent="0.25">
      <c r="A6532">
        <v>5988</v>
      </c>
      <c r="B6532" t="s">
        <v>9076</v>
      </c>
      <c r="C6532" t="s">
        <v>6842</v>
      </c>
      <c r="D6532" t="s">
        <v>8</v>
      </c>
      <c r="E6532" t="s">
        <v>8</v>
      </c>
      <c r="F6532" t="s">
        <v>8</v>
      </c>
      <c r="G6532">
        <v>4015</v>
      </c>
      <c r="H6532" t="s">
        <v>8</v>
      </c>
      <c r="I6532" t="s">
        <v>8</v>
      </c>
      <c r="J6532" t="s">
        <v>8</v>
      </c>
      <c r="K6532" t="s">
        <v>12169</v>
      </c>
    </row>
    <row r="6533" spans="1:11" x14ac:dyDescent="0.25">
      <c r="A6533">
        <v>5989</v>
      </c>
      <c r="B6533" t="s">
        <v>9077</v>
      </c>
      <c r="C6533" t="s">
        <v>6842</v>
      </c>
      <c r="D6533" t="s">
        <v>8</v>
      </c>
      <c r="E6533" t="s">
        <v>8</v>
      </c>
      <c r="F6533" t="s">
        <v>8</v>
      </c>
      <c r="G6533">
        <v>4016</v>
      </c>
      <c r="H6533" t="s">
        <v>8</v>
      </c>
      <c r="I6533" t="s">
        <v>8</v>
      </c>
      <c r="J6533" t="s">
        <v>8</v>
      </c>
      <c r="K6533" t="s">
        <v>12169</v>
      </c>
    </row>
    <row r="6534" spans="1:11" x14ac:dyDescent="0.25">
      <c r="A6534">
        <v>5990</v>
      </c>
      <c r="B6534" t="s">
        <v>9078</v>
      </c>
      <c r="C6534" t="s">
        <v>6842</v>
      </c>
      <c r="D6534" t="s">
        <v>8</v>
      </c>
      <c r="E6534" t="s">
        <v>8</v>
      </c>
      <c r="F6534" t="s">
        <v>8</v>
      </c>
      <c r="G6534">
        <v>4017</v>
      </c>
      <c r="H6534" t="s">
        <v>8</v>
      </c>
      <c r="I6534" t="s">
        <v>8</v>
      </c>
      <c r="J6534" t="s">
        <v>8</v>
      </c>
      <c r="K6534" t="s">
        <v>12169</v>
      </c>
    </row>
    <row r="6535" spans="1:11" x14ac:dyDescent="0.25">
      <c r="A6535">
        <v>5991</v>
      </c>
      <c r="B6535" t="s">
        <v>9079</v>
      </c>
      <c r="C6535" t="s">
        <v>6842</v>
      </c>
      <c r="D6535" t="s">
        <v>8</v>
      </c>
      <c r="E6535" t="s">
        <v>8</v>
      </c>
      <c r="F6535" t="s">
        <v>8</v>
      </c>
      <c r="G6535">
        <v>4018</v>
      </c>
      <c r="H6535" t="s">
        <v>8</v>
      </c>
      <c r="I6535" t="s">
        <v>8</v>
      </c>
      <c r="J6535" t="s">
        <v>8</v>
      </c>
      <c r="K6535" t="s">
        <v>12169</v>
      </c>
    </row>
    <row r="6536" spans="1:11" x14ac:dyDescent="0.25">
      <c r="A6536">
        <v>5992</v>
      </c>
      <c r="B6536" t="s">
        <v>9080</v>
      </c>
      <c r="C6536" t="s">
        <v>6842</v>
      </c>
      <c r="D6536" t="s">
        <v>8</v>
      </c>
      <c r="E6536" t="s">
        <v>8</v>
      </c>
      <c r="F6536" t="s">
        <v>8</v>
      </c>
      <c r="G6536">
        <v>4019</v>
      </c>
      <c r="H6536" t="s">
        <v>8</v>
      </c>
      <c r="I6536" t="s">
        <v>8</v>
      </c>
      <c r="J6536" t="s">
        <v>8</v>
      </c>
      <c r="K6536" t="s">
        <v>12169</v>
      </c>
    </row>
    <row r="6537" spans="1:11" x14ac:dyDescent="0.25">
      <c r="A6537">
        <v>5993</v>
      </c>
      <c r="B6537" t="s">
        <v>9081</v>
      </c>
      <c r="C6537" t="s">
        <v>6842</v>
      </c>
      <c r="D6537" t="s">
        <v>8</v>
      </c>
      <c r="E6537" t="s">
        <v>8</v>
      </c>
      <c r="F6537" t="s">
        <v>8</v>
      </c>
      <c r="G6537">
        <v>4020</v>
      </c>
      <c r="H6537" t="s">
        <v>8</v>
      </c>
      <c r="I6537" t="s">
        <v>8</v>
      </c>
      <c r="J6537" t="s">
        <v>8</v>
      </c>
      <c r="K6537" t="s">
        <v>12169</v>
      </c>
    </row>
    <row r="6538" spans="1:11" x14ac:dyDescent="0.25">
      <c r="A6538">
        <v>5994</v>
      </c>
      <c r="B6538" t="s">
        <v>9082</v>
      </c>
      <c r="C6538" t="s">
        <v>6842</v>
      </c>
      <c r="D6538" t="s">
        <v>8</v>
      </c>
      <c r="E6538" t="s">
        <v>8</v>
      </c>
      <c r="F6538" t="s">
        <v>8</v>
      </c>
      <c r="G6538">
        <v>4021</v>
      </c>
      <c r="H6538" t="s">
        <v>8</v>
      </c>
      <c r="I6538" t="s">
        <v>8</v>
      </c>
      <c r="J6538" t="s">
        <v>8</v>
      </c>
      <c r="K6538" t="s">
        <v>12169</v>
      </c>
    </row>
    <row r="6539" spans="1:11" x14ac:dyDescent="0.25">
      <c r="A6539">
        <v>5995</v>
      </c>
      <c r="B6539" t="s">
        <v>9083</v>
      </c>
      <c r="C6539" t="s">
        <v>6842</v>
      </c>
      <c r="D6539" t="s">
        <v>8</v>
      </c>
      <c r="E6539" t="s">
        <v>8</v>
      </c>
      <c r="F6539" t="s">
        <v>8</v>
      </c>
      <c r="G6539">
        <v>4022</v>
      </c>
      <c r="H6539" t="s">
        <v>8</v>
      </c>
      <c r="I6539" t="s">
        <v>8</v>
      </c>
      <c r="J6539" t="s">
        <v>8</v>
      </c>
      <c r="K6539" t="s">
        <v>12169</v>
      </c>
    </row>
    <row r="6540" spans="1:11" x14ac:dyDescent="0.25">
      <c r="A6540">
        <v>5996</v>
      </c>
      <c r="B6540" t="s">
        <v>9084</v>
      </c>
      <c r="C6540" t="s">
        <v>6842</v>
      </c>
      <c r="D6540" t="s">
        <v>8</v>
      </c>
      <c r="E6540" t="s">
        <v>8</v>
      </c>
      <c r="F6540" t="s">
        <v>8</v>
      </c>
      <c r="G6540">
        <v>4023</v>
      </c>
      <c r="H6540" t="s">
        <v>8</v>
      </c>
      <c r="I6540" t="s">
        <v>8</v>
      </c>
      <c r="J6540" t="s">
        <v>8</v>
      </c>
      <c r="K6540" t="s">
        <v>12169</v>
      </c>
    </row>
    <row r="6541" spans="1:11" x14ac:dyDescent="0.25">
      <c r="A6541">
        <v>5997</v>
      </c>
      <c r="B6541" t="s">
        <v>9085</v>
      </c>
      <c r="C6541" t="s">
        <v>6842</v>
      </c>
      <c r="D6541" t="s">
        <v>8</v>
      </c>
      <c r="E6541" t="s">
        <v>8</v>
      </c>
      <c r="F6541" t="s">
        <v>8</v>
      </c>
      <c r="G6541">
        <v>4024</v>
      </c>
      <c r="H6541" t="s">
        <v>8</v>
      </c>
      <c r="I6541" t="s">
        <v>8</v>
      </c>
      <c r="J6541" t="s">
        <v>8</v>
      </c>
      <c r="K6541" t="s">
        <v>12169</v>
      </c>
    </row>
    <row r="6542" spans="1:11" x14ac:dyDescent="0.25">
      <c r="A6542">
        <v>5998</v>
      </c>
      <c r="B6542" t="s">
        <v>9086</v>
      </c>
      <c r="C6542" t="s">
        <v>6842</v>
      </c>
      <c r="D6542" t="s">
        <v>8</v>
      </c>
      <c r="E6542" t="s">
        <v>8</v>
      </c>
      <c r="F6542" t="s">
        <v>8</v>
      </c>
      <c r="G6542">
        <v>4025</v>
      </c>
      <c r="H6542" t="s">
        <v>8</v>
      </c>
      <c r="I6542" t="s">
        <v>8</v>
      </c>
      <c r="J6542" t="s">
        <v>8</v>
      </c>
      <c r="K6542" t="s">
        <v>12169</v>
      </c>
    </row>
    <row r="6543" spans="1:11" x14ac:dyDescent="0.25">
      <c r="A6543">
        <v>5999</v>
      </c>
      <c r="B6543" t="s">
        <v>9087</v>
      </c>
      <c r="C6543" t="s">
        <v>6842</v>
      </c>
      <c r="D6543" t="s">
        <v>8</v>
      </c>
      <c r="E6543" t="s">
        <v>8</v>
      </c>
      <c r="F6543" t="s">
        <v>8</v>
      </c>
      <c r="G6543">
        <v>4026</v>
      </c>
      <c r="H6543" t="s">
        <v>8</v>
      </c>
      <c r="I6543" t="s">
        <v>8</v>
      </c>
      <c r="J6543" t="s">
        <v>8</v>
      </c>
      <c r="K6543" t="s">
        <v>12169</v>
      </c>
    </row>
    <row r="6544" spans="1:11" x14ac:dyDescent="0.25">
      <c r="A6544">
        <v>6000</v>
      </c>
      <c r="B6544" t="s">
        <v>9088</v>
      </c>
      <c r="C6544" t="s">
        <v>6842</v>
      </c>
      <c r="D6544" t="s">
        <v>8</v>
      </c>
      <c r="E6544" t="s">
        <v>8</v>
      </c>
      <c r="F6544" t="s">
        <v>8</v>
      </c>
      <c r="G6544">
        <v>4027</v>
      </c>
      <c r="H6544" t="s">
        <v>8</v>
      </c>
      <c r="I6544" t="s">
        <v>8</v>
      </c>
      <c r="J6544" t="s">
        <v>8</v>
      </c>
      <c r="K6544" t="s">
        <v>12169</v>
      </c>
    </row>
    <row r="6545" spans="1:11" x14ac:dyDescent="0.25">
      <c r="A6545">
        <v>6001</v>
      </c>
      <c r="B6545" t="s">
        <v>9089</v>
      </c>
      <c r="C6545" t="s">
        <v>6842</v>
      </c>
      <c r="D6545" t="s">
        <v>8</v>
      </c>
      <c r="E6545" t="s">
        <v>8</v>
      </c>
      <c r="F6545" t="s">
        <v>8</v>
      </c>
      <c r="G6545">
        <v>4028</v>
      </c>
      <c r="H6545" t="s">
        <v>8</v>
      </c>
      <c r="I6545" t="s">
        <v>8</v>
      </c>
      <c r="J6545" t="s">
        <v>8</v>
      </c>
      <c r="K6545" t="s">
        <v>12169</v>
      </c>
    </row>
    <row r="6546" spans="1:11" x14ac:dyDescent="0.25">
      <c r="A6546">
        <v>6002</v>
      </c>
      <c r="B6546" t="s">
        <v>9090</v>
      </c>
      <c r="C6546" t="s">
        <v>6842</v>
      </c>
      <c r="D6546" t="s">
        <v>8</v>
      </c>
      <c r="E6546" t="s">
        <v>8</v>
      </c>
      <c r="F6546" t="s">
        <v>8</v>
      </c>
      <c r="G6546">
        <v>4029</v>
      </c>
      <c r="H6546" t="s">
        <v>8</v>
      </c>
      <c r="I6546" t="s">
        <v>8</v>
      </c>
      <c r="J6546" t="s">
        <v>8</v>
      </c>
      <c r="K6546" t="s">
        <v>12169</v>
      </c>
    </row>
    <row r="6547" spans="1:11" x14ac:dyDescent="0.25">
      <c r="A6547">
        <v>6003</v>
      </c>
      <c r="B6547" t="s">
        <v>9091</v>
      </c>
      <c r="C6547" t="s">
        <v>6842</v>
      </c>
      <c r="D6547" t="s">
        <v>8</v>
      </c>
      <c r="E6547" t="s">
        <v>8</v>
      </c>
      <c r="F6547" t="s">
        <v>8</v>
      </c>
      <c r="G6547">
        <v>4030</v>
      </c>
      <c r="H6547" t="s">
        <v>8</v>
      </c>
      <c r="I6547" t="s">
        <v>8</v>
      </c>
      <c r="J6547" t="s">
        <v>8</v>
      </c>
      <c r="K6547" t="s">
        <v>12169</v>
      </c>
    </row>
    <row r="6548" spans="1:11" x14ac:dyDescent="0.25">
      <c r="A6548">
        <v>6004</v>
      </c>
      <c r="B6548" t="s">
        <v>9092</v>
      </c>
      <c r="C6548" t="s">
        <v>6842</v>
      </c>
      <c r="D6548" t="s">
        <v>8</v>
      </c>
      <c r="E6548" t="s">
        <v>8</v>
      </c>
      <c r="F6548" t="s">
        <v>8</v>
      </c>
      <c r="G6548">
        <v>4031</v>
      </c>
      <c r="H6548" t="s">
        <v>8</v>
      </c>
      <c r="I6548" t="s">
        <v>8</v>
      </c>
      <c r="J6548" t="s">
        <v>8</v>
      </c>
      <c r="K6548" t="s">
        <v>12169</v>
      </c>
    </row>
    <row r="6549" spans="1:11" x14ac:dyDescent="0.25">
      <c r="A6549">
        <v>6005</v>
      </c>
      <c r="B6549" t="s">
        <v>9093</v>
      </c>
      <c r="C6549" t="s">
        <v>6842</v>
      </c>
      <c r="D6549" t="s">
        <v>8</v>
      </c>
      <c r="E6549" t="s">
        <v>8</v>
      </c>
      <c r="F6549" t="s">
        <v>8</v>
      </c>
      <c r="G6549">
        <v>4032</v>
      </c>
      <c r="H6549" t="s">
        <v>8</v>
      </c>
      <c r="I6549" t="s">
        <v>8</v>
      </c>
      <c r="J6549" t="s">
        <v>8</v>
      </c>
      <c r="K6549" t="s">
        <v>12169</v>
      </c>
    </row>
    <row r="6550" spans="1:11" x14ac:dyDescent="0.25">
      <c r="A6550">
        <v>6006</v>
      </c>
      <c r="B6550" t="s">
        <v>9094</v>
      </c>
      <c r="C6550" t="s">
        <v>6842</v>
      </c>
      <c r="D6550" t="s">
        <v>8</v>
      </c>
      <c r="E6550" t="s">
        <v>8</v>
      </c>
      <c r="F6550" t="s">
        <v>8</v>
      </c>
      <c r="G6550">
        <v>4033</v>
      </c>
      <c r="H6550" t="s">
        <v>8</v>
      </c>
      <c r="I6550" t="s">
        <v>8</v>
      </c>
      <c r="J6550" t="s">
        <v>8</v>
      </c>
      <c r="K6550" t="s">
        <v>12169</v>
      </c>
    </row>
    <row r="6551" spans="1:11" x14ac:dyDescent="0.25">
      <c r="A6551">
        <v>6007</v>
      </c>
      <c r="B6551" t="s">
        <v>9095</v>
      </c>
      <c r="C6551" t="s">
        <v>6842</v>
      </c>
      <c r="D6551" t="s">
        <v>8</v>
      </c>
      <c r="E6551" t="s">
        <v>8</v>
      </c>
      <c r="F6551" t="s">
        <v>8</v>
      </c>
      <c r="G6551">
        <v>4034</v>
      </c>
      <c r="H6551" t="s">
        <v>8</v>
      </c>
      <c r="I6551" t="s">
        <v>8</v>
      </c>
      <c r="J6551" t="s">
        <v>8</v>
      </c>
      <c r="K6551" t="s">
        <v>12169</v>
      </c>
    </row>
    <row r="6552" spans="1:11" x14ac:dyDescent="0.25">
      <c r="A6552">
        <v>6008</v>
      </c>
      <c r="B6552" t="s">
        <v>9096</v>
      </c>
      <c r="C6552" t="s">
        <v>6842</v>
      </c>
      <c r="D6552" t="s">
        <v>8</v>
      </c>
      <c r="E6552" t="s">
        <v>8</v>
      </c>
      <c r="F6552" t="s">
        <v>8</v>
      </c>
      <c r="G6552">
        <v>4035</v>
      </c>
      <c r="H6552" t="s">
        <v>8</v>
      </c>
      <c r="I6552" t="s">
        <v>8</v>
      </c>
      <c r="J6552" t="s">
        <v>8</v>
      </c>
      <c r="K6552" t="s">
        <v>12169</v>
      </c>
    </row>
    <row r="6553" spans="1:11" x14ac:dyDescent="0.25">
      <c r="A6553">
        <v>6009</v>
      </c>
      <c r="B6553" t="s">
        <v>9097</v>
      </c>
      <c r="C6553" t="s">
        <v>6842</v>
      </c>
      <c r="D6553" t="s">
        <v>8</v>
      </c>
      <c r="E6553" t="s">
        <v>8</v>
      </c>
      <c r="F6553" t="s">
        <v>8</v>
      </c>
      <c r="G6553">
        <v>4036</v>
      </c>
      <c r="H6553" t="s">
        <v>8</v>
      </c>
      <c r="I6553" t="s">
        <v>8</v>
      </c>
      <c r="J6553" t="s">
        <v>8</v>
      </c>
      <c r="K6553" t="s">
        <v>12169</v>
      </c>
    </row>
    <row r="6554" spans="1:11" x14ac:dyDescent="0.25">
      <c r="A6554">
        <v>6010</v>
      </c>
      <c r="B6554" t="s">
        <v>9098</v>
      </c>
      <c r="C6554" t="s">
        <v>6842</v>
      </c>
      <c r="D6554" t="s">
        <v>8</v>
      </c>
      <c r="E6554" t="s">
        <v>8</v>
      </c>
      <c r="F6554" t="s">
        <v>8</v>
      </c>
      <c r="G6554">
        <v>4037</v>
      </c>
      <c r="H6554" t="s">
        <v>8</v>
      </c>
      <c r="I6554" t="s">
        <v>8</v>
      </c>
      <c r="J6554" t="s">
        <v>8</v>
      </c>
      <c r="K6554" t="s">
        <v>12169</v>
      </c>
    </row>
    <row r="6555" spans="1:11" x14ac:dyDescent="0.25">
      <c r="A6555">
        <v>6011</v>
      </c>
      <c r="B6555" t="s">
        <v>9099</v>
      </c>
      <c r="C6555" t="s">
        <v>6842</v>
      </c>
      <c r="D6555" t="s">
        <v>8</v>
      </c>
      <c r="E6555" t="s">
        <v>8</v>
      </c>
      <c r="F6555" t="s">
        <v>8</v>
      </c>
      <c r="G6555">
        <v>4038</v>
      </c>
      <c r="H6555" t="s">
        <v>8</v>
      </c>
      <c r="I6555" t="s">
        <v>8</v>
      </c>
      <c r="J6555" t="s">
        <v>8</v>
      </c>
      <c r="K6555" t="s">
        <v>12169</v>
      </c>
    </row>
    <row r="6556" spans="1:11" x14ac:dyDescent="0.25">
      <c r="A6556">
        <v>6012</v>
      </c>
      <c r="B6556" t="s">
        <v>9100</v>
      </c>
      <c r="C6556" t="s">
        <v>6842</v>
      </c>
      <c r="D6556" t="s">
        <v>8</v>
      </c>
      <c r="E6556" t="s">
        <v>8</v>
      </c>
      <c r="F6556" t="s">
        <v>8</v>
      </c>
      <c r="G6556">
        <v>4039</v>
      </c>
      <c r="H6556" t="s">
        <v>8</v>
      </c>
      <c r="I6556" t="s">
        <v>8</v>
      </c>
      <c r="J6556" t="s">
        <v>8</v>
      </c>
      <c r="K6556" t="s">
        <v>12169</v>
      </c>
    </row>
    <row r="6557" spans="1:11" x14ac:dyDescent="0.25">
      <c r="A6557">
        <v>6013</v>
      </c>
      <c r="B6557" t="s">
        <v>9101</v>
      </c>
      <c r="C6557" t="s">
        <v>6842</v>
      </c>
      <c r="D6557" t="s">
        <v>8</v>
      </c>
      <c r="E6557" t="s">
        <v>8</v>
      </c>
      <c r="F6557" t="s">
        <v>8</v>
      </c>
      <c r="G6557">
        <v>4040</v>
      </c>
      <c r="H6557" t="s">
        <v>8</v>
      </c>
      <c r="I6557" t="s">
        <v>8</v>
      </c>
      <c r="J6557" t="s">
        <v>8</v>
      </c>
      <c r="K6557" t="s">
        <v>12169</v>
      </c>
    </row>
    <row r="6558" spans="1:11" x14ac:dyDescent="0.25">
      <c r="A6558">
        <v>6014</v>
      </c>
      <c r="B6558" t="s">
        <v>9102</v>
      </c>
      <c r="C6558" t="s">
        <v>9103</v>
      </c>
      <c r="D6558" t="s">
        <v>215</v>
      </c>
      <c r="E6558" t="s">
        <v>10</v>
      </c>
      <c r="F6558" t="s">
        <v>44</v>
      </c>
      <c r="G6558">
        <v>4041</v>
      </c>
      <c r="H6558" t="s">
        <v>8</v>
      </c>
      <c r="I6558" t="s">
        <v>8</v>
      </c>
      <c r="J6558" t="s">
        <v>8</v>
      </c>
      <c r="K6558" t="s">
        <v>12169</v>
      </c>
    </row>
    <row r="6559" spans="1:11" x14ac:dyDescent="0.25">
      <c r="A6559">
        <v>6015</v>
      </c>
      <c r="B6559" t="s">
        <v>9104</v>
      </c>
      <c r="C6559" t="s">
        <v>9105</v>
      </c>
      <c r="D6559" t="s">
        <v>4768</v>
      </c>
      <c r="E6559" t="s">
        <v>3372</v>
      </c>
      <c r="F6559" t="s">
        <v>9106</v>
      </c>
      <c r="G6559">
        <v>4042</v>
      </c>
      <c r="H6559" t="s">
        <v>8</v>
      </c>
      <c r="I6559" t="s">
        <v>8</v>
      </c>
      <c r="J6559" t="s">
        <v>8</v>
      </c>
      <c r="K6559" t="s">
        <v>12169</v>
      </c>
    </row>
    <row r="6560" spans="1:11" x14ac:dyDescent="0.25">
      <c r="A6560">
        <v>6016</v>
      </c>
      <c r="B6560" t="s">
        <v>9107</v>
      </c>
      <c r="C6560" t="s">
        <v>5010</v>
      </c>
      <c r="D6560" t="s">
        <v>8</v>
      </c>
      <c r="E6560" t="s">
        <v>8</v>
      </c>
      <c r="F6560" t="s">
        <v>8</v>
      </c>
      <c r="G6560">
        <v>4043</v>
      </c>
      <c r="H6560" t="s">
        <v>8</v>
      </c>
      <c r="I6560" t="s">
        <v>8</v>
      </c>
      <c r="J6560" t="s">
        <v>8</v>
      </c>
      <c r="K6560" t="s">
        <v>12169</v>
      </c>
    </row>
    <row r="6561" spans="1:11" x14ac:dyDescent="0.25">
      <c r="A6561">
        <v>6017</v>
      </c>
      <c r="B6561" t="s">
        <v>9162</v>
      </c>
      <c r="C6561" t="s">
        <v>9163</v>
      </c>
      <c r="D6561" t="s">
        <v>9</v>
      </c>
      <c r="E6561" t="s">
        <v>10</v>
      </c>
      <c r="F6561" t="s">
        <v>739</v>
      </c>
      <c r="G6561">
        <v>4044</v>
      </c>
      <c r="H6561" t="s">
        <v>8</v>
      </c>
      <c r="I6561" t="s">
        <v>8</v>
      </c>
      <c r="J6561" t="s">
        <v>8</v>
      </c>
      <c r="K6561" t="s">
        <v>12169</v>
      </c>
    </row>
    <row r="6562" spans="1:11" x14ac:dyDescent="0.25">
      <c r="A6562">
        <v>6018</v>
      </c>
      <c r="B6562" t="s">
        <v>9164</v>
      </c>
      <c r="C6562" t="s">
        <v>9165</v>
      </c>
      <c r="D6562" t="s">
        <v>1233</v>
      </c>
      <c r="E6562" t="s">
        <v>10</v>
      </c>
      <c r="F6562" t="s">
        <v>1234</v>
      </c>
      <c r="G6562">
        <v>4045</v>
      </c>
      <c r="H6562" t="s">
        <v>8</v>
      </c>
      <c r="I6562" t="s">
        <v>8</v>
      </c>
      <c r="J6562" t="s">
        <v>8</v>
      </c>
      <c r="K6562" t="s">
        <v>12169</v>
      </c>
    </row>
    <row r="6563" spans="1:11" x14ac:dyDescent="0.25">
      <c r="A6563">
        <v>6019</v>
      </c>
      <c r="B6563" t="s">
        <v>9166</v>
      </c>
      <c r="C6563" t="s">
        <v>9167</v>
      </c>
      <c r="D6563" t="s">
        <v>9</v>
      </c>
      <c r="E6563" t="s">
        <v>10</v>
      </c>
      <c r="F6563" t="s">
        <v>357</v>
      </c>
      <c r="G6563">
        <v>4046</v>
      </c>
      <c r="H6563" t="s">
        <v>8</v>
      </c>
      <c r="I6563" t="s">
        <v>8</v>
      </c>
      <c r="J6563" t="s">
        <v>8</v>
      </c>
      <c r="K6563" t="s">
        <v>12169</v>
      </c>
    </row>
    <row r="6564" spans="1:11" x14ac:dyDescent="0.25">
      <c r="A6564">
        <v>6020</v>
      </c>
      <c r="B6564" t="s">
        <v>9168</v>
      </c>
      <c r="C6564" t="s">
        <v>9169</v>
      </c>
      <c r="D6564" t="s">
        <v>129</v>
      </c>
      <c r="E6564" t="s">
        <v>10</v>
      </c>
      <c r="F6564" t="s">
        <v>88</v>
      </c>
      <c r="G6564">
        <v>4047</v>
      </c>
      <c r="H6564" t="s">
        <v>8</v>
      </c>
      <c r="I6564" t="s">
        <v>8</v>
      </c>
      <c r="J6564" t="s">
        <v>8</v>
      </c>
      <c r="K6564" t="s">
        <v>12169</v>
      </c>
    </row>
    <row r="6565" spans="1:11" x14ac:dyDescent="0.25">
      <c r="A6565">
        <v>6021</v>
      </c>
      <c r="B6565" t="s">
        <v>9170</v>
      </c>
      <c r="C6565" t="s">
        <v>9171</v>
      </c>
      <c r="D6565" t="s">
        <v>9</v>
      </c>
      <c r="E6565" t="s">
        <v>10</v>
      </c>
      <c r="F6565" t="s">
        <v>11</v>
      </c>
      <c r="G6565">
        <v>4048</v>
      </c>
      <c r="H6565" t="s">
        <v>8</v>
      </c>
      <c r="I6565" t="s">
        <v>8</v>
      </c>
      <c r="J6565" t="s">
        <v>8</v>
      </c>
      <c r="K6565" t="s">
        <v>12169</v>
      </c>
    </row>
    <row r="6566" spans="1:11" x14ac:dyDescent="0.25">
      <c r="A6566">
        <v>6022</v>
      </c>
      <c r="B6566" t="s">
        <v>9172</v>
      </c>
      <c r="C6566" t="s">
        <v>9787</v>
      </c>
      <c r="D6566" t="s">
        <v>24</v>
      </c>
      <c r="E6566" t="s">
        <v>25</v>
      </c>
      <c r="F6566" t="s">
        <v>4650</v>
      </c>
      <c r="G6566">
        <v>4049</v>
      </c>
      <c r="H6566" t="s">
        <v>8</v>
      </c>
      <c r="I6566" t="s">
        <v>8</v>
      </c>
      <c r="J6566" t="s">
        <v>8</v>
      </c>
      <c r="K6566" t="s">
        <v>12169</v>
      </c>
    </row>
    <row r="6567" spans="1:11" x14ac:dyDescent="0.25">
      <c r="A6567">
        <v>6023</v>
      </c>
      <c r="B6567" t="s">
        <v>9173</v>
      </c>
      <c r="C6567" t="s">
        <v>9174</v>
      </c>
      <c r="D6567" t="s">
        <v>36</v>
      </c>
      <c r="E6567" t="s">
        <v>10</v>
      </c>
      <c r="F6567" t="s">
        <v>37</v>
      </c>
      <c r="G6567">
        <v>4050</v>
      </c>
      <c r="H6567" t="s">
        <v>8</v>
      </c>
      <c r="I6567" t="s">
        <v>8</v>
      </c>
      <c r="J6567" t="s">
        <v>8</v>
      </c>
      <c r="K6567" t="s">
        <v>12169</v>
      </c>
    </row>
    <row r="6568" spans="1:11" x14ac:dyDescent="0.25">
      <c r="A6568">
        <v>6025</v>
      </c>
      <c r="B6568" t="s">
        <v>9175</v>
      </c>
      <c r="C6568" t="s">
        <v>5706</v>
      </c>
      <c r="D6568" t="s">
        <v>129</v>
      </c>
      <c r="E6568" t="s">
        <v>10</v>
      </c>
      <c r="F6568" t="s">
        <v>88</v>
      </c>
      <c r="G6568">
        <v>4051</v>
      </c>
      <c r="H6568" t="s">
        <v>8</v>
      </c>
      <c r="I6568" t="s">
        <v>8</v>
      </c>
      <c r="J6568" t="s">
        <v>8</v>
      </c>
      <c r="K6568" t="s">
        <v>12169</v>
      </c>
    </row>
    <row r="6569" spans="1:11" x14ac:dyDescent="0.25">
      <c r="A6569">
        <v>6026</v>
      </c>
      <c r="B6569" t="s">
        <v>9176</v>
      </c>
      <c r="C6569" t="s">
        <v>8238</v>
      </c>
      <c r="D6569" t="s">
        <v>237</v>
      </c>
      <c r="E6569" t="s">
        <v>10</v>
      </c>
      <c r="F6569" t="s">
        <v>80</v>
      </c>
      <c r="G6569">
        <v>4052</v>
      </c>
      <c r="H6569" t="s">
        <v>8</v>
      </c>
      <c r="I6569" t="s">
        <v>8</v>
      </c>
      <c r="J6569" t="s">
        <v>8</v>
      </c>
      <c r="K6569" t="s">
        <v>12169</v>
      </c>
    </row>
    <row r="6570" spans="1:11" x14ac:dyDescent="0.25">
      <c r="A6570">
        <v>6027</v>
      </c>
      <c r="B6570" t="s">
        <v>9177</v>
      </c>
      <c r="C6570" t="s">
        <v>9178</v>
      </c>
      <c r="D6570" t="s">
        <v>36</v>
      </c>
      <c r="E6570" t="s">
        <v>10</v>
      </c>
      <c r="F6570" t="s">
        <v>37</v>
      </c>
      <c r="G6570">
        <v>4053</v>
      </c>
      <c r="H6570" t="s">
        <v>8</v>
      </c>
      <c r="I6570" t="s">
        <v>8</v>
      </c>
      <c r="J6570" t="s">
        <v>8</v>
      </c>
      <c r="K6570" t="s">
        <v>12169</v>
      </c>
    </row>
    <row r="6571" spans="1:11" x14ac:dyDescent="0.25">
      <c r="A6571">
        <v>6028</v>
      </c>
      <c r="B6571" t="s">
        <v>9179</v>
      </c>
      <c r="C6571" t="s">
        <v>9180</v>
      </c>
      <c r="D6571" t="s">
        <v>36</v>
      </c>
      <c r="E6571" t="s">
        <v>10</v>
      </c>
      <c r="F6571" t="s">
        <v>88</v>
      </c>
      <c r="G6571">
        <v>4054</v>
      </c>
      <c r="H6571" t="s">
        <v>8</v>
      </c>
      <c r="I6571" t="s">
        <v>8</v>
      </c>
      <c r="J6571" t="s">
        <v>8</v>
      </c>
      <c r="K6571" t="s">
        <v>12169</v>
      </c>
    </row>
    <row r="6572" spans="1:11" x14ac:dyDescent="0.25">
      <c r="A6572">
        <v>6029</v>
      </c>
      <c r="B6572" t="s">
        <v>9181</v>
      </c>
      <c r="C6572" t="s">
        <v>9182</v>
      </c>
      <c r="D6572" t="s">
        <v>9</v>
      </c>
      <c r="E6572" t="s">
        <v>10</v>
      </c>
      <c r="F6572" t="s">
        <v>471</v>
      </c>
      <c r="G6572">
        <v>4055</v>
      </c>
      <c r="H6572" t="s">
        <v>8</v>
      </c>
      <c r="I6572" t="s">
        <v>8</v>
      </c>
      <c r="J6572" t="s">
        <v>8</v>
      </c>
      <c r="K6572" t="s">
        <v>12169</v>
      </c>
    </row>
    <row r="6573" spans="1:11" x14ac:dyDescent="0.25">
      <c r="A6573">
        <v>6030</v>
      </c>
      <c r="B6573" t="s">
        <v>9183</v>
      </c>
      <c r="C6573" t="s">
        <v>6831</v>
      </c>
      <c r="D6573" t="s">
        <v>8</v>
      </c>
      <c r="E6573" t="s">
        <v>8</v>
      </c>
      <c r="F6573" t="s">
        <v>8</v>
      </c>
      <c r="G6573">
        <v>4056</v>
      </c>
      <c r="H6573" t="s">
        <v>8</v>
      </c>
      <c r="I6573" t="s">
        <v>8</v>
      </c>
      <c r="J6573" t="s">
        <v>8</v>
      </c>
      <c r="K6573" t="s">
        <v>12169</v>
      </c>
    </row>
    <row r="6574" spans="1:11" x14ac:dyDescent="0.25">
      <c r="A6574">
        <v>6031</v>
      </c>
      <c r="B6574" t="s">
        <v>9184</v>
      </c>
      <c r="C6574" t="s">
        <v>6831</v>
      </c>
      <c r="D6574" t="s">
        <v>8</v>
      </c>
      <c r="E6574" t="s">
        <v>8</v>
      </c>
      <c r="F6574" t="s">
        <v>8</v>
      </c>
      <c r="G6574">
        <v>4057</v>
      </c>
      <c r="H6574" t="s">
        <v>8</v>
      </c>
      <c r="I6574" t="s">
        <v>8</v>
      </c>
      <c r="J6574" t="s">
        <v>8</v>
      </c>
      <c r="K6574" t="s">
        <v>12169</v>
      </c>
    </row>
    <row r="6575" spans="1:11" x14ac:dyDescent="0.25">
      <c r="A6575">
        <v>6032</v>
      </c>
      <c r="B6575" t="s">
        <v>9185</v>
      </c>
      <c r="C6575" t="s">
        <v>9186</v>
      </c>
      <c r="D6575" t="s">
        <v>9</v>
      </c>
      <c r="E6575" t="s">
        <v>10</v>
      </c>
      <c r="F6575" t="s">
        <v>9187</v>
      </c>
      <c r="G6575">
        <v>4058</v>
      </c>
      <c r="H6575" t="s">
        <v>8</v>
      </c>
      <c r="I6575" t="s">
        <v>8</v>
      </c>
      <c r="J6575" t="s">
        <v>8</v>
      </c>
      <c r="K6575" t="s">
        <v>12169</v>
      </c>
    </row>
    <row r="6576" spans="1:11" x14ac:dyDescent="0.25">
      <c r="A6576">
        <v>6033</v>
      </c>
      <c r="B6576" t="s">
        <v>9188</v>
      </c>
      <c r="C6576" t="s">
        <v>9189</v>
      </c>
      <c r="D6576" t="s">
        <v>36</v>
      </c>
      <c r="E6576" t="s">
        <v>10</v>
      </c>
      <c r="F6576" t="s">
        <v>273</v>
      </c>
      <c r="G6576">
        <v>4059</v>
      </c>
      <c r="H6576" t="s">
        <v>8</v>
      </c>
      <c r="I6576" t="s">
        <v>8</v>
      </c>
      <c r="J6576" t="s">
        <v>8</v>
      </c>
      <c r="K6576" t="s">
        <v>12169</v>
      </c>
    </row>
    <row r="6577" spans="1:11" x14ac:dyDescent="0.25">
      <c r="A6577">
        <v>6034</v>
      </c>
      <c r="B6577" t="s">
        <v>9190</v>
      </c>
      <c r="C6577" t="s">
        <v>9191</v>
      </c>
      <c r="D6577" t="s">
        <v>9192</v>
      </c>
      <c r="E6577" t="s">
        <v>452</v>
      </c>
      <c r="F6577" t="s">
        <v>9193</v>
      </c>
      <c r="G6577">
        <v>4060</v>
      </c>
      <c r="H6577" t="s">
        <v>8</v>
      </c>
      <c r="I6577" t="s">
        <v>8</v>
      </c>
      <c r="J6577" t="s">
        <v>8</v>
      </c>
      <c r="K6577" t="s">
        <v>12169</v>
      </c>
    </row>
    <row r="6578" spans="1:11" x14ac:dyDescent="0.25">
      <c r="A6578">
        <v>6036</v>
      </c>
      <c r="B6578" t="s">
        <v>9194</v>
      </c>
      <c r="C6578" t="s">
        <v>9195</v>
      </c>
      <c r="D6578" t="s">
        <v>36</v>
      </c>
      <c r="E6578" t="s">
        <v>10</v>
      </c>
      <c r="F6578" t="s">
        <v>40</v>
      </c>
      <c r="G6578">
        <v>4061</v>
      </c>
      <c r="H6578" t="s">
        <v>8</v>
      </c>
      <c r="I6578" t="s">
        <v>8</v>
      </c>
      <c r="J6578" t="s">
        <v>8</v>
      </c>
      <c r="K6578" t="s">
        <v>12169</v>
      </c>
    </row>
    <row r="6579" spans="1:11" x14ac:dyDescent="0.25">
      <c r="A6579">
        <v>6040</v>
      </c>
      <c r="B6579" t="s">
        <v>9196</v>
      </c>
      <c r="C6579" t="s">
        <v>9197</v>
      </c>
      <c r="D6579" t="s">
        <v>36</v>
      </c>
      <c r="E6579" t="s">
        <v>10</v>
      </c>
      <c r="F6579" t="s">
        <v>40</v>
      </c>
      <c r="G6579">
        <v>4065</v>
      </c>
      <c r="H6579" t="s">
        <v>8</v>
      </c>
      <c r="I6579" t="s">
        <v>8</v>
      </c>
      <c r="J6579" t="s">
        <v>8</v>
      </c>
      <c r="K6579" t="s">
        <v>12169</v>
      </c>
    </row>
    <row r="6580" spans="1:11" x14ac:dyDescent="0.25">
      <c r="A6580">
        <v>6041</v>
      </c>
      <c r="B6580" t="s">
        <v>9198</v>
      </c>
      <c r="C6580" t="s">
        <v>7928</v>
      </c>
      <c r="D6580" t="s">
        <v>8</v>
      </c>
      <c r="E6580" t="s">
        <v>8</v>
      </c>
      <c r="F6580" t="s">
        <v>8</v>
      </c>
      <c r="G6580">
        <v>4066</v>
      </c>
      <c r="H6580" t="s">
        <v>8</v>
      </c>
      <c r="I6580" t="s">
        <v>8</v>
      </c>
      <c r="J6580" t="s">
        <v>8</v>
      </c>
      <c r="K6580" t="s">
        <v>12169</v>
      </c>
    </row>
    <row r="6581" spans="1:11" x14ac:dyDescent="0.25">
      <c r="A6581">
        <v>6042</v>
      </c>
      <c r="B6581" t="s">
        <v>9199</v>
      </c>
      <c r="C6581" t="s">
        <v>9200</v>
      </c>
      <c r="D6581" t="s">
        <v>36</v>
      </c>
      <c r="E6581" t="s">
        <v>10</v>
      </c>
      <c r="F6581" t="s">
        <v>273</v>
      </c>
      <c r="G6581">
        <v>4067</v>
      </c>
      <c r="H6581" t="s">
        <v>8</v>
      </c>
      <c r="I6581" t="s">
        <v>8</v>
      </c>
      <c r="J6581" t="s">
        <v>8</v>
      </c>
      <c r="K6581" t="s">
        <v>12169</v>
      </c>
    </row>
    <row r="6582" spans="1:11" x14ac:dyDescent="0.25">
      <c r="A6582">
        <v>6043</v>
      </c>
      <c r="B6582" t="s">
        <v>9201</v>
      </c>
      <c r="C6582" t="s">
        <v>6831</v>
      </c>
      <c r="D6582" t="s">
        <v>8</v>
      </c>
      <c r="E6582" t="s">
        <v>8</v>
      </c>
      <c r="F6582" t="s">
        <v>8</v>
      </c>
      <c r="G6582">
        <v>4068</v>
      </c>
      <c r="H6582" t="s">
        <v>8</v>
      </c>
      <c r="I6582" t="s">
        <v>8</v>
      </c>
      <c r="J6582" t="s">
        <v>8</v>
      </c>
      <c r="K6582" t="s">
        <v>12169</v>
      </c>
    </row>
    <row r="6583" spans="1:11" x14ac:dyDescent="0.25">
      <c r="A6583">
        <v>6044</v>
      </c>
      <c r="B6583" t="s">
        <v>9202</v>
      </c>
      <c r="C6583" t="s">
        <v>9203</v>
      </c>
      <c r="D6583" t="s">
        <v>927</v>
      </c>
      <c r="E6583" t="s">
        <v>69</v>
      </c>
      <c r="F6583" t="s">
        <v>9204</v>
      </c>
      <c r="G6583">
        <v>4069</v>
      </c>
      <c r="H6583" t="s">
        <v>8</v>
      </c>
      <c r="I6583" t="s">
        <v>8</v>
      </c>
      <c r="J6583" t="s">
        <v>8</v>
      </c>
      <c r="K6583" t="s">
        <v>12169</v>
      </c>
    </row>
    <row r="6584" spans="1:11" x14ac:dyDescent="0.25">
      <c r="A6584">
        <v>6046</v>
      </c>
      <c r="B6584" t="s">
        <v>9205</v>
      </c>
      <c r="C6584" t="s">
        <v>9206</v>
      </c>
      <c r="D6584" t="s">
        <v>8</v>
      </c>
      <c r="E6584" t="s">
        <v>8</v>
      </c>
      <c r="F6584" t="s">
        <v>8</v>
      </c>
      <c r="G6584">
        <v>4070</v>
      </c>
      <c r="H6584" t="s">
        <v>8</v>
      </c>
      <c r="I6584" t="s">
        <v>8</v>
      </c>
      <c r="J6584" t="s">
        <v>8</v>
      </c>
      <c r="K6584" t="s">
        <v>12169</v>
      </c>
    </row>
    <row r="6585" spans="1:11" x14ac:dyDescent="0.25">
      <c r="A6585">
        <v>6047</v>
      </c>
      <c r="B6585" t="s">
        <v>9207</v>
      </c>
      <c r="C6585" t="s">
        <v>12175</v>
      </c>
      <c r="D6585" t="s">
        <v>430</v>
      </c>
      <c r="E6585" t="s">
        <v>10</v>
      </c>
      <c r="F6585" t="s">
        <v>431</v>
      </c>
      <c r="G6585">
        <v>4071</v>
      </c>
      <c r="H6585" t="s">
        <v>8</v>
      </c>
      <c r="I6585" t="s">
        <v>8</v>
      </c>
      <c r="J6585" t="s">
        <v>8</v>
      </c>
      <c r="K6585" t="s">
        <v>12169</v>
      </c>
    </row>
    <row r="6586" spans="1:11" x14ac:dyDescent="0.25">
      <c r="A6586">
        <v>6048</v>
      </c>
      <c r="B6586" t="s">
        <v>9208</v>
      </c>
      <c r="C6586" t="s">
        <v>9209</v>
      </c>
      <c r="D6586" t="s">
        <v>36</v>
      </c>
      <c r="E6586" t="s">
        <v>10</v>
      </c>
      <c r="F6586" t="s">
        <v>273</v>
      </c>
      <c r="G6586">
        <v>4072</v>
      </c>
      <c r="H6586" t="s">
        <v>8</v>
      </c>
      <c r="I6586" t="s">
        <v>8</v>
      </c>
      <c r="J6586" t="s">
        <v>8</v>
      </c>
      <c r="K6586" t="s">
        <v>12169</v>
      </c>
    </row>
    <row r="6587" spans="1:11" x14ac:dyDescent="0.25">
      <c r="A6587">
        <v>6049</v>
      </c>
      <c r="B6587" t="s">
        <v>9210</v>
      </c>
      <c r="C6587" t="s">
        <v>10839</v>
      </c>
      <c r="D6587" t="s">
        <v>36</v>
      </c>
      <c r="E6587" t="s">
        <v>10</v>
      </c>
      <c r="F6587" t="s">
        <v>37</v>
      </c>
      <c r="G6587">
        <v>4073</v>
      </c>
      <c r="H6587" t="s">
        <v>8</v>
      </c>
      <c r="I6587" t="s">
        <v>8</v>
      </c>
      <c r="J6587" t="s">
        <v>8</v>
      </c>
      <c r="K6587" t="s">
        <v>12169</v>
      </c>
    </row>
    <row r="6588" spans="1:11" x14ac:dyDescent="0.25">
      <c r="A6588">
        <v>6050</v>
      </c>
      <c r="B6588" t="s">
        <v>9211</v>
      </c>
      <c r="C6588" t="s">
        <v>9142</v>
      </c>
      <c r="D6588" t="s">
        <v>68</v>
      </c>
      <c r="E6588" t="s">
        <v>69</v>
      </c>
      <c r="F6588" t="s">
        <v>9212</v>
      </c>
      <c r="G6588">
        <v>4074</v>
      </c>
      <c r="H6588" t="s">
        <v>8</v>
      </c>
      <c r="I6588" t="s">
        <v>8</v>
      </c>
      <c r="J6588" t="s">
        <v>8</v>
      </c>
      <c r="K6588" t="s">
        <v>12169</v>
      </c>
    </row>
    <row r="6589" spans="1:11" x14ac:dyDescent="0.25">
      <c r="A6589">
        <v>6051</v>
      </c>
      <c r="B6589" t="s">
        <v>9138</v>
      </c>
      <c r="C6589" t="s">
        <v>9213</v>
      </c>
      <c r="D6589" t="s">
        <v>36</v>
      </c>
      <c r="E6589" t="s">
        <v>10</v>
      </c>
      <c r="F6589" t="s">
        <v>37</v>
      </c>
      <c r="G6589">
        <v>4075</v>
      </c>
      <c r="H6589" t="s">
        <v>8</v>
      </c>
      <c r="I6589" t="s">
        <v>8</v>
      </c>
      <c r="J6589" t="s">
        <v>8</v>
      </c>
      <c r="K6589" t="s">
        <v>12169</v>
      </c>
    </row>
    <row r="6590" spans="1:11" x14ac:dyDescent="0.25">
      <c r="A6590">
        <v>6052</v>
      </c>
      <c r="B6590" t="s">
        <v>9214</v>
      </c>
      <c r="C6590" t="s">
        <v>9215</v>
      </c>
      <c r="D6590" t="s">
        <v>770</v>
      </c>
      <c r="E6590" t="s">
        <v>10</v>
      </c>
      <c r="F6590" t="s">
        <v>273</v>
      </c>
      <c r="G6590">
        <v>4076</v>
      </c>
      <c r="H6590" t="s">
        <v>8</v>
      </c>
      <c r="I6590" t="s">
        <v>8</v>
      </c>
      <c r="J6590" t="s">
        <v>8</v>
      </c>
      <c r="K6590" t="s">
        <v>12169</v>
      </c>
    </row>
    <row r="6591" spans="1:11" x14ac:dyDescent="0.25">
      <c r="A6591">
        <v>6053</v>
      </c>
      <c r="B6591" t="s">
        <v>9216</v>
      </c>
      <c r="C6591" t="s">
        <v>9217</v>
      </c>
      <c r="D6591" t="s">
        <v>218</v>
      </c>
      <c r="E6591" t="s">
        <v>10</v>
      </c>
      <c r="F6591" t="s">
        <v>80</v>
      </c>
      <c r="G6591">
        <v>4077</v>
      </c>
      <c r="H6591" t="s">
        <v>8</v>
      </c>
      <c r="I6591" t="s">
        <v>8</v>
      </c>
      <c r="J6591" t="s">
        <v>8</v>
      </c>
      <c r="K6591" t="s">
        <v>12169</v>
      </c>
    </row>
    <row r="6592" spans="1:11" x14ac:dyDescent="0.25">
      <c r="A6592">
        <v>6054</v>
      </c>
      <c r="B6592" t="s">
        <v>9218</v>
      </c>
      <c r="C6592" t="s">
        <v>9219</v>
      </c>
      <c r="D6592" t="s">
        <v>218</v>
      </c>
      <c r="E6592" t="s">
        <v>10</v>
      </c>
      <c r="F6592" t="s">
        <v>9220</v>
      </c>
      <c r="G6592">
        <v>4078</v>
      </c>
      <c r="H6592" t="s">
        <v>8</v>
      </c>
      <c r="I6592" t="s">
        <v>8</v>
      </c>
      <c r="J6592" t="s">
        <v>8</v>
      </c>
      <c r="K6592" t="s">
        <v>12169</v>
      </c>
    </row>
    <row r="6593" spans="1:11" x14ac:dyDescent="0.25">
      <c r="A6593">
        <v>6055</v>
      </c>
      <c r="B6593" t="s">
        <v>9221</v>
      </c>
      <c r="C6593" t="s">
        <v>9222</v>
      </c>
      <c r="D6593" t="s">
        <v>801</v>
      </c>
      <c r="E6593" t="s">
        <v>10</v>
      </c>
      <c r="F6593" t="s">
        <v>21</v>
      </c>
      <c r="G6593">
        <v>4079</v>
      </c>
      <c r="H6593" t="s">
        <v>8</v>
      </c>
      <c r="I6593" t="s">
        <v>8</v>
      </c>
      <c r="J6593" t="s">
        <v>8</v>
      </c>
      <c r="K6593" t="s">
        <v>12169</v>
      </c>
    </row>
    <row r="6594" spans="1:11" x14ac:dyDescent="0.25">
      <c r="A6594">
        <v>6056</v>
      </c>
      <c r="B6594" t="s">
        <v>9300</v>
      </c>
      <c r="C6594" t="s">
        <v>9301</v>
      </c>
      <c r="D6594" t="s">
        <v>487</v>
      </c>
      <c r="E6594" t="s">
        <v>10</v>
      </c>
      <c r="F6594" t="s">
        <v>273</v>
      </c>
      <c r="G6594">
        <v>4080</v>
      </c>
      <c r="H6594" t="s">
        <v>8</v>
      </c>
      <c r="I6594" t="s">
        <v>8</v>
      </c>
      <c r="J6594" t="s">
        <v>8</v>
      </c>
      <c r="K6594" t="s">
        <v>12169</v>
      </c>
    </row>
    <row r="6595" spans="1:11" x14ac:dyDescent="0.25">
      <c r="A6595">
        <v>6057</v>
      </c>
      <c r="B6595" t="s">
        <v>9302</v>
      </c>
      <c r="C6595" t="s">
        <v>9303</v>
      </c>
      <c r="D6595" t="s">
        <v>770</v>
      </c>
      <c r="E6595" t="s">
        <v>10</v>
      </c>
      <c r="F6595" t="s">
        <v>273</v>
      </c>
      <c r="G6595">
        <v>4081</v>
      </c>
      <c r="H6595" t="s">
        <v>8</v>
      </c>
      <c r="I6595" t="s">
        <v>8</v>
      </c>
      <c r="J6595" t="s">
        <v>8</v>
      </c>
      <c r="K6595" t="s">
        <v>12169</v>
      </c>
    </row>
    <row r="6596" spans="1:11" x14ac:dyDescent="0.25">
      <c r="A6596">
        <v>6058</v>
      </c>
      <c r="B6596" t="s">
        <v>9304</v>
      </c>
      <c r="C6596" t="s">
        <v>9305</v>
      </c>
      <c r="D6596" t="s">
        <v>28</v>
      </c>
      <c r="E6596" t="s">
        <v>10</v>
      </c>
      <c r="F6596" t="s">
        <v>29</v>
      </c>
      <c r="G6596">
        <v>4082</v>
      </c>
      <c r="H6596" t="s">
        <v>8</v>
      </c>
      <c r="I6596" t="s">
        <v>8</v>
      </c>
      <c r="J6596" t="s">
        <v>8</v>
      </c>
      <c r="K6596" t="s">
        <v>12169</v>
      </c>
    </row>
    <row r="6597" spans="1:11" x14ac:dyDescent="0.25">
      <c r="A6597">
        <v>6059</v>
      </c>
      <c r="B6597" t="s">
        <v>9306</v>
      </c>
      <c r="C6597" t="s">
        <v>9307</v>
      </c>
      <c r="D6597" t="s">
        <v>28</v>
      </c>
      <c r="E6597" t="s">
        <v>10</v>
      </c>
      <c r="F6597" t="s">
        <v>29</v>
      </c>
      <c r="G6597">
        <v>4083</v>
      </c>
      <c r="H6597" t="s">
        <v>8</v>
      </c>
      <c r="I6597" t="s">
        <v>8</v>
      </c>
      <c r="J6597" t="s">
        <v>8</v>
      </c>
      <c r="K6597" t="s">
        <v>12169</v>
      </c>
    </row>
    <row r="6598" spans="1:11" x14ac:dyDescent="0.25">
      <c r="A6598">
        <v>6060</v>
      </c>
      <c r="B6598" t="s">
        <v>9308</v>
      </c>
      <c r="C6598" t="s">
        <v>9309</v>
      </c>
      <c r="D6598" t="s">
        <v>9310</v>
      </c>
      <c r="E6598" t="s">
        <v>10</v>
      </c>
      <c r="F6598" t="s">
        <v>9311</v>
      </c>
      <c r="G6598">
        <v>4084</v>
      </c>
      <c r="H6598" t="s">
        <v>8</v>
      </c>
      <c r="I6598" t="s">
        <v>8</v>
      </c>
      <c r="J6598" t="s">
        <v>8</v>
      </c>
      <c r="K6598" t="s">
        <v>12169</v>
      </c>
    </row>
    <row r="6599" spans="1:11" x14ac:dyDescent="0.25">
      <c r="A6599">
        <v>6061</v>
      </c>
      <c r="B6599" t="s">
        <v>9312</v>
      </c>
      <c r="C6599" t="s">
        <v>9313</v>
      </c>
      <c r="D6599" t="s">
        <v>115</v>
      </c>
      <c r="E6599" t="s">
        <v>10</v>
      </c>
      <c r="F6599" t="s">
        <v>116</v>
      </c>
      <c r="G6599">
        <v>4085</v>
      </c>
      <c r="H6599" t="s">
        <v>8</v>
      </c>
      <c r="I6599" t="s">
        <v>8</v>
      </c>
      <c r="J6599" t="s">
        <v>8</v>
      </c>
      <c r="K6599" t="s">
        <v>12169</v>
      </c>
    </row>
    <row r="6600" spans="1:11" x14ac:dyDescent="0.25">
      <c r="A6600">
        <v>6062</v>
      </c>
      <c r="B6600" t="s">
        <v>9314</v>
      </c>
      <c r="C6600" t="s">
        <v>9315</v>
      </c>
      <c r="D6600" t="s">
        <v>28</v>
      </c>
      <c r="E6600" t="s">
        <v>10</v>
      </c>
      <c r="F6600" t="s">
        <v>62</v>
      </c>
      <c r="G6600">
        <v>4086</v>
      </c>
      <c r="H6600" t="s">
        <v>8</v>
      </c>
      <c r="I6600" t="s">
        <v>8</v>
      </c>
      <c r="J6600" t="s">
        <v>8</v>
      </c>
      <c r="K6600" t="s">
        <v>12169</v>
      </c>
    </row>
    <row r="6601" spans="1:11" x14ac:dyDescent="0.25">
      <c r="A6601">
        <v>6063</v>
      </c>
      <c r="B6601" t="s">
        <v>9316</v>
      </c>
      <c r="C6601" t="s">
        <v>9317</v>
      </c>
      <c r="D6601" t="s">
        <v>4897</v>
      </c>
      <c r="E6601" t="s">
        <v>10</v>
      </c>
      <c r="F6601" t="s">
        <v>1959</v>
      </c>
      <c r="G6601">
        <v>4087</v>
      </c>
      <c r="H6601" t="s">
        <v>8</v>
      </c>
      <c r="I6601" t="s">
        <v>8</v>
      </c>
      <c r="J6601" t="s">
        <v>8</v>
      </c>
      <c r="K6601" t="s">
        <v>12169</v>
      </c>
    </row>
    <row r="6602" spans="1:11" x14ac:dyDescent="0.25">
      <c r="A6602">
        <v>6064</v>
      </c>
      <c r="B6602" t="s">
        <v>9318</v>
      </c>
      <c r="C6602" t="s">
        <v>9319</v>
      </c>
      <c r="D6602" t="s">
        <v>36</v>
      </c>
      <c r="E6602" t="s">
        <v>10</v>
      </c>
      <c r="F6602" t="s">
        <v>88</v>
      </c>
      <c r="G6602">
        <v>4088</v>
      </c>
      <c r="H6602" t="s">
        <v>8</v>
      </c>
      <c r="I6602" t="s">
        <v>8</v>
      </c>
      <c r="J6602" t="s">
        <v>8</v>
      </c>
      <c r="K6602" t="s">
        <v>12169</v>
      </c>
    </row>
    <row r="6603" spans="1:11" x14ac:dyDescent="0.25">
      <c r="A6603">
        <v>6065</v>
      </c>
      <c r="B6603" t="s">
        <v>9320</v>
      </c>
      <c r="C6603" t="s">
        <v>9321</v>
      </c>
      <c r="D6603" t="s">
        <v>8068</v>
      </c>
      <c r="E6603" t="s">
        <v>10</v>
      </c>
      <c r="F6603" t="s">
        <v>80</v>
      </c>
      <c r="G6603">
        <v>4089</v>
      </c>
      <c r="H6603" t="s">
        <v>8</v>
      </c>
      <c r="I6603" t="s">
        <v>8</v>
      </c>
      <c r="J6603" t="s">
        <v>8</v>
      </c>
      <c r="K6603" t="s">
        <v>12169</v>
      </c>
    </row>
    <row r="6604" spans="1:11" x14ac:dyDescent="0.25">
      <c r="A6604">
        <v>6066</v>
      </c>
      <c r="B6604" t="s">
        <v>9322</v>
      </c>
      <c r="C6604" t="s">
        <v>9323</v>
      </c>
      <c r="D6604" t="s">
        <v>1194</v>
      </c>
      <c r="E6604" t="s">
        <v>10</v>
      </c>
      <c r="F6604" t="s">
        <v>40</v>
      </c>
      <c r="G6604">
        <v>4090</v>
      </c>
      <c r="H6604" t="s">
        <v>8</v>
      </c>
      <c r="I6604" t="s">
        <v>8</v>
      </c>
      <c r="J6604" t="s">
        <v>8</v>
      </c>
      <c r="K6604" t="s">
        <v>12169</v>
      </c>
    </row>
    <row r="6605" spans="1:11" x14ac:dyDescent="0.25">
      <c r="A6605">
        <v>6067</v>
      </c>
      <c r="B6605" t="s">
        <v>9324</v>
      </c>
      <c r="C6605" t="s">
        <v>5354</v>
      </c>
      <c r="D6605" t="s">
        <v>28</v>
      </c>
      <c r="E6605" t="s">
        <v>10</v>
      </c>
      <c r="F6605" t="s">
        <v>62</v>
      </c>
      <c r="G6605">
        <v>4091</v>
      </c>
      <c r="H6605" t="s">
        <v>8</v>
      </c>
      <c r="I6605" t="s">
        <v>8</v>
      </c>
      <c r="J6605" t="s">
        <v>8</v>
      </c>
      <c r="K6605" t="s">
        <v>12169</v>
      </c>
    </row>
    <row r="6606" spans="1:11" x14ac:dyDescent="0.25">
      <c r="A6606">
        <v>6068</v>
      </c>
      <c r="B6606" t="s">
        <v>9325</v>
      </c>
      <c r="C6606" t="s">
        <v>9326</v>
      </c>
      <c r="D6606" t="s">
        <v>215</v>
      </c>
      <c r="E6606" t="s">
        <v>10</v>
      </c>
      <c r="F6606" t="s">
        <v>44</v>
      </c>
      <c r="G6606">
        <v>4092</v>
      </c>
      <c r="H6606" t="s">
        <v>8</v>
      </c>
      <c r="I6606" t="s">
        <v>8</v>
      </c>
      <c r="J6606" t="s">
        <v>8</v>
      </c>
      <c r="K6606" t="s">
        <v>12169</v>
      </c>
    </row>
    <row r="6607" spans="1:11" x14ac:dyDescent="0.25">
      <c r="A6607">
        <v>6069</v>
      </c>
      <c r="B6607" t="s">
        <v>9327</v>
      </c>
      <c r="C6607" t="s">
        <v>6831</v>
      </c>
      <c r="D6607" t="s">
        <v>8</v>
      </c>
      <c r="E6607" t="s">
        <v>8</v>
      </c>
      <c r="F6607" t="s">
        <v>8</v>
      </c>
      <c r="G6607">
        <v>4093</v>
      </c>
      <c r="H6607" t="s">
        <v>8</v>
      </c>
      <c r="I6607" t="s">
        <v>8</v>
      </c>
      <c r="J6607" t="s">
        <v>8</v>
      </c>
      <c r="K6607" t="s">
        <v>12169</v>
      </c>
    </row>
    <row r="6608" spans="1:11" x14ac:dyDescent="0.25">
      <c r="A6608">
        <v>6070</v>
      </c>
      <c r="B6608" t="s">
        <v>9328</v>
      </c>
      <c r="C6608" t="s">
        <v>6829</v>
      </c>
      <c r="D6608" t="s">
        <v>8</v>
      </c>
      <c r="E6608" t="s">
        <v>8</v>
      </c>
      <c r="F6608" t="s">
        <v>8</v>
      </c>
      <c r="G6608">
        <v>4094</v>
      </c>
      <c r="H6608" t="s">
        <v>8</v>
      </c>
      <c r="I6608" t="s">
        <v>8</v>
      </c>
      <c r="J6608" t="s">
        <v>8</v>
      </c>
      <c r="K6608" t="s">
        <v>12169</v>
      </c>
    </row>
    <row r="6609" spans="1:11" x14ac:dyDescent="0.25">
      <c r="A6609">
        <v>6071</v>
      </c>
      <c r="B6609" t="s">
        <v>9329</v>
      </c>
      <c r="C6609" t="s">
        <v>9330</v>
      </c>
      <c r="D6609" t="s">
        <v>714</v>
      </c>
      <c r="E6609" t="s">
        <v>10</v>
      </c>
      <c r="F6609" t="s">
        <v>2433</v>
      </c>
      <c r="G6609">
        <v>4095</v>
      </c>
      <c r="H6609" t="s">
        <v>8</v>
      </c>
      <c r="I6609" t="s">
        <v>8</v>
      </c>
      <c r="J6609" t="s">
        <v>8</v>
      </c>
      <c r="K6609" t="s">
        <v>12169</v>
      </c>
    </row>
    <row r="6610" spans="1:11" x14ac:dyDescent="0.25">
      <c r="A6610">
        <v>6072</v>
      </c>
      <c r="B6610" t="s">
        <v>9331</v>
      </c>
      <c r="C6610" t="s">
        <v>6829</v>
      </c>
      <c r="D6610" t="s">
        <v>8</v>
      </c>
      <c r="E6610" t="s">
        <v>8</v>
      </c>
      <c r="F6610" t="s">
        <v>8</v>
      </c>
      <c r="G6610">
        <v>4096</v>
      </c>
      <c r="H6610" t="s">
        <v>8</v>
      </c>
      <c r="I6610" t="s">
        <v>8</v>
      </c>
      <c r="J6610" t="s">
        <v>8</v>
      </c>
      <c r="K6610" t="s">
        <v>12169</v>
      </c>
    </row>
    <row r="6611" spans="1:11" x14ac:dyDescent="0.25">
      <c r="A6611">
        <v>6073</v>
      </c>
      <c r="B6611" t="s">
        <v>9332</v>
      </c>
      <c r="C6611" t="s">
        <v>9333</v>
      </c>
      <c r="D6611" t="s">
        <v>9334</v>
      </c>
      <c r="E6611" t="s">
        <v>133</v>
      </c>
      <c r="F6611" t="s">
        <v>9335</v>
      </c>
      <c r="G6611">
        <v>4097</v>
      </c>
      <c r="H6611" t="s">
        <v>8</v>
      </c>
      <c r="I6611" t="s">
        <v>8</v>
      </c>
      <c r="J6611" t="s">
        <v>8</v>
      </c>
      <c r="K6611" t="s">
        <v>12169</v>
      </c>
    </row>
    <row r="6612" spans="1:11" x14ac:dyDescent="0.25">
      <c r="A6612">
        <v>6073</v>
      </c>
      <c r="B6612" t="s">
        <v>9332</v>
      </c>
      <c r="C6612" t="s">
        <v>9333</v>
      </c>
      <c r="D6612" t="s">
        <v>9334</v>
      </c>
      <c r="E6612" t="s">
        <v>133</v>
      </c>
      <c r="F6612" t="s">
        <v>9335</v>
      </c>
      <c r="G6612">
        <v>4097</v>
      </c>
      <c r="H6612" t="s">
        <v>8</v>
      </c>
      <c r="I6612" t="s">
        <v>8</v>
      </c>
      <c r="J6612" t="s">
        <v>8</v>
      </c>
      <c r="K6612" t="s">
        <v>12169</v>
      </c>
    </row>
    <row r="6613" spans="1:11" x14ac:dyDescent="0.25">
      <c r="A6613">
        <v>6074</v>
      </c>
      <c r="B6613" t="s">
        <v>9336</v>
      </c>
      <c r="C6613" t="s">
        <v>5086</v>
      </c>
      <c r="D6613" t="s">
        <v>36</v>
      </c>
      <c r="E6613" t="s">
        <v>10</v>
      </c>
      <c r="F6613" t="s">
        <v>273</v>
      </c>
      <c r="G6613">
        <v>4098</v>
      </c>
      <c r="H6613" t="s">
        <v>8</v>
      </c>
      <c r="I6613" t="s">
        <v>8</v>
      </c>
      <c r="J6613" t="s">
        <v>8</v>
      </c>
      <c r="K6613" t="s">
        <v>12169</v>
      </c>
    </row>
    <row r="6614" spans="1:11" x14ac:dyDescent="0.25">
      <c r="A6614">
        <v>6074</v>
      </c>
      <c r="B6614" t="s">
        <v>9336</v>
      </c>
      <c r="C6614" t="s">
        <v>5086</v>
      </c>
      <c r="D6614" t="s">
        <v>36</v>
      </c>
      <c r="E6614" t="s">
        <v>10</v>
      </c>
      <c r="F6614" t="s">
        <v>273</v>
      </c>
      <c r="G6614">
        <v>4098</v>
      </c>
      <c r="H6614" t="s">
        <v>8</v>
      </c>
      <c r="I6614" t="s">
        <v>8</v>
      </c>
      <c r="J6614" t="s">
        <v>8</v>
      </c>
      <c r="K6614" t="s">
        <v>12169</v>
      </c>
    </row>
    <row r="6615" spans="1:11" x14ac:dyDescent="0.25">
      <c r="A6615">
        <v>6074</v>
      </c>
      <c r="B6615" t="s">
        <v>9336</v>
      </c>
      <c r="C6615" t="s">
        <v>5086</v>
      </c>
      <c r="D6615" t="s">
        <v>36</v>
      </c>
      <c r="E6615" t="s">
        <v>10</v>
      </c>
      <c r="F6615" t="s">
        <v>273</v>
      </c>
      <c r="G6615">
        <v>4098</v>
      </c>
      <c r="H6615" t="s">
        <v>8</v>
      </c>
      <c r="I6615" t="s">
        <v>8</v>
      </c>
      <c r="J6615" t="s">
        <v>8</v>
      </c>
      <c r="K6615" t="s">
        <v>12169</v>
      </c>
    </row>
    <row r="6616" spans="1:11" x14ac:dyDescent="0.25">
      <c r="A6616">
        <v>6075</v>
      </c>
      <c r="B6616" t="s">
        <v>9281</v>
      </c>
      <c r="C6616" t="s">
        <v>9337</v>
      </c>
      <c r="D6616" t="s">
        <v>24</v>
      </c>
      <c r="E6616" t="s">
        <v>10</v>
      </c>
      <c r="F6616" t="s">
        <v>9338</v>
      </c>
      <c r="G6616">
        <v>4099</v>
      </c>
      <c r="H6616" t="s">
        <v>8</v>
      </c>
      <c r="I6616" t="s">
        <v>8</v>
      </c>
      <c r="J6616" t="s">
        <v>8</v>
      </c>
      <c r="K6616" t="s">
        <v>12169</v>
      </c>
    </row>
    <row r="6617" spans="1:11" x14ac:dyDescent="0.25">
      <c r="A6617">
        <v>6076</v>
      </c>
      <c r="B6617" t="s">
        <v>9339</v>
      </c>
      <c r="C6617" t="s">
        <v>9279</v>
      </c>
      <c r="D6617" t="s">
        <v>1233</v>
      </c>
      <c r="E6617" t="s">
        <v>1058</v>
      </c>
      <c r="F6617" t="s">
        <v>9280</v>
      </c>
      <c r="G6617">
        <v>4100</v>
      </c>
      <c r="H6617" t="s">
        <v>8</v>
      </c>
      <c r="I6617" t="s">
        <v>8</v>
      </c>
      <c r="J6617" t="s">
        <v>8</v>
      </c>
      <c r="K6617" t="s">
        <v>12169</v>
      </c>
    </row>
    <row r="6618" spans="1:11" x14ac:dyDescent="0.25">
      <c r="A6618">
        <v>6077</v>
      </c>
      <c r="B6618" t="s">
        <v>9340</v>
      </c>
      <c r="C6618" t="s">
        <v>9341</v>
      </c>
      <c r="D6618" t="s">
        <v>36</v>
      </c>
      <c r="E6618" t="s">
        <v>10</v>
      </c>
      <c r="F6618" t="s">
        <v>37</v>
      </c>
      <c r="G6618">
        <v>4101</v>
      </c>
      <c r="H6618" t="s">
        <v>8</v>
      </c>
      <c r="I6618" t="s">
        <v>8</v>
      </c>
      <c r="J6618" t="s">
        <v>8</v>
      </c>
      <c r="K6618" t="s">
        <v>12169</v>
      </c>
    </row>
    <row r="6619" spans="1:11" x14ac:dyDescent="0.25">
      <c r="A6619">
        <v>6078</v>
      </c>
      <c r="B6619" t="s">
        <v>9342</v>
      </c>
      <c r="C6619" t="s">
        <v>5508</v>
      </c>
      <c r="D6619" t="s">
        <v>36</v>
      </c>
      <c r="E6619" t="s">
        <v>10</v>
      </c>
      <c r="F6619" t="s">
        <v>88</v>
      </c>
      <c r="G6619">
        <v>4102</v>
      </c>
      <c r="H6619" t="s">
        <v>8</v>
      </c>
      <c r="I6619" t="s">
        <v>8</v>
      </c>
      <c r="J6619" t="s">
        <v>8</v>
      </c>
      <c r="K6619" t="s">
        <v>12169</v>
      </c>
    </row>
    <row r="6620" spans="1:11" x14ac:dyDescent="0.25">
      <c r="A6620">
        <v>6079</v>
      </c>
      <c r="B6620" t="s">
        <v>9343</v>
      </c>
      <c r="C6620" t="s">
        <v>4407</v>
      </c>
      <c r="D6620" t="s">
        <v>83</v>
      </c>
      <c r="E6620" t="s">
        <v>10</v>
      </c>
      <c r="F6620" t="s">
        <v>84</v>
      </c>
      <c r="G6620">
        <v>4103</v>
      </c>
      <c r="H6620" t="s">
        <v>8</v>
      </c>
      <c r="I6620" t="s">
        <v>8</v>
      </c>
      <c r="J6620" t="s">
        <v>8</v>
      </c>
      <c r="K6620" t="s">
        <v>12169</v>
      </c>
    </row>
    <row r="6621" spans="1:11" x14ac:dyDescent="0.25">
      <c r="A6621">
        <v>6080</v>
      </c>
      <c r="B6621" t="s">
        <v>9344</v>
      </c>
      <c r="C6621" t="s">
        <v>9345</v>
      </c>
      <c r="D6621" t="s">
        <v>336</v>
      </c>
      <c r="E6621" t="s">
        <v>10</v>
      </c>
      <c r="F6621" t="s">
        <v>337</v>
      </c>
      <c r="G6621">
        <v>4104</v>
      </c>
      <c r="H6621" t="s">
        <v>8</v>
      </c>
      <c r="I6621" t="s">
        <v>8</v>
      </c>
      <c r="J6621" t="s">
        <v>8</v>
      </c>
      <c r="K6621" t="s">
        <v>12169</v>
      </c>
    </row>
    <row r="6622" spans="1:11" x14ac:dyDescent="0.25">
      <c r="A6622">
        <v>6081</v>
      </c>
      <c r="B6622" t="s">
        <v>9346</v>
      </c>
      <c r="C6622" t="s">
        <v>9347</v>
      </c>
      <c r="D6622" t="s">
        <v>79</v>
      </c>
      <c r="E6622" t="s">
        <v>10</v>
      </c>
      <c r="F6622" t="s">
        <v>40</v>
      </c>
      <c r="G6622">
        <v>4105</v>
      </c>
      <c r="H6622" t="s">
        <v>8</v>
      </c>
      <c r="I6622" t="s">
        <v>8</v>
      </c>
      <c r="J6622" t="s">
        <v>8</v>
      </c>
      <c r="K6622" t="s">
        <v>12169</v>
      </c>
    </row>
    <row r="6623" spans="1:11" x14ac:dyDescent="0.25">
      <c r="A6623">
        <v>6082</v>
      </c>
      <c r="B6623" t="s">
        <v>9348</v>
      </c>
      <c r="C6623" t="s">
        <v>9349</v>
      </c>
      <c r="D6623" t="s">
        <v>36</v>
      </c>
      <c r="E6623" t="s">
        <v>10</v>
      </c>
      <c r="F6623" t="s">
        <v>40</v>
      </c>
      <c r="G6623">
        <v>4106</v>
      </c>
      <c r="H6623" t="s">
        <v>8</v>
      </c>
      <c r="I6623" t="s">
        <v>8</v>
      </c>
      <c r="J6623" t="s">
        <v>8</v>
      </c>
      <c r="K6623" t="s">
        <v>12169</v>
      </c>
    </row>
    <row r="6624" spans="1:11" x14ac:dyDescent="0.25">
      <c r="A6624">
        <v>6083</v>
      </c>
      <c r="B6624" t="s">
        <v>9350</v>
      </c>
      <c r="C6624" t="s">
        <v>7537</v>
      </c>
      <c r="D6624" t="s">
        <v>100</v>
      </c>
      <c r="E6624" t="s">
        <v>10</v>
      </c>
      <c r="F6624" t="s">
        <v>101</v>
      </c>
      <c r="G6624">
        <v>4107</v>
      </c>
      <c r="H6624" t="s">
        <v>8</v>
      </c>
      <c r="I6624" t="s">
        <v>8</v>
      </c>
      <c r="J6624" t="s">
        <v>8</v>
      </c>
      <c r="K6624" t="s">
        <v>12169</v>
      </c>
    </row>
    <row r="6625" spans="1:11" x14ac:dyDescent="0.25">
      <c r="A6625">
        <v>6084</v>
      </c>
      <c r="B6625" t="s">
        <v>9351</v>
      </c>
      <c r="C6625" t="s">
        <v>9352</v>
      </c>
      <c r="D6625" t="s">
        <v>323</v>
      </c>
      <c r="E6625" t="s">
        <v>10</v>
      </c>
      <c r="F6625" t="s">
        <v>37</v>
      </c>
      <c r="G6625">
        <v>4108</v>
      </c>
      <c r="H6625" t="s">
        <v>8</v>
      </c>
      <c r="I6625" t="s">
        <v>8</v>
      </c>
      <c r="J6625" t="s">
        <v>8</v>
      </c>
      <c r="K6625" t="s">
        <v>12169</v>
      </c>
    </row>
    <row r="6626" spans="1:11" x14ac:dyDescent="0.25">
      <c r="A6626">
        <v>6085</v>
      </c>
      <c r="B6626" t="s">
        <v>9353</v>
      </c>
      <c r="C6626" t="s">
        <v>3018</v>
      </c>
      <c r="D6626" t="s">
        <v>100</v>
      </c>
      <c r="E6626" t="s">
        <v>10</v>
      </c>
      <c r="F6626" t="s">
        <v>101</v>
      </c>
      <c r="G6626">
        <v>4109</v>
      </c>
      <c r="H6626" t="s">
        <v>8</v>
      </c>
      <c r="I6626" t="s">
        <v>8</v>
      </c>
      <c r="J6626" t="s">
        <v>8</v>
      </c>
      <c r="K6626" t="s">
        <v>12169</v>
      </c>
    </row>
    <row r="6627" spans="1:11" x14ac:dyDescent="0.25">
      <c r="A6627">
        <v>6086</v>
      </c>
      <c r="B6627" t="s">
        <v>9354</v>
      </c>
      <c r="C6627" t="s">
        <v>9355</v>
      </c>
      <c r="D6627" t="s">
        <v>628</v>
      </c>
      <c r="E6627" t="s">
        <v>10</v>
      </c>
      <c r="F6627" t="s">
        <v>37</v>
      </c>
      <c r="G6627">
        <v>4110</v>
      </c>
      <c r="H6627" t="s">
        <v>8</v>
      </c>
      <c r="I6627" t="s">
        <v>8</v>
      </c>
      <c r="J6627" t="s">
        <v>8</v>
      </c>
      <c r="K6627" t="s">
        <v>12169</v>
      </c>
    </row>
    <row r="6628" spans="1:11" x14ac:dyDescent="0.25">
      <c r="A6628">
        <v>6088</v>
      </c>
      <c r="B6628" t="s">
        <v>9356</v>
      </c>
      <c r="C6628" t="s">
        <v>9357</v>
      </c>
      <c r="D6628" t="s">
        <v>36</v>
      </c>
      <c r="E6628" t="s">
        <v>10</v>
      </c>
      <c r="F6628" t="s">
        <v>88</v>
      </c>
      <c r="G6628">
        <v>4111</v>
      </c>
      <c r="H6628" t="s">
        <v>8</v>
      </c>
      <c r="I6628" t="s">
        <v>8</v>
      </c>
      <c r="J6628" t="s">
        <v>8</v>
      </c>
      <c r="K6628" t="s">
        <v>12169</v>
      </c>
    </row>
    <row r="6629" spans="1:11" x14ac:dyDescent="0.25">
      <c r="A6629">
        <v>6087</v>
      </c>
      <c r="B6629" t="s">
        <v>9358</v>
      </c>
      <c r="C6629" t="s">
        <v>9359</v>
      </c>
      <c r="D6629" t="s">
        <v>522</v>
      </c>
      <c r="E6629" t="s">
        <v>10</v>
      </c>
      <c r="F6629" t="s">
        <v>40</v>
      </c>
      <c r="G6629">
        <v>4112</v>
      </c>
      <c r="H6629" t="s">
        <v>8</v>
      </c>
      <c r="I6629" t="s">
        <v>8</v>
      </c>
      <c r="J6629" t="s">
        <v>8</v>
      </c>
      <c r="K6629" t="s">
        <v>12169</v>
      </c>
    </row>
    <row r="6630" spans="1:11" x14ac:dyDescent="0.25">
      <c r="A6630">
        <v>6089</v>
      </c>
      <c r="B6630" t="s">
        <v>9360</v>
      </c>
      <c r="C6630" t="s">
        <v>3549</v>
      </c>
      <c r="D6630" t="s">
        <v>237</v>
      </c>
      <c r="E6630" t="s">
        <v>10</v>
      </c>
      <c r="F6630" t="s">
        <v>80</v>
      </c>
      <c r="G6630">
        <v>4113</v>
      </c>
      <c r="H6630" t="s">
        <v>8</v>
      </c>
      <c r="I6630" t="s">
        <v>8</v>
      </c>
      <c r="J6630" t="s">
        <v>8</v>
      </c>
      <c r="K6630" t="s">
        <v>12169</v>
      </c>
    </row>
    <row r="6631" spans="1:11" x14ac:dyDescent="0.25">
      <c r="A6631">
        <v>6090</v>
      </c>
      <c r="B6631" t="s">
        <v>9361</v>
      </c>
      <c r="C6631" t="s">
        <v>9362</v>
      </c>
      <c r="D6631" t="s">
        <v>237</v>
      </c>
      <c r="E6631" t="s">
        <v>10</v>
      </c>
      <c r="F6631" t="s">
        <v>80</v>
      </c>
      <c r="G6631">
        <v>4114</v>
      </c>
      <c r="H6631" t="s">
        <v>8</v>
      </c>
      <c r="I6631" t="s">
        <v>8</v>
      </c>
      <c r="J6631" t="s">
        <v>8</v>
      </c>
      <c r="K6631" t="s">
        <v>12169</v>
      </c>
    </row>
    <row r="6632" spans="1:11" x14ac:dyDescent="0.25">
      <c r="A6632">
        <v>6091</v>
      </c>
      <c r="B6632" t="s">
        <v>9363</v>
      </c>
      <c r="C6632" t="s">
        <v>9364</v>
      </c>
      <c r="D6632" t="s">
        <v>129</v>
      </c>
      <c r="E6632" t="s">
        <v>10</v>
      </c>
      <c r="F6632" t="s">
        <v>88</v>
      </c>
      <c r="G6632">
        <v>4115</v>
      </c>
      <c r="H6632" t="s">
        <v>8</v>
      </c>
      <c r="I6632" t="s">
        <v>8</v>
      </c>
      <c r="J6632" t="s">
        <v>8</v>
      </c>
      <c r="K6632" t="s">
        <v>12169</v>
      </c>
    </row>
    <row r="6633" spans="1:11" x14ac:dyDescent="0.25">
      <c r="A6633">
        <v>6092</v>
      </c>
      <c r="B6633" t="s">
        <v>9365</v>
      </c>
      <c r="C6633" t="s">
        <v>9366</v>
      </c>
      <c r="D6633" t="s">
        <v>336</v>
      </c>
      <c r="E6633" t="s">
        <v>10</v>
      </c>
      <c r="F6633" t="s">
        <v>337</v>
      </c>
      <c r="G6633">
        <v>4116</v>
      </c>
      <c r="H6633" t="s">
        <v>8</v>
      </c>
      <c r="I6633" t="s">
        <v>8</v>
      </c>
      <c r="J6633" t="s">
        <v>8</v>
      </c>
      <c r="K6633" t="s">
        <v>12169</v>
      </c>
    </row>
    <row r="6634" spans="1:11" x14ac:dyDescent="0.25">
      <c r="A6634">
        <v>6093</v>
      </c>
      <c r="B6634" t="s">
        <v>10499</v>
      </c>
      <c r="C6634" t="s">
        <v>9367</v>
      </c>
      <c r="D6634" t="s">
        <v>36</v>
      </c>
      <c r="E6634" t="s">
        <v>10</v>
      </c>
      <c r="F6634" t="s">
        <v>88</v>
      </c>
      <c r="G6634">
        <v>4117</v>
      </c>
      <c r="H6634" t="s">
        <v>8</v>
      </c>
      <c r="I6634" t="s">
        <v>8</v>
      </c>
      <c r="J6634" t="s">
        <v>8</v>
      </c>
      <c r="K6634" t="s">
        <v>12169</v>
      </c>
    </row>
    <row r="6635" spans="1:11" x14ac:dyDescent="0.25">
      <c r="A6635">
        <v>6094</v>
      </c>
      <c r="B6635" t="s">
        <v>9368</v>
      </c>
      <c r="C6635" t="s">
        <v>9352</v>
      </c>
      <c r="D6635" t="s">
        <v>323</v>
      </c>
      <c r="E6635" t="s">
        <v>10</v>
      </c>
      <c r="F6635" t="s">
        <v>37</v>
      </c>
      <c r="G6635">
        <v>4118</v>
      </c>
      <c r="H6635" t="s">
        <v>8</v>
      </c>
      <c r="I6635" t="s">
        <v>8</v>
      </c>
      <c r="J6635" t="s">
        <v>8</v>
      </c>
      <c r="K6635" t="s">
        <v>12169</v>
      </c>
    </row>
    <row r="6636" spans="1:11" x14ac:dyDescent="0.25">
      <c r="A6636">
        <v>6095</v>
      </c>
      <c r="B6636" t="s">
        <v>9369</v>
      </c>
      <c r="C6636" t="s">
        <v>10493</v>
      </c>
      <c r="D6636" t="s">
        <v>279</v>
      </c>
      <c r="E6636" t="s">
        <v>10</v>
      </c>
      <c r="F6636" t="s">
        <v>280</v>
      </c>
      <c r="G6636">
        <v>4119</v>
      </c>
      <c r="H6636" t="s">
        <v>8</v>
      </c>
      <c r="I6636" t="s">
        <v>8</v>
      </c>
      <c r="J6636" t="s">
        <v>8</v>
      </c>
      <c r="K6636" t="s">
        <v>12169</v>
      </c>
    </row>
    <row r="6637" spans="1:11" x14ac:dyDescent="0.25">
      <c r="A6637">
        <v>6096</v>
      </c>
      <c r="B6637" t="s">
        <v>9370</v>
      </c>
      <c r="C6637" t="s">
        <v>4361</v>
      </c>
      <c r="D6637" t="s">
        <v>36</v>
      </c>
      <c r="E6637" t="s">
        <v>10</v>
      </c>
      <c r="F6637" t="s">
        <v>88</v>
      </c>
      <c r="G6637">
        <v>4120</v>
      </c>
      <c r="H6637" t="s">
        <v>8</v>
      </c>
      <c r="I6637" t="s">
        <v>8</v>
      </c>
      <c r="J6637" t="s">
        <v>8</v>
      </c>
      <c r="K6637" t="s">
        <v>12169</v>
      </c>
    </row>
    <row r="6638" spans="1:11" x14ac:dyDescent="0.25">
      <c r="A6638">
        <v>6097</v>
      </c>
      <c r="B6638" t="s">
        <v>9371</v>
      </c>
      <c r="C6638" t="s">
        <v>9372</v>
      </c>
      <c r="D6638" t="s">
        <v>36</v>
      </c>
      <c r="E6638" t="s">
        <v>10</v>
      </c>
      <c r="F6638" t="s">
        <v>40</v>
      </c>
      <c r="G6638">
        <v>4121</v>
      </c>
      <c r="H6638" t="s">
        <v>8</v>
      </c>
      <c r="I6638" t="s">
        <v>8</v>
      </c>
      <c r="J6638" t="s">
        <v>8</v>
      </c>
      <c r="K6638" t="s">
        <v>12169</v>
      </c>
    </row>
    <row r="6639" spans="1:11" x14ac:dyDescent="0.25">
      <c r="A6639">
        <v>6098</v>
      </c>
      <c r="B6639" t="s">
        <v>9373</v>
      </c>
      <c r="C6639" t="s">
        <v>9374</v>
      </c>
      <c r="D6639" t="s">
        <v>36</v>
      </c>
      <c r="E6639" t="s">
        <v>10</v>
      </c>
      <c r="F6639" t="s">
        <v>88</v>
      </c>
      <c r="G6639">
        <v>4122</v>
      </c>
      <c r="H6639" t="s">
        <v>8</v>
      </c>
      <c r="I6639" t="s">
        <v>8</v>
      </c>
      <c r="J6639" t="s">
        <v>8</v>
      </c>
      <c r="K6639" t="s">
        <v>12169</v>
      </c>
    </row>
    <row r="6640" spans="1:11" x14ac:dyDescent="0.25">
      <c r="A6640">
        <v>6099</v>
      </c>
      <c r="B6640" t="s">
        <v>9375</v>
      </c>
      <c r="C6640" t="s">
        <v>9376</v>
      </c>
      <c r="D6640" t="s">
        <v>36</v>
      </c>
      <c r="E6640" t="s">
        <v>10</v>
      </c>
      <c r="F6640" t="s">
        <v>37</v>
      </c>
      <c r="G6640">
        <v>4123</v>
      </c>
      <c r="H6640" t="s">
        <v>8</v>
      </c>
      <c r="I6640" t="s">
        <v>8</v>
      </c>
      <c r="J6640" t="s">
        <v>8</v>
      </c>
      <c r="K6640" t="s">
        <v>12169</v>
      </c>
    </row>
    <row r="6641" spans="1:11" x14ac:dyDescent="0.25">
      <c r="A6641">
        <v>6100</v>
      </c>
      <c r="B6641" t="s">
        <v>9377</v>
      </c>
      <c r="C6641" t="s">
        <v>9378</v>
      </c>
      <c r="D6641" t="s">
        <v>218</v>
      </c>
      <c r="E6641" t="s">
        <v>10</v>
      </c>
      <c r="F6641" t="s">
        <v>80</v>
      </c>
      <c r="G6641">
        <v>4124</v>
      </c>
      <c r="H6641" t="s">
        <v>8</v>
      </c>
      <c r="I6641" t="s">
        <v>8</v>
      </c>
      <c r="J6641" t="s">
        <v>8</v>
      </c>
      <c r="K6641" t="s">
        <v>12169</v>
      </c>
    </row>
    <row r="6642" spans="1:11" x14ac:dyDescent="0.25">
      <c r="A6642">
        <v>6101</v>
      </c>
      <c r="B6642" t="s">
        <v>9379</v>
      </c>
      <c r="C6642" t="s">
        <v>9380</v>
      </c>
      <c r="D6642" t="s">
        <v>250</v>
      </c>
      <c r="E6642" t="s">
        <v>10</v>
      </c>
      <c r="F6642" t="s">
        <v>9381</v>
      </c>
      <c r="G6642">
        <v>4125</v>
      </c>
      <c r="H6642" t="s">
        <v>8</v>
      </c>
      <c r="I6642" t="s">
        <v>8</v>
      </c>
      <c r="J6642" t="s">
        <v>8</v>
      </c>
      <c r="K6642" t="s">
        <v>12169</v>
      </c>
    </row>
    <row r="6643" spans="1:11" x14ac:dyDescent="0.25">
      <c r="A6643">
        <v>6102</v>
      </c>
      <c r="B6643" t="s">
        <v>9382</v>
      </c>
      <c r="C6643" t="s">
        <v>9383</v>
      </c>
      <c r="D6643" t="s">
        <v>83</v>
      </c>
      <c r="E6643" t="s">
        <v>10</v>
      </c>
      <c r="F6643" t="s">
        <v>84</v>
      </c>
      <c r="G6643">
        <v>4126</v>
      </c>
      <c r="H6643" t="s">
        <v>8</v>
      </c>
      <c r="I6643" t="s">
        <v>8</v>
      </c>
      <c r="J6643" t="s">
        <v>8</v>
      </c>
      <c r="K6643" t="s">
        <v>12169</v>
      </c>
    </row>
    <row r="6644" spans="1:11" x14ac:dyDescent="0.25">
      <c r="A6644">
        <v>6103</v>
      </c>
      <c r="B6644" t="s">
        <v>9384</v>
      </c>
      <c r="C6644" t="s">
        <v>9385</v>
      </c>
      <c r="D6644" t="s">
        <v>770</v>
      </c>
      <c r="E6644" t="s">
        <v>10</v>
      </c>
      <c r="F6644" t="s">
        <v>273</v>
      </c>
      <c r="G6644">
        <v>4127</v>
      </c>
      <c r="H6644" t="s">
        <v>8</v>
      </c>
      <c r="I6644" t="s">
        <v>8</v>
      </c>
      <c r="J6644" t="s">
        <v>8</v>
      </c>
      <c r="K6644" t="s">
        <v>12169</v>
      </c>
    </row>
    <row r="6645" spans="1:11" x14ac:dyDescent="0.25">
      <c r="A6645">
        <v>6104</v>
      </c>
      <c r="B6645" t="s">
        <v>9386</v>
      </c>
      <c r="C6645" t="s">
        <v>4090</v>
      </c>
      <c r="D6645" t="s">
        <v>36</v>
      </c>
      <c r="E6645" t="s">
        <v>10</v>
      </c>
      <c r="F6645" t="s">
        <v>40</v>
      </c>
      <c r="G6645">
        <v>4128</v>
      </c>
      <c r="H6645" t="s">
        <v>8</v>
      </c>
      <c r="I6645" t="s">
        <v>8</v>
      </c>
      <c r="J6645" t="s">
        <v>8</v>
      </c>
      <c r="K6645" t="s">
        <v>12169</v>
      </c>
    </row>
    <row r="6646" spans="1:11" x14ac:dyDescent="0.25">
      <c r="A6646">
        <v>6105</v>
      </c>
      <c r="B6646" t="s">
        <v>9387</v>
      </c>
      <c r="C6646" t="s">
        <v>9388</v>
      </c>
      <c r="D6646" t="s">
        <v>83</v>
      </c>
      <c r="E6646" t="s">
        <v>10</v>
      </c>
      <c r="F6646" t="s">
        <v>84</v>
      </c>
      <c r="G6646">
        <v>4129</v>
      </c>
      <c r="H6646" t="s">
        <v>8</v>
      </c>
      <c r="I6646" t="s">
        <v>8</v>
      </c>
      <c r="J6646" t="s">
        <v>8</v>
      </c>
      <c r="K6646" t="s">
        <v>12169</v>
      </c>
    </row>
    <row r="6647" spans="1:11" x14ac:dyDescent="0.25">
      <c r="A6647">
        <v>6106</v>
      </c>
      <c r="B6647" t="s">
        <v>9389</v>
      </c>
      <c r="C6647" t="s">
        <v>9390</v>
      </c>
      <c r="D6647" t="s">
        <v>522</v>
      </c>
      <c r="E6647" t="s">
        <v>10</v>
      </c>
      <c r="F6647" t="s">
        <v>40</v>
      </c>
      <c r="G6647">
        <v>4130</v>
      </c>
      <c r="H6647" t="s">
        <v>8</v>
      </c>
      <c r="I6647" t="s">
        <v>8</v>
      </c>
      <c r="J6647" t="s">
        <v>8</v>
      </c>
      <c r="K6647" t="s">
        <v>12169</v>
      </c>
    </row>
    <row r="6648" spans="1:11" x14ac:dyDescent="0.25">
      <c r="A6648">
        <v>6107</v>
      </c>
      <c r="B6648" t="s">
        <v>9391</v>
      </c>
      <c r="C6648" t="s">
        <v>9392</v>
      </c>
      <c r="D6648" t="s">
        <v>36</v>
      </c>
      <c r="E6648" t="s">
        <v>10</v>
      </c>
      <c r="F6648" t="s">
        <v>88</v>
      </c>
      <c r="G6648">
        <v>4131</v>
      </c>
      <c r="H6648" t="s">
        <v>8</v>
      </c>
      <c r="I6648" t="s">
        <v>8</v>
      </c>
      <c r="J6648" t="s">
        <v>8</v>
      </c>
      <c r="K6648" t="s">
        <v>12169</v>
      </c>
    </row>
    <row r="6649" spans="1:11" x14ac:dyDescent="0.25">
      <c r="A6649">
        <v>6108</v>
      </c>
      <c r="B6649" t="s">
        <v>10840</v>
      </c>
      <c r="C6649" t="s">
        <v>6857</v>
      </c>
      <c r="D6649" t="s">
        <v>8</v>
      </c>
      <c r="E6649" t="s">
        <v>8</v>
      </c>
      <c r="F6649" t="s">
        <v>8</v>
      </c>
      <c r="G6649">
        <v>4132</v>
      </c>
      <c r="H6649" t="s">
        <v>8</v>
      </c>
      <c r="I6649" t="s">
        <v>8</v>
      </c>
      <c r="J6649" t="s">
        <v>8</v>
      </c>
      <c r="K6649" t="s">
        <v>12169</v>
      </c>
    </row>
    <row r="6650" spans="1:11" x14ac:dyDescent="0.25">
      <c r="A6650">
        <v>6109</v>
      </c>
      <c r="B6650" t="s">
        <v>9393</v>
      </c>
      <c r="C6650" t="s">
        <v>7928</v>
      </c>
      <c r="D6650" t="s">
        <v>8</v>
      </c>
      <c r="E6650" t="s">
        <v>8</v>
      </c>
      <c r="F6650" t="s">
        <v>8</v>
      </c>
      <c r="G6650">
        <v>4133</v>
      </c>
      <c r="H6650" t="s">
        <v>8</v>
      </c>
      <c r="I6650" t="s">
        <v>8</v>
      </c>
      <c r="J6650" t="s">
        <v>8</v>
      </c>
      <c r="K6650" t="s">
        <v>12169</v>
      </c>
    </row>
    <row r="6651" spans="1:11" x14ac:dyDescent="0.25">
      <c r="A6651">
        <v>6111</v>
      </c>
      <c r="B6651" t="s">
        <v>9394</v>
      </c>
      <c r="C6651" t="s">
        <v>6831</v>
      </c>
      <c r="D6651" t="s">
        <v>8</v>
      </c>
      <c r="E6651" t="s">
        <v>8</v>
      </c>
      <c r="F6651" t="s">
        <v>8</v>
      </c>
      <c r="G6651">
        <v>4135</v>
      </c>
      <c r="H6651" t="s">
        <v>8</v>
      </c>
      <c r="I6651" t="s">
        <v>8</v>
      </c>
      <c r="J6651" t="s">
        <v>8</v>
      </c>
      <c r="K6651" t="s">
        <v>12169</v>
      </c>
    </row>
    <row r="6652" spans="1:11" x14ac:dyDescent="0.25">
      <c r="A6652">
        <v>6112</v>
      </c>
      <c r="B6652" t="s">
        <v>9395</v>
      </c>
      <c r="C6652" t="s">
        <v>3331</v>
      </c>
      <c r="D6652" t="s">
        <v>36</v>
      </c>
      <c r="E6652" t="s">
        <v>10</v>
      </c>
      <c r="F6652" t="s">
        <v>37</v>
      </c>
      <c r="G6652">
        <v>4136</v>
      </c>
      <c r="H6652" t="s">
        <v>8</v>
      </c>
      <c r="I6652" t="s">
        <v>8</v>
      </c>
      <c r="J6652" t="s">
        <v>8</v>
      </c>
      <c r="K6652" t="s">
        <v>12169</v>
      </c>
    </row>
    <row r="6653" spans="1:11" x14ac:dyDescent="0.25">
      <c r="A6653">
        <v>6114</v>
      </c>
      <c r="B6653" t="s">
        <v>9396</v>
      </c>
      <c r="C6653" t="s">
        <v>9397</v>
      </c>
      <c r="D6653" t="s">
        <v>9398</v>
      </c>
      <c r="E6653" t="s">
        <v>25</v>
      </c>
      <c r="F6653" t="s">
        <v>9399</v>
      </c>
      <c r="G6653">
        <v>4137</v>
      </c>
      <c r="H6653" t="s">
        <v>8</v>
      </c>
      <c r="I6653" t="s">
        <v>8</v>
      </c>
      <c r="J6653" t="s">
        <v>8</v>
      </c>
      <c r="K6653" t="s">
        <v>12169</v>
      </c>
    </row>
    <row r="6654" spans="1:11" x14ac:dyDescent="0.25">
      <c r="A6654">
        <v>6115</v>
      </c>
      <c r="B6654" t="s">
        <v>9400</v>
      </c>
      <c r="C6654" t="s">
        <v>8863</v>
      </c>
      <c r="D6654" t="s">
        <v>8</v>
      </c>
      <c r="E6654" t="s">
        <v>8</v>
      </c>
      <c r="F6654" t="s">
        <v>8</v>
      </c>
      <c r="G6654">
        <v>4138</v>
      </c>
      <c r="H6654" t="s">
        <v>8</v>
      </c>
      <c r="I6654" t="s">
        <v>8</v>
      </c>
      <c r="J6654" t="s">
        <v>8</v>
      </c>
      <c r="K6654" t="s">
        <v>12169</v>
      </c>
    </row>
    <row r="6655" spans="1:11" x14ac:dyDescent="0.25">
      <c r="A6655">
        <v>6116</v>
      </c>
      <c r="B6655" t="s">
        <v>9401</v>
      </c>
      <c r="C6655" t="s">
        <v>9402</v>
      </c>
      <c r="D6655" t="s">
        <v>976</v>
      </c>
      <c r="E6655" t="s">
        <v>10</v>
      </c>
      <c r="F6655" t="s">
        <v>116</v>
      </c>
      <c r="G6655">
        <v>4139</v>
      </c>
      <c r="H6655" t="s">
        <v>8</v>
      </c>
      <c r="I6655" t="s">
        <v>8</v>
      </c>
      <c r="J6655" t="s">
        <v>8</v>
      </c>
      <c r="K6655" t="s">
        <v>12169</v>
      </c>
    </row>
    <row r="6656" spans="1:11" x14ac:dyDescent="0.25">
      <c r="A6656">
        <v>6117</v>
      </c>
      <c r="B6656" t="s">
        <v>9403</v>
      </c>
      <c r="C6656" t="s">
        <v>9404</v>
      </c>
      <c r="D6656" t="s">
        <v>908</v>
      </c>
      <c r="E6656" t="s">
        <v>10</v>
      </c>
      <c r="F6656" t="s">
        <v>816</v>
      </c>
      <c r="G6656">
        <v>4140</v>
      </c>
      <c r="H6656" t="s">
        <v>8</v>
      </c>
      <c r="I6656" t="s">
        <v>8</v>
      </c>
      <c r="J6656" t="s">
        <v>8</v>
      </c>
      <c r="K6656" t="s">
        <v>12169</v>
      </c>
    </row>
    <row r="6657" spans="1:11" x14ac:dyDescent="0.25">
      <c r="A6657">
        <v>6118</v>
      </c>
      <c r="B6657" t="s">
        <v>9405</v>
      </c>
      <c r="C6657" t="s">
        <v>9406</v>
      </c>
      <c r="D6657" t="s">
        <v>79</v>
      </c>
      <c r="E6657" t="s">
        <v>10</v>
      </c>
      <c r="F6657" t="s">
        <v>80</v>
      </c>
      <c r="G6657">
        <v>4141</v>
      </c>
      <c r="H6657" t="s">
        <v>8</v>
      </c>
      <c r="I6657" t="s">
        <v>8</v>
      </c>
      <c r="J6657" t="s">
        <v>8</v>
      </c>
      <c r="K6657" t="s">
        <v>12169</v>
      </c>
    </row>
    <row r="6658" spans="1:11" x14ac:dyDescent="0.25">
      <c r="A6658">
        <v>6120</v>
      </c>
      <c r="B6658" t="s">
        <v>9407</v>
      </c>
      <c r="C6658" t="s">
        <v>6831</v>
      </c>
      <c r="D6658" t="s">
        <v>8</v>
      </c>
      <c r="E6658" t="s">
        <v>8</v>
      </c>
      <c r="F6658" t="s">
        <v>8</v>
      </c>
      <c r="G6658">
        <v>4142</v>
      </c>
      <c r="H6658" t="s">
        <v>8</v>
      </c>
      <c r="I6658" t="s">
        <v>8</v>
      </c>
      <c r="J6658" t="s">
        <v>8</v>
      </c>
      <c r="K6658" t="s">
        <v>12169</v>
      </c>
    </row>
    <row r="6659" spans="1:11" x14ac:dyDescent="0.25">
      <c r="A6659">
        <v>6121</v>
      </c>
      <c r="B6659" t="s">
        <v>9408</v>
      </c>
      <c r="C6659" t="s">
        <v>9409</v>
      </c>
      <c r="D6659" t="s">
        <v>495</v>
      </c>
      <c r="E6659" t="s">
        <v>496</v>
      </c>
      <c r="F6659" t="s">
        <v>497</v>
      </c>
      <c r="G6659">
        <v>4143</v>
      </c>
      <c r="H6659" t="s">
        <v>8</v>
      </c>
      <c r="I6659" t="s">
        <v>8</v>
      </c>
      <c r="J6659" t="s">
        <v>8</v>
      </c>
      <c r="K6659" t="s">
        <v>12169</v>
      </c>
    </row>
    <row r="6660" spans="1:11" x14ac:dyDescent="0.25">
      <c r="A6660">
        <v>6121</v>
      </c>
      <c r="B6660" t="s">
        <v>9408</v>
      </c>
      <c r="C6660" t="s">
        <v>9409</v>
      </c>
      <c r="D6660" t="s">
        <v>495</v>
      </c>
      <c r="E6660" t="s">
        <v>496</v>
      </c>
      <c r="F6660" t="s">
        <v>497</v>
      </c>
      <c r="G6660">
        <v>4143</v>
      </c>
      <c r="H6660" t="s">
        <v>8</v>
      </c>
      <c r="I6660" t="s">
        <v>8</v>
      </c>
      <c r="J6660" t="s">
        <v>8</v>
      </c>
      <c r="K6660" t="s">
        <v>12169</v>
      </c>
    </row>
    <row r="6661" spans="1:11" x14ac:dyDescent="0.25">
      <c r="A6661">
        <v>6123</v>
      </c>
      <c r="B6661" t="s">
        <v>9410</v>
      </c>
      <c r="C6661" t="s">
        <v>9411</v>
      </c>
      <c r="D6661" t="s">
        <v>9</v>
      </c>
      <c r="E6661" t="s">
        <v>10</v>
      </c>
      <c r="F6661" t="s">
        <v>678</v>
      </c>
      <c r="G6661">
        <v>4144</v>
      </c>
      <c r="H6661" t="s">
        <v>8</v>
      </c>
      <c r="I6661" t="s">
        <v>8</v>
      </c>
      <c r="J6661" t="s">
        <v>8</v>
      </c>
      <c r="K6661" t="s">
        <v>12169</v>
      </c>
    </row>
    <row r="6662" spans="1:11" x14ac:dyDescent="0.25">
      <c r="A6662">
        <v>6124</v>
      </c>
      <c r="B6662" t="s">
        <v>9412</v>
      </c>
      <c r="C6662" t="s">
        <v>9413</v>
      </c>
      <c r="D6662" t="s">
        <v>36</v>
      </c>
      <c r="E6662" t="s">
        <v>10</v>
      </c>
      <c r="F6662" t="s">
        <v>37</v>
      </c>
      <c r="G6662">
        <v>4145</v>
      </c>
      <c r="H6662" t="s">
        <v>8</v>
      </c>
      <c r="I6662" t="s">
        <v>8</v>
      </c>
      <c r="J6662" t="s">
        <v>8</v>
      </c>
      <c r="K6662" t="s">
        <v>12169</v>
      </c>
    </row>
    <row r="6663" spans="1:11" x14ac:dyDescent="0.25">
      <c r="A6663">
        <v>6125</v>
      </c>
      <c r="B6663" t="s">
        <v>9414</v>
      </c>
      <c r="C6663" t="s">
        <v>9415</v>
      </c>
      <c r="D6663" t="s">
        <v>1771</v>
      </c>
      <c r="E6663" t="s">
        <v>10</v>
      </c>
      <c r="F6663" t="s">
        <v>1772</v>
      </c>
      <c r="G6663">
        <v>4146</v>
      </c>
      <c r="H6663" t="s">
        <v>8</v>
      </c>
      <c r="I6663" t="s">
        <v>8</v>
      </c>
      <c r="J6663" t="s">
        <v>8</v>
      </c>
      <c r="K6663" t="s">
        <v>12169</v>
      </c>
    </row>
    <row r="6664" spans="1:11" x14ac:dyDescent="0.25">
      <c r="A6664">
        <v>6126</v>
      </c>
      <c r="B6664" t="s">
        <v>9416</v>
      </c>
      <c r="C6664" t="s">
        <v>9417</v>
      </c>
      <c r="D6664" t="s">
        <v>250</v>
      </c>
      <c r="E6664" t="s">
        <v>10</v>
      </c>
      <c r="F6664" t="s">
        <v>941</v>
      </c>
      <c r="G6664">
        <v>4147</v>
      </c>
      <c r="H6664" t="s">
        <v>8</v>
      </c>
      <c r="I6664" t="s">
        <v>8</v>
      </c>
      <c r="J6664" t="s">
        <v>8</v>
      </c>
      <c r="K6664" t="s">
        <v>12169</v>
      </c>
    </row>
    <row r="6665" spans="1:11" x14ac:dyDescent="0.25">
      <c r="A6665">
        <v>6127</v>
      </c>
      <c r="B6665" t="s">
        <v>9418</v>
      </c>
      <c r="C6665" t="s">
        <v>9419</v>
      </c>
      <c r="D6665" t="s">
        <v>43</v>
      </c>
      <c r="E6665" t="s">
        <v>10</v>
      </c>
      <c r="F6665" t="s">
        <v>44</v>
      </c>
      <c r="G6665">
        <v>4148</v>
      </c>
      <c r="H6665" t="s">
        <v>8</v>
      </c>
      <c r="I6665" t="s">
        <v>8</v>
      </c>
      <c r="J6665" t="s">
        <v>8</v>
      </c>
      <c r="K6665" t="s">
        <v>12169</v>
      </c>
    </row>
    <row r="6666" spans="1:11" x14ac:dyDescent="0.25">
      <c r="A6666">
        <v>6128</v>
      </c>
      <c r="B6666" t="s">
        <v>9420</v>
      </c>
      <c r="C6666" t="s">
        <v>9421</v>
      </c>
      <c r="D6666" t="s">
        <v>9</v>
      </c>
      <c r="E6666" t="s">
        <v>10</v>
      </c>
      <c r="F6666" t="s">
        <v>739</v>
      </c>
      <c r="G6666">
        <v>4149</v>
      </c>
      <c r="H6666" t="s">
        <v>8</v>
      </c>
      <c r="I6666" t="s">
        <v>8</v>
      </c>
      <c r="J6666" t="s">
        <v>8</v>
      </c>
      <c r="K6666" t="s">
        <v>12169</v>
      </c>
    </row>
    <row r="6667" spans="1:11" x14ac:dyDescent="0.25">
      <c r="A6667">
        <v>6129</v>
      </c>
      <c r="B6667" t="s">
        <v>9422</v>
      </c>
      <c r="C6667" t="s">
        <v>9423</v>
      </c>
      <c r="D6667" t="s">
        <v>215</v>
      </c>
      <c r="E6667" t="s">
        <v>10</v>
      </c>
      <c r="F6667" t="s">
        <v>44</v>
      </c>
      <c r="G6667">
        <v>4150</v>
      </c>
      <c r="H6667" t="s">
        <v>8</v>
      </c>
      <c r="I6667" t="s">
        <v>8</v>
      </c>
      <c r="J6667" t="s">
        <v>8</v>
      </c>
      <c r="K6667" t="s">
        <v>12169</v>
      </c>
    </row>
    <row r="6668" spans="1:11" x14ac:dyDescent="0.25">
      <c r="A6668">
        <v>6130</v>
      </c>
      <c r="B6668" t="s">
        <v>9424</v>
      </c>
      <c r="C6668" t="s">
        <v>9425</v>
      </c>
      <c r="D6668" t="s">
        <v>28</v>
      </c>
      <c r="E6668" t="s">
        <v>10</v>
      </c>
      <c r="F6668" t="s">
        <v>62</v>
      </c>
      <c r="G6668">
        <v>4151</v>
      </c>
      <c r="H6668" t="s">
        <v>8</v>
      </c>
      <c r="I6668" t="s">
        <v>8</v>
      </c>
      <c r="J6668" t="s">
        <v>8</v>
      </c>
      <c r="K6668" t="s">
        <v>12169</v>
      </c>
    </row>
    <row r="6669" spans="1:11" x14ac:dyDescent="0.25">
      <c r="A6669">
        <v>6131</v>
      </c>
      <c r="B6669" t="s">
        <v>9426</v>
      </c>
      <c r="C6669" t="s">
        <v>9427</v>
      </c>
      <c r="D6669" t="s">
        <v>430</v>
      </c>
      <c r="E6669" t="s">
        <v>10</v>
      </c>
      <c r="F6669" t="s">
        <v>431</v>
      </c>
      <c r="G6669">
        <v>4152</v>
      </c>
      <c r="H6669" t="s">
        <v>8</v>
      </c>
      <c r="I6669" t="s">
        <v>8</v>
      </c>
      <c r="J6669" t="s">
        <v>8</v>
      </c>
      <c r="K6669" t="s">
        <v>12169</v>
      </c>
    </row>
    <row r="6670" spans="1:11" x14ac:dyDescent="0.25">
      <c r="A6670">
        <v>6132</v>
      </c>
      <c r="B6670" t="s">
        <v>9428</v>
      </c>
      <c r="C6670" t="s">
        <v>9429</v>
      </c>
      <c r="D6670" t="s">
        <v>215</v>
      </c>
      <c r="E6670" t="s">
        <v>10</v>
      </c>
      <c r="F6670" t="s">
        <v>44</v>
      </c>
      <c r="G6670">
        <v>4153</v>
      </c>
      <c r="H6670" t="s">
        <v>8</v>
      </c>
      <c r="I6670" t="s">
        <v>8</v>
      </c>
      <c r="J6670" t="s">
        <v>8</v>
      </c>
      <c r="K6670" t="s">
        <v>12169</v>
      </c>
    </row>
    <row r="6671" spans="1:11" x14ac:dyDescent="0.25">
      <c r="A6671">
        <v>6133</v>
      </c>
      <c r="B6671" t="s">
        <v>9430</v>
      </c>
      <c r="C6671" t="s">
        <v>9431</v>
      </c>
      <c r="D6671" t="s">
        <v>83</v>
      </c>
      <c r="E6671" t="s">
        <v>10</v>
      </c>
      <c r="F6671" t="s">
        <v>84</v>
      </c>
      <c r="G6671">
        <v>4154</v>
      </c>
      <c r="H6671" t="s">
        <v>8</v>
      </c>
      <c r="I6671" t="s">
        <v>8</v>
      </c>
      <c r="J6671" t="s">
        <v>8</v>
      </c>
      <c r="K6671" t="s">
        <v>12169</v>
      </c>
    </row>
    <row r="6672" spans="1:11" x14ac:dyDescent="0.25">
      <c r="A6672">
        <v>6134</v>
      </c>
      <c r="B6672" t="s">
        <v>9432</v>
      </c>
      <c r="C6672" t="s">
        <v>9433</v>
      </c>
      <c r="D6672" t="s">
        <v>1962</v>
      </c>
      <c r="E6672" t="s">
        <v>181</v>
      </c>
      <c r="F6672" t="s">
        <v>9434</v>
      </c>
      <c r="G6672">
        <v>4155</v>
      </c>
      <c r="H6672" t="s">
        <v>8</v>
      </c>
      <c r="I6672" t="s">
        <v>8</v>
      </c>
      <c r="J6672" t="s">
        <v>8</v>
      </c>
      <c r="K6672" t="s">
        <v>12169</v>
      </c>
    </row>
    <row r="6673" spans="1:11" x14ac:dyDescent="0.25">
      <c r="A6673">
        <v>6135</v>
      </c>
      <c r="B6673" t="s">
        <v>9435</v>
      </c>
      <c r="C6673" t="s">
        <v>6854</v>
      </c>
      <c r="D6673" t="s">
        <v>8</v>
      </c>
      <c r="E6673" t="s">
        <v>8</v>
      </c>
      <c r="F6673" t="s">
        <v>8</v>
      </c>
      <c r="G6673">
        <v>4156</v>
      </c>
      <c r="H6673" t="s">
        <v>8</v>
      </c>
      <c r="I6673" t="s">
        <v>8</v>
      </c>
      <c r="J6673" t="s">
        <v>8</v>
      </c>
      <c r="K6673" t="s">
        <v>12169</v>
      </c>
    </row>
    <row r="6674" spans="1:11" x14ac:dyDescent="0.25">
      <c r="A6674">
        <v>6136</v>
      </c>
      <c r="B6674" t="s">
        <v>11461</v>
      </c>
      <c r="C6674" t="s">
        <v>11462</v>
      </c>
      <c r="D6674" t="s">
        <v>68</v>
      </c>
      <c r="E6674" t="s">
        <v>69</v>
      </c>
      <c r="F6674" t="s">
        <v>11463</v>
      </c>
      <c r="G6674">
        <v>4157</v>
      </c>
      <c r="H6674" t="s">
        <v>8</v>
      </c>
      <c r="I6674" t="s">
        <v>8</v>
      </c>
      <c r="J6674" t="s">
        <v>8</v>
      </c>
      <c r="K6674" t="s">
        <v>12169</v>
      </c>
    </row>
    <row r="6675" spans="1:11" x14ac:dyDescent="0.25">
      <c r="A6675">
        <v>6137</v>
      </c>
      <c r="B6675" t="s">
        <v>9436</v>
      </c>
      <c r="C6675" t="s">
        <v>9437</v>
      </c>
      <c r="D6675" t="s">
        <v>1692</v>
      </c>
      <c r="E6675" t="s">
        <v>148</v>
      </c>
      <c r="F6675" t="s">
        <v>9438</v>
      </c>
      <c r="G6675">
        <v>4158</v>
      </c>
      <c r="H6675" t="s">
        <v>8</v>
      </c>
      <c r="I6675" t="s">
        <v>8</v>
      </c>
      <c r="J6675" t="s">
        <v>8</v>
      </c>
      <c r="K6675" t="s">
        <v>12169</v>
      </c>
    </row>
    <row r="6676" spans="1:11" x14ac:dyDescent="0.25">
      <c r="A6676">
        <v>6138</v>
      </c>
      <c r="B6676" t="s">
        <v>9439</v>
      </c>
      <c r="C6676" t="s">
        <v>9440</v>
      </c>
      <c r="D6676" t="s">
        <v>36</v>
      </c>
      <c r="E6676" t="s">
        <v>10</v>
      </c>
      <c r="F6676" t="s">
        <v>37</v>
      </c>
      <c r="G6676">
        <v>4159</v>
      </c>
      <c r="H6676" t="s">
        <v>8</v>
      </c>
      <c r="I6676" t="s">
        <v>8</v>
      </c>
      <c r="J6676" t="s">
        <v>8</v>
      </c>
      <c r="K6676" t="s">
        <v>12169</v>
      </c>
    </row>
    <row r="6677" spans="1:11" x14ac:dyDescent="0.25">
      <c r="A6677">
        <v>6139</v>
      </c>
      <c r="B6677" t="s">
        <v>9441</v>
      </c>
      <c r="C6677" t="s">
        <v>9442</v>
      </c>
      <c r="D6677" t="s">
        <v>36</v>
      </c>
      <c r="E6677" t="s">
        <v>10</v>
      </c>
      <c r="F6677" t="s">
        <v>9443</v>
      </c>
      <c r="G6677">
        <v>4160</v>
      </c>
      <c r="H6677" t="s">
        <v>8</v>
      </c>
      <c r="I6677" t="s">
        <v>8</v>
      </c>
      <c r="J6677" t="s">
        <v>8</v>
      </c>
      <c r="K6677" t="s">
        <v>12169</v>
      </c>
    </row>
    <row r="6678" spans="1:11" x14ac:dyDescent="0.25">
      <c r="A6678">
        <v>6140</v>
      </c>
      <c r="B6678" t="s">
        <v>9444</v>
      </c>
      <c r="C6678" t="s">
        <v>6831</v>
      </c>
      <c r="D6678" t="s">
        <v>8</v>
      </c>
      <c r="E6678" t="s">
        <v>8</v>
      </c>
      <c r="F6678" t="s">
        <v>8</v>
      </c>
      <c r="G6678">
        <v>4161</v>
      </c>
      <c r="H6678" t="s">
        <v>8</v>
      </c>
      <c r="I6678" t="s">
        <v>8</v>
      </c>
      <c r="J6678" t="s">
        <v>8</v>
      </c>
      <c r="K6678" t="s">
        <v>12169</v>
      </c>
    </row>
    <row r="6679" spans="1:11" x14ac:dyDescent="0.25">
      <c r="A6679">
        <v>6141</v>
      </c>
      <c r="B6679" t="s">
        <v>9445</v>
      </c>
      <c r="C6679" t="s">
        <v>9446</v>
      </c>
      <c r="D6679" t="s">
        <v>9447</v>
      </c>
      <c r="E6679" t="s">
        <v>181</v>
      </c>
      <c r="F6679" t="s">
        <v>9448</v>
      </c>
      <c r="G6679">
        <v>4162</v>
      </c>
      <c r="H6679" t="s">
        <v>8</v>
      </c>
      <c r="I6679" t="s">
        <v>8</v>
      </c>
      <c r="J6679" t="s">
        <v>8</v>
      </c>
      <c r="K6679" t="s">
        <v>12169</v>
      </c>
    </row>
    <row r="6680" spans="1:11" x14ac:dyDescent="0.25">
      <c r="A6680">
        <v>6142</v>
      </c>
      <c r="B6680" t="s">
        <v>9449</v>
      </c>
      <c r="C6680" t="s">
        <v>9450</v>
      </c>
      <c r="D6680" t="s">
        <v>9451</v>
      </c>
      <c r="E6680" t="s">
        <v>10</v>
      </c>
      <c r="F6680" t="s">
        <v>9452</v>
      </c>
      <c r="G6680">
        <v>4163</v>
      </c>
      <c r="H6680" t="s">
        <v>8</v>
      </c>
      <c r="I6680" t="s">
        <v>8</v>
      </c>
      <c r="J6680" t="s">
        <v>8</v>
      </c>
      <c r="K6680" t="s">
        <v>12169</v>
      </c>
    </row>
    <row r="6681" spans="1:11" x14ac:dyDescent="0.25">
      <c r="A6681">
        <v>6143</v>
      </c>
      <c r="B6681" t="s">
        <v>9453</v>
      </c>
      <c r="C6681" t="s">
        <v>9454</v>
      </c>
      <c r="D6681" t="s">
        <v>9455</v>
      </c>
      <c r="E6681" t="s">
        <v>655</v>
      </c>
      <c r="F6681" t="s">
        <v>9456</v>
      </c>
      <c r="G6681">
        <v>4164</v>
      </c>
      <c r="H6681" t="s">
        <v>8</v>
      </c>
      <c r="I6681" t="s">
        <v>8</v>
      </c>
      <c r="J6681" t="s">
        <v>8</v>
      </c>
      <c r="K6681" t="s">
        <v>12169</v>
      </c>
    </row>
    <row r="6682" spans="1:11" x14ac:dyDescent="0.25">
      <c r="A6682">
        <v>6144</v>
      </c>
      <c r="B6682" t="s">
        <v>9457</v>
      </c>
      <c r="C6682" t="s">
        <v>9458</v>
      </c>
      <c r="D6682" t="s">
        <v>865</v>
      </c>
      <c r="E6682" t="s">
        <v>10</v>
      </c>
      <c r="F6682" t="s">
        <v>4814</v>
      </c>
      <c r="G6682">
        <v>4165</v>
      </c>
      <c r="H6682" t="s">
        <v>8</v>
      </c>
      <c r="I6682" t="s">
        <v>8</v>
      </c>
      <c r="J6682" t="s">
        <v>8</v>
      </c>
      <c r="K6682" t="s">
        <v>12169</v>
      </c>
    </row>
    <row r="6683" spans="1:11" x14ac:dyDescent="0.25">
      <c r="A6683">
        <v>6145</v>
      </c>
      <c r="B6683" t="s">
        <v>9459</v>
      </c>
      <c r="C6683" t="s">
        <v>9460</v>
      </c>
      <c r="D6683" t="s">
        <v>4798</v>
      </c>
      <c r="E6683" t="s">
        <v>10</v>
      </c>
      <c r="F6683" t="s">
        <v>650</v>
      </c>
      <c r="G6683">
        <v>4166</v>
      </c>
      <c r="H6683" t="s">
        <v>8</v>
      </c>
      <c r="I6683" t="s">
        <v>8</v>
      </c>
      <c r="J6683" t="s">
        <v>8</v>
      </c>
      <c r="K6683" t="s">
        <v>12169</v>
      </c>
    </row>
    <row r="6684" spans="1:11" x14ac:dyDescent="0.25">
      <c r="A6684">
        <v>6146</v>
      </c>
      <c r="B6684" t="s">
        <v>9461</v>
      </c>
      <c r="C6684" t="s">
        <v>9462</v>
      </c>
      <c r="D6684" t="s">
        <v>336</v>
      </c>
      <c r="E6684" t="s">
        <v>10</v>
      </c>
      <c r="F6684" t="s">
        <v>337</v>
      </c>
      <c r="G6684">
        <v>4167</v>
      </c>
      <c r="H6684" t="s">
        <v>8</v>
      </c>
      <c r="I6684" t="s">
        <v>8</v>
      </c>
      <c r="J6684" t="s">
        <v>8</v>
      </c>
      <c r="K6684" t="s">
        <v>12169</v>
      </c>
    </row>
    <row r="6685" spans="1:11" x14ac:dyDescent="0.25">
      <c r="A6685">
        <v>6147</v>
      </c>
      <c r="B6685" t="s">
        <v>9463</v>
      </c>
      <c r="C6685" t="s">
        <v>1711</v>
      </c>
      <c r="D6685" t="s">
        <v>336</v>
      </c>
      <c r="E6685" t="s">
        <v>10</v>
      </c>
      <c r="F6685" t="s">
        <v>337</v>
      </c>
      <c r="G6685">
        <v>4168</v>
      </c>
      <c r="H6685" t="s">
        <v>8</v>
      </c>
      <c r="I6685" t="s">
        <v>8</v>
      </c>
      <c r="J6685" t="s">
        <v>8</v>
      </c>
      <c r="K6685" t="s">
        <v>12169</v>
      </c>
    </row>
    <row r="6686" spans="1:11" x14ac:dyDescent="0.25">
      <c r="A6686">
        <v>6148</v>
      </c>
      <c r="B6686" t="s">
        <v>9464</v>
      </c>
      <c r="C6686" t="s">
        <v>9465</v>
      </c>
      <c r="D6686" t="s">
        <v>144</v>
      </c>
      <c r="E6686" t="s">
        <v>10</v>
      </c>
      <c r="F6686" t="s">
        <v>44</v>
      </c>
      <c r="G6686">
        <v>4169</v>
      </c>
      <c r="H6686" t="s">
        <v>8</v>
      </c>
      <c r="I6686" t="s">
        <v>8</v>
      </c>
      <c r="J6686" t="s">
        <v>8</v>
      </c>
      <c r="K6686" t="s">
        <v>12169</v>
      </c>
    </row>
    <row r="6687" spans="1:11" x14ac:dyDescent="0.25">
      <c r="A6687">
        <v>6151</v>
      </c>
      <c r="B6687" t="s">
        <v>9466</v>
      </c>
      <c r="C6687" t="s">
        <v>9467</v>
      </c>
      <c r="D6687" t="s">
        <v>9</v>
      </c>
      <c r="E6687" t="s">
        <v>10</v>
      </c>
      <c r="F6687" t="s">
        <v>170</v>
      </c>
      <c r="G6687">
        <v>4171</v>
      </c>
      <c r="H6687" t="s">
        <v>8</v>
      </c>
      <c r="I6687" t="s">
        <v>8</v>
      </c>
      <c r="J6687" t="s">
        <v>8</v>
      </c>
      <c r="K6687" t="s">
        <v>12169</v>
      </c>
    </row>
    <row r="6688" spans="1:11" x14ac:dyDescent="0.25">
      <c r="A6688">
        <v>6152</v>
      </c>
      <c r="B6688" t="s">
        <v>9468</v>
      </c>
      <c r="C6688" t="s">
        <v>9469</v>
      </c>
      <c r="D6688" t="s">
        <v>9470</v>
      </c>
      <c r="E6688" t="s">
        <v>148</v>
      </c>
      <c r="F6688" t="s">
        <v>9471</v>
      </c>
      <c r="G6688">
        <v>4172</v>
      </c>
      <c r="H6688" t="s">
        <v>8</v>
      </c>
      <c r="I6688" t="s">
        <v>8</v>
      </c>
      <c r="J6688" t="s">
        <v>8</v>
      </c>
      <c r="K6688" t="s">
        <v>12169</v>
      </c>
    </row>
    <row r="6689" spans="1:11" x14ac:dyDescent="0.25">
      <c r="A6689">
        <v>6153</v>
      </c>
      <c r="B6689" t="s">
        <v>9472</v>
      </c>
      <c r="C6689" t="s">
        <v>9473</v>
      </c>
      <c r="D6689" t="s">
        <v>1482</v>
      </c>
      <c r="E6689" t="s">
        <v>10</v>
      </c>
      <c r="F6689" t="s">
        <v>170</v>
      </c>
      <c r="G6689">
        <v>4173</v>
      </c>
      <c r="H6689" t="s">
        <v>8</v>
      </c>
      <c r="I6689" t="s">
        <v>8</v>
      </c>
      <c r="J6689" t="s">
        <v>8</v>
      </c>
      <c r="K6689" t="s">
        <v>12169</v>
      </c>
    </row>
    <row r="6690" spans="1:11" x14ac:dyDescent="0.25">
      <c r="A6690">
        <v>6154</v>
      </c>
      <c r="B6690" t="s">
        <v>9474</v>
      </c>
      <c r="C6690" t="s">
        <v>9475</v>
      </c>
      <c r="D6690" t="s">
        <v>36</v>
      </c>
      <c r="E6690" t="s">
        <v>10</v>
      </c>
      <c r="F6690" t="s">
        <v>88</v>
      </c>
      <c r="G6690">
        <v>4174</v>
      </c>
      <c r="H6690" t="s">
        <v>8</v>
      </c>
      <c r="I6690" t="s">
        <v>8</v>
      </c>
      <c r="J6690" t="s">
        <v>8</v>
      </c>
      <c r="K6690" t="s">
        <v>12169</v>
      </c>
    </row>
    <row r="6691" spans="1:11" x14ac:dyDescent="0.25">
      <c r="A6691">
        <v>6155</v>
      </c>
      <c r="B6691" t="s">
        <v>9476</v>
      </c>
      <c r="C6691" t="s">
        <v>9477</v>
      </c>
      <c r="D6691" t="s">
        <v>9</v>
      </c>
      <c r="E6691" t="s">
        <v>10</v>
      </c>
      <c r="F6691" t="s">
        <v>65</v>
      </c>
      <c r="G6691">
        <v>4175</v>
      </c>
      <c r="H6691" t="s">
        <v>8</v>
      </c>
      <c r="I6691" t="s">
        <v>8</v>
      </c>
      <c r="J6691" t="s">
        <v>8</v>
      </c>
      <c r="K6691" t="s">
        <v>12169</v>
      </c>
    </row>
    <row r="6692" spans="1:11" x14ac:dyDescent="0.25">
      <c r="A6692">
        <v>6156</v>
      </c>
      <c r="B6692" t="s">
        <v>9478</v>
      </c>
      <c r="C6692" t="s">
        <v>8725</v>
      </c>
      <c r="D6692" t="s">
        <v>8</v>
      </c>
      <c r="E6692" t="s">
        <v>8</v>
      </c>
      <c r="F6692" t="s">
        <v>8</v>
      </c>
      <c r="G6692">
        <v>4176</v>
      </c>
      <c r="H6692" t="s">
        <v>8</v>
      </c>
      <c r="I6692" t="s">
        <v>8</v>
      </c>
      <c r="J6692" t="s">
        <v>8</v>
      </c>
      <c r="K6692" t="s">
        <v>12169</v>
      </c>
    </row>
    <row r="6693" spans="1:11" x14ac:dyDescent="0.25">
      <c r="A6693">
        <v>6157</v>
      </c>
      <c r="B6693" t="s">
        <v>9518</v>
      </c>
      <c r="C6693" t="s">
        <v>9519</v>
      </c>
      <c r="D6693" t="s">
        <v>946</v>
      </c>
      <c r="E6693" t="s">
        <v>10</v>
      </c>
      <c r="F6693" t="s">
        <v>653</v>
      </c>
      <c r="G6693">
        <v>4177</v>
      </c>
      <c r="H6693" t="s">
        <v>8</v>
      </c>
      <c r="I6693" t="s">
        <v>8</v>
      </c>
      <c r="J6693" t="s">
        <v>8</v>
      </c>
      <c r="K6693" t="s">
        <v>12169</v>
      </c>
    </row>
    <row r="6694" spans="1:11" x14ac:dyDescent="0.25">
      <c r="A6694">
        <v>6158</v>
      </c>
      <c r="B6694" t="s">
        <v>9520</v>
      </c>
      <c r="C6694" t="s">
        <v>9521</v>
      </c>
      <c r="D6694" t="s">
        <v>36</v>
      </c>
      <c r="E6694" t="s">
        <v>10</v>
      </c>
      <c r="F6694" t="s">
        <v>37</v>
      </c>
      <c r="G6694">
        <v>4178</v>
      </c>
      <c r="H6694" t="s">
        <v>8</v>
      </c>
      <c r="I6694" t="s">
        <v>8</v>
      </c>
      <c r="J6694" t="s">
        <v>8</v>
      </c>
      <c r="K6694" t="s">
        <v>12169</v>
      </c>
    </row>
    <row r="6695" spans="1:11" x14ac:dyDescent="0.25">
      <c r="A6695">
        <v>6159</v>
      </c>
      <c r="B6695" t="s">
        <v>9522</v>
      </c>
      <c r="C6695" t="s">
        <v>9523</v>
      </c>
      <c r="D6695" t="s">
        <v>9</v>
      </c>
      <c r="E6695" t="s">
        <v>10</v>
      </c>
      <c r="F6695" t="s">
        <v>1072</v>
      </c>
      <c r="G6695">
        <v>4179</v>
      </c>
      <c r="H6695" t="s">
        <v>8</v>
      </c>
      <c r="I6695" t="s">
        <v>8</v>
      </c>
      <c r="J6695" t="s">
        <v>8</v>
      </c>
      <c r="K6695" t="s">
        <v>12169</v>
      </c>
    </row>
    <row r="6696" spans="1:11" x14ac:dyDescent="0.25">
      <c r="A6696">
        <v>6160</v>
      </c>
      <c r="B6696" t="s">
        <v>9524</v>
      </c>
      <c r="C6696" t="s">
        <v>9525</v>
      </c>
      <c r="D6696" t="s">
        <v>729</v>
      </c>
      <c r="E6696" t="s">
        <v>148</v>
      </c>
      <c r="F6696" t="s">
        <v>730</v>
      </c>
      <c r="G6696">
        <v>4180</v>
      </c>
      <c r="H6696" t="s">
        <v>8</v>
      </c>
      <c r="I6696" t="s">
        <v>8</v>
      </c>
      <c r="J6696" t="s">
        <v>8</v>
      </c>
      <c r="K6696" t="s">
        <v>12169</v>
      </c>
    </row>
    <row r="6697" spans="1:11" x14ac:dyDescent="0.25">
      <c r="A6697">
        <v>6161</v>
      </c>
      <c r="B6697" t="s">
        <v>9526</v>
      </c>
      <c r="C6697" t="s">
        <v>6854</v>
      </c>
      <c r="D6697" t="s">
        <v>8</v>
      </c>
      <c r="E6697" t="s">
        <v>8</v>
      </c>
      <c r="F6697" t="s">
        <v>8</v>
      </c>
      <c r="G6697">
        <v>4181</v>
      </c>
      <c r="H6697" t="s">
        <v>8</v>
      </c>
      <c r="I6697" t="s">
        <v>8</v>
      </c>
      <c r="J6697" t="s">
        <v>8</v>
      </c>
      <c r="K6697" t="s">
        <v>12169</v>
      </c>
    </row>
    <row r="6698" spans="1:11" x14ac:dyDescent="0.25">
      <c r="A6698">
        <v>6162</v>
      </c>
      <c r="B6698" t="s">
        <v>9527</v>
      </c>
      <c r="C6698" t="s">
        <v>9528</v>
      </c>
      <c r="D6698" t="s">
        <v>36</v>
      </c>
      <c r="E6698" t="s">
        <v>10</v>
      </c>
      <c r="F6698" t="s">
        <v>37</v>
      </c>
      <c r="G6698">
        <v>4182</v>
      </c>
      <c r="H6698" t="s">
        <v>8</v>
      </c>
      <c r="I6698" t="s">
        <v>8</v>
      </c>
      <c r="J6698" t="s">
        <v>8</v>
      </c>
      <c r="K6698" t="s">
        <v>12169</v>
      </c>
    </row>
    <row r="6699" spans="1:11" x14ac:dyDescent="0.25">
      <c r="A6699">
        <v>6163</v>
      </c>
      <c r="B6699" t="s">
        <v>9529</v>
      </c>
      <c r="C6699" t="s">
        <v>9530</v>
      </c>
      <c r="D6699" t="s">
        <v>9531</v>
      </c>
      <c r="E6699" t="s">
        <v>452</v>
      </c>
      <c r="F6699" t="s">
        <v>9532</v>
      </c>
      <c r="G6699">
        <v>4183</v>
      </c>
      <c r="H6699" t="s">
        <v>8</v>
      </c>
      <c r="I6699" t="s">
        <v>8</v>
      </c>
      <c r="J6699" t="s">
        <v>8</v>
      </c>
      <c r="K6699" t="s">
        <v>12169</v>
      </c>
    </row>
    <row r="6700" spans="1:11" x14ac:dyDescent="0.25">
      <c r="A6700">
        <v>6164</v>
      </c>
      <c r="B6700" t="s">
        <v>9533</v>
      </c>
      <c r="C6700" t="s">
        <v>9534</v>
      </c>
      <c r="D6700" t="s">
        <v>250</v>
      </c>
      <c r="E6700" t="s">
        <v>10</v>
      </c>
      <c r="F6700" t="s">
        <v>941</v>
      </c>
      <c r="G6700">
        <v>4184</v>
      </c>
      <c r="H6700" t="s">
        <v>8</v>
      </c>
      <c r="I6700" t="s">
        <v>8</v>
      </c>
      <c r="J6700" t="s">
        <v>8</v>
      </c>
      <c r="K6700" t="s">
        <v>12169</v>
      </c>
    </row>
    <row r="6701" spans="1:11" x14ac:dyDescent="0.25">
      <c r="A6701">
        <v>6165</v>
      </c>
      <c r="B6701" t="s">
        <v>9535</v>
      </c>
      <c r="C6701" t="s">
        <v>9536</v>
      </c>
      <c r="D6701" t="s">
        <v>8</v>
      </c>
      <c r="E6701" t="s">
        <v>8</v>
      </c>
      <c r="F6701" t="s">
        <v>8</v>
      </c>
      <c r="G6701">
        <v>4185</v>
      </c>
      <c r="H6701" t="s">
        <v>8</v>
      </c>
      <c r="I6701" t="s">
        <v>8</v>
      </c>
      <c r="J6701" t="s">
        <v>8</v>
      </c>
      <c r="K6701" t="s">
        <v>12169</v>
      </c>
    </row>
    <row r="6702" spans="1:11" x14ac:dyDescent="0.25">
      <c r="A6702">
        <v>6166</v>
      </c>
      <c r="B6702" t="s">
        <v>7924</v>
      </c>
      <c r="C6702" t="s">
        <v>9510</v>
      </c>
      <c r="D6702" t="s">
        <v>1330</v>
      </c>
      <c r="E6702" t="s">
        <v>886</v>
      </c>
      <c r="F6702" t="s">
        <v>1331</v>
      </c>
      <c r="G6702">
        <v>4186</v>
      </c>
      <c r="H6702" t="s">
        <v>8</v>
      </c>
      <c r="I6702" t="s">
        <v>8</v>
      </c>
      <c r="J6702" t="s">
        <v>8</v>
      </c>
      <c r="K6702" t="s">
        <v>12169</v>
      </c>
    </row>
    <row r="6703" spans="1:11" x14ac:dyDescent="0.25">
      <c r="A6703">
        <v>6167</v>
      </c>
      <c r="B6703" t="s">
        <v>9537</v>
      </c>
      <c r="C6703" t="s">
        <v>9538</v>
      </c>
      <c r="D6703" t="s">
        <v>83</v>
      </c>
      <c r="E6703" t="s">
        <v>10</v>
      </c>
      <c r="F6703" t="s">
        <v>84</v>
      </c>
      <c r="G6703">
        <v>4187</v>
      </c>
      <c r="H6703" t="s">
        <v>8</v>
      </c>
      <c r="I6703" t="s">
        <v>8</v>
      </c>
      <c r="J6703" t="s">
        <v>8</v>
      </c>
      <c r="K6703" t="s">
        <v>12169</v>
      </c>
    </row>
    <row r="6704" spans="1:11" x14ac:dyDescent="0.25">
      <c r="A6704">
        <v>6168</v>
      </c>
      <c r="B6704" t="s">
        <v>9539</v>
      </c>
      <c r="C6704" t="s">
        <v>9540</v>
      </c>
      <c r="D6704" t="s">
        <v>36</v>
      </c>
      <c r="E6704" t="s">
        <v>10</v>
      </c>
      <c r="F6704" t="s">
        <v>37</v>
      </c>
      <c r="G6704">
        <v>4188</v>
      </c>
      <c r="H6704" t="s">
        <v>8</v>
      </c>
      <c r="I6704" t="s">
        <v>8</v>
      </c>
      <c r="J6704" t="s">
        <v>8</v>
      </c>
      <c r="K6704" t="s">
        <v>12169</v>
      </c>
    </row>
    <row r="6705" spans="1:11" x14ac:dyDescent="0.25">
      <c r="A6705">
        <v>6169</v>
      </c>
      <c r="B6705" t="s">
        <v>9541</v>
      </c>
      <c r="C6705" t="s">
        <v>3630</v>
      </c>
      <c r="D6705" t="s">
        <v>9542</v>
      </c>
      <c r="E6705" t="s">
        <v>148</v>
      </c>
      <c r="F6705" t="s">
        <v>3631</v>
      </c>
      <c r="G6705">
        <v>4189</v>
      </c>
      <c r="H6705" t="s">
        <v>8</v>
      </c>
      <c r="I6705" t="s">
        <v>8</v>
      </c>
      <c r="J6705" t="s">
        <v>8</v>
      </c>
      <c r="K6705" t="s">
        <v>12169</v>
      </c>
    </row>
    <row r="6706" spans="1:11" x14ac:dyDescent="0.25">
      <c r="A6706">
        <v>6170</v>
      </c>
      <c r="B6706" t="s">
        <v>11464</v>
      </c>
      <c r="C6706" t="s">
        <v>9543</v>
      </c>
      <c r="D6706" t="s">
        <v>28</v>
      </c>
      <c r="E6706" t="s">
        <v>10</v>
      </c>
      <c r="F6706" t="s">
        <v>62</v>
      </c>
      <c r="G6706">
        <v>4190</v>
      </c>
      <c r="H6706" t="s">
        <v>8</v>
      </c>
      <c r="I6706" t="s">
        <v>8</v>
      </c>
      <c r="J6706" t="s">
        <v>8</v>
      </c>
      <c r="K6706" t="s">
        <v>12169</v>
      </c>
    </row>
    <row r="6707" spans="1:11" x14ac:dyDescent="0.25">
      <c r="A6707">
        <v>6171</v>
      </c>
      <c r="B6707" t="s">
        <v>9544</v>
      </c>
      <c r="C6707" t="s">
        <v>9545</v>
      </c>
      <c r="D6707" t="s">
        <v>9546</v>
      </c>
      <c r="E6707" t="s">
        <v>148</v>
      </c>
      <c r="F6707" t="s">
        <v>9547</v>
      </c>
      <c r="G6707">
        <v>4191</v>
      </c>
      <c r="H6707" t="s">
        <v>8</v>
      </c>
      <c r="I6707" t="s">
        <v>8</v>
      </c>
      <c r="J6707" t="s">
        <v>8</v>
      </c>
      <c r="K6707" t="s">
        <v>12169</v>
      </c>
    </row>
    <row r="6708" spans="1:11" x14ac:dyDescent="0.25">
      <c r="A6708">
        <v>6172</v>
      </c>
      <c r="B6708" t="s">
        <v>9548</v>
      </c>
      <c r="C6708" t="s">
        <v>9549</v>
      </c>
      <c r="D6708" t="s">
        <v>766</v>
      </c>
      <c r="E6708" t="s">
        <v>821</v>
      </c>
      <c r="F6708" t="s">
        <v>9550</v>
      </c>
      <c r="G6708">
        <v>4192</v>
      </c>
      <c r="H6708" t="s">
        <v>8</v>
      </c>
      <c r="I6708" t="s">
        <v>8</v>
      </c>
      <c r="J6708" t="s">
        <v>8</v>
      </c>
      <c r="K6708" t="s">
        <v>12169</v>
      </c>
    </row>
    <row r="6709" spans="1:11" x14ac:dyDescent="0.25">
      <c r="A6709">
        <v>6173</v>
      </c>
      <c r="B6709" t="s">
        <v>9551</v>
      </c>
      <c r="C6709" t="s">
        <v>9552</v>
      </c>
      <c r="D6709" t="s">
        <v>865</v>
      </c>
      <c r="E6709" t="s">
        <v>10</v>
      </c>
      <c r="F6709" t="s">
        <v>40</v>
      </c>
      <c r="G6709">
        <v>4193</v>
      </c>
      <c r="H6709" t="s">
        <v>8</v>
      </c>
      <c r="I6709" t="s">
        <v>8</v>
      </c>
      <c r="J6709" t="s">
        <v>8</v>
      </c>
      <c r="K6709" t="s">
        <v>12169</v>
      </c>
    </row>
    <row r="6710" spans="1:11" x14ac:dyDescent="0.25">
      <c r="A6710">
        <v>6174</v>
      </c>
      <c r="B6710" t="s">
        <v>9553</v>
      </c>
      <c r="C6710" t="s">
        <v>5010</v>
      </c>
      <c r="D6710" t="s">
        <v>8</v>
      </c>
      <c r="E6710" t="s">
        <v>8</v>
      </c>
      <c r="F6710" t="s">
        <v>8</v>
      </c>
      <c r="G6710">
        <v>4194</v>
      </c>
      <c r="H6710" t="s">
        <v>8</v>
      </c>
      <c r="I6710" t="s">
        <v>8</v>
      </c>
      <c r="J6710" t="s">
        <v>8</v>
      </c>
      <c r="K6710" t="s">
        <v>12169</v>
      </c>
    </row>
    <row r="6711" spans="1:11" x14ac:dyDescent="0.25">
      <c r="A6711">
        <v>6175</v>
      </c>
      <c r="B6711" t="s">
        <v>9554</v>
      </c>
      <c r="C6711" t="s">
        <v>9555</v>
      </c>
      <c r="D6711" t="s">
        <v>2601</v>
      </c>
      <c r="E6711" t="s">
        <v>241</v>
      </c>
      <c r="F6711" t="s">
        <v>9556</v>
      </c>
      <c r="G6711">
        <v>4195</v>
      </c>
      <c r="H6711" t="s">
        <v>8</v>
      </c>
      <c r="I6711" t="s">
        <v>8</v>
      </c>
      <c r="J6711" t="s">
        <v>8</v>
      </c>
      <c r="K6711" t="s">
        <v>12169</v>
      </c>
    </row>
    <row r="6712" spans="1:11" x14ac:dyDescent="0.25">
      <c r="A6712">
        <v>6176</v>
      </c>
      <c r="B6712" t="s">
        <v>9557</v>
      </c>
      <c r="C6712" t="s">
        <v>6803</v>
      </c>
      <c r="D6712" t="s">
        <v>8</v>
      </c>
      <c r="E6712" t="s">
        <v>8</v>
      </c>
      <c r="F6712" t="s">
        <v>8</v>
      </c>
      <c r="G6712">
        <v>4196</v>
      </c>
      <c r="H6712" t="s">
        <v>8</v>
      </c>
      <c r="I6712" t="s">
        <v>8</v>
      </c>
      <c r="J6712" t="s">
        <v>8</v>
      </c>
      <c r="K6712" t="s">
        <v>12169</v>
      </c>
    </row>
    <row r="6713" spans="1:11" x14ac:dyDescent="0.25">
      <c r="A6713">
        <v>6177</v>
      </c>
      <c r="B6713" t="s">
        <v>9558</v>
      </c>
      <c r="C6713" t="s">
        <v>6803</v>
      </c>
      <c r="D6713" t="s">
        <v>8</v>
      </c>
      <c r="E6713" t="s">
        <v>8</v>
      </c>
      <c r="F6713" t="s">
        <v>8</v>
      </c>
      <c r="G6713">
        <v>4197</v>
      </c>
      <c r="H6713" t="s">
        <v>8</v>
      </c>
      <c r="I6713" t="s">
        <v>8</v>
      </c>
      <c r="J6713" t="s">
        <v>8</v>
      </c>
      <c r="K6713" t="s">
        <v>12169</v>
      </c>
    </row>
    <row r="6714" spans="1:11" x14ac:dyDescent="0.25">
      <c r="A6714">
        <v>6178</v>
      </c>
      <c r="B6714" t="s">
        <v>9559</v>
      </c>
      <c r="C6714" t="s">
        <v>6803</v>
      </c>
      <c r="D6714" t="s">
        <v>8</v>
      </c>
      <c r="E6714" t="s">
        <v>8</v>
      </c>
      <c r="F6714" t="s">
        <v>8</v>
      </c>
      <c r="G6714">
        <v>4198</v>
      </c>
      <c r="H6714" t="s">
        <v>8</v>
      </c>
      <c r="I6714" t="s">
        <v>8</v>
      </c>
      <c r="J6714" t="s">
        <v>8</v>
      </c>
      <c r="K6714" t="s">
        <v>12169</v>
      </c>
    </row>
    <row r="6715" spans="1:11" x14ac:dyDescent="0.25">
      <c r="A6715">
        <v>6179</v>
      </c>
      <c r="B6715" t="s">
        <v>9560</v>
      </c>
      <c r="C6715" t="s">
        <v>9561</v>
      </c>
      <c r="D6715" t="s">
        <v>36</v>
      </c>
      <c r="E6715" t="s">
        <v>10</v>
      </c>
      <c r="F6715" t="s">
        <v>88</v>
      </c>
      <c r="G6715">
        <v>4199</v>
      </c>
      <c r="H6715" t="s">
        <v>8</v>
      </c>
      <c r="I6715" t="s">
        <v>8</v>
      </c>
      <c r="J6715" t="s">
        <v>8</v>
      </c>
      <c r="K6715" t="s">
        <v>12169</v>
      </c>
    </row>
    <row r="6716" spans="1:11" x14ac:dyDescent="0.25">
      <c r="A6716">
        <v>6180</v>
      </c>
      <c r="B6716" t="s">
        <v>9513</v>
      </c>
      <c r="C6716" t="s">
        <v>9514</v>
      </c>
      <c r="D6716" t="s">
        <v>279</v>
      </c>
      <c r="E6716" t="s">
        <v>10</v>
      </c>
      <c r="F6716" t="s">
        <v>280</v>
      </c>
      <c r="G6716">
        <v>4200</v>
      </c>
      <c r="H6716" t="s">
        <v>8</v>
      </c>
      <c r="I6716" t="s">
        <v>8</v>
      </c>
      <c r="J6716" t="s">
        <v>8</v>
      </c>
      <c r="K6716" t="s">
        <v>12169</v>
      </c>
    </row>
    <row r="6717" spans="1:11" x14ac:dyDescent="0.25">
      <c r="A6717">
        <v>6181</v>
      </c>
      <c r="B6717" t="s">
        <v>9562</v>
      </c>
      <c r="C6717" t="s">
        <v>9563</v>
      </c>
      <c r="D6717" t="s">
        <v>1482</v>
      </c>
      <c r="E6717" t="s">
        <v>10</v>
      </c>
      <c r="F6717" t="s">
        <v>170</v>
      </c>
      <c r="G6717">
        <v>4201</v>
      </c>
      <c r="H6717" t="s">
        <v>8</v>
      </c>
      <c r="I6717" t="s">
        <v>8</v>
      </c>
      <c r="J6717" t="s">
        <v>8</v>
      </c>
      <c r="K6717" t="s">
        <v>12169</v>
      </c>
    </row>
    <row r="6718" spans="1:11" x14ac:dyDescent="0.25">
      <c r="A6718">
        <v>6182</v>
      </c>
      <c r="B6718" t="s">
        <v>9564</v>
      </c>
      <c r="C6718" t="s">
        <v>9565</v>
      </c>
      <c r="D6718" t="s">
        <v>36</v>
      </c>
      <c r="E6718" t="s">
        <v>10</v>
      </c>
      <c r="F6718" t="s">
        <v>88</v>
      </c>
      <c r="G6718">
        <v>4202</v>
      </c>
      <c r="H6718" t="s">
        <v>8</v>
      </c>
      <c r="I6718" t="s">
        <v>8</v>
      </c>
      <c r="J6718" t="s">
        <v>8</v>
      </c>
      <c r="K6718" t="s">
        <v>12169</v>
      </c>
    </row>
    <row r="6719" spans="1:11" x14ac:dyDescent="0.25">
      <c r="A6719">
        <v>6183</v>
      </c>
      <c r="B6719" t="s">
        <v>9566</v>
      </c>
      <c r="C6719" t="s">
        <v>9567</v>
      </c>
      <c r="D6719" t="s">
        <v>646</v>
      </c>
      <c r="E6719" t="s">
        <v>10</v>
      </c>
      <c r="F6719" t="s">
        <v>273</v>
      </c>
      <c r="G6719">
        <v>4203</v>
      </c>
      <c r="H6719" t="s">
        <v>8</v>
      </c>
      <c r="I6719" t="s">
        <v>8</v>
      </c>
      <c r="J6719" t="s">
        <v>8</v>
      </c>
      <c r="K6719" t="s">
        <v>12169</v>
      </c>
    </row>
    <row r="6720" spans="1:11" x14ac:dyDescent="0.25">
      <c r="A6720">
        <v>6184</v>
      </c>
      <c r="B6720" t="s">
        <v>9568</v>
      </c>
      <c r="C6720" t="s">
        <v>9569</v>
      </c>
      <c r="D6720" t="s">
        <v>36</v>
      </c>
      <c r="E6720" t="s">
        <v>10</v>
      </c>
      <c r="F6720" t="s">
        <v>40</v>
      </c>
      <c r="G6720">
        <v>4204</v>
      </c>
      <c r="H6720" t="s">
        <v>8</v>
      </c>
      <c r="I6720" t="s">
        <v>8</v>
      </c>
      <c r="J6720" t="s">
        <v>8</v>
      </c>
      <c r="K6720" t="s">
        <v>12169</v>
      </c>
    </row>
    <row r="6721" spans="1:11" x14ac:dyDescent="0.25">
      <c r="A6721">
        <v>6185</v>
      </c>
      <c r="B6721" t="s">
        <v>9570</v>
      </c>
      <c r="C6721" t="s">
        <v>9571</v>
      </c>
      <c r="D6721" t="s">
        <v>375</v>
      </c>
      <c r="E6721" t="s">
        <v>10</v>
      </c>
      <c r="F6721" t="s">
        <v>376</v>
      </c>
      <c r="G6721">
        <v>4205</v>
      </c>
      <c r="H6721" t="s">
        <v>8</v>
      </c>
      <c r="I6721" t="s">
        <v>8</v>
      </c>
      <c r="J6721" t="s">
        <v>8</v>
      </c>
      <c r="K6721" t="s">
        <v>12169</v>
      </c>
    </row>
    <row r="6722" spans="1:11" x14ac:dyDescent="0.25">
      <c r="A6722">
        <v>6186</v>
      </c>
      <c r="B6722" t="s">
        <v>9572</v>
      </c>
      <c r="C6722" t="s">
        <v>9573</v>
      </c>
      <c r="D6722" t="s">
        <v>43</v>
      </c>
      <c r="E6722" t="s">
        <v>10</v>
      </c>
      <c r="F6722" t="s">
        <v>44</v>
      </c>
      <c r="G6722">
        <v>4206</v>
      </c>
      <c r="H6722" t="s">
        <v>8</v>
      </c>
      <c r="I6722" t="s">
        <v>8</v>
      </c>
      <c r="J6722" t="s">
        <v>8</v>
      </c>
      <c r="K6722" t="s">
        <v>12169</v>
      </c>
    </row>
    <row r="6723" spans="1:11" x14ac:dyDescent="0.25">
      <c r="A6723">
        <v>6187</v>
      </c>
      <c r="B6723" t="s">
        <v>9574</v>
      </c>
      <c r="C6723" t="s">
        <v>9575</v>
      </c>
      <c r="D6723" t="s">
        <v>36</v>
      </c>
      <c r="E6723" t="s">
        <v>10</v>
      </c>
      <c r="F6723" t="s">
        <v>273</v>
      </c>
      <c r="G6723">
        <v>4207</v>
      </c>
      <c r="H6723" t="s">
        <v>8</v>
      </c>
      <c r="I6723" t="s">
        <v>8</v>
      </c>
      <c r="J6723" t="s">
        <v>8</v>
      </c>
      <c r="K6723" t="s">
        <v>12169</v>
      </c>
    </row>
    <row r="6724" spans="1:11" x14ac:dyDescent="0.25">
      <c r="A6724">
        <v>6188</v>
      </c>
      <c r="B6724" t="s">
        <v>9576</v>
      </c>
      <c r="C6724" t="s">
        <v>9577</v>
      </c>
      <c r="D6724" t="s">
        <v>245</v>
      </c>
      <c r="E6724" t="s">
        <v>10</v>
      </c>
      <c r="F6724" t="s">
        <v>246</v>
      </c>
      <c r="G6724">
        <v>4208</v>
      </c>
      <c r="H6724" t="s">
        <v>8</v>
      </c>
      <c r="I6724" t="s">
        <v>8</v>
      </c>
      <c r="J6724" t="s">
        <v>8</v>
      </c>
      <c r="K6724" t="s">
        <v>12169</v>
      </c>
    </row>
    <row r="6725" spans="1:11" x14ac:dyDescent="0.25">
      <c r="A6725">
        <v>6189</v>
      </c>
      <c r="B6725" t="s">
        <v>9578</v>
      </c>
      <c r="C6725" t="s">
        <v>9579</v>
      </c>
      <c r="D6725" t="s">
        <v>1005</v>
      </c>
      <c r="E6725" t="s">
        <v>543</v>
      </c>
      <c r="F6725" t="s">
        <v>9580</v>
      </c>
      <c r="G6725">
        <v>4209</v>
      </c>
      <c r="H6725" t="s">
        <v>8</v>
      </c>
      <c r="I6725" t="s">
        <v>8</v>
      </c>
      <c r="J6725" t="s">
        <v>8</v>
      </c>
      <c r="K6725" t="s">
        <v>12169</v>
      </c>
    </row>
    <row r="6726" spans="1:11" x14ac:dyDescent="0.25">
      <c r="A6726">
        <v>6190</v>
      </c>
      <c r="B6726" t="s">
        <v>9581</v>
      </c>
      <c r="C6726" t="s">
        <v>9582</v>
      </c>
      <c r="D6726" t="s">
        <v>152</v>
      </c>
      <c r="E6726" t="s">
        <v>153</v>
      </c>
      <c r="F6726" t="s">
        <v>9583</v>
      </c>
      <c r="G6726">
        <v>4210</v>
      </c>
      <c r="H6726" t="s">
        <v>8</v>
      </c>
      <c r="I6726" t="s">
        <v>8</v>
      </c>
      <c r="J6726" t="s">
        <v>8</v>
      </c>
      <c r="K6726" t="s">
        <v>12169</v>
      </c>
    </row>
    <row r="6727" spans="1:11" x14ac:dyDescent="0.25">
      <c r="A6727">
        <v>6191</v>
      </c>
      <c r="B6727" t="s">
        <v>9584</v>
      </c>
      <c r="C6727" t="s">
        <v>6831</v>
      </c>
      <c r="D6727" t="s">
        <v>8</v>
      </c>
      <c r="E6727" t="s">
        <v>8</v>
      </c>
      <c r="F6727" t="s">
        <v>8</v>
      </c>
      <c r="G6727">
        <v>4211</v>
      </c>
      <c r="H6727" t="s">
        <v>8</v>
      </c>
      <c r="I6727" t="s">
        <v>8</v>
      </c>
      <c r="J6727" t="s">
        <v>8</v>
      </c>
      <c r="K6727" t="s">
        <v>12169</v>
      </c>
    </row>
    <row r="6728" spans="1:11" x14ac:dyDescent="0.25">
      <c r="A6728">
        <v>6192</v>
      </c>
      <c r="B6728" t="s">
        <v>9585</v>
      </c>
      <c r="C6728" t="s">
        <v>6831</v>
      </c>
      <c r="D6728" t="s">
        <v>8</v>
      </c>
      <c r="E6728" t="s">
        <v>8</v>
      </c>
      <c r="F6728" t="s">
        <v>8</v>
      </c>
      <c r="G6728">
        <v>4212</v>
      </c>
      <c r="H6728" t="s">
        <v>8</v>
      </c>
      <c r="I6728" t="s">
        <v>8</v>
      </c>
      <c r="J6728" t="s">
        <v>8</v>
      </c>
      <c r="K6728" t="s">
        <v>12169</v>
      </c>
    </row>
    <row r="6729" spans="1:11" x14ac:dyDescent="0.25">
      <c r="A6729">
        <v>6193</v>
      </c>
      <c r="B6729" t="s">
        <v>9586</v>
      </c>
      <c r="C6729" t="s">
        <v>6829</v>
      </c>
      <c r="D6729" t="s">
        <v>8</v>
      </c>
      <c r="E6729" t="s">
        <v>8</v>
      </c>
      <c r="F6729" t="s">
        <v>8</v>
      </c>
      <c r="G6729">
        <v>4213</v>
      </c>
      <c r="H6729" t="s">
        <v>8</v>
      </c>
      <c r="I6729" t="s">
        <v>8</v>
      </c>
      <c r="J6729" t="s">
        <v>8</v>
      </c>
      <c r="K6729" t="s">
        <v>12169</v>
      </c>
    </row>
    <row r="6730" spans="1:11" x14ac:dyDescent="0.25">
      <c r="A6730">
        <v>6194</v>
      </c>
      <c r="B6730" t="s">
        <v>9587</v>
      </c>
      <c r="C6730" t="s">
        <v>6829</v>
      </c>
      <c r="D6730" t="s">
        <v>8</v>
      </c>
      <c r="E6730" t="s">
        <v>8</v>
      </c>
      <c r="F6730" t="s">
        <v>8</v>
      </c>
      <c r="G6730">
        <v>4214</v>
      </c>
      <c r="H6730" t="s">
        <v>8</v>
      </c>
      <c r="I6730" t="s">
        <v>8</v>
      </c>
      <c r="J6730" t="s">
        <v>8</v>
      </c>
      <c r="K6730" t="s">
        <v>12169</v>
      </c>
    </row>
    <row r="6731" spans="1:11" x14ac:dyDescent="0.25">
      <c r="A6731">
        <v>6195</v>
      </c>
      <c r="B6731" t="s">
        <v>9588</v>
      </c>
      <c r="C6731" t="s">
        <v>6829</v>
      </c>
      <c r="D6731" t="s">
        <v>8</v>
      </c>
      <c r="E6731" t="s">
        <v>8</v>
      </c>
      <c r="F6731" t="s">
        <v>8</v>
      </c>
      <c r="G6731">
        <v>4215</v>
      </c>
      <c r="H6731" t="s">
        <v>8</v>
      </c>
      <c r="I6731" t="s">
        <v>8</v>
      </c>
      <c r="J6731" t="s">
        <v>8</v>
      </c>
      <c r="K6731" t="s">
        <v>12169</v>
      </c>
    </row>
    <row r="6732" spans="1:11" x14ac:dyDescent="0.25">
      <c r="A6732">
        <v>6196</v>
      </c>
      <c r="B6732" t="s">
        <v>9589</v>
      </c>
      <c r="C6732" t="s">
        <v>9590</v>
      </c>
      <c r="D6732" t="s">
        <v>36</v>
      </c>
      <c r="E6732" t="s">
        <v>10</v>
      </c>
      <c r="F6732" t="s">
        <v>37</v>
      </c>
      <c r="G6732">
        <v>4216</v>
      </c>
      <c r="H6732" t="s">
        <v>8</v>
      </c>
      <c r="I6732" t="s">
        <v>8</v>
      </c>
      <c r="J6732" t="s">
        <v>8</v>
      </c>
      <c r="K6732" t="s">
        <v>12169</v>
      </c>
    </row>
    <row r="6733" spans="1:11" x14ac:dyDescent="0.25">
      <c r="A6733">
        <v>6196</v>
      </c>
      <c r="B6733" t="s">
        <v>9589</v>
      </c>
      <c r="C6733" t="s">
        <v>9590</v>
      </c>
      <c r="D6733" t="s">
        <v>36</v>
      </c>
      <c r="E6733" t="s">
        <v>10</v>
      </c>
      <c r="F6733" t="s">
        <v>37</v>
      </c>
      <c r="G6733">
        <v>4216</v>
      </c>
      <c r="H6733" t="s">
        <v>8</v>
      </c>
      <c r="I6733" t="s">
        <v>8</v>
      </c>
      <c r="J6733" t="s">
        <v>8</v>
      </c>
      <c r="K6733" t="s">
        <v>12169</v>
      </c>
    </row>
    <row r="6734" spans="1:11" x14ac:dyDescent="0.25">
      <c r="A6734">
        <v>6197</v>
      </c>
      <c r="B6734" t="s">
        <v>9591</v>
      </c>
      <c r="C6734" t="s">
        <v>7329</v>
      </c>
      <c r="D6734" t="s">
        <v>8</v>
      </c>
      <c r="E6734" t="s">
        <v>8</v>
      </c>
      <c r="F6734" t="s">
        <v>8</v>
      </c>
      <c r="G6734">
        <v>4217</v>
      </c>
      <c r="H6734" t="s">
        <v>8</v>
      </c>
      <c r="I6734" t="s">
        <v>8</v>
      </c>
      <c r="J6734" t="s">
        <v>8</v>
      </c>
      <c r="K6734" t="s">
        <v>12169</v>
      </c>
    </row>
    <row r="6735" spans="1:11" x14ac:dyDescent="0.25">
      <c r="A6735">
        <v>6198</v>
      </c>
      <c r="B6735" t="s">
        <v>9592</v>
      </c>
      <c r="C6735" t="s">
        <v>9593</v>
      </c>
      <c r="D6735" t="s">
        <v>36</v>
      </c>
      <c r="E6735" t="s">
        <v>10</v>
      </c>
      <c r="F6735" t="s">
        <v>37</v>
      </c>
      <c r="G6735">
        <v>4218</v>
      </c>
      <c r="H6735" t="s">
        <v>8</v>
      </c>
      <c r="I6735" t="s">
        <v>8</v>
      </c>
      <c r="J6735" t="s">
        <v>8</v>
      </c>
      <c r="K6735" t="s">
        <v>12169</v>
      </c>
    </row>
    <row r="6736" spans="1:11" x14ac:dyDescent="0.25">
      <c r="A6736">
        <v>6199</v>
      </c>
      <c r="B6736" t="s">
        <v>9594</v>
      </c>
      <c r="C6736" t="s">
        <v>9593</v>
      </c>
      <c r="D6736" t="s">
        <v>36</v>
      </c>
      <c r="E6736" t="s">
        <v>10</v>
      </c>
      <c r="F6736" t="s">
        <v>37</v>
      </c>
      <c r="G6736">
        <v>4219</v>
      </c>
      <c r="H6736" t="s">
        <v>8</v>
      </c>
      <c r="I6736" t="s">
        <v>8</v>
      </c>
      <c r="J6736" t="s">
        <v>8</v>
      </c>
      <c r="K6736" t="s">
        <v>12169</v>
      </c>
    </row>
    <row r="6737" spans="1:11" x14ac:dyDescent="0.25">
      <c r="A6737">
        <v>6200</v>
      </c>
      <c r="B6737" t="s">
        <v>9595</v>
      </c>
      <c r="C6737" t="s">
        <v>9596</v>
      </c>
      <c r="D6737" t="s">
        <v>166</v>
      </c>
      <c r="E6737" t="s">
        <v>10</v>
      </c>
      <c r="F6737" t="s">
        <v>167</v>
      </c>
      <c r="G6737">
        <v>4220</v>
      </c>
      <c r="H6737" t="s">
        <v>8</v>
      </c>
      <c r="I6737" t="s">
        <v>8</v>
      </c>
      <c r="J6737" t="s">
        <v>8</v>
      </c>
      <c r="K6737" t="s">
        <v>12169</v>
      </c>
    </row>
    <row r="6738" spans="1:11" x14ac:dyDescent="0.25">
      <c r="A6738">
        <v>6201</v>
      </c>
      <c r="B6738" t="s">
        <v>9597</v>
      </c>
      <c r="C6738" t="s">
        <v>9593</v>
      </c>
      <c r="D6738" t="s">
        <v>36</v>
      </c>
      <c r="E6738" t="s">
        <v>10</v>
      </c>
      <c r="F6738" t="s">
        <v>37</v>
      </c>
      <c r="G6738">
        <v>4221</v>
      </c>
      <c r="H6738" t="s">
        <v>8</v>
      </c>
      <c r="I6738" t="s">
        <v>8</v>
      </c>
      <c r="J6738" t="s">
        <v>8</v>
      </c>
      <c r="K6738" t="s">
        <v>12169</v>
      </c>
    </row>
    <row r="6739" spans="1:11" x14ac:dyDescent="0.25">
      <c r="A6739">
        <v>6202</v>
      </c>
      <c r="B6739" t="s">
        <v>9598</v>
      </c>
      <c r="C6739" t="s">
        <v>9599</v>
      </c>
      <c r="D6739" t="s">
        <v>9788</v>
      </c>
      <c r="E6739" t="s">
        <v>8891</v>
      </c>
      <c r="F6739" t="s">
        <v>9600</v>
      </c>
      <c r="G6739">
        <v>4222</v>
      </c>
      <c r="H6739" t="s">
        <v>8</v>
      </c>
      <c r="I6739" t="s">
        <v>8</v>
      </c>
      <c r="J6739" t="s">
        <v>8</v>
      </c>
      <c r="K6739" t="s">
        <v>12169</v>
      </c>
    </row>
    <row r="6740" spans="1:11" x14ac:dyDescent="0.25">
      <c r="A6740">
        <v>6202</v>
      </c>
      <c r="B6740" t="s">
        <v>9598</v>
      </c>
      <c r="C6740" t="s">
        <v>9599</v>
      </c>
      <c r="D6740" t="s">
        <v>9788</v>
      </c>
      <c r="E6740" t="s">
        <v>8891</v>
      </c>
      <c r="F6740" t="s">
        <v>9600</v>
      </c>
      <c r="G6740">
        <v>4222</v>
      </c>
      <c r="H6740" t="s">
        <v>8</v>
      </c>
      <c r="I6740" t="s">
        <v>8</v>
      </c>
      <c r="J6740" t="s">
        <v>8</v>
      </c>
      <c r="K6740" t="s">
        <v>12169</v>
      </c>
    </row>
    <row r="6741" spans="1:11" x14ac:dyDescent="0.25">
      <c r="A6741">
        <v>6203</v>
      </c>
      <c r="B6741" t="s">
        <v>9601</v>
      </c>
      <c r="C6741" t="s">
        <v>7315</v>
      </c>
      <c r="D6741" t="s">
        <v>8</v>
      </c>
      <c r="E6741" t="s">
        <v>8</v>
      </c>
      <c r="F6741" t="s">
        <v>8</v>
      </c>
      <c r="G6741">
        <v>4223</v>
      </c>
      <c r="H6741" t="s">
        <v>8</v>
      </c>
      <c r="I6741" t="s">
        <v>8</v>
      </c>
      <c r="J6741" t="s">
        <v>8</v>
      </c>
      <c r="K6741" t="s">
        <v>12169</v>
      </c>
    </row>
    <row r="6742" spans="1:11" x14ac:dyDescent="0.25">
      <c r="A6742">
        <v>6204</v>
      </c>
      <c r="B6742" t="s">
        <v>9602</v>
      </c>
      <c r="C6742" t="s">
        <v>9603</v>
      </c>
      <c r="D6742" t="s">
        <v>36</v>
      </c>
      <c r="E6742" t="s">
        <v>10</v>
      </c>
      <c r="F6742" t="s">
        <v>208</v>
      </c>
      <c r="G6742">
        <v>4224</v>
      </c>
      <c r="H6742" t="s">
        <v>8</v>
      </c>
      <c r="I6742" t="s">
        <v>8</v>
      </c>
      <c r="J6742" t="s">
        <v>8</v>
      </c>
      <c r="K6742" t="s">
        <v>12169</v>
      </c>
    </row>
    <row r="6743" spans="1:11" x14ac:dyDescent="0.25">
      <c r="A6743">
        <v>6205</v>
      </c>
      <c r="B6743" t="s">
        <v>9604</v>
      </c>
      <c r="C6743" t="s">
        <v>9605</v>
      </c>
      <c r="D6743" t="s">
        <v>509</v>
      </c>
      <c r="E6743" t="s">
        <v>10</v>
      </c>
      <c r="F6743" t="s">
        <v>510</v>
      </c>
      <c r="G6743">
        <v>4225</v>
      </c>
      <c r="H6743" t="s">
        <v>8</v>
      </c>
      <c r="I6743" t="s">
        <v>8</v>
      </c>
      <c r="J6743" t="s">
        <v>8</v>
      </c>
      <c r="K6743" t="s">
        <v>12169</v>
      </c>
    </row>
    <row r="6744" spans="1:11" x14ac:dyDescent="0.25">
      <c r="A6744">
        <v>6206</v>
      </c>
      <c r="B6744" t="s">
        <v>9606</v>
      </c>
      <c r="C6744" t="s">
        <v>9607</v>
      </c>
      <c r="D6744" t="s">
        <v>9608</v>
      </c>
      <c r="E6744" t="s">
        <v>4494</v>
      </c>
      <c r="F6744" t="s">
        <v>9609</v>
      </c>
      <c r="G6744">
        <v>4226</v>
      </c>
      <c r="H6744" t="s">
        <v>8</v>
      </c>
      <c r="I6744" t="s">
        <v>8</v>
      </c>
      <c r="J6744" t="s">
        <v>8</v>
      </c>
      <c r="K6744" t="s">
        <v>12169</v>
      </c>
    </row>
    <row r="6745" spans="1:11" x14ac:dyDescent="0.25">
      <c r="A6745">
        <v>6207</v>
      </c>
      <c r="B6745" t="s">
        <v>9610</v>
      </c>
      <c r="C6745" t="s">
        <v>9611</v>
      </c>
      <c r="D6745" t="s">
        <v>4973</v>
      </c>
      <c r="E6745" t="s">
        <v>10</v>
      </c>
      <c r="F6745" t="s">
        <v>9612</v>
      </c>
      <c r="G6745">
        <v>4227</v>
      </c>
      <c r="H6745" t="s">
        <v>8</v>
      </c>
      <c r="I6745" t="s">
        <v>8</v>
      </c>
      <c r="J6745" t="s">
        <v>8</v>
      </c>
      <c r="K6745" t="s">
        <v>12169</v>
      </c>
    </row>
    <row r="6746" spans="1:11" x14ac:dyDescent="0.25">
      <c r="A6746">
        <v>6208</v>
      </c>
      <c r="B6746" t="s">
        <v>9613</v>
      </c>
      <c r="C6746" t="s">
        <v>9614</v>
      </c>
      <c r="D6746" t="s">
        <v>2476</v>
      </c>
      <c r="E6746" t="s">
        <v>452</v>
      </c>
      <c r="F6746" t="s">
        <v>9615</v>
      </c>
      <c r="G6746">
        <v>4228</v>
      </c>
      <c r="H6746" t="s">
        <v>8</v>
      </c>
      <c r="I6746" t="s">
        <v>8</v>
      </c>
      <c r="J6746" t="s">
        <v>8</v>
      </c>
      <c r="K6746" t="s">
        <v>12169</v>
      </c>
    </row>
    <row r="6747" spans="1:11" x14ac:dyDescent="0.25">
      <c r="A6747">
        <v>6209</v>
      </c>
      <c r="B6747" t="s">
        <v>9616</v>
      </c>
      <c r="C6747" t="s">
        <v>9617</v>
      </c>
      <c r="D6747" t="s">
        <v>36</v>
      </c>
      <c r="E6747" t="s">
        <v>10</v>
      </c>
      <c r="F6747" t="s">
        <v>37</v>
      </c>
      <c r="G6747">
        <v>4229</v>
      </c>
      <c r="H6747" t="s">
        <v>8</v>
      </c>
      <c r="I6747" t="s">
        <v>8</v>
      </c>
      <c r="J6747" t="s">
        <v>8</v>
      </c>
      <c r="K6747" t="s">
        <v>12169</v>
      </c>
    </row>
    <row r="6748" spans="1:11" x14ac:dyDescent="0.25">
      <c r="A6748">
        <v>6210</v>
      </c>
      <c r="B6748" t="s">
        <v>9618</v>
      </c>
      <c r="C6748" t="s">
        <v>9619</v>
      </c>
      <c r="D6748" t="s">
        <v>218</v>
      </c>
      <c r="E6748" t="s">
        <v>10</v>
      </c>
      <c r="F6748" t="s">
        <v>80</v>
      </c>
      <c r="G6748">
        <v>4230</v>
      </c>
      <c r="H6748" t="s">
        <v>8</v>
      </c>
      <c r="I6748" t="s">
        <v>8</v>
      </c>
      <c r="J6748" t="s">
        <v>8</v>
      </c>
      <c r="K6748" t="s">
        <v>12169</v>
      </c>
    </row>
    <row r="6749" spans="1:11" x14ac:dyDescent="0.25">
      <c r="A6749">
        <v>6211</v>
      </c>
      <c r="B6749" t="s">
        <v>9620</v>
      </c>
      <c r="C6749" t="s">
        <v>9621</v>
      </c>
      <c r="D6749" t="s">
        <v>36</v>
      </c>
      <c r="E6749" t="s">
        <v>10</v>
      </c>
      <c r="F6749" t="s">
        <v>88</v>
      </c>
      <c r="G6749">
        <v>4231</v>
      </c>
      <c r="H6749" t="s">
        <v>8</v>
      </c>
      <c r="I6749" t="s">
        <v>8</v>
      </c>
      <c r="J6749" t="s">
        <v>8</v>
      </c>
      <c r="K6749" t="s">
        <v>12169</v>
      </c>
    </row>
    <row r="6750" spans="1:11" x14ac:dyDescent="0.25">
      <c r="A6750">
        <v>6212</v>
      </c>
      <c r="B6750" t="s">
        <v>9622</v>
      </c>
      <c r="C6750" t="s">
        <v>9623</v>
      </c>
      <c r="D6750" t="s">
        <v>9624</v>
      </c>
      <c r="E6750" t="s">
        <v>10</v>
      </c>
      <c r="F6750" t="s">
        <v>666</v>
      </c>
      <c r="G6750">
        <v>4232</v>
      </c>
      <c r="H6750" t="s">
        <v>8</v>
      </c>
      <c r="I6750" t="s">
        <v>8</v>
      </c>
      <c r="J6750" t="s">
        <v>8</v>
      </c>
      <c r="K6750" t="s">
        <v>12169</v>
      </c>
    </row>
    <row r="6751" spans="1:11" x14ac:dyDescent="0.25">
      <c r="A6751">
        <v>6213</v>
      </c>
      <c r="B6751" t="s">
        <v>9625</v>
      </c>
      <c r="C6751" t="s">
        <v>9626</v>
      </c>
      <c r="D6751" t="s">
        <v>430</v>
      </c>
      <c r="E6751" t="s">
        <v>10</v>
      </c>
      <c r="F6751" t="s">
        <v>431</v>
      </c>
      <c r="G6751">
        <v>4233</v>
      </c>
      <c r="H6751" t="s">
        <v>8</v>
      </c>
      <c r="I6751" t="s">
        <v>8</v>
      </c>
      <c r="J6751" t="s">
        <v>8</v>
      </c>
      <c r="K6751" t="s">
        <v>12169</v>
      </c>
    </row>
    <row r="6752" spans="1:11" x14ac:dyDescent="0.25">
      <c r="A6752">
        <v>6214</v>
      </c>
      <c r="B6752" t="s">
        <v>9627</v>
      </c>
      <c r="C6752" t="s">
        <v>9628</v>
      </c>
      <c r="D6752" t="s">
        <v>5819</v>
      </c>
      <c r="E6752" t="s">
        <v>158</v>
      </c>
      <c r="F6752" t="s">
        <v>9629</v>
      </c>
      <c r="G6752">
        <v>4234</v>
      </c>
      <c r="H6752" t="s">
        <v>8</v>
      </c>
      <c r="I6752" t="s">
        <v>8</v>
      </c>
      <c r="J6752" t="s">
        <v>8</v>
      </c>
      <c r="K6752" t="s">
        <v>12169</v>
      </c>
    </row>
    <row r="6753" spans="1:11" x14ac:dyDescent="0.25">
      <c r="A6753">
        <v>6215</v>
      </c>
      <c r="B6753" t="s">
        <v>9630</v>
      </c>
      <c r="C6753" t="s">
        <v>9631</v>
      </c>
      <c r="D6753" t="s">
        <v>714</v>
      </c>
      <c r="E6753" t="s">
        <v>10</v>
      </c>
      <c r="F6753" t="s">
        <v>9511</v>
      </c>
      <c r="G6753">
        <v>4235</v>
      </c>
      <c r="H6753" t="s">
        <v>8</v>
      </c>
      <c r="I6753" t="s">
        <v>8</v>
      </c>
      <c r="J6753" t="s">
        <v>8</v>
      </c>
      <c r="K6753" t="s">
        <v>12169</v>
      </c>
    </row>
    <row r="6754" spans="1:11" x14ac:dyDescent="0.25">
      <c r="A6754">
        <v>6216</v>
      </c>
      <c r="B6754" t="s">
        <v>9632</v>
      </c>
      <c r="C6754" t="s">
        <v>6829</v>
      </c>
      <c r="D6754" t="s">
        <v>8</v>
      </c>
      <c r="E6754" t="s">
        <v>8</v>
      </c>
      <c r="F6754" t="s">
        <v>8</v>
      </c>
      <c r="G6754">
        <v>4236</v>
      </c>
      <c r="H6754" t="s">
        <v>8</v>
      </c>
      <c r="I6754" t="s">
        <v>8</v>
      </c>
      <c r="J6754" t="s">
        <v>8</v>
      </c>
      <c r="K6754" t="s">
        <v>12169</v>
      </c>
    </row>
    <row r="6755" spans="1:11" x14ac:dyDescent="0.25">
      <c r="A6755">
        <v>6217</v>
      </c>
      <c r="B6755" t="s">
        <v>9633</v>
      </c>
      <c r="C6755" t="s">
        <v>8474</v>
      </c>
      <c r="D6755" t="s">
        <v>8</v>
      </c>
      <c r="E6755" t="s">
        <v>8</v>
      </c>
      <c r="F6755" t="s">
        <v>8</v>
      </c>
      <c r="G6755">
        <v>4237</v>
      </c>
      <c r="H6755" t="s">
        <v>8</v>
      </c>
      <c r="I6755" t="s">
        <v>8</v>
      </c>
      <c r="J6755" t="s">
        <v>8</v>
      </c>
      <c r="K6755" t="s">
        <v>12169</v>
      </c>
    </row>
    <row r="6756" spans="1:11" x14ac:dyDescent="0.25">
      <c r="A6756">
        <v>6218</v>
      </c>
      <c r="B6756" t="s">
        <v>11465</v>
      </c>
      <c r="C6756" t="s">
        <v>9634</v>
      </c>
      <c r="D6756" t="s">
        <v>538</v>
      </c>
      <c r="E6756" t="s">
        <v>10</v>
      </c>
      <c r="F6756" t="s">
        <v>539</v>
      </c>
      <c r="G6756">
        <v>4238</v>
      </c>
      <c r="H6756" t="s">
        <v>8</v>
      </c>
      <c r="I6756" t="s">
        <v>8</v>
      </c>
      <c r="J6756" t="s">
        <v>8</v>
      </c>
      <c r="K6756" t="s">
        <v>12169</v>
      </c>
    </row>
    <row r="6757" spans="1:11" x14ac:dyDescent="0.25">
      <c r="A6757">
        <v>6219</v>
      </c>
      <c r="B6757" t="s">
        <v>9635</v>
      </c>
      <c r="C6757" t="s">
        <v>9663</v>
      </c>
      <c r="D6757" t="s">
        <v>36</v>
      </c>
      <c r="E6757" t="s">
        <v>10</v>
      </c>
      <c r="F6757" t="s">
        <v>37</v>
      </c>
      <c r="G6757">
        <v>4239</v>
      </c>
      <c r="H6757" t="s">
        <v>8</v>
      </c>
      <c r="I6757" t="s">
        <v>8</v>
      </c>
      <c r="J6757" t="s">
        <v>8</v>
      </c>
      <c r="K6757" t="s">
        <v>12169</v>
      </c>
    </row>
    <row r="6758" spans="1:11" x14ac:dyDescent="0.25">
      <c r="A6758">
        <v>6220</v>
      </c>
      <c r="B6758" t="s">
        <v>9636</v>
      </c>
      <c r="C6758" t="s">
        <v>9637</v>
      </c>
      <c r="D6758" t="s">
        <v>1013</v>
      </c>
      <c r="E6758" t="s">
        <v>10</v>
      </c>
      <c r="F6758" t="s">
        <v>678</v>
      </c>
      <c r="G6758">
        <v>4240</v>
      </c>
      <c r="H6758" t="s">
        <v>8</v>
      </c>
      <c r="I6758" t="s">
        <v>8</v>
      </c>
      <c r="J6758" t="s">
        <v>8</v>
      </c>
      <c r="K6758" t="s">
        <v>12169</v>
      </c>
    </row>
    <row r="6759" spans="1:11" x14ac:dyDescent="0.25">
      <c r="A6759">
        <v>6221</v>
      </c>
      <c r="B6759" t="s">
        <v>9638</v>
      </c>
      <c r="C6759" t="s">
        <v>9639</v>
      </c>
      <c r="D6759" t="s">
        <v>166</v>
      </c>
      <c r="E6759" t="s">
        <v>10</v>
      </c>
      <c r="F6759" t="s">
        <v>167</v>
      </c>
      <c r="G6759">
        <v>4241</v>
      </c>
      <c r="H6759" t="s">
        <v>8</v>
      </c>
      <c r="I6759" t="s">
        <v>8</v>
      </c>
      <c r="J6759" t="s">
        <v>8</v>
      </c>
      <c r="K6759" t="s">
        <v>12169</v>
      </c>
    </row>
    <row r="6760" spans="1:11" x14ac:dyDescent="0.25">
      <c r="A6760">
        <v>6222</v>
      </c>
      <c r="B6760" t="s">
        <v>9640</v>
      </c>
      <c r="C6760" t="s">
        <v>9641</v>
      </c>
      <c r="D6760" t="s">
        <v>36</v>
      </c>
      <c r="E6760" t="s">
        <v>10</v>
      </c>
      <c r="F6760" t="s">
        <v>37</v>
      </c>
      <c r="G6760">
        <v>4242</v>
      </c>
      <c r="H6760" t="s">
        <v>8</v>
      </c>
      <c r="I6760" t="s">
        <v>8</v>
      </c>
      <c r="J6760" t="s">
        <v>8</v>
      </c>
      <c r="K6760" t="s">
        <v>12169</v>
      </c>
    </row>
    <row r="6761" spans="1:11" x14ac:dyDescent="0.25">
      <c r="A6761">
        <v>6224</v>
      </c>
      <c r="B6761" t="s">
        <v>9664</v>
      </c>
      <c r="C6761" t="s">
        <v>9665</v>
      </c>
      <c r="D6761" t="s">
        <v>36</v>
      </c>
      <c r="E6761" t="s">
        <v>10</v>
      </c>
      <c r="F6761" t="s">
        <v>40</v>
      </c>
      <c r="G6761">
        <v>4244</v>
      </c>
      <c r="H6761" t="s">
        <v>8</v>
      </c>
      <c r="I6761" t="s">
        <v>8</v>
      </c>
      <c r="J6761" t="s">
        <v>8</v>
      </c>
      <c r="K6761" t="s">
        <v>12169</v>
      </c>
    </row>
    <row r="6762" spans="1:11" x14ac:dyDescent="0.25">
      <c r="A6762">
        <v>6225</v>
      </c>
      <c r="B6762" t="s">
        <v>9666</v>
      </c>
      <c r="C6762" t="s">
        <v>6829</v>
      </c>
      <c r="D6762" t="s">
        <v>8</v>
      </c>
      <c r="E6762" t="s">
        <v>8</v>
      </c>
      <c r="F6762" t="s">
        <v>8</v>
      </c>
      <c r="G6762">
        <v>4245</v>
      </c>
      <c r="H6762" t="s">
        <v>8</v>
      </c>
      <c r="I6762" t="s">
        <v>8</v>
      </c>
      <c r="J6762" t="s">
        <v>8</v>
      </c>
      <c r="K6762" t="s">
        <v>12169</v>
      </c>
    </row>
    <row r="6763" spans="1:11" x14ac:dyDescent="0.25">
      <c r="A6763">
        <v>6226</v>
      </c>
      <c r="B6763" t="s">
        <v>9667</v>
      </c>
      <c r="C6763" t="s">
        <v>9668</v>
      </c>
      <c r="D6763" t="s">
        <v>323</v>
      </c>
      <c r="E6763" t="s">
        <v>10</v>
      </c>
      <c r="F6763" t="s">
        <v>37</v>
      </c>
      <c r="G6763">
        <v>4246</v>
      </c>
      <c r="H6763" t="s">
        <v>8</v>
      </c>
      <c r="I6763" t="s">
        <v>8</v>
      </c>
      <c r="J6763" t="s">
        <v>8</v>
      </c>
      <c r="K6763" t="s">
        <v>12169</v>
      </c>
    </row>
    <row r="6764" spans="1:11" x14ac:dyDescent="0.25">
      <c r="A6764">
        <v>6227</v>
      </c>
      <c r="B6764" t="s">
        <v>9669</v>
      </c>
      <c r="C6764" t="s">
        <v>9670</v>
      </c>
      <c r="D6764" t="s">
        <v>323</v>
      </c>
      <c r="E6764" t="s">
        <v>10</v>
      </c>
      <c r="F6764" t="s">
        <v>37</v>
      </c>
      <c r="G6764">
        <v>4247</v>
      </c>
      <c r="H6764" t="s">
        <v>8</v>
      </c>
      <c r="I6764" t="s">
        <v>8</v>
      </c>
      <c r="J6764" t="s">
        <v>8</v>
      </c>
      <c r="K6764" t="s">
        <v>12169</v>
      </c>
    </row>
    <row r="6765" spans="1:11" x14ac:dyDescent="0.25">
      <c r="A6765">
        <v>6228</v>
      </c>
      <c r="B6765" t="s">
        <v>9671</v>
      </c>
      <c r="C6765" t="s">
        <v>9672</v>
      </c>
      <c r="D6765" t="s">
        <v>312</v>
      </c>
      <c r="E6765" t="s">
        <v>133</v>
      </c>
      <c r="F6765" t="s">
        <v>9673</v>
      </c>
      <c r="G6765">
        <v>4248</v>
      </c>
      <c r="H6765" t="s">
        <v>8</v>
      </c>
      <c r="I6765" t="s">
        <v>8</v>
      </c>
      <c r="J6765" t="s">
        <v>8</v>
      </c>
      <c r="K6765" t="s">
        <v>12169</v>
      </c>
    </row>
    <row r="6766" spans="1:11" x14ac:dyDescent="0.25">
      <c r="A6766">
        <v>6229</v>
      </c>
      <c r="B6766" t="s">
        <v>9674</v>
      </c>
      <c r="C6766" t="s">
        <v>9675</v>
      </c>
      <c r="D6766" t="s">
        <v>312</v>
      </c>
      <c r="E6766" t="s">
        <v>133</v>
      </c>
      <c r="F6766" t="s">
        <v>9676</v>
      </c>
      <c r="G6766">
        <v>4249</v>
      </c>
      <c r="H6766" t="s">
        <v>8</v>
      </c>
      <c r="I6766" t="s">
        <v>8</v>
      </c>
      <c r="J6766" t="s">
        <v>8</v>
      </c>
      <c r="K6766" t="s">
        <v>12169</v>
      </c>
    </row>
    <row r="6767" spans="1:11" x14ac:dyDescent="0.25">
      <c r="A6767">
        <v>6230</v>
      </c>
      <c r="B6767" t="s">
        <v>9677</v>
      </c>
      <c r="C6767" t="s">
        <v>9678</v>
      </c>
      <c r="D6767" t="s">
        <v>129</v>
      </c>
      <c r="E6767" t="s">
        <v>10</v>
      </c>
      <c r="F6767" t="s">
        <v>273</v>
      </c>
      <c r="G6767">
        <v>4250</v>
      </c>
      <c r="H6767" t="s">
        <v>8</v>
      </c>
      <c r="I6767" t="s">
        <v>8</v>
      </c>
      <c r="J6767" t="s">
        <v>8</v>
      </c>
      <c r="K6767" t="s">
        <v>12169</v>
      </c>
    </row>
    <row r="6768" spans="1:11" x14ac:dyDescent="0.25">
      <c r="A6768">
        <v>6230</v>
      </c>
      <c r="B6768" t="s">
        <v>9677</v>
      </c>
      <c r="C6768" t="s">
        <v>9678</v>
      </c>
      <c r="D6768" t="s">
        <v>129</v>
      </c>
      <c r="E6768" t="s">
        <v>10</v>
      </c>
      <c r="F6768" t="s">
        <v>273</v>
      </c>
      <c r="G6768">
        <v>4250</v>
      </c>
      <c r="H6768" t="s">
        <v>8</v>
      </c>
      <c r="I6768" t="s">
        <v>8</v>
      </c>
      <c r="J6768" t="s">
        <v>8</v>
      </c>
      <c r="K6768" t="s">
        <v>12169</v>
      </c>
    </row>
    <row r="6769" spans="1:11" x14ac:dyDescent="0.25">
      <c r="A6769">
        <v>6231</v>
      </c>
      <c r="B6769" t="s">
        <v>9679</v>
      </c>
      <c r="C6769" t="s">
        <v>9680</v>
      </c>
      <c r="D6769" t="s">
        <v>36</v>
      </c>
      <c r="E6769" t="s">
        <v>10</v>
      </c>
      <c r="F6769" t="s">
        <v>40</v>
      </c>
      <c r="G6769">
        <v>4251</v>
      </c>
      <c r="H6769" t="s">
        <v>8</v>
      </c>
      <c r="I6769" t="s">
        <v>8</v>
      </c>
      <c r="J6769" t="s">
        <v>8</v>
      </c>
      <c r="K6769" t="s">
        <v>12169</v>
      </c>
    </row>
    <row r="6770" spans="1:11" x14ac:dyDescent="0.25">
      <c r="A6770">
        <v>6232</v>
      </c>
      <c r="B6770" t="s">
        <v>9681</v>
      </c>
      <c r="C6770" t="s">
        <v>9682</v>
      </c>
      <c r="D6770" t="s">
        <v>9</v>
      </c>
      <c r="E6770" t="s">
        <v>10</v>
      </c>
      <c r="F6770" t="s">
        <v>1072</v>
      </c>
      <c r="G6770">
        <v>4252</v>
      </c>
      <c r="H6770" t="s">
        <v>8</v>
      </c>
      <c r="I6770" t="s">
        <v>8</v>
      </c>
      <c r="J6770" t="s">
        <v>8</v>
      </c>
      <c r="K6770" t="s">
        <v>12169</v>
      </c>
    </row>
    <row r="6771" spans="1:11" x14ac:dyDescent="0.25">
      <c r="A6771">
        <v>6233</v>
      </c>
      <c r="B6771" t="s">
        <v>9683</v>
      </c>
      <c r="C6771" t="s">
        <v>9684</v>
      </c>
      <c r="D6771" t="s">
        <v>166</v>
      </c>
      <c r="E6771" t="s">
        <v>10</v>
      </c>
      <c r="F6771" t="s">
        <v>167</v>
      </c>
      <c r="G6771">
        <v>4253</v>
      </c>
      <c r="H6771" t="s">
        <v>8</v>
      </c>
      <c r="I6771" t="s">
        <v>8</v>
      </c>
      <c r="J6771" t="s">
        <v>8</v>
      </c>
      <c r="K6771" t="s">
        <v>12169</v>
      </c>
    </row>
    <row r="6772" spans="1:11" x14ac:dyDescent="0.25">
      <c r="A6772">
        <v>6234</v>
      </c>
      <c r="B6772" t="s">
        <v>9685</v>
      </c>
      <c r="C6772" t="s">
        <v>9686</v>
      </c>
      <c r="D6772" t="s">
        <v>1233</v>
      </c>
      <c r="E6772" t="s">
        <v>10</v>
      </c>
      <c r="F6772" t="s">
        <v>1234</v>
      </c>
      <c r="G6772">
        <v>4254</v>
      </c>
      <c r="H6772" t="s">
        <v>8</v>
      </c>
      <c r="I6772" t="s">
        <v>8</v>
      </c>
      <c r="J6772" t="s">
        <v>8</v>
      </c>
      <c r="K6772" t="s">
        <v>12169</v>
      </c>
    </row>
    <row r="6773" spans="1:11" x14ac:dyDescent="0.25">
      <c r="A6773">
        <v>6235</v>
      </c>
      <c r="B6773" t="s">
        <v>9687</v>
      </c>
      <c r="C6773" t="s">
        <v>7524</v>
      </c>
      <c r="D6773" t="s">
        <v>279</v>
      </c>
      <c r="E6773" t="s">
        <v>10</v>
      </c>
      <c r="F6773" t="s">
        <v>280</v>
      </c>
      <c r="G6773">
        <v>4255</v>
      </c>
      <c r="H6773" t="s">
        <v>8</v>
      </c>
      <c r="I6773" t="s">
        <v>8</v>
      </c>
      <c r="J6773" t="s">
        <v>8</v>
      </c>
      <c r="K6773" t="s">
        <v>12169</v>
      </c>
    </row>
    <row r="6774" spans="1:11" x14ac:dyDescent="0.25">
      <c r="A6774">
        <v>6236</v>
      </c>
      <c r="B6774" t="s">
        <v>9688</v>
      </c>
      <c r="C6774" t="s">
        <v>9689</v>
      </c>
      <c r="D6774" t="s">
        <v>36</v>
      </c>
      <c r="E6774" t="s">
        <v>10</v>
      </c>
      <c r="F6774" t="s">
        <v>40</v>
      </c>
      <c r="G6774">
        <v>4256</v>
      </c>
      <c r="H6774" t="s">
        <v>8</v>
      </c>
      <c r="I6774" t="s">
        <v>8</v>
      </c>
      <c r="J6774" t="s">
        <v>8</v>
      </c>
      <c r="K6774" t="s">
        <v>12169</v>
      </c>
    </row>
    <row r="6775" spans="1:11" x14ac:dyDescent="0.25">
      <c r="A6775">
        <v>6237</v>
      </c>
      <c r="B6775" t="s">
        <v>9690</v>
      </c>
      <c r="C6775" t="s">
        <v>9691</v>
      </c>
      <c r="D6775" t="s">
        <v>144</v>
      </c>
      <c r="E6775" t="s">
        <v>10</v>
      </c>
      <c r="F6775" t="s">
        <v>44</v>
      </c>
      <c r="G6775">
        <v>4257</v>
      </c>
      <c r="H6775" t="s">
        <v>8</v>
      </c>
      <c r="I6775" t="s">
        <v>8</v>
      </c>
      <c r="J6775" t="s">
        <v>8</v>
      </c>
      <c r="K6775" t="s">
        <v>12169</v>
      </c>
    </row>
    <row r="6776" spans="1:11" x14ac:dyDescent="0.25">
      <c r="A6776">
        <v>6238</v>
      </c>
      <c r="B6776" t="s">
        <v>9692</v>
      </c>
      <c r="C6776" t="s">
        <v>9693</v>
      </c>
      <c r="D6776" t="s">
        <v>391</v>
      </c>
      <c r="E6776" t="s">
        <v>10</v>
      </c>
      <c r="F6776" t="s">
        <v>392</v>
      </c>
      <c r="G6776">
        <v>4258</v>
      </c>
      <c r="H6776" t="s">
        <v>8</v>
      </c>
      <c r="I6776" t="s">
        <v>8</v>
      </c>
      <c r="J6776" t="s">
        <v>8</v>
      </c>
      <c r="K6776" t="s">
        <v>12169</v>
      </c>
    </row>
    <row r="6777" spans="1:11" x14ac:dyDescent="0.25">
      <c r="A6777">
        <v>6239</v>
      </c>
      <c r="B6777" t="s">
        <v>9694</v>
      </c>
      <c r="C6777" t="s">
        <v>9695</v>
      </c>
      <c r="D6777" t="s">
        <v>36</v>
      </c>
      <c r="E6777" t="s">
        <v>10</v>
      </c>
      <c r="F6777" t="s">
        <v>88</v>
      </c>
      <c r="G6777">
        <v>4259</v>
      </c>
      <c r="H6777" t="s">
        <v>8</v>
      </c>
      <c r="I6777" t="s">
        <v>8</v>
      </c>
      <c r="J6777" t="s">
        <v>8</v>
      </c>
      <c r="K6777" t="s">
        <v>12169</v>
      </c>
    </row>
    <row r="6778" spans="1:11" x14ac:dyDescent="0.25">
      <c r="A6778">
        <v>6240</v>
      </c>
      <c r="B6778" t="s">
        <v>9696</v>
      </c>
      <c r="C6778" t="s">
        <v>9697</v>
      </c>
      <c r="D6778" t="s">
        <v>83</v>
      </c>
      <c r="E6778" t="s">
        <v>10</v>
      </c>
      <c r="F6778" t="s">
        <v>84</v>
      </c>
      <c r="G6778">
        <v>4260</v>
      </c>
      <c r="H6778" t="s">
        <v>8</v>
      </c>
      <c r="I6778" t="s">
        <v>8</v>
      </c>
      <c r="J6778" t="s">
        <v>8</v>
      </c>
      <c r="K6778" t="s">
        <v>12169</v>
      </c>
    </row>
    <row r="6779" spans="1:11" x14ac:dyDescent="0.25">
      <c r="A6779">
        <v>6241</v>
      </c>
      <c r="B6779" t="s">
        <v>9698</v>
      </c>
      <c r="C6779" t="s">
        <v>9699</v>
      </c>
      <c r="D6779" t="s">
        <v>36</v>
      </c>
      <c r="E6779" t="s">
        <v>10</v>
      </c>
      <c r="F6779" t="s">
        <v>40</v>
      </c>
      <c r="G6779">
        <v>4261</v>
      </c>
      <c r="H6779" t="s">
        <v>8</v>
      </c>
      <c r="I6779" t="s">
        <v>8</v>
      </c>
      <c r="J6779" t="s">
        <v>8</v>
      </c>
      <c r="K6779" t="s">
        <v>12169</v>
      </c>
    </row>
    <row r="6780" spans="1:11" x14ac:dyDescent="0.25">
      <c r="A6780">
        <v>6242</v>
      </c>
      <c r="B6780" t="s">
        <v>9700</v>
      </c>
      <c r="C6780" t="s">
        <v>9701</v>
      </c>
      <c r="D6780" t="s">
        <v>9451</v>
      </c>
      <c r="E6780" t="s">
        <v>10</v>
      </c>
      <c r="F6780" t="s">
        <v>9452</v>
      </c>
      <c r="G6780">
        <v>4262</v>
      </c>
      <c r="H6780" t="s">
        <v>8</v>
      </c>
      <c r="I6780" t="s">
        <v>8</v>
      </c>
      <c r="J6780" t="s">
        <v>8</v>
      </c>
      <c r="K6780" t="s">
        <v>12169</v>
      </c>
    </row>
    <row r="6781" spans="1:11" x14ac:dyDescent="0.25">
      <c r="A6781">
        <v>6243</v>
      </c>
      <c r="B6781" t="s">
        <v>9702</v>
      </c>
      <c r="C6781" t="s">
        <v>9703</v>
      </c>
      <c r="D6781" t="s">
        <v>245</v>
      </c>
      <c r="E6781" t="s">
        <v>10</v>
      </c>
      <c r="F6781" t="s">
        <v>246</v>
      </c>
      <c r="G6781">
        <v>4263</v>
      </c>
      <c r="H6781" t="s">
        <v>8</v>
      </c>
      <c r="I6781" t="s">
        <v>8</v>
      </c>
      <c r="J6781" t="s">
        <v>8</v>
      </c>
      <c r="K6781" t="s">
        <v>12169</v>
      </c>
    </row>
    <row r="6782" spans="1:11" x14ac:dyDescent="0.25">
      <c r="A6782">
        <v>6244</v>
      </c>
      <c r="B6782" t="s">
        <v>9704</v>
      </c>
      <c r="C6782" t="s">
        <v>9705</v>
      </c>
      <c r="D6782" t="s">
        <v>476</v>
      </c>
      <c r="E6782" t="s">
        <v>10</v>
      </c>
      <c r="F6782" t="s">
        <v>653</v>
      </c>
      <c r="G6782">
        <v>4264</v>
      </c>
      <c r="H6782" t="s">
        <v>8</v>
      </c>
      <c r="I6782" t="s">
        <v>8</v>
      </c>
      <c r="J6782" t="s">
        <v>8</v>
      </c>
      <c r="K6782" t="s">
        <v>12169</v>
      </c>
    </row>
    <row r="6783" spans="1:11" x14ac:dyDescent="0.25">
      <c r="A6783">
        <v>6245</v>
      </c>
      <c r="B6783" t="s">
        <v>9706</v>
      </c>
      <c r="C6783" t="s">
        <v>9707</v>
      </c>
      <c r="D6783" t="s">
        <v>115</v>
      </c>
      <c r="E6783" t="s">
        <v>10</v>
      </c>
      <c r="F6783" t="s">
        <v>116</v>
      </c>
      <c r="G6783">
        <v>4265</v>
      </c>
      <c r="H6783" t="s">
        <v>8</v>
      </c>
      <c r="I6783" t="s">
        <v>8</v>
      </c>
      <c r="J6783" t="s">
        <v>8</v>
      </c>
      <c r="K6783" t="s">
        <v>12169</v>
      </c>
    </row>
    <row r="6784" spans="1:11" x14ac:dyDescent="0.25">
      <c r="A6784">
        <v>6246</v>
      </c>
      <c r="B6784" t="s">
        <v>9708</v>
      </c>
      <c r="C6784" t="s">
        <v>9709</v>
      </c>
      <c r="D6784" t="s">
        <v>9710</v>
      </c>
      <c r="E6784" t="s">
        <v>10</v>
      </c>
      <c r="F6784" t="s">
        <v>273</v>
      </c>
      <c r="G6784">
        <v>4266</v>
      </c>
      <c r="H6784" t="s">
        <v>8</v>
      </c>
      <c r="I6784" t="s">
        <v>8</v>
      </c>
      <c r="J6784" t="s">
        <v>8</v>
      </c>
      <c r="K6784" t="s">
        <v>12169</v>
      </c>
    </row>
    <row r="6785" spans="1:11" x14ac:dyDescent="0.25">
      <c r="A6785">
        <v>6248</v>
      </c>
      <c r="B6785" t="s">
        <v>9711</v>
      </c>
      <c r="C6785" t="s">
        <v>9712</v>
      </c>
      <c r="D6785" t="s">
        <v>28</v>
      </c>
      <c r="E6785" t="s">
        <v>10</v>
      </c>
      <c r="F6785" t="s">
        <v>62</v>
      </c>
      <c r="G6785">
        <v>4268</v>
      </c>
      <c r="H6785" t="s">
        <v>8</v>
      </c>
      <c r="I6785" t="s">
        <v>8</v>
      </c>
      <c r="J6785" t="s">
        <v>8</v>
      </c>
      <c r="K6785" t="s">
        <v>12169</v>
      </c>
    </row>
    <row r="6786" spans="1:11" x14ac:dyDescent="0.25">
      <c r="A6786">
        <v>6249</v>
      </c>
      <c r="B6786" t="s">
        <v>9713</v>
      </c>
      <c r="C6786" t="s">
        <v>9714</v>
      </c>
      <c r="D6786" t="s">
        <v>480</v>
      </c>
      <c r="E6786" t="s">
        <v>10</v>
      </c>
      <c r="F6786" t="s">
        <v>481</v>
      </c>
      <c r="G6786">
        <v>4269</v>
      </c>
      <c r="H6786" t="s">
        <v>8</v>
      </c>
      <c r="I6786" t="s">
        <v>8</v>
      </c>
      <c r="J6786" t="s">
        <v>8</v>
      </c>
      <c r="K6786" t="s">
        <v>12169</v>
      </c>
    </row>
    <row r="6787" spans="1:11" x14ac:dyDescent="0.25">
      <c r="A6787">
        <v>6250</v>
      </c>
      <c r="B6787" t="s">
        <v>9715</v>
      </c>
      <c r="C6787" t="s">
        <v>9716</v>
      </c>
      <c r="D6787" t="s">
        <v>36</v>
      </c>
      <c r="E6787" t="s">
        <v>10</v>
      </c>
      <c r="F6787" t="s">
        <v>40</v>
      </c>
      <c r="G6787">
        <v>4270</v>
      </c>
      <c r="H6787" t="s">
        <v>8</v>
      </c>
      <c r="I6787" t="s">
        <v>8</v>
      </c>
      <c r="J6787" t="s">
        <v>8</v>
      </c>
      <c r="K6787" t="s">
        <v>12169</v>
      </c>
    </row>
    <row r="6788" spans="1:11" x14ac:dyDescent="0.25">
      <c r="A6788">
        <v>6251</v>
      </c>
      <c r="B6788" t="s">
        <v>9717</v>
      </c>
      <c r="C6788" t="s">
        <v>9718</v>
      </c>
      <c r="D6788" t="s">
        <v>83</v>
      </c>
      <c r="E6788" t="s">
        <v>10</v>
      </c>
      <c r="F6788" t="s">
        <v>84</v>
      </c>
      <c r="G6788">
        <v>4271</v>
      </c>
      <c r="H6788" t="s">
        <v>8</v>
      </c>
      <c r="I6788" t="s">
        <v>8</v>
      </c>
      <c r="J6788" t="s">
        <v>8</v>
      </c>
      <c r="K6788" t="s">
        <v>12169</v>
      </c>
    </row>
    <row r="6789" spans="1:11" x14ac:dyDescent="0.25">
      <c r="A6789">
        <v>6252</v>
      </c>
      <c r="B6789" t="s">
        <v>9719</v>
      </c>
      <c r="C6789" t="s">
        <v>9720</v>
      </c>
      <c r="D6789" t="s">
        <v>375</v>
      </c>
      <c r="E6789" t="s">
        <v>10</v>
      </c>
      <c r="F6789" t="s">
        <v>471</v>
      </c>
      <c r="G6789">
        <v>4272</v>
      </c>
      <c r="H6789" t="s">
        <v>8</v>
      </c>
      <c r="I6789" t="s">
        <v>8</v>
      </c>
      <c r="J6789" t="s">
        <v>8</v>
      </c>
      <c r="K6789" t="s">
        <v>12169</v>
      </c>
    </row>
    <row r="6790" spans="1:11" x14ac:dyDescent="0.25">
      <c r="A6790">
        <v>6253</v>
      </c>
      <c r="B6790" t="s">
        <v>9721</v>
      </c>
      <c r="C6790" t="s">
        <v>9924</v>
      </c>
      <c r="D6790" t="s">
        <v>9</v>
      </c>
      <c r="E6790" t="s">
        <v>10</v>
      </c>
      <c r="F6790" t="s">
        <v>229</v>
      </c>
      <c r="G6790">
        <v>4273</v>
      </c>
      <c r="H6790" t="s">
        <v>8</v>
      </c>
      <c r="I6790" t="s">
        <v>8</v>
      </c>
      <c r="J6790" t="s">
        <v>8</v>
      </c>
      <c r="K6790" t="s">
        <v>12169</v>
      </c>
    </row>
    <row r="6791" spans="1:11" x14ac:dyDescent="0.25">
      <c r="A6791">
        <v>6254</v>
      </c>
      <c r="B6791" t="s">
        <v>9722</v>
      </c>
      <c r="C6791" t="s">
        <v>9723</v>
      </c>
      <c r="D6791" t="s">
        <v>323</v>
      </c>
      <c r="E6791" t="s">
        <v>10</v>
      </c>
      <c r="F6791" t="s">
        <v>37</v>
      </c>
      <c r="G6791">
        <v>4274</v>
      </c>
      <c r="H6791" t="s">
        <v>8</v>
      </c>
      <c r="I6791" t="s">
        <v>8</v>
      </c>
      <c r="J6791" t="s">
        <v>8</v>
      </c>
      <c r="K6791" t="s">
        <v>12169</v>
      </c>
    </row>
    <row r="6792" spans="1:11" x14ac:dyDescent="0.25">
      <c r="A6792">
        <v>6255</v>
      </c>
      <c r="B6792" t="s">
        <v>9724</v>
      </c>
      <c r="C6792" t="s">
        <v>9536</v>
      </c>
      <c r="D6792" t="s">
        <v>8</v>
      </c>
      <c r="E6792" t="s">
        <v>8</v>
      </c>
      <c r="F6792" t="s">
        <v>8</v>
      </c>
      <c r="G6792">
        <v>4275</v>
      </c>
      <c r="H6792" t="s">
        <v>8</v>
      </c>
      <c r="I6792" t="s">
        <v>8</v>
      </c>
      <c r="J6792" t="s">
        <v>8</v>
      </c>
      <c r="K6792" t="s">
        <v>12169</v>
      </c>
    </row>
    <row r="6793" spans="1:11" x14ac:dyDescent="0.25">
      <c r="A6793">
        <v>6256</v>
      </c>
      <c r="B6793" t="s">
        <v>9739</v>
      </c>
      <c r="C6793" t="s">
        <v>5010</v>
      </c>
      <c r="D6793" t="s">
        <v>8</v>
      </c>
      <c r="E6793" t="s">
        <v>8</v>
      </c>
      <c r="F6793" t="s">
        <v>8</v>
      </c>
      <c r="G6793">
        <v>4276</v>
      </c>
      <c r="H6793" t="s">
        <v>8</v>
      </c>
      <c r="I6793" t="s">
        <v>8</v>
      </c>
      <c r="J6793" t="s">
        <v>8</v>
      </c>
      <c r="K6793" t="s">
        <v>12169</v>
      </c>
    </row>
    <row r="6794" spans="1:11" x14ac:dyDescent="0.25">
      <c r="A6794">
        <v>6257</v>
      </c>
      <c r="B6794" t="s">
        <v>9740</v>
      </c>
      <c r="C6794" t="s">
        <v>9741</v>
      </c>
      <c r="D6794" t="s">
        <v>9742</v>
      </c>
      <c r="E6794" t="s">
        <v>10</v>
      </c>
      <c r="F6794" t="s">
        <v>9743</v>
      </c>
      <c r="G6794">
        <v>4277</v>
      </c>
      <c r="H6794" t="s">
        <v>8</v>
      </c>
      <c r="I6794" t="s">
        <v>8</v>
      </c>
      <c r="J6794" t="s">
        <v>8</v>
      </c>
      <c r="K6794" t="s">
        <v>12169</v>
      </c>
    </row>
    <row r="6795" spans="1:11" x14ac:dyDescent="0.25">
      <c r="A6795">
        <v>6258</v>
      </c>
      <c r="B6795" t="s">
        <v>9744</v>
      </c>
      <c r="C6795" t="s">
        <v>9745</v>
      </c>
      <c r="D6795" t="s">
        <v>8</v>
      </c>
      <c r="E6795" t="s">
        <v>8</v>
      </c>
      <c r="F6795" t="s">
        <v>8</v>
      </c>
      <c r="G6795">
        <v>4278</v>
      </c>
      <c r="H6795" t="s">
        <v>8</v>
      </c>
      <c r="I6795" t="s">
        <v>8</v>
      </c>
      <c r="J6795" t="s">
        <v>8</v>
      </c>
      <c r="K6795" t="s">
        <v>12169</v>
      </c>
    </row>
    <row r="6796" spans="1:11" x14ac:dyDescent="0.25">
      <c r="A6796">
        <v>6259</v>
      </c>
      <c r="B6796" t="s">
        <v>9746</v>
      </c>
      <c r="C6796" t="s">
        <v>9747</v>
      </c>
      <c r="D6796" t="s">
        <v>9749</v>
      </c>
      <c r="E6796" t="s">
        <v>8</v>
      </c>
      <c r="F6796" t="s">
        <v>9748</v>
      </c>
      <c r="G6796">
        <v>4279</v>
      </c>
      <c r="H6796" t="s">
        <v>8</v>
      </c>
      <c r="I6796" t="s">
        <v>8</v>
      </c>
      <c r="J6796" t="s">
        <v>8</v>
      </c>
      <c r="K6796" t="s">
        <v>12169</v>
      </c>
    </row>
    <row r="6797" spans="1:11" x14ac:dyDescent="0.25">
      <c r="A6797">
        <v>6260</v>
      </c>
      <c r="B6797" t="s">
        <v>9750</v>
      </c>
      <c r="C6797" t="s">
        <v>9751</v>
      </c>
      <c r="D6797" t="s">
        <v>2225</v>
      </c>
      <c r="E6797" t="s">
        <v>148</v>
      </c>
      <c r="F6797" t="s">
        <v>6338</v>
      </c>
      <c r="G6797">
        <v>4280</v>
      </c>
      <c r="H6797" t="s">
        <v>8</v>
      </c>
      <c r="I6797" t="s">
        <v>8</v>
      </c>
      <c r="J6797" t="s">
        <v>8</v>
      </c>
      <c r="K6797" t="s">
        <v>12169</v>
      </c>
    </row>
    <row r="6798" spans="1:11" x14ac:dyDescent="0.25">
      <c r="A6798">
        <v>6261</v>
      </c>
      <c r="B6798" t="s">
        <v>9752</v>
      </c>
      <c r="C6798" t="s">
        <v>9753</v>
      </c>
      <c r="D6798" t="s">
        <v>9</v>
      </c>
      <c r="E6798" t="s">
        <v>10</v>
      </c>
      <c r="F6798" t="s">
        <v>9754</v>
      </c>
      <c r="G6798">
        <v>4281</v>
      </c>
      <c r="H6798" t="s">
        <v>8</v>
      </c>
      <c r="I6798" t="s">
        <v>8</v>
      </c>
      <c r="J6798" t="s">
        <v>8</v>
      </c>
      <c r="K6798" t="s">
        <v>12169</v>
      </c>
    </row>
    <row r="6799" spans="1:11" x14ac:dyDescent="0.25">
      <c r="A6799">
        <v>6262</v>
      </c>
      <c r="B6799" t="s">
        <v>9755</v>
      </c>
      <c r="C6799" t="s">
        <v>9756</v>
      </c>
      <c r="D6799" t="s">
        <v>1701</v>
      </c>
      <c r="E6799" t="s">
        <v>1702</v>
      </c>
      <c r="F6799" t="s">
        <v>9757</v>
      </c>
      <c r="G6799">
        <v>4282</v>
      </c>
      <c r="H6799" t="s">
        <v>8</v>
      </c>
      <c r="I6799" t="s">
        <v>8</v>
      </c>
      <c r="J6799" t="s">
        <v>8</v>
      </c>
      <c r="K6799" t="s">
        <v>12169</v>
      </c>
    </row>
    <row r="6800" spans="1:11" x14ac:dyDescent="0.25">
      <c r="A6800">
        <v>6263</v>
      </c>
      <c r="B6800" t="s">
        <v>9758</v>
      </c>
      <c r="C6800" t="s">
        <v>6854</v>
      </c>
      <c r="D6800" t="s">
        <v>8</v>
      </c>
      <c r="E6800" t="s">
        <v>8</v>
      </c>
      <c r="F6800" t="s">
        <v>8</v>
      </c>
      <c r="G6800">
        <v>4283</v>
      </c>
      <c r="H6800" t="s">
        <v>8</v>
      </c>
      <c r="I6800" t="s">
        <v>8</v>
      </c>
      <c r="J6800" t="s">
        <v>8</v>
      </c>
      <c r="K6800" t="s">
        <v>12169</v>
      </c>
    </row>
    <row r="6801" spans="1:11" x14ac:dyDescent="0.25">
      <c r="A6801">
        <v>6264</v>
      </c>
      <c r="B6801" t="s">
        <v>9759</v>
      </c>
      <c r="C6801" t="s">
        <v>6854</v>
      </c>
      <c r="D6801" t="s">
        <v>8</v>
      </c>
      <c r="E6801" t="s">
        <v>8</v>
      </c>
      <c r="F6801" t="s">
        <v>8</v>
      </c>
      <c r="G6801">
        <v>4284</v>
      </c>
      <c r="H6801" t="s">
        <v>8</v>
      </c>
      <c r="I6801" t="s">
        <v>8</v>
      </c>
      <c r="J6801" t="s">
        <v>8</v>
      </c>
      <c r="K6801" t="s">
        <v>12169</v>
      </c>
    </row>
    <row r="6802" spans="1:11" x14ac:dyDescent="0.25">
      <c r="A6802">
        <v>6265</v>
      </c>
      <c r="B6802" t="s">
        <v>9760</v>
      </c>
      <c r="C6802" t="s">
        <v>9761</v>
      </c>
      <c r="D6802" t="s">
        <v>24</v>
      </c>
      <c r="E6802" t="s">
        <v>25</v>
      </c>
      <c r="F6802" t="s">
        <v>989</v>
      </c>
      <c r="G6802">
        <v>4285</v>
      </c>
      <c r="H6802" t="s">
        <v>8</v>
      </c>
      <c r="I6802" t="s">
        <v>8</v>
      </c>
      <c r="J6802" t="s">
        <v>8</v>
      </c>
      <c r="K6802" t="s">
        <v>12169</v>
      </c>
    </row>
    <row r="6803" spans="1:11" x14ac:dyDescent="0.25">
      <c r="A6803">
        <v>6266</v>
      </c>
      <c r="B6803" t="s">
        <v>9762</v>
      </c>
      <c r="C6803" t="s">
        <v>9763</v>
      </c>
      <c r="D6803" t="s">
        <v>9764</v>
      </c>
      <c r="E6803" t="s">
        <v>2392</v>
      </c>
      <c r="F6803" t="s">
        <v>9765</v>
      </c>
      <c r="G6803">
        <v>4286</v>
      </c>
      <c r="H6803" t="s">
        <v>8</v>
      </c>
      <c r="I6803" t="s">
        <v>8</v>
      </c>
      <c r="J6803" t="s">
        <v>8</v>
      </c>
      <c r="K6803" t="s">
        <v>12169</v>
      </c>
    </row>
    <row r="6804" spans="1:11" x14ac:dyDescent="0.25">
      <c r="A6804">
        <v>6267</v>
      </c>
      <c r="B6804" t="s">
        <v>9766</v>
      </c>
      <c r="C6804" t="s">
        <v>9767</v>
      </c>
      <c r="D6804" t="s">
        <v>250</v>
      </c>
      <c r="E6804" t="s">
        <v>10</v>
      </c>
      <c r="F6804" t="s">
        <v>251</v>
      </c>
      <c r="G6804">
        <v>4287</v>
      </c>
      <c r="H6804" t="s">
        <v>8</v>
      </c>
      <c r="I6804" t="s">
        <v>8</v>
      </c>
      <c r="J6804" t="s">
        <v>8</v>
      </c>
      <c r="K6804" t="s">
        <v>12169</v>
      </c>
    </row>
    <row r="6805" spans="1:11" x14ac:dyDescent="0.25">
      <c r="A6805">
        <v>6268</v>
      </c>
      <c r="B6805" t="s">
        <v>9768</v>
      </c>
      <c r="C6805" t="s">
        <v>6831</v>
      </c>
      <c r="D6805" t="s">
        <v>8</v>
      </c>
      <c r="E6805" t="s">
        <v>8</v>
      </c>
      <c r="F6805" t="s">
        <v>8</v>
      </c>
      <c r="G6805">
        <v>4288</v>
      </c>
      <c r="H6805" t="s">
        <v>8</v>
      </c>
      <c r="I6805" t="s">
        <v>8</v>
      </c>
      <c r="J6805" t="s">
        <v>8</v>
      </c>
      <c r="K6805" t="s">
        <v>12169</v>
      </c>
    </row>
    <row r="6806" spans="1:11" x14ac:dyDescent="0.25">
      <c r="A6806">
        <v>6268</v>
      </c>
      <c r="B6806" t="s">
        <v>9768</v>
      </c>
      <c r="C6806" t="s">
        <v>6831</v>
      </c>
      <c r="D6806" t="s">
        <v>8</v>
      </c>
      <c r="E6806" t="s">
        <v>8</v>
      </c>
      <c r="F6806" t="s">
        <v>8</v>
      </c>
      <c r="G6806">
        <v>4288</v>
      </c>
      <c r="H6806" t="s">
        <v>8</v>
      </c>
      <c r="I6806" t="s">
        <v>8</v>
      </c>
      <c r="J6806" t="s">
        <v>8</v>
      </c>
      <c r="K6806" t="s">
        <v>12169</v>
      </c>
    </row>
    <row r="6807" spans="1:11" x14ac:dyDescent="0.25">
      <c r="A6807">
        <v>6269</v>
      </c>
      <c r="B6807" t="s">
        <v>9789</v>
      </c>
      <c r="C6807" t="s">
        <v>9790</v>
      </c>
      <c r="D6807" t="s">
        <v>9791</v>
      </c>
      <c r="E6807" t="s">
        <v>1220</v>
      </c>
      <c r="F6807" t="s">
        <v>9792</v>
      </c>
      <c r="G6807">
        <v>4289</v>
      </c>
      <c r="H6807" t="s">
        <v>8</v>
      </c>
      <c r="I6807" t="s">
        <v>8</v>
      </c>
      <c r="J6807" t="s">
        <v>8</v>
      </c>
      <c r="K6807" t="s">
        <v>12169</v>
      </c>
    </row>
    <row r="6808" spans="1:11" x14ac:dyDescent="0.25">
      <c r="A6808">
        <v>6270</v>
      </c>
      <c r="B6808" t="s">
        <v>9793</v>
      </c>
      <c r="C6808" t="s">
        <v>6831</v>
      </c>
      <c r="D6808" t="s">
        <v>8</v>
      </c>
      <c r="E6808" t="s">
        <v>8</v>
      </c>
      <c r="F6808" t="s">
        <v>8</v>
      </c>
      <c r="G6808">
        <v>4290</v>
      </c>
      <c r="H6808" t="s">
        <v>8</v>
      </c>
      <c r="I6808" t="s">
        <v>8</v>
      </c>
      <c r="J6808" t="s">
        <v>8</v>
      </c>
      <c r="K6808" t="s">
        <v>12169</v>
      </c>
    </row>
    <row r="6809" spans="1:11" x14ac:dyDescent="0.25">
      <c r="A6809">
        <v>6271</v>
      </c>
      <c r="B6809" t="s">
        <v>9794</v>
      </c>
      <c r="C6809" t="s">
        <v>9795</v>
      </c>
      <c r="D6809" t="s">
        <v>36</v>
      </c>
      <c r="E6809" t="s">
        <v>10</v>
      </c>
      <c r="F6809" t="s">
        <v>40</v>
      </c>
      <c r="G6809">
        <v>4291</v>
      </c>
      <c r="H6809" t="s">
        <v>8</v>
      </c>
      <c r="I6809" t="s">
        <v>8</v>
      </c>
      <c r="J6809" t="s">
        <v>8</v>
      </c>
      <c r="K6809" t="s">
        <v>12169</v>
      </c>
    </row>
    <row r="6810" spans="1:11" x14ac:dyDescent="0.25">
      <c r="A6810">
        <v>6272</v>
      </c>
      <c r="B6810" t="s">
        <v>9796</v>
      </c>
      <c r="C6810" t="s">
        <v>9797</v>
      </c>
      <c r="D6810" t="s">
        <v>7519</v>
      </c>
      <c r="E6810" t="s">
        <v>181</v>
      </c>
      <c r="F6810" t="s">
        <v>7520</v>
      </c>
      <c r="G6810">
        <v>4292</v>
      </c>
      <c r="H6810" t="s">
        <v>8</v>
      </c>
      <c r="I6810" t="s">
        <v>8</v>
      </c>
      <c r="J6810" t="s">
        <v>8</v>
      </c>
      <c r="K6810" t="s">
        <v>12169</v>
      </c>
    </row>
    <row r="6811" spans="1:11" x14ac:dyDescent="0.25">
      <c r="A6811">
        <v>6273</v>
      </c>
      <c r="B6811" t="s">
        <v>9798</v>
      </c>
      <c r="C6811" t="s">
        <v>9799</v>
      </c>
      <c r="D6811" t="s">
        <v>9800</v>
      </c>
      <c r="E6811" t="s">
        <v>148</v>
      </c>
      <c r="F6811" t="s">
        <v>9801</v>
      </c>
      <c r="G6811">
        <v>4293</v>
      </c>
      <c r="H6811" t="s">
        <v>8</v>
      </c>
      <c r="I6811" t="s">
        <v>8</v>
      </c>
      <c r="J6811" t="s">
        <v>8</v>
      </c>
      <c r="K6811" t="s">
        <v>12169</v>
      </c>
    </row>
    <row r="6812" spans="1:11" x14ac:dyDescent="0.25">
      <c r="A6812">
        <v>6274</v>
      </c>
      <c r="B6812" t="s">
        <v>9802</v>
      </c>
      <c r="C6812" t="s">
        <v>9803</v>
      </c>
      <c r="D6812" t="s">
        <v>336</v>
      </c>
      <c r="E6812" t="s">
        <v>10</v>
      </c>
      <c r="F6812" t="s">
        <v>337</v>
      </c>
      <c r="G6812">
        <v>4294</v>
      </c>
      <c r="H6812" t="s">
        <v>8</v>
      </c>
      <c r="I6812" t="s">
        <v>8</v>
      </c>
      <c r="J6812" t="s">
        <v>8</v>
      </c>
      <c r="K6812" t="s">
        <v>12169</v>
      </c>
    </row>
    <row r="6813" spans="1:11" x14ac:dyDescent="0.25">
      <c r="A6813">
        <v>6275</v>
      </c>
      <c r="B6813" t="s">
        <v>9804</v>
      </c>
      <c r="C6813" t="s">
        <v>1535</v>
      </c>
      <c r="D6813" t="s">
        <v>79</v>
      </c>
      <c r="E6813" t="s">
        <v>10</v>
      </c>
      <c r="F6813" t="s">
        <v>40</v>
      </c>
      <c r="G6813">
        <v>4295</v>
      </c>
      <c r="H6813" t="s">
        <v>8</v>
      </c>
      <c r="I6813" t="s">
        <v>8</v>
      </c>
      <c r="J6813" t="s">
        <v>8</v>
      </c>
      <c r="K6813" t="s">
        <v>12169</v>
      </c>
    </row>
    <row r="6814" spans="1:11" x14ac:dyDescent="0.25">
      <c r="A6814">
        <v>6276</v>
      </c>
      <c r="B6814" t="s">
        <v>9805</v>
      </c>
      <c r="C6814" t="s">
        <v>9806</v>
      </c>
      <c r="D6814" t="s">
        <v>387</v>
      </c>
      <c r="E6814" t="s">
        <v>10</v>
      </c>
      <c r="F6814" t="s">
        <v>388</v>
      </c>
      <c r="G6814">
        <v>4296</v>
      </c>
      <c r="H6814" t="s">
        <v>8</v>
      </c>
      <c r="I6814" t="s">
        <v>8</v>
      </c>
      <c r="J6814" t="s">
        <v>8</v>
      </c>
      <c r="K6814" t="s">
        <v>12169</v>
      </c>
    </row>
    <row r="6815" spans="1:11" x14ac:dyDescent="0.25">
      <c r="A6815">
        <v>6277</v>
      </c>
      <c r="B6815" t="s">
        <v>9807</v>
      </c>
      <c r="C6815" t="s">
        <v>9808</v>
      </c>
      <c r="D6815" t="s">
        <v>36</v>
      </c>
      <c r="E6815" t="s">
        <v>10</v>
      </c>
      <c r="F6815" t="s">
        <v>40</v>
      </c>
      <c r="G6815">
        <v>4297</v>
      </c>
      <c r="H6815" t="s">
        <v>8</v>
      </c>
      <c r="I6815" t="s">
        <v>8</v>
      </c>
      <c r="J6815" t="s">
        <v>8</v>
      </c>
      <c r="K6815" t="s">
        <v>12169</v>
      </c>
    </row>
    <row r="6816" spans="1:11" x14ac:dyDescent="0.25">
      <c r="A6816">
        <v>6278</v>
      </c>
      <c r="B6816" t="s">
        <v>9809</v>
      </c>
      <c r="C6816" t="s">
        <v>4110</v>
      </c>
      <c r="D6816" t="s">
        <v>4111</v>
      </c>
      <c r="E6816" t="s">
        <v>1894</v>
      </c>
      <c r="F6816" t="s">
        <v>4112</v>
      </c>
      <c r="G6816">
        <v>4298</v>
      </c>
      <c r="H6816" t="s">
        <v>8</v>
      </c>
      <c r="I6816" t="s">
        <v>8</v>
      </c>
      <c r="J6816" t="s">
        <v>8</v>
      </c>
      <c r="K6816" t="s">
        <v>12169</v>
      </c>
    </row>
    <row r="6817" spans="1:11" x14ac:dyDescent="0.25">
      <c r="A6817">
        <v>6279</v>
      </c>
      <c r="B6817" t="s">
        <v>9810</v>
      </c>
      <c r="C6817" t="s">
        <v>6390</v>
      </c>
      <c r="D6817" t="s">
        <v>865</v>
      </c>
      <c r="E6817" t="s">
        <v>10</v>
      </c>
      <c r="F6817" t="s">
        <v>40</v>
      </c>
      <c r="G6817">
        <v>4299</v>
      </c>
      <c r="H6817" t="s">
        <v>8</v>
      </c>
      <c r="I6817" t="s">
        <v>8</v>
      </c>
      <c r="J6817" t="s">
        <v>8</v>
      </c>
      <c r="K6817" t="s">
        <v>12169</v>
      </c>
    </row>
    <row r="6818" spans="1:11" x14ac:dyDescent="0.25">
      <c r="A6818">
        <v>6280</v>
      </c>
      <c r="B6818" t="s">
        <v>9811</v>
      </c>
      <c r="C6818" t="s">
        <v>9812</v>
      </c>
      <c r="D6818" t="s">
        <v>36</v>
      </c>
      <c r="E6818" t="s">
        <v>10</v>
      </c>
      <c r="F6818" t="s">
        <v>37</v>
      </c>
      <c r="G6818">
        <v>4300</v>
      </c>
      <c r="H6818" t="s">
        <v>8</v>
      </c>
      <c r="I6818" t="s">
        <v>8</v>
      </c>
      <c r="J6818" t="s">
        <v>8</v>
      </c>
      <c r="K6818" t="s">
        <v>12169</v>
      </c>
    </row>
    <row r="6819" spans="1:11" x14ac:dyDescent="0.25">
      <c r="A6819">
        <v>6281</v>
      </c>
      <c r="B6819" t="s">
        <v>9813</v>
      </c>
      <c r="C6819" t="s">
        <v>9812</v>
      </c>
      <c r="D6819" t="s">
        <v>36</v>
      </c>
      <c r="E6819" t="s">
        <v>10</v>
      </c>
      <c r="F6819" t="s">
        <v>37</v>
      </c>
      <c r="G6819">
        <v>4301</v>
      </c>
      <c r="H6819" t="s">
        <v>8</v>
      </c>
      <c r="I6819" t="s">
        <v>8</v>
      </c>
      <c r="J6819" t="s">
        <v>8</v>
      </c>
      <c r="K6819" t="s">
        <v>12169</v>
      </c>
    </row>
    <row r="6820" spans="1:11" x14ac:dyDescent="0.25">
      <c r="A6820">
        <v>6282</v>
      </c>
      <c r="B6820" t="s">
        <v>9814</v>
      </c>
      <c r="C6820" t="s">
        <v>9815</v>
      </c>
      <c r="D6820" t="s">
        <v>83</v>
      </c>
      <c r="E6820" t="s">
        <v>10</v>
      </c>
      <c r="F6820" t="s">
        <v>84</v>
      </c>
      <c r="G6820">
        <v>4302</v>
      </c>
      <c r="H6820" t="s">
        <v>8</v>
      </c>
      <c r="I6820" t="s">
        <v>8</v>
      </c>
      <c r="J6820" t="s">
        <v>8</v>
      </c>
      <c r="K6820" t="s">
        <v>12169</v>
      </c>
    </row>
    <row r="6821" spans="1:11" x14ac:dyDescent="0.25">
      <c r="A6821">
        <v>6283</v>
      </c>
      <c r="B6821" t="s">
        <v>9816</v>
      </c>
      <c r="C6821" t="s">
        <v>9817</v>
      </c>
      <c r="D6821" t="s">
        <v>83</v>
      </c>
      <c r="E6821" t="s">
        <v>10</v>
      </c>
      <c r="F6821" t="s">
        <v>84</v>
      </c>
      <c r="G6821">
        <v>4303</v>
      </c>
      <c r="H6821" t="s">
        <v>8</v>
      </c>
      <c r="I6821" t="s">
        <v>8</v>
      </c>
      <c r="J6821" t="s">
        <v>8</v>
      </c>
      <c r="K6821" t="s">
        <v>12169</v>
      </c>
    </row>
    <row r="6822" spans="1:11" x14ac:dyDescent="0.25">
      <c r="A6822">
        <v>6284</v>
      </c>
      <c r="B6822" t="s">
        <v>9818</v>
      </c>
      <c r="C6822" t="s">
        <v>9819</v>
      </c>
      <c r="D6822" t="s">
        <v>8</v>
      </c>
      <c r="E6822" t="s">
        <v>8</v>
      </c>
      <c r="F6822" t="s">
        <v>9452</v>
      </c>
      <c r="G6822">
        <v>4304</v>
      </c>
      <c r="H6822" t="s">
        <v>8</v>
      </c>
      <c r="I6822" t="s">
        <v>8</v>
      </c>
      <c r="J6822" t="s">
        <v>8</v>
      </c>
      <c r="K6822" t="s">
        <v>12169</v>
      </c>
    </row>
    <row r="6823" spans="1:11" x14ac:dyDescent="0.25">
      <c r="A6823">
        <v>6285</v>
      </c>
      <c r="B6823" t="s">
        <v>9820</v>
      </c>
      <c r="C6823" t="s">
        <v>9821</v>
      </c>
      <c r="D6823" t="s">
        <v>9822</v>
      </c>
      <c r="E6823" t="s">
        <v>10</v>
      </c>
      <c r="F6823" t="s">
        <v>9452</v>
      </c>
      <c r="G6823">
        <v>4305</v>
      </c>
      <c r="H6823" t="s">
        <v>8</v>
      </c>
      <c r="I6823" t="s">
        <v>8</v>
      </c>
      <c r="J6823" t="s">
        <v>8</v>
      </c>
      <c r="K6823" t="s">
        <v>12169</v>
      </c>
    </row>
    <row r="6824" spans="1:11" x14ac:dyDescent="0.25">
      <c r="A6824">
        <v>6286</v>
      </c>
      <c r="B6824" t="s">
        <v>9823</v>
      </c>
      <c r="C6824" t="s">
        <v>3417</v>
      </c>
      <c r="D6824" t="s">
        <v>865</v>
      </c>
      <c r="E6824" t="s">
        <v>10</v>
      </c>
      <c r="F6824" t="s">
        <v>40</v>
      </c>
      <c r="G6824">
        <v>4306</v>
      </c>
      <c r="H6824" t="s">
        <v>8</v>
      </c>
      <c r="I6824" t="s">
        <v>8</v>
      </c>
      <c r="J6824" t="s">
        <v>8</v>
      </c>
      <c r="K6824" t="s">
        <v>12169</v>
      </c>
    </row>
    <row r="6825" spans="1:11" x14ac:dyDescent="0.25">
      <c r="A6825">
        <v>6287</v>
      </c>
      <c r="B6825" t="s">
        <v>9824</v>
      </c>
      <c r="C6825" t="s">
        <v>3417</v>
      </c>
      <c r="D6825" t="s">
        <v>865</v>
      </c>
      <c r="E6825" t="s">
        <v>10</v>
      </c>
      <c r="F6825" t="s">
        <v>40</v>
      </c>
      <c r="G6825">
        <v>4307</v>
      </c>
      <c r="H6825" t="s">
        <v>8</v>
      </c>
      <c r="I6825" t="s">
        <v>8</v>
      </c>
      <c r="J6825" t="s">
        <v>8</v>
      </c>
      <c r="K6825" t="s">
        <v>12169</v>
      </c>
    </row>
    <row r="6826" spans="1:11" x14ac:dyDescent="0.25">
      <c r="A6826">
        <v>6288</v>
      </c>
      <c r="B6826" t="s">
        <v>9825</v>
      </c>
      <c r="C6826" t="s">
        <v>9826</v>
      </c>
      <c r="D6826" t="s">
        <v>865</v>
      </c>
      <c r="E6826" t="s">
        <v>10</v>
      </c>
      <c r="F6826" t="s">
        <v>40</v>
      </c>
      <c r="G6826">
        <v>4308</v>
      </c>
      <c r="H6826" t="s">
        <v>8</v>
      </c>
      <c r="I6826" t="s">
        <v>8</v>
      </c>
      <c r="J6826" t="s">
        <v>8</v>
      </c>
      <c r="K6826" t="s">
        <v>12169</v>
      </c>
    </row>
    <row r="6827" spans="1:11" x14ac:dyDescent="0.25">
      <c r="A6827">
        <v>6289</v>
      </c>
      <c r="B6827" t="s">
        <v>9827</v>
      </c>
      <c r="C6827" t="s">
        <v>8335</v>
      </c>
      <c r="D6827" t="s">
        <v>9828</v>
      </c>
      <c r="E6827" t="s">
        <v>1058</v>
      </c>
      <c r="F6827" t="s">
        <v>9829</v>
      </c>
      <c r="G6827">
        <v>4309</v>
      </c>
      <c r="H6827" t="s">
        <v>8</v>
      </c>
      <c r="I6827" t="s">
        <v>8</v>
      </c>
      <c r="J6827" t="s">
        <v>8</v>
      </c>
      <c r="K6827" t="s">
        <v>12169</v>
      </c>
    </row>
    <row r="6828" spans="1:11" x14ac:dyDescent="0.25">
      <c r="A6828">
        <v>6290</v>
      </c>
      <c r="B6828" t="s">
        <v>9830</v>
      </c>
      <c r="C6828" t="s">
        <v>9831</v>
      </c>
      <c r="D6828" t="s">
        <v>777</v>
      </c>
      <c r="E6828" t="s">
        <v>10</v>
      </c>
      <c r="F6828" t="s">
        <v>778</v>
      </c>
      <c r="G6828">
        <v>4310</v>
      </c>
      <c r="H6828" t="s">
        <v>8</v>
      </c>
      <c r="I6828" t="s">
        <v>8</v>
      </c>
      <c r="J6828" t="s">
        <v>8</v>
      </c>
      <c r="K6828" t="s">
        <v>12169</v>
      </c>
    </row>
    <row r="6829" spans="1:11" x14ac:dyDescent="0.25">
      <c r="A6829">
        <v>6291</v>
      </c>
      <c r="B6829" t="s">
        <v>10166</v>
      </c>
      <c r="C6829" t="s">
        <v>6930</v>
      </c>
      <c r="D6829" t="s">
        <v>8</v>
      </c>
      <c r="E6829" t="s">
        <v>8</v>
      </c>
      <c r="F6829" t="s">
        <v>8</v>
      </c>
      <c r="G6829">
        <v>4311</v>
      </c>
      <c r="H6829" t="s">
        <v>8</v>
      </c>
      <c r="I6829" t="s">
        <v>8</v>
      </c>
      <c r="J6829" t="s">
        <v>8</v>
      </c>
      <c r="K6829" t="s">
        <v>12169</v>
      </c>
    </row>
    <row r="6830" spans="1:11" x14ac:dyDescent="0.25">
      <c r="A6830">
        <v>6292</v>
      </c>
      <c r="B6830" t="s">
        <v>9832</v>
      </c>
      <c r="C6830" t="s">
        <v>9786</v>
      </c>
      <c r="D6830" t="s">
        <v>8</v>
      </c>
      <c r="E6830" t="s">
        <v>8</v>
      </c>
      <c r="F6830" t="s">
        <v>8</v>
      </c>
      <c r="G6830">
        <v>4312</v>
      </c>
      <c r="H6830" t="s">
        <v>8</v>
      </c>
      <c r="I6830" t="s">
        <v>8</v>
      </c>
      <c r="J6830" t="s">
        <v>8</v>
      </c>
      <c r="K6830" t="s">
        <v>12169</v>
      </c>
    </row>
    <row r="6831" spans="1:11" x14ac:dyDescent="0.25">
      <c r="A6831">
        <v>6293</v>
      </c>
      <c r="B6831" t="s">
        <v>9833</v>
      </c>
      <c r="C6831" t="s">
        <v>7315</v>
      </c>
      <c r="D6831" t="s">
        <v>8</v>
      </c>
      <c r="E6831" t="s">
        <v>8</v>
      </c>
      <c r="F6831" t="s">
        <v>8</v>
      </c>
      <c r="G6831">
        <v>4313</v>
      </c>
      <c r="H6831" t="s">
        <v>8</v>
      </c>
      <c r="I6831" t="s">
        <v>8</v>
      </c>
      <c r="J6831" t="s">
        <v>8</v>
      </c>
      <c r="K6831" t="s">
        <v>12169</v>
      </c>
    </row>
    <row r="6832" spans="1:11" x14ac:dyDescent="0.25">
      <c r="A6832">
        <v>6294</v>
      </c>
      <c r="B6832" t="s">
        <v>9852</v>
      </c>
      <c r="C6832" t="s">
        <v>9834</v>
      </c>
      <c r="D6832" t="s">
        <v>237</v>
      </c>
      <c r="E6832" t="s">
        <v>10</v>
      </c>
      <c r="F6832" t="s">
        <v>80</v>
      </c>
      <c r="G6832">
        <v>4314</v>
      </c>
      <c r="H6832" t="s">
        <v>8</v>
      </c>
      <c r="I6832" t="s">
        <v>8</v>
      </c>
      <c r="J6832" t="s">
        <v>8</v>
      </c>
      <c r="K6832" t="s">
        <v>12169</v>
      </c>
    </row>
    <row r="6833" spans="1:11" x14ac:dyDescent="0.25">
      <c r="A6833">
        <v>6295</v>
      </c>
      <c r="B6833" t="s">
        <v>9835</v>
      </c>
      <c r="C6833" t="s">
        <v>6854</v>
      </c>
      <c r="D6833" t="s">
        <v>8</v>
      </c>
      <c r="E6833" t="s">
        <v>8</v>
      </c>
      <c r="F6833" t="s">
        <v>8</v>
      </c>
      <c r="G6833">
        <v>4315</v>
      </c>
      <c r="H6833" t="s">
        <v>8</v>
      </c>
      <c r="I6833" t="s">
        <v>8</v>
      </c>
      <c r="J6833" t="s">
        <v>8</v>
      </c>
      <c r="K6833" t="s">
        <v>12169</v>
      </c>
    </row>
    <row r="6834" spans="1:11" x14ac:dyDescent="0.25">
      <c r="A6834">
        <v>6296</v>
      </c>
      <c r="B6834" t="s">
        <v>9836</v>
      </c>
      <c r="C6834" t="s">
        <v>9837</v>
      </c>
      <c r="D6834" t="s">
        <v>36</v>
      </c>
      <c r="E6834" t="s">
        <v>10</v>
      </c>
      <c r="F6834" t="s">
        <v>37</v>
      </c>
      <c r="G6834">
        <v>4316</v>
      </c>
      <c r="H6834" t="s">
        <v>8</v>
      </c>
      <c r="I6834" t="s">
        <v>8</v>
      </c>
      <c r="J6834" t="s">
        <v>8</v>
      </c>
      <c r="K6834" t="s">
        <v>12169</v>
      </c>
    </row>
    <row r="6835" spans="1:11" x14ac:dyDescent="0.25">
      <c r="A6835">
        <v>6297</v>
      </c>
      <c r="B6835" t="s">
        <v>9838</v>
      </c>
      <c r="C6835" t="s">
        <v>9839</v>
      </c>
      <c r="D6835" t="s">
        <v>115</v>
      </c>
      <c r="E6835" t="s">
        <v>10</v>
      </c>
      <c r="F6835" t="s">
        <v>116</v>
      </c>
      <c r="G6835">
        <v>4317</v>
      </c>
      <c r="H6835" t="s">
        <v>8</v>
      </c>
      <c r="I6835" t="s">
        <v>8</v>
      </c>
      <c r="J6835" t="s">
        <v>8</v>
      </c>
      <c r="K6835" t="s">
        <v>12169</v>
      </c>
    </row>
    <row r="6836" spans="1:11" x14ac:dyDescent="0.25">
      <c r="A6836">
        <v>6298</v>
      </c>
      <c r="B6836" t="s">
        <v>9853</v>
      </c>
      <c r="C6836" t="s">
        <v>6829</v>
      </c>
      <c r="D6836" t="s">
        <v>8</v>
      </c>
      <c r="E6836" t="s">
        <v>8</v>
      </c>
      <c r="F6836" t="s">
        <v>8</v>
      </c>
      <c r="G6836">
        <v>4318</v>
      </c>
      <c r="H6836" t="s">
        <v>8</v>
      </c>
      <c r="I6836" t="s">
        <v>8</v>
      </c>
      <c r="J6836" t="s">
        <v>8</v>
      </c>
      <c r="K6836" t="s">
        <v>12169</v>
      </c>
    </row>
    <row r="6837" spans="1:11" x14ac:dyDescent="0.25">
      <c r="A6837">
        <v>6299</v>
      </c>
      <c r="B6837" t="s">
        <v>9854</v>
      </c>
      <c r="C6837" t="s">
        <v>6829</v>
      </c>
      <c r="D6837" t="s">
        <v>8</v>
      </c>
      <c r="E6837" t="s">
        <v>8</v>
      </c>
      <c r="F6837" t="s">
        <v>8</v>
      </c>
      <c r="G6837">
        <v>4319</v>
      </c>
      <c r="H6837" t="s">
        <v>8</v>
      </c>
      <c r="I6837" t="s">
        <v>8</v>
      </c>
      <c r="J6837" t="s">
        <v>8</v>
      </c>
      <c r="K6837" t="s">
        <v>12169</v>
      </c>
    </row>
    <row r="6838" spans="1:11" x14ac:dyDescent="0.25">
      <c r="A6838">
        <v>6300</v>
      </c>
      <c r="B6838" t="s">
        <v>9855</v>
      </c>
      <c r="C6838" t="s">
        <v>6831</v>
      </c>
      <c r="D6838" t="s">
        <v>8</v>
      </c>
      <c r="E6838" t="s">
        <v>8</v>
      </c>
      <c r="F6838" t="s">
        <v>8</v>
      </c>
      <c r="G6838">
        <v>4320</v>
      </c>
      <c r="H6838" t="s">
        <v>8</v>
      </c>
      <c r="I6838" t="s">
        <v>8</v>
      </c>
      <c r="J6838" t="s">
        <v>8</v>
      </c>
      <c r="K6838" t="s">
        <v>12169</v>
      </c>
    </row>
    <row r="6839" spans="1:11" x14ac:dyDescent="0.25">
      <c r="A6839">
        <v>6301</v>
      </c>
      <c r="B6839" t="s">
        <v>9856</v>
      </c>
      <c r="C6839" t="s">
        <v>6831</v>
      </c>
      <c r="D6839" t="s">
        <v>8</v>
      </c>
      <c r="E6839" t="s">
        <v>8</v>
      </c>
      <c r="F6839" t="s">
        <v>8</v>
      </c>
      <c r="G6839">
        <v>4321</v>
      </c>
      <c r="H6839" t="s">
        <v>8</v>
      </c>
      <c r="I6839" t="s">
        <v>8</v>
      </c>
      <c r="J6839" t="s">
        <v>8</v>
      </c>
      <c r="K6839" t="s">
        <v>12169</v>
      </c>
    </row>
    <row r="6840" spans="1:11" x14ac:dyDescent="0.25">
      <c r="A6840">
        <v>6303</v>
      </c>
      <c r="B6840" t="s">
        <v>9857</v>
      </c>
      <c r="C6840" t="s">
        <v>6831</v>
      </c>
      <c r="D6840" t="s">
        <v>8</v>
      </c>
      <c r="E6840" t="s">
        <v>8</v>
      </c>
      <c r="F6840" t="s">
        <v>8</v>
      </c>
      <c r="G6840">
        <v>4322</v>
      </c>
      <c r="H6840" t="s">
        <v>8</v>
      </c>
      <c r="I6840" t="s">
        <v>8</v>
      </c>
      <c r="J6840" t="s">
        <v>8</v>
      </c>
      <c r="K6840" t="s">
        <v>12169</v>
      </c>
    </row>
    <row r="6841" spans="1:11" x14ac:dyDescent="0.25">
      <c r="A6841">
        <v>6304</v>
      </c>
      <c r="B6841" t="s">
        <v>9858</v>
      </c>
      <c r="C6841" t="s">
        <v>6831</v>
      </c>
      <c r="D6841" t="s">
        <v>8</v>
      </c>
      <c r="E6841" t="s">
        <v>8</v>
      </c>
      <c r="F6841" t="s">
        <v>8</v>
      </c>
      <c r="G6841">
        <v>4323</v>
      </c>
      <c r="H6841" t="s">
        <v>8</v>
      </c>
      <c r="I6841" t="s">
        <v>8</v>
      </c>
      <c r="J6841" t="s">
        <v>8</v>
      </c>
      <c r="K6841" t="s">
        <v>12169</v>
      </c>
    </row>
    <row r="6842" spans="1:11" x14ac:dyDescent="0.25">
      <c r="A6842">
        <v>6305</v>
      </c>
      <c r="B6842" t="s">
        <v>9859</v>
      </c>
      <c r="C6842" t="s">
        <v>6829</v>
      </c>
      <c r="D6842" t="s">
        <v>8</v>
      </c>
      <c r="E6842" t="s">
        <v>8</v>
      </c>
      <c r="F6842" t="s">
        <v>8</v>
      </c>
      <c r="G6842">
        <v>4324</v>
      </c>
      <c r="H6842" t="s">
        <v>8</v>
      </c>
      <c r="I6842" t="s">
        <v>8</v>
      </c>
      <c r="J6842" t="s">
        <v>8</v>
      </c>
      <c r="K6842" t="s">
        <v>12169</v>
      </c>
    </row>
    <row r="6843" spans="1:11" x14ac:dyDescent="0.25">
      <c r="A6843">
        <v>6306</v>
      </c>
      <c r="B6843" t="s">
        <v>9860</v>
      </c>
      <c r="C6843" t="s">
        <v>6829</v>
      </c>
      <c r="D6843" t="s">
        <v>8</v>
      </c>
      <c r="E6843" t="s">
        <v>8</v>
      </c>
      <c r="F6843" t="s">
        <v>8</v>
      </c>
      <c r="G6843">
        <v>4325</v>
      </c>
      <c r="H6843" t="s">
        <v>8</v>
      </c>
      <c r="I6843" t="s">
        <v>8</v>
      </c>
      <c r="J6843" t="s">
        <v>8</v>
      </c>
      <c r="K6843" t="s">
        <v>12169</v>
      </c>
    </row>
    <row r="6844" spans="1:11" x14ac:dyDescent="0.25">
      <c r="A6844">
        <v>6307</v>
      </c>
      <c r="B6844" t="s">
        <v>9861</v>
      </c>
      <c r="C6844" t="s">
        <v>6829</v>
      </c>
      <c r="D6844" t="s">
        <v>8</v>
      </c>
      <c r="E6844" t="s">
        <v>8</v>
      </c>
      <c r="F6844" t="s">
        <v>8</v>
      </c>
      <c r="G6844">
        <v>4326</v>
      </c>
      <c r="H6844" t="s">
        <v>8</v>
      </c>
      <c r="I6844" t="s">
        <v>8</v>
      </c>
      <c r="J6844" t="s">
        <v>8</v>
      </c>
      <c r="K6844" t="s">
        <v>12169</v>
      </c>
    </row>
    <row r="6845" spans="1:11" x14ac:dyDescent="0.25">
      <c r="A6845">
        <v>6308</v>
      </c>
      <c r="B6845" t="s">
        <v>9862</v>
      </c>
      <c r="C6845" t="s">
        <v>6829</v>
      </c>
      <c r="D6845" t="s">
        <v>8</v>
      </c>
      <c r="E6845" t="s">
        <v>8</v>
      </c>
      <c r="F6845" t="s">
        <v>8</v>
      </c>
      <c r="G6845">
        <v>4327</v>
      </c>
      <c r="H6845" t="s">
        <v>8</v>
      </c>
      <c r="I6845" t="s">
        <v>8</v>
      </c>
      <c r="J6845" t="s">
        <v>8</v>
      </c>
      <c r="K6845" t="s">
        <v>12169</v>
      </c>
    </row>
    <row r="6846" spans="1:11" x14ac:dyDescent="0.25">
      <c r="A6846">
        <v>6309</v>
      </c>
      <c r="B6846" t="s">
        <v>9863</v>
      </c>
      <c r="C6846" t="s">
        <v>6829</v>
      </c>
      <c r="D6846" t="s">
        <v>8</v>
      </c>
      <c r="E6846" t="s">
        <v>8</v>
      </c>
      <c r="F6846" t="s">
        <v>8</v>
      </c>
      <c r="G6846">
        <v>4328</v>
      </c>
      <c r="H6846" t="s">
        <v>8</v>
      </c>
      <c r="I6846" t="s">
        <v>8</v>
      </c>
      <c r="J6846" t="s">
        <v>8</v>
      </c>
      <c r="K6846" t="s">
        <v>12169</v>
      </c>
    </row>
    <row r="6847" spans="1:11" x14ac:dyDescent="0.25">
      <c r="A6847">
        <v>6310</v>
      </c>
      <c r="B6847" t="s">
        <v>9864</v>
      </c>
      <c r="C6847" t="s">
        <v>6854</v>
      </c>
      <c r="D6847" t="s">
        <v>8</v>
      </c>
      <c r="E6847" t="s">
        <v>8</v>
      </c>
      <c r="F6847" t="s">
        <v>8</v>
      </c>
      <c r="G6847">
        <v>4329</v>
      </c>
      <c r="H6847" t="s">
        <v>8</v>
      </c>
      <c r="I6847" t="s">
        <v>8</v>
      </c>
      <c r="J6847" t="s">
        <v>8</v>
      </c>
      <c r="K6847" t="s">
        <v>12169</v>
      </c>
    </row>
    <row r="6848" spans="1:11" x14ac:dyDescent="0.25">
      <c r="A6848">
        <v>6311</v>
      </c>
      <c r="B6848" t="s">
        <v>9865</v>
      </c>
      <c r="C6848" t="s">
        <v>6831</v>
      </c>
      <c r="D6848" t="s">
        <v>8</v>
      </c>
      <c r="E6848" t="s">
        <v>8</v>
      </c>
      <c r="F6848" t="s">
        <v>8</v>
      </c>
      <c r="G6848">
        <v>4330</v>
      </c>
      <c r="H6848" t="s">
        <v>8</v>
      </c>
      <c r="I6848" t="s">
        <v>8</v>
      </c>
      <c r="J6848" t="s">
        <v>8</v>
      </c>
      <c r="K6848" t="s">
        <v>12169</v>
      </c>
    </row>
    <row r="6849" spans="1:11" x14ac:dyDescent="0.25">
      <c r="A6849">
        <v>6312</v>
      </c>
      <c r="B6849" t="s">
        <v>9866</v>
      </c>
      <c r="C6849" t="s">
        <v>9867</v>
      </c>
      <c r="D6849" t="s">
        <v>9</v>
      </c>
      <c r="E6849" t="s">
        <v>10</v>
      </c>
      <c r="F6849" t="s">
        <v>1072</v>
      </c>
      <c r="G6849">
        <v>4331</v>
      </c>
      <c r="H6849" t="s">
        <v>8</v>
      </c>
      <c r="I6849" t="s">
        <v>8</v>
      </c>
      <c r="J6849" t="s">
        <v>8</v>
      </c>
      <c r="K6849" t="s">
        <v>12169</v>
      </c>
    </row>
    <row r="6850" spans="1:11" x14ac:dyDescent="0.25">
      <c r="A6850">
        <v>6313</v>
      </c>
      <c r="B6850" t="s">
        <v>9868</v>
      </c>
      <c r="C6850" t="s">
        <v>9869</v>
      </c>
      <c r="D6850" t="s">
        <v>36</v>
      </c>
      <c r="E6850" t="s">
        <v>10</v>
      </c>
      <c r="F6850" t="s">
        <v>37</v>
      </c>
      <c r="G6850">
        <v>4332</v>
      </c>
      <c r="H6850" t="s">
        <v>8</v>
      </c>
      <c r="I6850" t="s">
        <v>8</v>
      </c>
      <c r="J6850" t="s">
        <v>8</v>
      </c>
      <c r="K6850" t="s">
        <v>12169</v>
      </c>
    </row>
    <row r="6851" spans="1:11" x14ac:dyDescent="0.25">
      <c r="A6851">
        <v>6314</v>
      </c>
      <c r="B6851" t="s">
        <v>9870</v>
      </c>
      <c r="C6851" t="s">
        <v>136</v>
      </c>
      <c r="D6851" t="s">
        <v>36</v>
      </c>
      <c r="E6851" t="s">
        <v>10</v>
      </c>
      <c r="F6851" t="s">
        <v>37</v>
      </c>
      <c r="G6851">
        <v>4333</v>
      </c>
      <c r="H6851" t="s">
        <v>8</v>
      </c>
      <c r="I6851" t="s">
        <v>8</v>
      </c>
      <c r="J6851" t="s">
        <v>8</v>
      </c>
      <c r="K6851" t="s">
        <v>12169</v>
      </c>
    </row>
    <row r="6852" spans="1:11" x14ac:dyDescent="0.25">
      <c r="A6852">
        <v>6315</v>
      </c>
      <c r="B6852" t="s">
        <v>9871</v>
      </c>
      <c r="C6852" t="s">
        <v>6803</v>
      </c>
      <c r="D6852" t="s">
        <v>8</v>
      </c>
      <c r="E6852" t="s">
        <v>8</v>
      </c>
      <c r="F6852" t="s">
        <v>8</v>
      </c>
      <c r="G6852">
        <v>4334</v>
      </c>
      <c r="H6852" t="s">
        <v>8</v>
      </c>
      <c r="I6852" t="s">
        <v>8</v>
      </c>
      <c r="J6852" t="s">
        <v>8</v>
      </c>
      <c r="K6852" t="s">
        <v>12169</v>
      </c>
    </row>
    <row r="6853" spans="1:11" x14ac:dyDescent="0.25">
      <c r="A6853">
        <v>6316</v>
      </c>
      <c r="B6853" t="s">
        <v>9872</v>
      </c>
      <c r="C6853" t="s">
        <v>9873</v>
      </c>
      <c r="D6853" t="s">
        <v>770</v>
      </c>
      <c r="E6853" t="s">
        <v>10</v>
      </c>
      <c r="F6853" t="s">
        <v>273</v>
      </c>
      <c r="G6853">
        <v>4335</v>
      </c>
      <c r="H6853" t="s">
        <v>8</v>
      </c>
      <c r="I6853" t="s">
        <v>8</v>
      </c>
      <c r="J6853" t="s">
        <v>8</v>
      </c>
      <c r="K6853" t="s">
        <v>12169</v>
      </c>
    </row>
    <row r="6854" spans="1:11" x14ac:dyDescent="0.25">
      <c r="A6854">
        <v>6317</v>
      </c>
      <c r="B6854" t="s">
        <v>9874</v>
      </c>
      <c r="C6854" t="s">
        <v>9875</v>
      </c>
      <c r="D6854" t="s">
        <v>83</v>
      </c>
      <c r="E6854" t="s">
        <v>10</v>
      </c>
      <c r="F6854" t="s">
        <v>84</v>
      </c>
      <c r="G6854">
        <v>4336</v>
      </c>
      <c r="H6854" t="s">
        <v>8</v>
      </c>
      <c r="I6854" t="s">
        <v>8</v>
      </c>
      <c r="J6854" t="s">
        <v>8</v>
      </c>
      <c r="K6854" t="s">
        <v>12169</v>
      </c>
    </row>
    <row r="6855" spans="1:11" x14ac:dyDescent="0.25">
      <c r="A6855">
        <v>6318</v>
      </c>
      <c r="B6855" t="s">
        <v>9876</v>
      </c>
      <c r="C6855" t="s">
        <v>9877</v>
      </c>
      <c r="D6855" t="s">
        <v>1233</v>
      </c>
      <c r="E6855" t="s">
        <v>10</v>
      </c>
      <c r="F6855" t="s">
        <v>1234</v>
      </c>
      <c r="G6855">
        <v>4337</v>
      </c>
      <c r="H6855" t="s">
        <v>8</v>
      </c>
      <c r="I6855" t="s">
        <v>8</v>
      </c>
      <c r="J6855" t="s">
        <v>8</v>
      </c>
      <c r="K6855" t="s">
        <v>12169</v>
      </c>
    </row>
    <row r="6856" spans="1:11" x14ac:dyDescent="0.25">
      <c r="A6856">
        <v>6319</v>
      </c>
      <c r="B6856" t="s">
        <v>9878</v>
      </c>
      <c r="C6856" t="s">
        <v>10167</v>
      </c>
      <c r="D6856" t="s">
        <v>36</v>
      </c>
      <c r="E6856" t="s">
        <v>10</v>
      </c>
      <c r="F6856" t="s">
        <v>40</v>
      </c>
      <c r="G6856">
        <v>4338</v>
      </c>
      <c r="H6856" t="s">
        <v>8</v>
      </c>
      <c r="I6856" t="s">
        <v>8</v>
      </c>
      <c r="J6856" t="s">
        <v>8</v>
      </c>
      <c r="K6856" t="s">
        <v>12169</v>
      </c>
    </row>
    <row r="6857" spans="1:11" x14ac:dyDescent="0.25">
      <c r="A6857">
        <v>6320</v>
      </c>
      <c r="B6857" t="s">
        <v>9879</v>
      </c>
      <c r="C6857" t="s">
        <v>9593</v>
      </c>
      <c r="D6857" t="s">
        <v>36</v>
      </c>
      <c r="E6857" t="s">
        <v>10</v>
      </c>
      <c r="F6857" t="s">
        <v>37</v>
      </c>
      <c r="G6857">
        <v>4339</v>
      </c>
      <c r="H6857" t="s">
        <v>8</v>
      </c>
      <c r="I6857" t="s">
        <v>8</v>
      </c>
      <c r="J6857" t="s">
        <v>8</v>
      </c>
      <c r="K6857" t="s">
        <v>12169</v>
      </c>
    </row>
    <row r="6858" spans="1:11" x14ac:dyDescent="0.25">
      <c r="A6858">
        <v>6321</v>
      </c>
      <c r="B6858" t="s">
        <v>9880</v>
      </c>
      <c r="C6858" t="s">
        <v>9881</v>
      </c>
      <c r="D6858" t="s">
        <v>36</v>
      </c>
      <c r="E6858" t="s">
        <v>10</v>
      </c>
      <c r="F6858" t="s">
        <v>37</v>
      </c>
      <c r="G6858">
        <v>4340</v>
      </c>
      <c r="H6858" t="s">
        <v>8</v>
      </c>
      <c r="I6858" t="s">
        <v>8</v>
      </c>
      <c r="J6858" t="s">
        <v>8</v>
      </c>
      <c r="K6858" t="s">
        <v>12169</v>
      </c>
    </row>
    <row r="6859" spans="1:11" x14ac:dyDescent="0.25">
      <c r="A6859">
        <v>6322</v>
      </c>
      <c r="B6859" t="s">
        <v>9882</v>
      </c>
      <c r="C6859" t="s">
        <v>9883</v>
      </c>
      <c r="D6859" t="s">
        <v>476</v>
      </c>
      <c r="E6859" t="s">
        <v>10</v>
      </c>
      <c r="F6859" t="s">
        <v>553</v>
      </c>
      <c r="G6859">
        <v>4341</v>
      </c>
      <c r="H6859" t="s">
        <v>8</v>
      </c>
      <c r="I6859" t="s">
        <v>8</v>
      </c>
      <c r="J6859" t="s">
        <v>8</v>
      </c>
      <c r="K6859" t="s">
        <v>12169</v>
      </c>
    </row>
    <row r="6860" spans="1:11" x14ac:dyDescent="0.25">
      <c r="A6860">
        <v>6323</v>
      </c>
      <c r="B6860" t="s">
        <v>9884</v>
      </c>
      <c r="C6860" t="s">
        <v>9885</v>
      </c>
      <c r="D6860" t="s">
        <v>9886</v>
      </c>
      <c r="E6860" t="s">
        <v>174</v>
      </c>
      <c r="F6860" t="s">
        <v>9887</v>
      </c>
      <c r="G6860">
        <v>4342</v>
      </c>
      <c r="H6860" t="s">
        <v>8</v>
      </c>
      <c r="I6860" t="s">
        <v>8</v>
      </c>
      <c r="J6860" t="s">
        <v>8</v>
      </c>
      <c r="K6860" t="s">
        <v>12169</v>
      </c>
    </row>
    <row r="6861" spans="1:11" x14ac:dyDescent="0.25">
      <c r="A6861">
        <v>6324</v>
      </c>
      <c r="B6861" t="s">
        <v>9888</v>
      </c>
      <c r="C6861" t="s">
        <v>9889</v>
      </c>
      <c r="D6861" t="s">
        <v>9890</v>
      </c>
      <c r="E6861" t="s">
        <v>10</v>
      </c>
      <c r="F6861" t="s">
        <v>65</v>
      </c>
      <c r="G6861">
        <v>4343</v>
      </c>
      <c r="H6861" t="s">
        <v>8</v>
      </c>
      <c r="I6861" t="s">
        <v>8</v>
      </c>
      <c r="J6861" t="s">
        <v>8</v>
      </c>
      <c r="K6861" t="s">
        <v>12169</v>
      </c>
    </row>
    <row r="6862" spans="1:11" x14ac:dyDescent="0.25">
      <c r="A6862">
        <v>6325</v>
      </c>
      <c r="B6862" t="s">
        <v>9891</v>
      </c>
      <c r="C6862" t="s">
        <v>9892</v>
      </c>
      <c r="D6862" t="s">
        <v>336</v>
      </c>
      <c r="E6862" t="s">
        <v>10</v>
      </c>
      <c r="F6862" t="s">
        <v>337</v>
      </c>
      <c r="G6862">
        <v>4344</v>
      </c>
      <c r="H6862" t="s">
        <v>8</v>
      </c>
      <c r="I6862" t="s">
        <v>8</v>
      </c>
      <c r="J6862" t="s">
        <v>8</v>
      </c>
      <c r="K6862" t="s">
        <v>12169</v>
      </c>
    </row>
    <row r="6863" spans="1:11" x14ac:dyDescent="0.25">
      <c r="A6863">
        <v>6326</v>
      </c>
      <c r="B6863" t="s">
        <v>9893</v>
      </c>
      <c r="C6863" t="s">
        <v>9894</v>
      </c>
      <c r="D6863" t="s">
        <v>1233</v>
      </c>
      <c r="E6863" t="s">
        <v>10</v>
      </c>
      <c r="F6863" t="s">
        <v>1234</v>
      </c>
      <c r="G6863">
        <v>4345</v>
      </c>
      <c r="H6863" t="s">
        <v>8</v>
      </c>
      <c r="I6863" t="s">
        <v>8</v>
      </c>
      <c r="J6863" t="s">
        <v>8</v>
      </c>
      <c r="K6863" t="s">
        <v>12169</v>
      </c>
    </row>
    <row r="6864" spans="1:11" x14ac:dyDescent="0.25">
      <c r="A6864">
        <v>6328</v>
      </c>
      <c r="B6864" t="s">
        <v>9926</v>
      </c>
      <c r="C6864" t="s">
        <v>9927</v>
      </c>
      <c r="D6864" t="s">
        <v>79</v>
      </c>
      <c r="E6864" t="s">
        <v>10</v>
      </c>
      <c r="F6864" t="s">
        <v>40</v>
      </c>
      <c r="G6864">
        <v>4347</v>
      </c>
      <c r="H6864" t="s">
        <v>8</v>
      </c>
      <c r="I6864" t="s">
        <v>8</v>
      </c>
      <c r="J6864" t="s">
        <v>8</v>
      </c>
      <c r="K6864" t="s">
        <v>12169</v>
      </c>
    </row>
    <row r="6865" spans="1:11" x14ac:dyDescent="0.25">
      <c r="A6865">
        <v>6329</v>
      </c>
      <c r="B6865" t="s">
        <v>9928</v>
      </c>
      <c r="C6865" t="s">
        <v>9929</v>
      </c>
      <c r="D6865" t="s">
        <v>36</v>
      </c>
      <c r="E6865" t="s">
        <v>10</v>
      </c>
      <c r="F6865" t="s">
        <v>37</v>
      </c>
      <c r="G6865">
        <v>4348</v>
      </c>
      <c r="H6865" t="s">
        <v>8</v>
      </c>
      <c r="I6865" t="s">
        <v>8</v>
      </c>
      <c r="J6865" t="s">
        <v>8</v>
      </c>
      <c r="K6865" t="s">
        <v>12169</v>
      </c>
    </row>
    <row r="6866" spans="1:11" x14ac:dyDescent="0.25">
      <c r="A6866">
        <v>6330</v>
      </c>
      <c r="B6866" t="s">
        <v>9930</v>
      </c>
      <c r="C6866" t="s">
        <v>9931</v>
      </c>
      <c r="D6866" t="s">
        <v>83</v>
      </c>
      <c r="E6866" t="s">
        <v>10</v>
      </c>
      <c r="F6866" t="s">
        <v>84</v>
      </c>
      <c r="G6866">
        <v>4349</v>
      </c>
      <c r="H6866" t="s">
        <v>8</v>
      </c>
      <c r="I6866" t="s">
        <v>8</v>
      </c>
      <c r="J6866" t="s">
        <v>8</v>
      </c>
      <c r="K6866" t="s">
        <v>12169</v>
      </c>
    </row>
    <row r="6867" spans="1:11" x14ac:dyDescent="0.25">
      <c r="A6867">
        <v>6331</v>
      </c>
      <c r="B6867" t="s">
        <v>9932</v>
      </c>
      <c r="C6867" t="s">
        <v>9933</v>
      </c>
      <c r="D6867" t="s">
        <v>7230</v>
      </c>
      <c r="E6867" t="s">
        <v>25</v>
      </c>
      <c r="F6867" t="s">
        <v>9934</v>
      </c>
      <c r="G6867">
        <v>4350</v>
      </c>
      <c r="H6867" t="s">
        <v>8</v>
      </c>
      <c r="I6867" t="s">
        <v>8</v>
      </c>
      <c r="J6867" t="s">
        <v>8</v>
      </c>
      <c r="K6867" t="s">
        <v>12169</v>
      </c>
    </row>
    <row r="6868" spans="1:11" x14ac:dyDescent="0.25">
      <c r="A6868">
        <v>6332</v>
      </c>
      <c r="B6868" t="s">
        <v>9935</v>
      </c>
      <c r="C6868" t="s">
        <v>7673</v>
      </c>
      <c r="D6868" t="s">
        <v>8</v>
      </c>
      <c r="E6868" t="s">
        <v>8</v>
      </c>
      <c r="F6868" t="s">
        <v>8</v>
      </c>
      <c r="G6868">
        <v>4351</v>
      </c>
      <c r="H6868" t="s">
        <v>8</v>
      </c>
      <c r="I6868" t="s">
        <v>8</v>
      </c>
      <c r="J6868" t="s">
        <v>8</v>
      </c>
      <c r="K6868" t="s">
        <v>12169</v>
      </c>
    </row>
    <row r="6869" spans="1:11" x14ac:dyDescent="0.25">
      <c r="A6869">
        <v>6333</v>
      </c>
      <c r="B6869" t="s">
        <v>9936</v>
      </c>
      <c r="C6869" t="s">
        <v>7673</v>
      </c>
      <c r="D6869" t="s">
        <v>8</v>
      </c>
      <c r="E6869" t="s">
        <v>8</v>
      </c>
      <c r="F6869" t="s">
        <v>8</v>
      </c>
      <c r="G6869">
        <v>4352</v>
      </c>
      <c r="H6869" t="s">
        <v>8</v>
      </c>
      <c r="I6869" t="s">
        <v>8</v>
      </c>
      <c r="J6869" t="s">
        <v>8</v>
      </c>
      <c r="K6869" t="s">
        <v>12169</v>
      </c>
    </row>
    <row r="6870" spans="1:11" x14ac:dyDescent="0.25">
      <c r="A6870">
        <v>6334</v>
      </c>
      <c r="B6870" t="s">
        <v>9937</v>
      </c>
      <c r="C6870" t="s">
        <v>9938</v>
      </c>
      <c r="D6870" t="s">
        <v>1233</v>
      </c>
      <c r="E6870" t="s">
        <v>1058</v>
      </c>
      <c r="F6870" t="s">
        <v>2222</v>
      </c>
      <c r="G6870">
        <v>4353</v>
      </c>
      <c r="H6870" t="s">
        <v>8</v>
      </c>
      <c r="I6870" t="s">
        <v>8</v>
      </c>
      <c r="J6870" t="s">
        <v>8</v>
      </c>
      <c r="K6870" t="s">
        <v>12169</v>
      </c>
    </row>
    <row r="6871" spans="1:11" x14ac:dyDescent="0.25">
      <c r="A6871">
        <v>6335</v>
      </c>
      <c r="B6871" t="s">
        <v>9939</v>
      </c>
      <c r="C6871" t="s">
        <v>7673</v>
      </c>
      <c r="D6871" t="s">
        <v>8</v>
      </c>
      <c r="E6871" t="s">
        <v>8</v>
      </c>
      <c r="F6871" t="s">
        <v>8</v>
      </c>
      <c r="G6871">
        <v>4354</v>
      </c>
      <c r="H6871" t="s">
        <v>8</v>
      </c>
      <c r="I6871" t="s">
        <v>8</v>
      </c>
      <c r="J6871" t="s">
        <v>8</v>
      </c>
      <c r="K6871" t="s">
        <v>12169</v>
      </c>
    </row>
    <row r="6872" spans="1:11" x14ac:dyDescent="0.25">
      <c r="A6872">
        <v>6336</v>
      </c>
      <c r="B6872" t="s">
        <v>9940</v>
      </c>
      <c r="C6872" t="s">
        <v>7673</v>
      </c>
      <c r="D6872" t="s">
        <v>8</v>
      </c>
      <c r="E6872" t="s">
        <v>8</v>
      </c>
      <c r="F6872" t="s">
        <v>8</v>
      </c>
      <c r="G6872">
        <v>4355</v>
      </c>
      <c r="H6872" t="s">
        <v>8</v>
      </c>
      <c r="I6872" t="s">
        <v>8</v>
      </c>
      <c r="J6872" t="s">
        <v>8</v>
      </c>
      <c r="K6872" t="s">
        <v>12169</v>
      </c>
    </row>
    <row r="6873" spans="1:11" x14ac:dyDescent="0.25">
      <c r="A6873">
        <v>6337</v>
      </c>
      <c r="B6873" t="s">
        <v>9941</v>
      </c>
      <c r="C6873" t="s">
        <v>9942</v>
      </c>
      <c r="D6873" t="s">
        <v>9943</v>
      </c>
      <c r="E6873" t="s">
        <v>48</v>
      </c>
      <c r="F6873" t="s">
        <v>9944</v>
      </c>
      <c r="G6873">
        <v>4356</v>
      </c>
      <c r="H6873" t="s">
        <v>8</v>
      </c>
      <c r="I6873" t="s">
        <v>8</v>
      </c>
      <c r="J6873" t="s">
        <v>8</v>
      </c>
      <c r="K6873" t="s">
        <v>12169</v>
      </c>
    </row>
    <row r="6874" spans="1:11" x14ac:dyDescent="0.25">
      <c r="A6874">
        <v>6338</v>
      </c>
      <c r="B6874" t="s">
        <v>9945</v>
      </c>
      <c r="C6874" t="s">
        <v>9946</v>
      </c>
      <c r="D6874" t="s">
        <v>3280</v>
      </c>
      <c r="E6874" t="s">
        <v>3372</v>
      </c>
      <c r="F6874" t="s">
        <v>9947</v>
      </c>
      <c r="G6874">
        <v>4357</v>
      </c>
      <c r="H6874" t="s">
        <v>8</v>
      </c>
      <c r="I6874" t="s">
        <v>8</v>
      </c>
      <c r="J6874" t="s">
        <v>8</v>
      </c>
      <c r="K6874" t="s">
        <v>12169</v>
      </c>
    </row>
    <row r="6875" spans="1:11" x14ac:dyDescent="0.25">
      <c r="A6875">
        <v>6339</v>
      </c>
      <c r="B6875" t="s">
        <v>9948</v>
      </c>
      <c r="C6875" t="s">
        <v>9949</v>
      </c>
      <c r="D6875" t="s">
        <v>375</v>
      </c>
      <c r="E6875" t="s">
        <v>10</v>
      </c>
      <c r="F6875" t="s">
        <v>376</v>
      </c>
      <c r="G6875">
        <v>4358</v>
      </c>
      <c r="H6875" t="s">
        <v>8</v>
      </c>
      <c r="I6875" t="s">
        <v>8</v>
      </c>
      <c r="J6875" t="s">
        <v>8</v>
      </c>
      <c r="K6875" t="s">
        <v>12169</v>
      </c>
    </row>
    <row r="6876" spans="1:11" x14ac:dyDescent="0.25">
      <c r="A6876">
        <v>6340</v>
      </c>
      <c r="B6876" t="s">
        <v>9950</v>
      </c>
      <c r="C6876" t="s">
        <v>9951</v>
      </c>
      <c r="D6876" t="s">
        <v>9</v>
      </c>
      <c r="E6876" t="s">
        <v>10</v>
      </c>
      <c r="F6876" t="s">
        <v>305</v>
      </c>
      <c r="G6876">
        <v>4359</v>
      </c>
      <c r="H6876" t="s">
        <v>8</v>
      </c>
      <c r="I6876" t="s">
        <v>8</v>
      </c>
      <c r="J6876" t="s">
        <v>8</v>
      </c>
      <c r="K6876" t="s">
        <v>12169</v>
      </c>
    </row>
    <row r="6877" spans="1:11" x14ac:dyDescent="0.25">
      <c r="A6877">
        <v>6341</v>
      </c>
      <c r="B6877" t="s">
        <v>9952</v>
      </c>
      <c r="C6877" t="s">
        <v>9953</v>
      </c>
      <c r="D6877" t="s">
        <v>9</v>
      </c>
      <c r="E6877" t="s">
        <v>10</v>
      </c>
      <c r="F6877" t="s">
        <v>177</v>
      </c>
      <c r="G6877">
        <v>4360</v>
      </c>
      <c r="H6877" t="s">
        <v>8</v>
      </c>
      <c r="I6877" t="s">
        <v>8</v>
      </c>
      <c r="J6877" t="s">
        <v>8</v>
      </c>
      <c r="K6877" t="s">
        <v>12169</v>
      </c>
    </row>
    <row r="6878" spans="1:11" x14ac:dyDescent="0.25">
      <c r="A6878">
        <v>6342</v>
      </c>
      <c r="B6878" t="s">
        <v>9954</v>
      </c>
      <c r="C6878" t="s">
        <v>9955</v>
      </c>
      <c r="D6878" t="s">
        <v>9956</v>
      </c>
      <c r="E6878" t="s">
        <v>48</v>
      </c>
      <c r="F6878" t="s">
        <v>9957</v>
      </c>
      <c r="G6878">
        <v>4361</v>
      </c>
      <c r="H6878" t="s">
        <v>8</v>
      </c>
      <c r="I6878" t="s">
        <v>8</v>
      </c>
      <c r="J6878" t="s">
        <v>8</v>
      </c>
      <c r="K6878" t="s">
        <v>12169</v>
      </c>
    </row>
    <row r="6879" spans="1:11" x14ac:dyDescent="0.25">
      <c r="A6879">
        <v>6342</v>
      </c>
      <c r="B6879" t="s">
        <v>9954</v>
      </c>
      <c r="C6879" t="s">
        <v>9955</v>
      </c>
      <c r="D6879" t="s">
        <v>9956</v>
      </c>
      <c r="E6879" t="s">
        <v>48</v>
      </c>
      <c r="F6879" t="s">
        <v>9957</v>
      </c>
      <c r="G6879">
        <v>4361</v>
      </c>
      <c r="H6879" t="s">
        <v>8</v>
      </c>
      <c r="I6879" t="s">
        <v>8</v>
      </c>
      <c r="J6879" t="s">
        <v>8</v>
      </c>
      <c r="K6879" t="s">
        <v>12169</v>
      </c>
    </row>
    <row r="6880" spans="1:11" x14ac:dyDescent="0.25">
      <c r="A6880">
        <v>6343</v>
      </c>
      <c r="B6880" t="s">
        <v>9958</v>
      </c>
      <c r="C6880" t="s">
        <v>9959</v>
      </c>
      <c r="D6880" t="s">
        <v>779</v>
      </c>
      <c r="E6880" t="s">
        <v>10</v>
      </c>
      <c r="F6880" t="s">
        <v>780</v>
      </c>
      <c r="G6880">
        <v>4362</v>
      </c>
      <c r="H6880" t="s">
        <v>8</v>
      </c>
      <c r="I6880" t="s">
        <v>8</v>
      </c>
      <c r="J6880" t="s">
        <v>8</v>
      </c>
      <c r="K6880" t="s">
        <v>12169</v>
      </c>
    </row>
    <row r="6881" spans="1:11" x14ac:dyDescent="0.25">
      <c r="A6881">
        <v>6344</v>
      </c>
      <c r="B6881" t="s">
        <v>9960</v>
      </c>
      <c r="C6881" t="s">
        <v>9961</v>
      </c>
      <c r="D6881" t="s">
        <v>617</v>
      </c>
      <c r="E6881" t="s">
        <v>821</v>
      </c>
      <c r="F6881" t="s">
        <v>9962</v>
      </c>
      <c r="G6881">
        <v>4363</v>
      </c>
      <c r="H6881" t="s">
        <v>8</v>
      </c>
      <c r="I6881" t="s">
        <v>8</v>
      </c>
      <c r="J6881" t="s">
        <v>8</v>
      </c>
      <c r="K6881" t="s">
        <v>12169</v>
      </c>
    </row>
    <row r="6882" spans="1:11" x14ac:dyDescent="0.25">
      <c r="A6882">
        <v>6345</v>
      </c>
      <c r="B6882" t="s">
        <v>9963</v>
      </c>
      <c r="C6882" t="s">
        <v>9964</v>
      </c>
      <c r="D6882" t="s">
        <v>36</v>
      </c>
      <c r="E6882" t="s">
        <v>10</v>
      </c>
      <c r="F6882" t="s">
        <v>37</v>
      </c>
      <c r="G6882">
        <v>4364</v>
      </c>
      <c r="H6882" t="s">
        <v>8</v>
      </c>
      <c r="I6882" t="s">
        <v>8</v>
      </c>
      <c r="J6882" t="s">
        <v>8</v>
      </c>
      <c r="K6882" t="s">
        <v>12169</v>
      </c>
    </row>
    <row r="6883" spans="1:11" x14ac:dyDescent="0.25">
      <c r="A6883">
        <v>6346</v>
      </c>
      <c r="B6883" t="s">
        <v>9965</v>
      </c>
      <c r="C6883" t="s">
        <v>7702</v>
      </c>
      <c r="D6883" t="s">
        <v>8</v>
      </c>
      <c r="E6883" t="s">
        <v>8</v>
      </c>
      <c r="F6883" t="s">
        <v>8</v>
      </c>
      <c r="G6883">
        <v>4365</v>
      </c>
      <c r="H6883" t="s">
        <v>8</v>
      </c>
      <c r="I6883" t="s">
        <v>8</v>
      </c>
      <c r="J6883" t="s">
        <v>8</v>
      </c>
      <c r="K6883" t="s">
        <v>12169</v>
      </c>
    </row>
    <row r="6884" spans="1:11" x14ac:dyDescent="0.25">
      <c r="A6884">
        <v>6347</v>
      </c>
      <c r="B6884" t="s">
        <v>9966</v>
      </c>
      <c r="C6884" t="s">
        <v>9967</v>
      </c>
      <c r="D6884" t="s">
        <v>9</v>
      </c>
      <c r="E6884" t="s">
        <v>10</v>
      </c>
      <c r="F6884" t="s">
        <v>376</v>
      </c>
      <c r="G6884">
        <v>4366</v>
      </c>
      <c r="H6884" t="s">
        <v>8</v>
      </c>
      <c r="I6884" t="s">
        <v>8</v>
      </c>
      <c r="J6884" t="s">
        <v>8</v>
      </c>
      <c r="K6884" t="s">
        <v>12169</v>
      </c>
    </row>
    <row r="6885" spans="1:11" x14ac:dyDescent="0.25">
      <c r="A6885">
        <v>6348</v>
      </c>
      <c r="B6885" t="s">
        <v>9968</v>
      </c>
      <c r="C6885" t="s">
        <v>9969</v>
      </c>
      <c r="D6885" t="s">
        <v>211</v>
      </c>
      <c r="E6885" t="s">
        <v>174</v>
      </c>
      <c r="F6885" t="s">
        <v>9970</v>
      </c>
      <c r="G6885">
        <v>4367</v>
      </c>
      <c r="H6885" t="s">
        <v>8</v>
      </c>
      <c r="I6885" t="s">
        <v>8</v>
      </c>
      <c r="J6885" t="s">
        <v>8</v>
      </c>
      <c r="K6885" t="s">
        <v>12169</v>
      </c>
    </row>
    <row r="6886" spans="1:11" x14ac:dyDescent="0.25">
      <c r="A6886">
        <v>6349</v>
      </c>
      <c r="B6886" t="s">
        <v>9971</v>
      </c>
      <c r="C6886" t="s">
        <v>6854</v>
      </c>
      <c r="D6886" t="s">
        <v>8</v>
      </c>
      <c r="E6886" t="s">
        <v>8</v>
      </c>
      <c r="F6886" t="s">
        <v>8</v>
      </c>
      <c r="G6886">
        <v>4368</v>
      </c>
      <c r="H6886" t="s">
        <v>8</v>
      </c>
      <c r="I6886" t="s">
        <v>8</v>
      </c>
      <c r="J6886" t="s">
        <v>8</v>
      </c>
      <c r="K6886" t="s">
        <v>12169</v>
      </c>
    </row>
    <row r="6887" spans="1:11" x14ac:dyDescent="0.25">
      <c r="A6887">
        <v>6350</v>
      </c>
      <c r="B6887" t="s">
        <v>9972</v>
      </c>
      <c r="C6887" t="s">
        <v>9973</v>
      </c>
      <c r="D6887" t="s">
        <v>9</v>
      </c>
      <c r="E6887" t="s">
        <v>10</v>
      </c>
      <c r="F6887" t="s">
        <v>739</v>
      </c>
      <c r="G6887">
        <v>4369</v>
      </c>
      <c r="H6887" t="s">
        <v>8</v>
      </c>
      <c r="I6887" t="s">
        <v>8</v>
      </c>
      <c r="J6887" t="s">
        <v>8</v>
      </c>
      <c r="K6887" t="s">
        <v>12169</v>
      </c>
    </row>
    <row r="6888" spans="1:11" x14ac:dyDescent="0.25">
      <c r="A6888">
        <v>6350</v>
      </c>
      <c r="B6888" t="s">
        <v>9972</v>
      </c>
      <c r="C6888" t="s">
        <v>9973</v>
      </c>
      <c r="D6888" t="s">
        <v>9</v>
      </c>
      <c r="E6888" t="s">
        <v>10</v>
      </c>
      <c r="F6888" t="s">
        <v>739</v>
      </c>
      <c r="G6888">
        <v>4369</v>
      </c>
      <c r="H6888" t="s">
        <v>8</v>
      </c>
      <c r="I6888" t="s">
        <v>8</v>
      </c>
      <c r="J6888" t="s">
        <v>8</v>
      </c>
      <c r="K6888" t="s">
        <v>12169</v>
      </c>
    </row>
    <row r="6889" spans="1:11" x14ac:dyDescent="0.25">
      <c r="A6889">
        <v>6350</v>
      </c>
      <c r="B6889" t="s">
        <v>9972</v>
      </c>
      <c r="C6889" t="s">
        <v>9973</v>
      </c>
      <c r="D6889" t="s">
        <v>9</v>
      </c>
      <c r="E6889" t="s">
        <v>10</v>
      </c>
      <c r="F6889" t="s">
        <v>739</v>
      </c>
      <c r="G6889">
        <v>4369</v>
      </c>
      <c r="H6889" t="s">
        <v>8</v>
      </c>
      <c r="I6889" t="s">
        <v>8</v>
      </c>
      <c r="J6889" t="s">
        <v>8</v>
      </c>
      <c r="K6889" t="s">
        <v>12169</v>
      </c>
    </row>
    <row r="6890" spans="1:11" x14ac:dyDescent="0.25">
      <c r="A6890">
        <v>6350</v>
      </c>
      <c r="B6890" t="s">
        <v>9972</v>
      </c>
      <c r="C6890" t="s">
        <v>9973</v>
      </c>
      <c r="D6890" t="s">
        <v>9</v>
      </c>
      <c r="E6890" t="s">
        <v>10</v>
      </c>
      <c r="F6890" t="s">
        <v>739</v>
      </c>
      <c r="G6890">
        <v>4369</v>
      </c>
      <c r="H6890" t="s">
        <v>8</v>
      </c>
      <c r="I6890" t="s">
        <v>8</v>
      </c>
      <c r="J6890" t="s">
        <v>8</v>
      </c>
      <c r="K6890" t="s">
        <v>12169</v>
      </c>
    </row>
    <row r="6891" spans="1:11" x14ac:dyDescent="0.25">
      <c r="A6891">
        <v>6351</v>
      </c>
      <c r="B6891" t="s">
        <v>9994</v>
      </c>
      <c r="C6891" t="s">
        <v>5573</v>
      </c>
      <c r="D6891" t="s">
        <v>36</v>
      </c>
      <c r="E6891" t="s">
        <v>10</v>
      </c>
      <c r="F6891" t="s">
        <v>273</v>
      </c>
      <c r="G6891">
        <v>4370</v>
      </c>
      <c r="H6891" t="s">
        <v>8</v>
      </c>
      <c r="I6891" t="s">
        <v>8</v>
      </c>
      <c r="J6891" t="s">
        <v>8</v>
      </c>
      <c r="K6891" t="s">
        <v>12169</v>
      </c>
    </row>
    <row r="6892" spans="1:11" x14ac:dyDescent="0.25">
      <c r="A6892">
        <v>6352</v>
      </c>
      <c r="B6892" t="s">
        <v>9995</v>
      </c>
      <c r="C6892" t="s">
        <v>6831</v>
      </c>
      <c r="D6892" t="s">
        <v>8</v>
      </c>
      <c r="E6892" t="s">
        <v>8</v>
      </c>
      <c r="F6892" t="s">
        <v>8</v>
      </c>
      <c r="G6892">
        <v>4371</v>
      </c>
      <c r="H6892" t="s">
        <v>8</v>
      </c>
      <c r="I6892" t="s">
        <v>8</v>
      </c>
      <c r="J6892" t="s">
        <v>8</v>
      </c>
      <c r="K6892" t="s">
        <v>12169</v>
      </c>
    </row>
    <row r="6893" spans="1:11" x14ac:dyDescent="0.25">
      <c r="A6893">
        <v>6353</v>
      </c>
      <c r="B6893" t="s">
        <v>9996</v>
      </c>
      <c r="C6893" t="s">
        <v>6842</v>
      </c>
      <c r="D6893" t="s">
        <v>8</v>
      </c>
      <c r="E6893" t="s">
        <v>8</v>
      </c>
      <c r="F6893" t="s">
        <v>8</v>
      </c>
      <c r="G6893">
        <v>4372</v>
      </c>
      <c r="H6893" t="s">
        <v>8</v>
      </c>
      <c r="I6893" t="s">
        <v>8</v>
      </c>
      <c r="J6893" t="s">
        <v>8</v>
      </c>
      <c r="K6893" t="s">
        <v>12169</v>
      </c>
    </row>
    <row r="6894" spans="1:11" x14ac:dyDescent="0.25">
      <c r="A6894">
        <v>6354</v>
      </c>
      <c r="B6894" t="s">
        <v>9997</v>
      </c>
      <c r="C6894" t="s">
        <v>6842</v>
      </c>
      <c r="D6894" t="s">
        <v>8</v>
      </c>
      <c r="E6894" t="s">
        <v>8</v>
      </c>
      <c r="F6894" t="s">
        <v>8</v>
      </c>
      <c r="G6894">
        <v>4373</v>
      </c>
      <c r="H6894" t="s">
        <v>8</v>
      </c>
      <c r="I6894" t="s">
        <v>8</v>
      </c>
      <c r="J6894" t="s">
        <v>8</v>
      </c>
      <c r="K6894" t="s">
        <v>12169</v>
      </c>
    </row>
    <row r="6895" spans="1:11" x14ac:dyDescent="0.25">
      <c r="A6895">
        <v>6355</v>
      </c>
      <c r="B6895" t="s">
        <v>9998</v>
      </c>
      <c r="C6895" t="s">
        <v>6842</v>
      </c>
      <c r="D6895" t="s">
        <v>8</v>
      </c>
      <c r="E6895" t="s">
        <v>8</v>
      </c>
      <c r="F6895" t="s">
        <v>8</v>
      </c>
      <c r="G6895">
        <v>4374</v>
      </c>
      <c r="H6895" t="s">
        <v>8</v>
      </c>
      <c r="I6895" t="s">
        <v>8</v>
      </c>
      <c r="J6895" t="s">
        <v>8</v>
      </c>
      <c r="K6895" t="s">
        <v>12169</v>
      </c>
    </row>
    <row r="6896" spans="1:11" x14ac:dyDescent="0.25">
      <c r="A6896">
        <v>6356</v>
      </c>
      <c r="B6896" t="s">
        <v>9999</v>
      </c>
      <c r="C6896" t="s">
        <v>6842</v>
      </c>
      <c r="D6896" t="s">
        <v>8</v>
      </c>
      <c r="E6896" t="s">
        <v>8</v>
      </c>
      <c r="F6896" t="s">
        <v>8</v>
      </c>
      <c r="G6896">
        <v>4375</v>
      </c>
      <c r="H6896" t="s">
        <v>8</v>
      </c>
      <c r="I6896" t="s">
        <v>8</v>
      </c>
      <c r="J6896" t="s">
        <v>8</v>
      </c>
      <c r="K6896" t="s">
        <v>12169</v>
      </c>
    </row>
    <row r="6897" spans="1:11" x14ac:dyDescent="0.25">
      <c r="A6897">
        <v>6357</v>
      </c>
      <c r="B6897" t="s">
        <v>10000</v>
      </c>
      <c r="C6897" t="s">
        <v>6842</v>
      </c>
      <c r="D6897" t="s">
        <v>8</v>
      </c>
      <c r="E6897" t="s">
        <v>8</v>
      </c>
      <c r="F6897" t="s">
        <v>8</v>
      </c>
      <c r="G6897">
        <v>4376</v>
      </c>
      <c r="H6897" t="s">
        <v>8</v>
      </c>
      <c r="I6897" t="s">
        <v>8</v>
      </c>
      <c r="J6897" t="s">
        <v>8</v>
      </c>
      <c r="K6897" t="s">
        <v>12169</v>
      </c>
    </row>
    <row r="6898" spans="1:11" x14ac:dyDescent="0.25">
      <c r="A6898">
        <v>6358</v>
      </c>
      <c r="B6898" t="s">
        <v>10001</v>
      </c>
      <c r="C6898" t="s">
        <v>6842</v>
      </c>
      <c r="D6898" t="s">
        <v>8</v>
      </c>
      <c r="E6898" t="s">
        <v>8</v>
      </c>
      <c r="F6898" t="s">
        <v>8</v>
      </c>
      <c r="G6898">
        <v>4377</v>
      </c>
      <c r="H6898" t="s">
        <v>8</v>
      </c>
      <c r="I6898" t="s">
        <v>8</v>
      </c>
      <c r="J6898" t="s">
        <v>8</v>
      </c>
      <c r="K6898" t="s">
        <v>12169</v>
      </c>
    </row>
    <row r="6899" spans="1:11" x14ac:dyDescent="0.25">
      <c r="A6899">
        <v>6359</v>
      </c>
      <c r="B6899" t="s">
        <v>10002</v>
      </c>
      <c r="C6899" t="s">
        <v>6831</v>
      </c>
      <c r="D6899" t="s">
        <v>8</v>
      </c>
      <c r="E6899" t="s">
        <v>8</v>
      </c>
      <c r="F6899" t="s">
        <v>8</v>
      </c>
      <c r="G6899">
        <v>4378</v>
      </c>
      <c r="H6899" t="s">
        <v>8</v>
      </c>
      <c r="I6899" t="s">
        <v>8</v>
      </c>
      <c r="J6899" t="s">
        <v>8</v>
      </c>
      <c r="K6899" t="s">
        <v>12169</v>
      </c>
    </row>
    <row r="6900" spans="1:11" x14ac:dyDescent="0.25">
      <c r="A6900">
        <v>6360</v>
      </c>
      <c r="B6900" t="s">
        <v>10003</v>
      </c>
      <c r="C6900" t="s">
        <v>10004</v>
      </c>
      <c r="D6900" t="s">
        <v>36</v>
      </c>
      <c r="E6900" t="s">
        <v>10</v>
      </c>
      <c r="F6900" t="s">
        <v>208</v>
      </c>
      <c r="G6900">
        <v>4379</v>
      </c>
      <c r="H6900" t="s">
        <v>8</v>
      </c>
      <c r="I6900" t="s">
        <v>8</v>
      </c>
      <c r="J6900" t="s">
        <v>8</v>
      </c>
      <c r="K6900" t="s">
        <v>12169</v>
      </c>
    </row>
    <row r="6901" spans="1:11" x14ac:dyDescent="0.25">
      <c r="A6901">
        <v>6361</v>
      </c>
      <c r="B6901" t="s">
        <v>10005</v>
      </c>
      <c r="C6901" t="s">
        <v>10006</v>
      </c>
      <c r="D6901" t="s">
        <v>180</v>
      </c>
      <c r="E6901" t="s">
        <v>181</v>
      </c>
      <c r="F6901" t="s">
        <v>182</v>
      </c>
      <c r="G6901">
        <v>4380</v>
      </c>
      <c r="H6901" t="s">
        <v>8</v>
      </c>
      <c r="I6901" t="s">
        <v>8</v>
      </c>
      <c r="J6901" t="s">
        <v>8</v>
      </c>
      <c r="K6901" t="s">
        <v>12169</v>
      </c>
    </row>
    <row r="6902" spans="1:11" x14ac:dyDescent="0.25">
      <c r="A6902">
        <v>6362</v>
      </c>
      <c r="B6902" t="s">
        <v>10007</v>
      </c>
      <c r="C6902" t="s">
        <v>3784</v>
      </c>
      <c r="D6902" t="s">
        <v>36</v>
      </c>
      <c r="E6902" t="s">
        <v>10</v>
      </c>
      <c r="F6902" t="s">
        <v>406</v>
      </c>
      <c r="G6902">
        <v>4381</v>
      </c>
      <c r="H6902" t="s">
        <v>8</v>
      </c>
      <c r="I6902" t="s">
        <v>8</v>
      </c>
      <c r="J6902" t="s">
        <v>8</v>
      </c>
      <c r="K6902" t="s">
        <v>12169</v>
      </c>
    </row>
    <row r="6903" spans="1:11" x14ac:dyDescent="0.25">
      <c r="A6903">
        <v>6363</v>
      </c>
      <c r="B6903" t="s">
        <v>10008</v>
      </c>
      <c r="C6903" t="s">
        <v>10009</v>
      </c>
      <c r="D6903" t="s">
        <v>762</v>
      </c>
      <c r="E6903" t="s">
        <v>10</v>
      </c>
      <c r="F6903" t="s">
        <v>763</v>
      </c>
      <c r="G6903">
        <v>4382</v>
      </c>
      <c r="H6903" t="s">
        <v>8</v>
      </c>
      <c r="I6903" t="s">
        <v>8</v>
      </c>
      <c r="J6903" t="s">
        <v>8</v>
      </c>
      <c r="K6903" t="s">
        <v>12169</v>
      </c>
    </row>
    <row r="6904" spans="1:11" x14ac:dyDescent="0.25">
      <c r="A6904">
        <v>6364</v>
      </c>
      <c r="B6904" t="s">
        <v>10010</v>
      </c>
      <c r="C6904" t="s">
        <v>10011</v>
      </c>
      <c r="D6904" t="s">
        <v>201</v>
      </c>
      <c r="E6904" t="s">
        <v>105</v>
      </c>
      <c r="F6904" t="s">
        <v>10012</v>
      </c>
      <c r="G6904">
        <v>4383</v>
      </c>
      <c r="H6904" t="s">
        <v>8</v>
      </c>
      <c r="I6904" t="s">
        <v>8</v>
      </c>
      <c r="J6904" t="s">
        <v>8</v>
      </c>
      <c r="K6904" t="s">
        <v>12169</v>
      </c>
    </row>
    <row r="6905" spans="1:11" x14ac:dyDescent="0.25">
      <c r="A6905">
        <v>6365</v>
      </c>
      <c r="B6905" t="s">
        <v>10013</v>
      </c>
      <c r="C6905" t="s">
        <v>10014</v>
      </c>
      <c r="D6905" t="s">
        <v>36</v>
      </c>
      <c r="E6905" t="s">
        <v>10</v>
      </c>
      <c r="F6905" t="s">
        <v>37</v>
      </c>
      <c r="G6905">
        <v>4384</v>
      </c>
      <c r="H6905" t="s">
        <v>8</v>
      </c>
      <c r="I6905" t="s">
        <v>8</v>
      </c>
      <c r="J6905" t="s">
        <v>8</v>
      </c>
      <c r="K6905" t="s">
        <v>12169</v>
      </c>
    </row>
    <row r="6906" spans="1:11" x14ac:dyDescent="0.25">
      <c r="A6906">
        <v>6366</v>
      </c>
      <c r="B6906" t="s">
        <v>10065</v>
      </c>
      <c r="C6906" t="s">
        <v>10066</v>
      </c>
      <c r="D6906" t="s">
        <v>36</v>
      </c>
      <c r="E6906" t="s">
        <v>10</v>
      </c>
      <c r="F6906" t="s">
        <v>40</v>
      </c>
      <c r="G6906">
        <v>4385</v>
      </c>
      <c r="H6906" t="s">
        <v>8</v>
      </c>
      <c r="I6906" t="s">
        <v>8</v>
      </c>
      <c r="J6906" t="s">
        <v>8</v>
      </c>
      <c r="K6906" t="s">
        <v>12169</v>
      </c>
    </row>
    <row r="6907" spans="1:11" x14ac:dyDescent="0.25">
      <c r="A6907">
        <v>6367</v>
      </c>
      <c r="B6907" t="s">
        <v>10067</v>
      </c>
      <c r="C6907" t="s">
        <v>10068</v>
      </c>
      <c r="D6907" t="s">
        <v>9</v>
      </c>
      <c r="E6907" t="s">
        <v>10</v>
      </c>
      <c r="F6907" t="s">
        <v>438</v>
      </c>
      <c r="G6907">
        <v>4386</v>
      </c>
      <c r="H6907" t="s">
        <v>8</v>
      </c>
      <c r="I6907" t="s">
        <v>8</v>
      </c>
      <c r="J6907" t="s">
        <v>8</v>
      </c>
      <c r="K6907" t="s">
        <v>12169</v>
      </c>
    </row>
    <row r="6908" spans="1:11" x14ac:dyDescent="0.25">
      <c r="A6908">
        <v>6368</v>
      </c>
      <c r="B6908" t="s">
        <v>10069</v>
      </c>
      <c r="C6908" t="s">
        <v>4894</v>
      </c>
      <c r="D6908" t="s">
        <v>36</v>
      </c>
      <c r="E6908" t="s">
        <v>10</v>
      </c>
      <c r="F6908" t="s">
        <v>37</v>
      </c>
      <c r="G6908">
        <v>4387</v>
      </c>
      <c r="H6908" t="s">
        <v>8</v>
      </c>
      <c r="I6908" t="s">
        <v>8</v>
      </c>
      <c r="J6908" t="s">
        <v>8</v>
      </c>
      <c r="K6908" t="s">
        <v>12169</v>
      </c>
    </row>
    <row r="6909" spans="1:11" x14ac:dyDescent="0.25">
      <c r="A6909">
        <v>6368</v>
      </c>
      <c r="B6909" t="s">
        <v>10069</v>
      </c>
      <c r="C6909" t="s">
        <v>4894</v>
      </c>
      <c r="D6909" t="s">
        <v>36</v>
      </c>
      <c r="E6909" t="s">
        <v>10</v>
      </c>
      <c r="F6909" t="s">
        <v>37</v>
      </c>
      <c r="G6909">
        <v>4387</v>
      </c>
      <c r="H6909" t="s">
        <v>8</v>
      </c>
      <c r="I6909" t="s">
        <v>8</v>
      </c>
      <c r="J6909" t="s">
        <v>8</v>
      </c>
      <c r="K6909" t="s">
        <v>12169</v>
      </c>
    </row>
    <row r="6910" spans="1:11" x14ac:dyDescent="0.25">
      <c r="A6910">
        <v>6369</v>
      </c>
      <c r="B6910" t="s">
        <v>10070</v>
      </c>
      <c r="C6910" t="s">
        <v>6854</v>
      </c>
      <c r="D6910" t="s">
        <v>8</v>
      </c>
      <c r="E6910" t="s">
        <v>8</v>
      </c>
      <c r="F6910" t="s">
        <v>8</v>
      </c>
      <c r="G6910">
        <v>4388</v>
      </c>
      <c r="H6910" t="s">
        <v>8</v>
      </c>
      <c r="I6910" t="s">
        <v>8</v>
      </c>
      <c r="J6910" t="s">
        <v>8</v>
      </c>
      <c r="K6910" t="s">
        <v>12169</v>
      </c>
    </row>
    <row r="6911" spans="1:11" x14ac:dyDescent="0.25">
      <c r="A6911">
        <v>6370</v>
      </c>
      <c r="B6911" t="s">
        <v>10071</v>
      </c>
      <c r="C6911" t="s">
        <v>10072</v>
      </c>
      <c r="D6911" t="s">
        <v>10073</v>
      </c>
      <c r="E6911" t="s">
        <v>241</v>
      </c>
      <c r="F6911" t="s">
        <v>10074</v>
      </c>
      <c r="G6911">
        <v>4389</v>
      </c>
      <c r="H6911" t="s">
        <v>8</v>
      </c>
      <c r="I6911" t="s">
        <v>8</v>
      </c>
      <c r="J6911" t="s">
        <v>8</v>
      </c>
      <c r="K6911" t="s">
        <v>12169</v>
      </c>
    </row>
    <row r="6912" spans="1:11" x14ac:dyDescent="0.25">
      <c r="A6912">
        <v>6371</v>
      </c>
      <c r="B6912" t="s">
        <v>10075</v>
      </c>
      <c r="C6912" t="s">
        <v>10076</v>
      </c>
      <c r="D6912" t="s">
        <v>279</v>
      </c>
      <c r="E6912" t="s">
        <v>10</v>
      </c>
      <c r="F6912" t="s">
        <v>280</v>
      </c>
      <c r="G6912">
        <v>4390</v>
      </c>
      <c r="H6912" t="s">
        <v>8</v>
      </c>
      <c r="I6912" t="s">
        <v>8</v>
      </c>
      <c r="J6912" t="s">
        <v>8</v>
      </c>
      <c r="K6912" t="s">
        <v>12169</v>
      </c>
    </row>
    <row r="6913" spans="1:11" x14ac:dyDescent="0.25">
      <c r="A6913">
        <v>6372</v>
      </c>
      <c r="B6913" t="s">
        <v>10077</v>
      </c>
      <c r="C6913" t="s">
        <v>6854</v>
      </c>
      <c r="D6913" t="s">
        <v>8</v>
      </c>
      <c r="E6913" t="s">
        <v>8</v>
      </c>
      <c r="F6913" t="s">
        <v>8</v>
      </c>
      <c r="G6913">
        <v>4391</v>
      </c>
      <c r="H6913" t="s">
        <v>8</v>
      </c>
      <c r="I6913" t="s">
        <v>8</v>
      </c>
      <c r="J6913" t="s">
        <v>8</v>
      </c>
      <c r="K6913" t="s">
        <v>12169</v>
      </c>
    </row>
    <row r="6914" spans="1:11" x14ac:dyDescent="0.25">
      <c r="A6914">
        <v>6373</v>
      </c>
      <c r="B6914" t="s">
        <v>10078</v>
      </c>
      <c r="C6914" t="s">
        <v>10079</v>
      </c>
      <c r="D6914" t="s">
        <v>9</v>
      </c>
      <c r="E6914" t="s">
        <v>10</v>
      </c>
      <c r="F6914" t="s">
        <v>739</v>
      </c>
      <c r="G6914">
        <v>4392</v>
      </c>
      <c r="H6914" t="s">
        <v>8</v>
      </c>
      <c r="I6914" t="s">
        <v>8</v>
      </c>
      <c r="J6914" t="s">
        <v>8</v>
      </c>
      <c r="K6914" t="s">
        <v>12169</v>
      </c>
    </row>
    <row r="6915" spans="1:11" x14ac:dyDescent="0.25">
      <c r="A6915">
        <v>6374</v>
      </c>
      <c r="B6915" t="s">
        <v>10080</v>
      </c>
      <c r="C6915" t="s">
        <v>10081</v>
      </c>
      <c r="D6915" t="s">
        <v>9</v>
      </c>
      <c r="E6915" t="s">
        <v>10</v>
      </c>
      <c r="F6915" t="s">
        <v>742</v>
      </c>
      <c r="G6915">
        <v>4393</v>
      </c>
      <c r="H6915" t="s">
        <v>8</v>
      </c>
      <c r="I6915" t="s">
        <v>8</v>
      </c>
      <c r="J6915" t="s">
        <v>8</v>
      </c>
      <c r="K6915" t="s">
        <v>12169</v>
      </c>
    </row>
    <row r="6916" spans="1:11" x14ac:dyDescent="0.25">
      <c r="A6916">
        <v>6374</v>
      </c>
      <c r="B6916" t="s">
        <v>10080</v>
      </c>
      <c r="C6916" t="s">
        <v>10081</v>
      </c>
      <c r="D6916" t="s">
        <v>9</v>
      </c>
      <c r="E6916" t="s">
        <v>10</v>
      </c>
      <c r="F6916" t="s">
        <v>742</v>
      </c>
      <c r="G6916">
        <v>4393</v>
      </c>
      <c r="H6916" t="s">
        <v>8</v>
      </c>
      <c r="I6916" t="s">
        <v>8</v>
      </c>
      <c r="J6916" t="s">
        <v>8</v>
      </c>
      <c r="K6916" t="s">
        <v>12169</v>
      </c>
    </row>
    <row r="6917" spans="1:11" x14ac:dyDescent="0.25">
      <c r="A6917">
        <v>6375</v>
      </c>
      <c r="B6917" t="s">
        <v>10082</v>
      </c>
      <c r="C6917" t="s">
        <v>6803</v>
      </c>
      <c r="D6917" t="s">
        <v>8</v>
      </c>
      <c r="E6917" t="s">
        <v>8</v>
      </c>
      <c r="F6917" t="s">
        <v>8</v>
      </c>
      <c r="G6917">
        <v>4394</v>
      </c>
      <c r="H6917" t="s">
        <v>8</v>
      </c>
      <c r="I6917" t="s">
        <v>8</v>
      </c>
      <c r="J6917" t="s">
        <v>8</v>
      </c>
      <c r="K6917" t="s">
        <v>12169</v>
      </c>
    </row>
    <row r="6918" spans="1:11" x14ac:dyDescent="0.25">
      <c r="A6918">
        <v>6376</v>
      </c>
      <c r="B6918" t="s">
        <v>10083</v>
      </c>
      <c r="C6918" t="s">
        <v>6803</v>
      </c>
      <c r="D6918" t="s">
        <v>8</v>
      </c>
      <c r="E6918" t="s">
        <v>8</v>
      </c>
      <c r="F6918" t="s">
        <v>8</v>
      </c>
      <c r="G6918">
        <v>4395</v>
      </c>
      <c r="H6918" t="s">
        <v>8</v>
      </c>
      <c r="I6918" t="s">
        <v>8</v>
      </c>
      <c r="J6918" t="s">
        <v>8</v>
      </c>
      <c r="K6918" t="s">
        <v>12169</v>
      </c>
    </row>
    <row r="6919" spans="1:11" x14ac:dyDescent="0.25">
      <c r="A6919">
        <v>6377</v>
      </c>
      <c r="B6919" t="s">
        <v>10084</v>
      </c>
      <c r="C6919" t="s">
        <v>6803</v>
      </c>
      <c r="D6919" t="s">
        <v>8</v>
      </c>
      <c r="E6919" t="s">
        <v>8</v>
      </c>
      <c r="F6919" t="s">
        <v>8</v>
      </c>
      <c r="G6919">
        <v>4396</v>
      </c>
      <c r="H6919" t="s">
        <v>8</v>
      </c>
      <c r="I6919" t="s">
        <v>8</v>
      </c>
      <c r="J6919" t="s">
        <v>8</v>
      </c>
      <c r="K6919" t="s">
        <v>12169</v>
      </c>
    </row>
    <row r="6920" spans="1:11" x14ac:dyDescent="0.25">
      <c r="A6920">
        <v>6379</v>
      </c>
      <c r="B6920" t="s">
        <v>10085</v>
      </c>
      <c r="C6920" t="s">
        <v>10086</v>
      </c>
      <c r="D6920" t="s">
        <v>237</v>
      </c>
      <c r="E6920" t="s">
        <v>10</v>
      </c>
      <c r="F6920" t="s">
        <v>80</v>
      </c>
      <c r="G6920">
        <v>4398</v>
      </c>
      <c r="H6920" t="s">
        <v>8</v>
      </c>
      <c r="I6920" t="s">
        <v>8</v>
      </c>
      <c r="J6920" t="s">
        <v>8</v>
      </c>
      <c r="K6920" t="s">
        <v>12169</v>
      </c>
    </row>
    <row r="6921" spans="1:11" x14ac:dyDescent="0.25">
      <c r="A6921">
        <v>6380</v>
      </c>
      <c r="B6921" t="s">
        <v>10087</v>
      </c>
      <c r="C6921" t="s">
        <v>10088</v>
      </c>
      <c r="D6921" t="s">
        <v>91</v>
      </c>
      <c r="E6921" t="s">
        <v>69</v>
      </c>
      <c r="F6921" t="s">
        <v>10089</v>
      </c>
      <c r="G6921">
        <v>4399</v>
      </c>
      <c r="H6921" t="s">
        <v>8</v>
      </c>
      <c r="I6921" t="s">
        <v>8</v>
      </c>
      <c r="J6921" t="s">
        <v>8</v>
      </c>
      <c r="K6921" t="s">
        <v>12169</v>
      </c>
    </row>
    <row r="6922" spans="1:11" x14ac:dyDescent="0.25">
      <c r="A6922">
        <v>6381</v>
      </c>
      <c r="B6922" t="s">
        <v>10090</v>
      </c>
      <c r="C6922" t="s">
        <v>10091</v>
      </c>
      <c r="D6922" t="s">
        <v>350</v>
      </c>
      <c r="E6922" t="s">
        <v>10</v>
      </c>
      <c r="F6922" t="s">
        <v>351</v>
      </c>
      <c r="G6922">
        <v>4400</v>
      </c>
      <c r="H6922" t="s">
        <v>8</v>
      </c>
      <c r="I6922" t="s">
        <v>8</v>
      </c>
      <c r="J6922" t="s">
        <v>8</v>
      </c>
      <c r="K6922" t="s">
        <v>12169</v>
      </c>
    </row>
    <row r="6923" spans="1:11" x14ac:dyDescent="0.25">
      <c r="A6923">
        <v>6383</v>
      </c>
      <c r="B6923" t="s">
        <v>10092</v>
      </c>
      <c r="C6923" t="s">
        <v>10093</v>
      </c>
      <c r="D6923" t="s">
        <v>476</v>
      </c>
      <c r="E6923" t="s">
        <v>10</v>
      </c>
      <c r="F6923" t="s">
        <v>553</v>
      </c>
      <c r="G6923">
        <v>4402</v>
      </c>
      <c r="H6923" t="s">
        <v>8</v>
      </c>
      <c r="I6923" t="s">
        <v>8</v>
      </c>
      <c r="J6923" t="s">
        <v>8</v>
      </c>
      <c r="K6923" t="s">
        <v>12169</v>
      </c>
    </row>
    <row r="6924" spans="1:11" x14ac:dyDescent="0.25">
      <c r="A6924">
        <v>6384</v>
      </c>
      <c r="B6924" t="s">
        <v>10094</v>
      </c>
      <c r="C6924" t="s">
        <v>10095</v>
      </c>
      <c r="D6924" t="s">
        <v>323</v>
      </c>
      <c r="E6924" t="s">
        <v>10</v>
      </c>
      <c r="F6924" t="s">
        <v>37</v>
      </c>
      <c r="G6924">
        <v>4403</v>
      </c>
      <c r="H6924" t="s">
        <v>8</v>
      </c>
      <c r="I6924" t="s">
        <v>8</v>
      </c>
      <c r="J6924" t="s">
        <v>8</v>
      </c>
      <c r="K6924" t="s">
        <v>12169</v>
      </c>
    </row>
    <row r="6925" spans="1:11" x14ac:dyDescent="0.25">
      <c r="A6925">
        <v>6385</v>
      </c>
      <c r="B6925" t="s">
        <v>10168</v>
      </c>
      <c r="C6925" t="s">
        <v>10096</v>
      </c>
      <c r="D6925" t="s">
        <v>646</v>
      </c>
      <c r="E6925" t="s">
        <v>10</v>
      </c>
      <c r="F6925" t="s">
        <v>273</v>
      </c>
      <c r="G6925">
        <v>4404</v>
      </c>
      <c r="H6925" t="s">
        <v>8</v>
      </c>
      <c r="I6925" t="s">
        <v>8</v>
      </c>
      <c r="J6925" t="s">
        <v>8</v>
      </c>
      <c r="K6925" t="s">
        <v>12169</v>
      </c>
    </row>
    <row r="6926" spans="1:11" x14ac:dyDescent="0.25">
      <c r="A6926">
        <v>6386</v>
      </c>
      <c r="B6926" t="s">
        <v>10097</v>
      </c>
      <c r="C6926" t="s">
        <v>6831</v>
      </c>
      <c r="D6926" t="s">
        <v>8</v>
      </c>
      <c r="E6926" t="s">
        <v>8</v>
      </c>
      <c r="F6926" t="s">
        <v>8</v>
      </c>
      <c r="G6926">
        <v>4405</v>
      </c>
      <c r="H6926" t="s">
        <v>8</v>
      </c>
      <c r="I6926" t="s">
        <v>8</v>
      </c>
      <c r="J6926" t="s">
        <v>8</v>
      </c>
      <c r="K6926" t="s">
        <v>12169</v>
      </c>
    </row>
    <row r="6927" spans="1:11" x14ac:dyDescent="0.25">
      <c r="A6927">
        <v>6387</v>
      </c>
      <c r="B6927" t="s">
        <v>10098</v>
      </c>
      <c r="C6927" t="s">
        <v>6854</v>
      </c>
      <c r="D6927" t="s">
        <v>8</v>
      </c>
      <c r="E6927" t="s">
        <v>8</v>
      </c>
      <c r="F6927" t="s">
        <v>8</v>
      </c>
      <c r="G6927">
        <v>4406</v>
      </c>
      <c r="H6927" t="s">
        <v>8</v>
      </c>
      <c r="I6927" t="s">
        <v>8</v>
      </c>
      <c r="J6927" t="s">
        <v>8</v>
      </c>
      <c r="K6927" t="s">
        <v>12169</v>
      </c>
    </row>
    <row r="6928" spans="1:11" x14ac:dyDescent="0.25">
      <c r="A6928">
        <v>6388</v>
      </c>
      <c r="B6928" t="s">
        <v>10099</v>
      </c>
      <c r="C6928" t="s">
        <v>10100</v>
      </c>
      <c r="D6928" t="s">
        <v>10101</v>
      </c>
      <c r="E6928" t="s">
        <v>148</v>
      </c>
      <c r="F6928" t="s">
        <v>10102</v>
      </c>
      <c r="G6928">
        <v>4407</v>
      </c>
      <c r="H6928" t="s">
        <v>8</v>
      </c>
      <c r="I6928" t="s">
        <v>8</v>
      </c>
      <c r="J6928" t="s">
        <v>8</v>
      </c>
      <c r="K6928" t="s">
        <v>12169</v>
      </c>
    </row>
    <row r="6929" spans="1:11" x14ac:dyDescent="0.25">
      <c r="A6929">
        <v>6389</v>
      </c>
      <c r="B6929" t="s">
        <v>10103</v>
      </c>
      <c r="C6929" t="s">
        <v>10104</v>
      </c>
      <c r="D6929" t="s">
        <v>218</v>
      </c>
      <c r="E6929" t="s">
        <v>10</v>
      </c>
      <c r="F6929" t="s">
        <v>80</v>
      </c>
      <c r="G6929">
        <v>4408</v>
      </c>
      <c r="H6929" t="s">
        <v>8</v>
      </c>
      <c r="I6929" t="s">
        <v>8</v>
      </c>
      <c r="J6929" t="s">
        <v>8</v>
      </c>
      <c r="K6929" t="s">
        <v>12169</v>
      </c>
    </row>
    <row r="6930" spans="1:11" x14ac:dyDescent="0.25">
      <c r="A6930">
        <v>6390</v>
      </c>
      <c r="B6930" t="s">
        <v>10105</v>
      </c>
      <c r="C6930" t="s">
        <v>10106</v>
      </c>
      <c r="D6930" t="s">
        <v>5422</v>
      </c>
      <c r="E6930" t="s">
        <v>1040</v>
      </c>
      <c r="F6930" t="s">
        <v>10060</v>
      </c>
      <c r="G6930">
        <v>4409</v>
      </c>
      <c r="H6930" t="s">
        <v>8</v>
      </c>
      <c r="I6930" t="s">
        <v>8</v>
      </c>
      <c r="J6930" t="s">
        <v>8</v>
      </c>
      <c r="K6930" t="s">
        <v>12169</v>
      </c>
    </row>
    <row r="6931" spans="1:11" x14ac:dyDescent="0.25">
      <c r="A6931">
        <v>6391</v>
      </c>
      <c r="B6931" t="s">
        <v>10107</v>
      </c>
      <c r="C6931" t="s">
        <v>10108</v>
      </c>
      <c r="D6931" t="s">
        <v>36</v>
      </c>
      <c r="E6931" t="s">
        <v>10</v>
      </c>
      <c r="F6931" t="s">
        <v>37</v>
      </c>
      <c r="G6931">
        <v>4410</v>
      </c>
      <c r="H6931" t="s">
        <v>8</v>
      </c>
      <c r="I6931" t="s">
        <v>8</v>
      </c>
      <c r="J6931" t="s">
        <v>8</v>
      </c>
      <c r="K6931" t="s">
        <v>12169</v>
      </c>
    </row>
    <row r="6932" spans="1:11" x14ac:dyDescent="0.25">
      <c r="A6932">
        <v>6392</v>
      </c>
      <c r="B6932" t="s">
        <v>10109</v>
      </c>
      <c r="C6932" t="s">
        <v>10110</v>
      </c>
      <c r="D6932" t="s">
        <v>4903</v>
      </c>
      <c r="E6932" t="s">
        <v>10</v>
      </c>
      <c r="F6932" t="s">
        <v>4904</v>
      </c>
      <c r="G6932">
        <v>4411</v>
      </c>
      <c r="H6932" t="s">
        <v>8</v>
      </c>
      <c r="I6932" t="s">
        <v>8</v>
      </c>
      <c r="J6932" t="s">
        <v>8</v>
      </c>
      <c r="K6932" t="s">
        <v>12169</v>
      </c>
    </row>
    <row r="6933" spans="1:11" x14ac:dyDescent="0.25">
      <c r="A6933">
        <v>6393</v>
      </c>
      <c r="B6933" t="s">
        <v>10111</v>
      </c>
      <c r="C6933" t="s">
        <v>10110</v>
      </c>
      <c r="D6933" t="s">
        <v>4903</v>
      </c>
      <c r="E6933" t="s">
        <v>10</v>
      </c>
      <c r="F6933" t="s">
        <v>4904</v>
      </c>
      <c r="G6933">
        <v>4412</v>
      </c>
      <c r="H6933" t="s">
        <v>8</v>
      </c>
      <c r="I6933" t="s">
        <v>8</v>
      </c>
      <c r="J6933" t="s">
        <v>8</v>
      </c>
      <c r="K6933" t="s">
        <v>12169</v>
      </c>
    </row>
    <row r="6934" spans="1:11" x14ac:dyDescent="0.25">
      <c r="A6934">
        <v>6394</v>
      </c>
      <c r="B6934" t="s">
        <v>10112</v>
      </c>
      <c r="C6934" t="s">
        <v>10113</v>
      </c>
      <c r="D6934" t="s">
        <v>129</v>
      </c>
      <c r="E6934" t="s">
        <v>10</v>
      </c>
      <c r="F6934" t="s">
        <v>273</v>
      </c>
      <c r="G6934">
        <v>4413</v>
      </c>
      <c r="H6934" t="s">
        <v>8</v>
      </c>
      <c r="I6934" t="s">
        <v>8</v>
      </c>
      <c r="J6934" t="s">
        <v>8</v>
      </c>
      <c r="K6934" t="s">
        <v>12169</v>
      </c>
    </row>
    <row r="6935" spans="1:11" x14ac:dyDescent="0.25">
      <c r="A6935">
        <v>6395</v>
      </c>
      <c r="B6935" t="s">
        <v>10114</v>
      </c>
      <c r="C6935" t="s">
        <v>7315</v>
      </c>
      <c r="D6935" t="s">
        <v>8</v>
      </c>
      <c r="E6935" t="s">
        <v>8</v>
      </c>
      <c r="F6935" t="s">
        <v>8</v>
      </c>
      <c r="G6935">
        <v>4414</v>
      </c>
      <c r="H6935" t="s">
        <v>8</v>
      </c>
      <c r="I6935" t="s">
        <v>8</v>
      </c>
      <c r="J6935" t="s">
        <v>8</v>
      </c>
      <c r="K6935" t="s">
        <v>12169</v>
      </c>
    </row>
    <row r="6936" spans="1:11" x14ac:dyDescent="0.25">
      <c r="A6936">
        <v>6396</v>
      </c>
      <c r="B6936" t="s">
        <v>10115</v>
      </c>
      <c r="C6936" t="s">
        <v>10116</v>
      </c>
      <c r="D6936" t="s">
        <v>10117</v>
      </c>
      <c r="E6936" t="s">
        <v>181</v>
      </c>
      <c r="F6936" t="s">
        <v>10118</v>
      </c>
      <c r="G6936">
        <v>4415</v>
      </c>
      <c r="H6936" t="s">
        <v>8</v>
      </c>
      <c r="I6936" t="s">
        <v>8</v>
      </c>
      <c r="J6936" t="s">
        <v>8</v>
      </c>
      <c r="K6936" t="s">
        <v>12169</v>
      </c>
    </row>
    <row r="6937" spans="1:11" x14ac:dyDescent="0.25">
      <c r="A6937">
        <v>6397</v>
      </c>
      <c r="B6937" t="s">
        <v>10119</v>
      </c>
      <c r="C6937" t="s">
        <v>10120</v>
      </c>
      <c r="D6937" t="s">
        <v>714</v>
      </c>
      <c r="E6937" t="s">
        <v>10</v>
      </c>
      <c r="F6937" t="s">
        <v>715</v>
      </c>
      <c r="G6937">
        <v>4416</v>
      </c>
      <c r="H6937" t="s">
        <v>8</v>
      </c>
      <c r="I6937" t="s">
        <v>8</v>
      </c>
      <c r="J6937" t="s">
        <v>8</v>
      </c>
      <c r="K6937" t="s">
        <v>12169</v>
      </c>
    </row>
    <row r="6938" spans="1:11" x14ac:dyDescent="0.25">
      <c r="A6938">
        <v>6398</v>
      </c>
      <c r="B6938" t="s">
        <v>10121</v>
      </c>
      <c r="C6938" t="s">
        <v>10122</v>
      </c>
      <c r="D6938" t="s">
        <v>1246</v>
      </c>
      <c r="E6938" t="s">
        <v>1059</v>
      </c>
      <c r="F6938" t="s">
        <v>10123</v>
      </c>
      <c r="G6938">
        <v>4417</v>
      </c>
      <c r="H6938" t="s">
        <v>8</v>
      </c>
      <c r="I6938" t="s">
        <v>8</v>
      </c>
      <c r="J6938" t="s">
        <v>8</v>
      </c>
      <c r="K6938" t="s">
        <v>12169</v>
      </c>
    </row>
    <row r="6939" spans="1:11" x14ac:dyDescent="0.25">
      <c r="A6939">
        <v>6399</v>
      </c>
      <c r="B6939" t="s">
        <v>10124</v>
      </c>
      <c r="C6939" t="s">
        <v>10125</v>
      </c>
      <c r="D6939" t="s">
        <v>36</v>
      </c>
      <c r="E6939" t="s">
        <v>10</v>
      </c>
      <c r="F6939" t="s">
        <v>88</v>
      </c>
      <c r="G6939">
        <v>4418</v>
      </c>
      <c r="H6939" t="s">
        <v>8</v>
      </c>
      <c r="I6939" t="s">
        <v>8</v>
      </c>
      <c r="J6939" t="s">
        <v>8</v>
      </c>
      <c r="K6939" t="s">
        <v>12169</v>
      </c>
    </row>
    <row r="6940" spans="1:11" x14ac:dyDescent="0.25">
      <c r="A6940">
        <v>6400</v>
      </c>
      <c r="B6940" t="s">
        <v>10126</v>
      </c>
      <c r="C6940" t="s">
        <v>10127</v>
      </c>
      <c r="D6940" t="s">
        <v>83</v>
      </c>
      <c r="E6940" t="s">
        <v>10</v>
      </c>
      <c r="F6940" t="s">
        <v>84</v>
      </c>
      <c r="G6940">
        <v>4419</v>
      </c>
      <c r="H6940" t="s">
        <v>8</v>
      </c>
      <c r="I6940" t="s">
        <v>8</v>
      </c>
      <c r="J6940" t="s">
        <v>8</v>
      </c>
      <c r="K6940" t="s">
        <v>12169</v>
      </c>
    </row>
    <row r="6941" spans="1:11" x14ac:dyDescent="0.25">
      <c r="A6941">
        <v>6401</v>
      </c>
      <c r="B6941" t="s">
        <v>10169</v>
      </c>
      <c r="C6941" t="s">
        <v>10170</v>
      </c>
      <c r="D6941" t="s">
        <v>20</v>
      </c>
      <c r="E6941" t="s">
        <v>10</v>
      </c>
      <c r="F6941" t="s">
        <v>21</v>
      </c>
      <c r="G6941">
        <v>4420</v>
      </c>
      <c r="H6941" t="s">
        <v>8</v>
      </c>
      <c r="I6941" t="s">
        <v>8</v>
      </c>
      <c r="J6941" t="s">
        <v>8</v>
      </c>
      <c r="K6941" t="s">
        <v>12169</v>
      </c>
    </row>
    <row r="6942" spans="1:11" x14ac:dyDescent="0.25">
      <c r="A6942">
        <v>6402</v>
      </c>
      <c r="B6942" t="s">
        <v>10171</v>
      </c>
      <c r="C6942" t="s">
        <v>10172</v>
      </c>
      <c r="D6942" t="s">
        <v>8068</v>
      </c>
      <c r="E6942" t="s">
        <v>10</v>
      </c>
      <c r="F6942" t="s">
        <v>80</v>
      </c>
      <c r="G6942">
        <v>4421</v>
      </c>
      <c r="H6942" t="s">
        <v>8</v>
      </c>
      <c r="I6942" t="s">
        <v>8</v>
      </c>
      <c r="J6942" t="s">
        <v>8</v>
      </c>
      <c r="K6942" t="s">
        <v>12169</v>
      </c>
    </row>
    <row r="6943" spans="1:11" x14ac:dyDescent="0.25">
      <c r="A6943">
        <v>6403</v>
      </c>
      <c r="B6943" t="s">
        <v>10173</v>
      </c>
      <c r="C6943" t="s">
        <v>10174</v>
      </c>
      <c r="D6943" t="s">
        <v>215</v>
      </c>
      <c r="E6943" t="s">
        <v>10</v>
      </c>
      <c r="F6943" t="s">
        <v>44</v>
      </c>
      <c r="G6943">
        <v>4422</v>
      </c>
      <c r="H6943" t="s">
        <v>8</v>
      </c>
      <c r="I6943" t="s">
        <v>8</v>
      </c>
      <c r="J6943" t="s">
        <v>8</v>
      </c>
      <c r="K6943" t="s">
        <v>12169</v>
      </c>
    </row>
    <row r="6944" spans="1:11" x14ac:dyDescent="0.25">
      <c r="A6944">
        <v>6404</v>
      </c>
      <c r="B6944" t="s">
        <v>10175</v>
      </c>
      <c r="C6944" t="s">
        <v>10176</v>
      </c>
      <c r="D6944" t="s">
        <v>1958</v>
      </c>
      <c r="E6944" t="s">
        <v>10</v>
      </c>
      <c r="F6944" t="s">
        <v>1959</v>
      </c>
      <c r="G6944">
        <v>4423</v>
      </c>
      <c r="H6944" t="s">
        <v>8</v>
      </c>
      <c r="I6944" t="s">
        <v>8</v>
      </c>
      <c r="J6944" t="s">
        <v>8</v>
      </c>
      <c r="K6944" t="s">
        <v>12169</v>
      </c>
    </row>
    <row r="6945" spans="1:11" x14ac:dyDescent="0.25">
      <c r="A6945">
        <v>6405</v>
      </c>
      <c r="B6945" t="s">
        <v>10177</v>
      </c>
      <c r="C6945" t="s">
        <v>10178</v>
      </c>
      <c r="D6945" t="s">
        <v>83</v>
      </c>
      <c r="E6945" t="s">
        <v>10</v>
      </c>
      <c r="F6945" t="s">
        <v>84</v>
      </c>
      <c r="G6945">
        <v>4424</v>
      </c>
      <c r="H6945" t="s">
        <v>8</v>
      </c>
      <c r="I6945" t="s">
        <v>8</v>
      </c>
      <c r="J6945" t="s">
        <v>8</v>
      </c>
      <c r="K6945" t="s">
        <v>12169</v>
      </c>
    </row>
    <row r="6946" spans="1:11" x14ac:dyDescent="0.25">
      <c r="A6946">
        <v>6406</v>
      </c>
      <c r="B6946" t="s">
        <v>10179</v>
      </c>
      <c r="C6946" t="s">
        <v>10180</v>
      </c>
      <c r="D6946" t="s">
        <v>762</v>
      </c>
      <c r="E6946" t="s">
        <v>10</v>
      </c>
      <c r="F6946" t="s">
        <v>763</v>
      </c>
      <c r="G6946">
        <v>4425</v>
      </c>
      <c r="H6946" t="s">
        <v>8</v>
      </c>
      <c r="I6946" t="s">
        <v>8</v>
      </c>
      <c r="J6946" t="s">
        <v>8</v>
      </c>
      <c r="K6946" t="s">
        <v>12169</v>
      </c>
    </row>
    <row r="6947" spans="1:11" x14ac:dyDescent="0.25">
      <c r="A6947">
        <v>6407</v>
      </c>
      <c r="B6947" t="s">
        <v>10181</v>
      </c>
      <c r="C6947" t="s">
        <v>10182</v>
      </c>
      <c r="D6947" t="s">
        <v>36</v>
      </c>
      <c r="E6947" t="s">
        <v>10</v>
      </c>
      <c r="F6947" t="s">
        <v>40</v>
      </c>
      <c r="G6947">
        <v>4426</v>
      </c>
      <c r="H6947" t="s">
        <v>8</v>
      </c>
      <c r="I6947" t="s">
        <v>8</v>
      </c>
      <c r="J6947" t="s">
        <v>8</v>
      </c>
      <c r="K6947" t="s">
        <v>12169</v>
      </c>
    </row>
    <row r="6948" spans="1:11" x14ac:dyDescent="0.25">
      <c r="A6948">
        <v>6408</v>
      </c>
      <c r="B6948" t="s">
        <v>10145</v>
      </c>
      <c r="C6948" t="s">
        <v>4247</v>
      </c>
      <c r="D6948" t="s">
        <v>36</v>
      </c>
      <c r="E6948" t="s">
        <v>10</v>
      </c>
      <c r="F6948" t="s">
        <v>37</v>
      </c>
      <c r="G6948">
        <v>4427</v>
      </c>
      <c r="H6948" t="s">
        <v>8</v>
      </c>
      <c r="I6948" t="s">
        <v>8</v>
      </c>
      <c r="J6948" t="s">
        <v>8</v>
      </c>
      <c r="K6948" t="s">
        <v>12169</v>
      </c>
    </row>
    <row r="6949" spans="1:11" x14ac:dyDescent="0.25">
      <c r="A6949">
        <v>6409</v>
      </c>
      <c r="B6949" t="s">
        <v>10183</v>
      </c>
      <c r="C6949" t="s">
        <v>6831</v>
      </c>
      <c r="D6949" t="s">
        <v>8</v>
      </c>
      <c r="E6949" t="s">
        <v>8</v>
      </c>
      <c r="F6949" t="s">
        <v>8</v>
      </c>
      <c r="G6949">
        <v>4428</v>
      </c>
      <c r="H6949" t="s">
        <v>8</v>
      </c>
      <c r="I6949" t="s">
        <v>8</v>
      </c>
      <c r="J6949" t="s">
        <v>8</v>
      </c>
      <c r="K6949" t="s">
        <v>12169</v>
      </c>
    </row>
    <row r="6950" spans="1:11" x14ac:dyDescent="0.25">
      <c r="A6950">
        <v>6410</v>
      </c>
      <c r="B6950" t="s">
        <v>10184</v>
      </c>
      <c r="C6950" t="s">
        <v>124</v>
      </c>
      <c r="D6950" t="s">
        <v>83</v>
      </c>
      <c r="E6950" t="s">
        <v>10</v>
      </c>
      <c r="F6950" t="s">
        <v>84</v>
      </c>
      <c r="G6950">
        <v>4429</v>
      </c>
      <c r="H6950" t="s">
        <v>8</v>
      </c>
      <c r="I6950" t="s">
        <v>8</v>
      </c>
      <c r="J6950" t="s">
        <v>8</v>
      </c>
      <c r="K6950" t="s">
        <v>12169</v>
      </c>
    </row>
    <row r="6951" spans="1:11" x14ac:dyDescent="0.25">
      <c r="A6951">
        <v>6412</v>
      </c>
      <c r="B6951" t="s">
        <v>10185</v>
      </c>
      <c r="C6951" t="s">
        <v>10344</v>
      </c>
      <c r="D6951" t="s">
        <v>250</v>
      </c>
      <c r="E6951" t="s">
        <v>10</v>
      </c>
      <c r="F6951" t="s">
        <v>251</v>
      </c>
      <c r="G6951">
        <v>4431</v>
      </c>
      <c r="H6951" t="s">
        <v>8</v>
      </c>
      <c r="I6951" t="s">
        <v>8</v>
      </c>
      <c r="J6951" t="s">
        <v>8</v>
      </c>
      <c r="K6951" t="s">
        <v>12169</v>
      </c>
    </row>
    <row r="6952" spans="1:11" x14ac:dyDescent="0.25">
      <c r="A6952">
        <v>6413</v>
      </c>
      <c r="B6952" t="s">
        <v>10186</v>
      </c>
      <c r="C6952" t="s">
        <v>10187</v>
      </c>
      <c r="D6952" t="s">
        <v>10073</v>
      </c>
      <c r="E6952" t="s">
        <v>241</v>
      </c>
      <c r="F6952" t="s">
        <v>10188</v>
      </c>
      <c r="G6952">
        <v>4432</v>
      </c>
      <c r="H6952" t="s">
        <v>8</v>
      </c>
      <c r="I6952" t="s">
        <v>8</v>
      </c>
      <c r="J6952" t="s">
        <v>8</v>
      </c>
      <c r="K6952" t="s">
        <v>12169</v>
      </c>
    </row>
    <row r="6953" spans="1:11" x14ac:dyDescent="0.25">
      <c r="A6953">
        <v>6414</v>
      </c>
      <c r="B6953" t="s">
        <v>10189</v>
      </c>
      <c r="C6953" t="s">
        <v>10190</v>
      </c>
      <c r="D6953" t="s">
        <v>2099</v>
      </c>
      <c r="E6953" t="s">
        <v>10</v>
      </c>
      <c r="F6953" t="s">
        <v>1130</v>
      </c>
      <c r="G6953">
        <v>4433</v>
      </c>
      <c r="H6953" t="s">
        <v>8</v>
      </c>
      <c r="I6953" t="s">
        <v>8</v>
      </c>
      <c r="J6953" t="s">
        <v>8</v>
      </c>
      <c r="K6953" t="s">
        <v>12169</v>
      </c>
    </row>
    <row r="6954" spans="1:11" x14ac:dyDescent="0.25">
      <c r="A6954">
        <v>6416</v>
      </c>
      <c r="B6954" t="s">
        <v>10191</v>
      </c>
      <c r="C6954" t="s">
        <v>10192</v>
      </c>
      <c r="D6954" t="s">
        <v>279</v>
      </c>
      <c r="E6954" t="s">
        <v>10</v>
      </c>
      <c r="F6954" t="s">
        <v>280</v>
      </c>
      <c r="G6954">
        <v>4435</v>
      </c>
      <c r="H6954" t="s">
        <v>8</v>
      </c>
      <c r="I6954" t="s">
        <v>8</v>
      </c>
      <c r="J6954" t="s">
        <v>8</v>
      </c>
      <c r="K6954" t="s">
        <v>12169</v>
      </c>
    </row>
    <row r="6955" spans="1:11" x14ac:dyDescent="0.25">
      <c r="A6955">
        <v>6417</v>
      </c>
      <c r="B6955" t="s">
        <v>10193</v>
      </c>
      <c r="C6955" t="s">
        <v>10194</v>
      </c>
      <c r="D6955" t="s">
        <v>2480</v>
      </c>
      <c r="E6955" t="s">
        <v>10</v>
      </c>
      <c r="F6955" t="s">
        <v>678</v>
      </c>
      <c r="G6955">
        <v>4436</v>
      </c>
      <c r="H6955" t="s">
        <v>8</v>
      </c>
      <c r="I6955" t="s">
        <v>8</v>
      </c>
      <c r="J6955" t="s">
        <v>8</v>
      </c>
      <c r="K6955" t="s">
        <v>12169</v>
      </c>
    </row>
    <row r="6956" spans="1:11" x14ac:dyDescent="0.25">
      <c r="A6956">
        <v>6418</v>
      </c>
      <c r="B6956" t="s">
        <v>10195</v>
      </c>
      <c r="C6956" t="s">
        <v>6831</v>
      </c>
      <c r="D6956" t="s">
        <v>8</v>
      </c>
      <c r="E6956" t="s">
        <v>8</v>
      </c>
      <c r="F6956" t="s">
        <v>8</v>
      </c>
      <c r="G6956">
        <v>4437</v>
      </c>
      <c r="H6956" t="s">
        <v>8</v>
      </c>
      <c r="I6956" t="s">
        <v>8</v>
      </c>
      <c r="J6956" t="s">
        <v>8</v>
      </c>
      <c r="K6956" t="s">
        <v>12169</v>
      </c>
    </row>
    <row r="6957" spans="1:11" x14ac:dyDescent="0.25">
      <c r="A6957">
        <v>6419</v>
      </c>
      <c r="B6957" t="s">
        <v>10196</v>
      </c>
      <c r="C6957" t="s">
        <v>10197</v>
      </c>
      <c r="D6957" t="s">
        <v>237</v>
      </c>
      <c r="E6957" t="s">
        <v>10</v>
      </c>
      <c r="F6957" t="s">
        <v>80</v>
      </c>
      <c r="G6957">
        <v>4438</v>
      </c>
      <c r="H6957" t="s">
        <v>8</v>
      </c>
      <c r="I6957" t="s">
        <v>8</v>
      </c>
      <c r="J6957" t="s">
        <v>8</v>
      </c>
      <c r="K6957" t="s">
        <v>12169</v>
      </c>
    </row>
    <row r="6958" spans="1:11" x14ac:dyDescent="0.25">
      <c r="A6958">
        <v>6420</v>
      </c>
      <c r="B6958" t="s">
        <v>10198</v>
      </c>
      <c r="C6958" t="s">
        <v>10199</v>
      </c>
      <c r="D6958" t="s">
        <v>36</v>
      </c>
      <c r="E6958" t="s">
        <v>10</v>
      </c>
      <c r="F6958" t="s">
        <v>37</v>
      </c>
      <c r="G6958">
        <v>4439</v>
      </c>
      <c r="H6958" t="s">
        <v>8</v>
      </c>
      <c r="I6958" t="s">
        <v>8</v>
      </c>
      <c r="J6958" t="s">
        <v>8</v>
      </c>
      <c r="K6958" t="s">
        <v>12169</v>
      </c>
    </row>
    <row r="6959" spans="1:11" x14ac:dyDescent="0.25">
      <c r="A6959">
        <v>6421</v>
      </c>
      <c r="B6959" t="s">
        <v>10200</v>
      </c>
      <c r="C6959" t="s">
        <v>10201</v>
      </c>
      <c r="D6959" t="s">
        <v>9</v>
      </c>
      <c r="E6959" t="s">
        <v>10</v>
      </c>
      <c r="F6959" t="s">
        <v>900</v>
      </c>
      <c r="G6959">
        <v>4440</v>
      </c>
      <c r="H6959" t="s">
        <v>8</v>
      </c>
      <c r="I6959" t="s">
        <v>8</v>
      </c>
      <c r="J6959" t="s">
        <v>8</v>
      </c>
      <c r="K6959" t="s">
        <v>12169</v>
      </c>
    </row>
    <row r="6960" spans="1:11" x14ac:dyDescent="0.25">
      <c r="A6960">
        <v>6422</v>
      </c>
      <c r="B6960" t="s">
        <v>10202</v>
      </c>
      <c r="C6960" t="s">
        <v>10203</v>
      </c>
      <c r="D6960" t="s">
        <v>9</v>
      </c>
      <c r="E6960" t="s">
        <v>10</v>
      </c>
      <c r="F6960" t="s">
        <v>1454</v>
      </c>
      <c r="G6960">
        <v>4441</v>
      </c>
      <c r="H6960" t="s">
        <v>8</v>
      </c>
      <c r="I6960" t="s">
        <v>8</v>
      </c>
      <c r="J6960" t="s">
        <v>8</v>
      </c>
      <c r="K6960" t="s">
        <v>12169</v>
      </c>
    </row>
    <row r="6961" spans="1:11" x14ac:dyDescent="0.25">
      <c r="A6961">
        <v>6423</v>
      </c>
      <c r="B6961" t="s">
        <v>10204</v>
      </c>
      <c r="C6961" t="s">
        <v>10205</v>
      </c>
      <c r="D6961" t="s">
        <v>237</v>
      </c>
      <c r="E6961" t="s">
        <v>10</v>
      </c>
      <c r="F6961" t="s">
        <v>80</v>
      </c>
      <c r="G6961">
        <v>4442</v>
      </c>
      <c r="H6961" t="s">
        <v>8</v>
      </c>
      <c r="I6961" t="s">
        <v>8</v>
      </c>
      <c r="J6961" t="s">
        <v>8</v>
      </c>
      <c r="K6961" t="s">
        <v>12169</v>
      </c>
    </row>
    <row r="6962" spans="1:11" x14ac:dyDescent="0.25">
      <c r="A6962">
        <v>6424</v>
      </c>
      <c r="B6962" t="s">
        <v>10206</v>
      </c>
      <c r="C6962" t="s">
        <v>10207</v>
      </c>
      <c r="D6962" t="s">
        <v>36</v>
      </c>
      <c r="E6962" t="s">
        <v>10</v>
      </c>
      <c r="F6962" t="s">
        <v>37</v>
      </c>
      <c r="G6962">
        <v>4443</v>
      </c>
      <c r="H6962" t="s">
        <v>8</v>
      </c>
      <c r="I6962" t="s">
        <v>8</v>
      </c>
      <c r="J6962" t="s">
        <v>8</v>
      </c>
      <c r="K6962" t="s">
        <v>12169</v>
      </c>
    </row>
    <row r="6963" spans="1:11" x14ac:dyDescent="0.25">
      <c r="A6963">
        <v>6425</v>
      </c>
      <c r="B6963" t="s">
        <v>10208</v>
      </c>
      <c r="C6963" t="s">
        <v>1189</v>
      </c>
      <c r="D6963" t="s">
        <v>1190</v>
      </c>
      <c r="E6963" t="s">
        <v>148</v>
      </c>
      <c r="F6963" t="s">
        <v>1191</v>
      </c>
      <c r="G6963">
        <v>4444</v>
      </c>
      <c r="H6963" t="s">
        <v>8</v>
      </c>
      <c r="I6963" t="s">
        <v>8</v>
      </c>
      <c r="J6963" t="s">
        <v>8</v>
      </c>
      <c r="K6963" t="s">
        <v>12169</v>
      </c>
    </row>
    <row r="6964" spans="1:11" x14ac:dyDescent="0.25">
      <c r="A6964">
        <v>6426</v>
      </c>
      <c r="B6964" t="s">
        <v>10209</v>
      </c>
      <c r="C6964" t="s">
        <v>10210</v>
      </c>
      <c r="D6964" t="s">
        <v>9</v>
      </c>
      <c r="E6964" t="s">
        <v>10</v>
      </c>
      <c r="F6964" t="s">
        <v>10211</v>
      </c>
      <c r="G6964">
        <v>4445</v>
      </c>
      <c r="H6964" t="s">
        <v>8</v>
      </c>
      <c r="I6964" t="s">
        <v>8</v>
      </c>
      <c r="J6964" t="s">
        <v>8</v>
      </c>
      <c r="K6964" t="s">
        <v>12169</v>
      </c>
    </row>
    <row r="6965" spans="1:11" x14ac:dyDescent="0.25">
      <c r="A6965">
        <v>6427</v>
      </c>
      <c r="B6965" t="s">
        <v>10212</v>
      </c>
      <c r="C6965" t="s">
        <v>10213</v>
      </c>
      <c r="D6965" t="s">
        <v>36</v>
      </c>
      <c r="E6965" t="s">
        <v>10</v>
      </c>
      <c r="F6965" t="s">
        <v>88</v>
      </c>
      <c r="G6965">
        <v>4446</v>
      </c>
      <c r="H6965" t="s">
        <v>8</v>
      </c>
      <c r="I6965" t="s">
        <v>8</v>
      </c>
      <c r="J6965" t="s">
        <v>8</v>
      </c>
      <c r="K6965" t="s">
        <v>12169</v>
      </c>
    </row>
    <row r="6966" spans="1:11" x14ac:dyDescent="0.25">
      <c r="A6966">
        <v>6427</v>
      </c>
      <c r="B6966" t="s">
        <v>10212</v>
      </c>
      <c r="C6966" t="s">
        <v>10213</v>
      </c>
      <c r="D6966" t="s">
        <v>36</v>
      </c>
      <c r="E6966" t="s">
        <v>10</v>
      </c>
      <c r="F6966" t="s">
        <v>88</v>
      </c>
      <c r="G6966">
        <v>4446</v>
      </c>
      <c r="H6966" t="s">
        <v>8</v>
      </c>
      <c r="I6966" t="s">
        <v>8</v>
      </c>
      <c r="J6966" t="s">
        <v>8</v>
      </c>
      <c r="K6966" t="s">
        <v>12169</v>
      </c>
    </row>
    <row r="6967" spans="1:11" x14ac:dyDescent="0.25">
      <c r="A6967">
        <v>6427</v>
      </c>
      <c r="B6967" t="s">
        <v>10212</v>
      </c>
      <c r="C6967" t="s">
        <v>10213</v>
      </c>
      <c r="D6967" t="s">
        <v>36</v>
      </c>
      <c r="E6967" t="s">
        <v>10</v>
      </c>
      <c r="F6967" t="s">
        <v>88</v>
      </c>
      <c r="G6967">
        <v>4446</v>
      </c>
      <c r="H6967" t="s">
        <v>8</v>
      </c>
      <c r="I6967" t="s">
        <v>8</v>
      </c>
      <c r="J6967" t="s">
        <v>8</v>
      </c>
      <c r="K6967" t="s">
        <v>12169</v>
      </c>
    </row>
    <row r="6968" spans="1:11" x14ac:dyDescent="0.25">
      <c r="A6968">
        <v>6428</v>
      </c>
      <c r="B6968" t="s">
        <v>10214</v>
      </c>
      <c r="C6968" t="s">
        <v>6831</v>
      </c>
      <c r="D6968" t="s">
        <v>8</v>
      </c>
      <c r="E6968" t="s">
        <v>8</v>
      </c>
      <c r="F6968" t="s">
        <v>8</v>
      </c>
      <c r="G6968">
        <v>4447</v>
      </c>
      <c r="H6968" t="s">
        <v>8</v>
      </c>
      <c r="I6968" t="s">
        <v>8</v>
      </c>
      <c r="J6968" t="s">
        <v>8</v>
      </c>
      <c r="K6968" t="s">
        <v>12169</v>
      </c>
    </row>
    <row r="6969" spans="1:11" x14ac:dyDescent="0.25">
      <c r="A6969">
        <v>6429</v>
      </c>
      <c r="B6969" t="s">
        <v>10215</v>
      </c>
      <c r="C6969" t="s">
        <v>6261</v>
      </c>
      <c r="D6969" t="s">
        <v>36</v>
      </c>
      <c r="E6969" t="s">
        <v>10</v>
      </c>
      <c r="F6969" t="s">
        <v>37</v>
      </c>
      <c r="G6969">
        <v>4448</v>
      </c>
      <c r="H6969" t="s">
        <v>8</v>
      </c>
      <c r="I6969" t="s">
        <v>8</v>
      </c>
      <c r="J6969" t="s">
        <v>8</v>
      </c>
      <c r="K6969" t="s">
        <v>12169</v>
      </c>
    </row>
    <row r="6970" spans="1:11" x14ac:dyDescent="0.25">
      <c r="A6970">
        <v>6430</v>
      </c>
      <c r="B6970" t="s">
        <v>10216</v>
      </c>
      <c r="C6970" t="s">
        <v>6829</v>
      </c>
      <c r="D6970" t="s">
        <v>8</v>
      </c>
      <c r="E6970" t="s">
        <v>8</v>
      </c>
      <c r="F6970" t="s">
        <v>8</v>
      </c>
      <c r="G6970">
        <v>4449</v>
      </c>
      <c r="H6970" t="s">
        <v>8</v>
      </c>
      <c r="I6970" t="s">
        <v>8</v>
      </c>
      <c r="J6970" t="s">
        <v>8</v>
      </c>
      <c r="K6970" t="s">
        <v>12169</v>
      </c>
    </row>
    <row r="6971" spans="1:11" x14ac:dyDescent="0.25">
      <c r="A6971">
        <v>6431</v>
      </c>
      <c r="B6971" t="s">
        <v>10217</v>
      </c>
      <c r="C6971" t="s">
        <v>6831</v>
      </c>
      <c r="D6971" t="s">
        <v>8</v>
      </c>
      <c r="E6971" t="s">
        <v>8</v>
      </c>
      <c r="F6971" t="s">
        <v>8</v>
      </c>
      <c r="G6971">
        <v>4450</v>
      </c>
      <c r="H6971" t="s">
        <v>8</v>
      </c>
      <c r="I6971" t="s">
        <v>8</v>
      </c>
      <c r="J6971" t="s">
        <v>8</v>
      </c>
      <c r="K6971" t="s">
        <v>12169</v>
      </c>
    </row>
    <row r="6972" spans="1:11" x14ac:dyDescent="0.25">
      <c r="A6972">
        <v>6432</v>
      </c>
      <c r="B6972" t="s">
        <v>10218</v>
      </c>
      <c r="C6972" t="s">
        <v>10219</v>
      </c>
      <c r="D6972" t="s">
        <v>509</v>
      </c>
      <c r="E6972" t="s">
        <v>10</v>
      </c>
      <c r="F6972" t="s">
        <v>510</v>
      </c>
      <c r="G6972">
        <v>4451</v>
      </c>
      <c r="H6972" t="s">
        <v>8</v>
      </c>
      <c r="I6972" t="s">
        <v>8</v>
      </c>
      <c r="J6972" t="s">
        <v>8</v>
      </c>
      <c r="K6972" t="s">
        <v>12169</v>
      </c>
    </row>
    <row r="6973" spans="1:11" x14ac:dyDescent="0.25">
      <c r="A6973">
        <v>6433</v>
      </c>
      <c r="B6973" t="s">
        <v>10220</v>
      </c>
      <c r="C6973" t="s">
        <v>10221</v>
      </c>
      <c r="D6973" t="s">
        <v>28</v>
      </c>
      <c r="E6973" t="s">
        <v>10</v>
      </c>
      <c r="F6973" t="s">
        <v>62</v>
      </c>
      <c r="G6973">
        <v>4452</v>
      </c>
      <c r="H6973" t="s">
        <v>8</v>
      </c>
      <c r="I6973" t="s">
        <v>8</v>
      </c>
      <c r="J6973" t="s">
        <v>8</v>
      </c>
      <c r="K6973" t="s">
        <v>12169</v>
      </c>
    </row>
    <row r="6974" spans="1:11" x14ac:dyDescent="0.25">
      <c r="A6974">
        <v>6435</v>
      </c>
      <c r="B6974" t="s">
        <v>10222</v>
      </c>
      <c r="C6974" t="s">
        <v>10223</v>
      </c>
      <c r="D6974" t="s">
        <v>28</v>
      </c>
      <c r="E6974" t="s">
        <v>10</v>
      </c>
      <c r="F6974" t="s">
        <v>62</v>
      </c>
      <c r="G6974">
        <v>4453</v>
      </c>
      <c r="H6974" t="s">
        <v>8</v>
      </c>
      <c r="I6974" t="s">
        <v>8</v>
      </c>
      <c r="J6974" t="s">
        <v>8</v>
      </c>
      <c r="K6974" t="s">
        <v>12169</v>
      </c>
    </row>
    <row r="6975" spans="1:11" x14ac:dyDescent="0.25">
      <c r="A6975">
        <v>6436</v>
      </c>
      <c r="B6975" t="s">
        <v>10224</v>
      </c>
      <c r="C6975" t="s">
        <v>10225</v>
      </c>
      <c r="D6975" t="s">
        <v>9</v>
      </c>
      <c r="E6975" t="s">
        <v>10</v>
      </c>
      <c r="F6975" t="s">
        <v>10226</v>
      </c>
      <c r="G6975">
        <v>4454</v>
      </c>
      <c r="H6975" t="s">
        <v>8</v>
      </c>
      <c r="I6975" t="s">
        <v>8</v>
      </c>
      <c r="J6975" t="s">
        <v>8</v>
      </c>
      <c r="K6975" t="s">
        <v>12169</v>
      </c>
    </row>
    <row r="6976" spans="1:11" x14ac:dyDescent="0.25">
      <c r="A6976">
        <v>6437</v>
      </c>
      <c r="B6976" t="s">
        <v>10227</v>
      </c>
      <c r="C6976" t="s">
        <v>6829</v>
      </c>
      <c r="D6976" t="s">
        <v>8</v>
      </c>
      <c r="E6976" t="s">
        <v>8</v>
      </c>
      <c r="F6976" t="s">
        <v>8</v>
      </c>
      <c r="G6976">
        <v>4455</v>
      </c>
      <c r="H6976" t="s">
        <v>8</v>
      </c>
      <c r="I6976" t="s">
        <v>8</v>
      </c>
      <c r="J6976" t="s">
        <v>8</v>
      </c>
      <c r="K6976" t="s">
        <v>12169</v>
      </c>
    </row>
    <row r="6977" spans="1:11" x14ac:dyDescent="0.25">
      <c r="A6977">
        <v>6438</v>
      </c>
      <c r="B6977" t="s">
        <v>10228</v>
      </c>
      <c r="C6977" t="s">
        <v>10229</v>
      </c>
      <c r="D6977" t="s">
        <v>9</v>
      </c>
      <c r="E6977" t="s">
        <v>10</v>
      </c>
      <c r="F6977" t="s">
        <v>305</v>
      </c>
      <c r="G6977">
        <v>4456</v>
      </c>
      <c r="H6977" t="s">
        <v>8</v>
      </c>
      <c r="I6977" t="s">
        <v>8</v>
      </c>
      <c r="J6977" t="s">
        <v>8</v>
      </c>
      <c r="K6977" t="s">
        <v>12169</v>
      </c>
    </row>
    <row r="6978" spans="1:11" x14ac:dyDescent="0.25">
      <c r="A6978">
        <v>6439</v>
      </c>
      <c r="B6978" t="s">
        <v>10230</v>
      </c>
      <c r="C6978" t="s">
        <v>10231</v>
      </c>
      <c r="D6978" t="s">
        <v>10232</v>
      </c>
      <c r="E6978" t="s">
        <v>69</v>
      </c>
      <c r="F6978" t="s">
        <v>10233</v>
      </c>
      <c r="G6978">
        <v>4457</v>
      </c>
      <c r="H6978" t="s">
        <v>8</v>
      </c>
      <c r="I6978" t="s">
        <v>8</v>
      </c>
      <c r="J6978" t="s">
        <v>8</v>
      </c>
      <c r="K6978" t="s">
        <v>12169</v>
      </c>
    </row>
    <row r="6979" spans="1:11" x14ac:dyDescent="0.25">
      <c r="A6979">
        <v>6440</v>
      </c>
      <c r="B6979" t="s">
        <v>10252</v>
      </c>
      <c r="C6979" t="s">
        <v>3994</v>
      </c>
      <c r="D6979" t="s">
        <v>3995</v>
      </c>
      <c r="E6979" t="s">
        <v>543</v>
      </c>
      <c r="F6979" t="s">
        <v>3996</v>
      </c>
      <c r="G6979">
        <v>4458</v>
      </c>
      <c r="H6979" t="s">
        <v>8</v>
      </c>
      <c r="I6979" t="s">
        <v>8</v>
      </c>
      <c r="J6979" t="s">
        <v>8</v>
      </c>
      <c r="K6979" t="s">
        <v>12169</v>
      </c>
    </row>
    <row r="6980" spans="1:11" x14ac:dyDescent="0.25">
      <c r="A6980">
        <v>6441</v>
      </c>
      <c r="B6980" t="s">
        <v>10253</v>
      </c>
      <c r="C6980" t="s">
        <v>10254</v>
      </c>
      <c r="D6980" t="s">
        <v>36</v>
      </c>
      <c r="E6980" t="s">
        <v>10</v>
      </c>
      <c r="F6980" t="s">
        <v>273</v>
      </c>
      <c r="G6980">
        <v>4459</v>
      </c>
      <c r="H6980" t="s">
        <v>8</v>
      </c>
      <c r="I6980" t="s">
        <v>8</v>
      </c>
      <c r="J6980" t="s">
        <v>8</v>
      </c>
      <c r="K6980" t="s">
        <v>12169</v>
      </c>
    </row>
    <row r="6981" spans="1:11" x14ac:dyDescent="0.25">
      <c r="A6981">
        <v>6442</v>
      </c>
      <c r="B6981" t="s">
        <v>10255</v>
      </c>
      <c r="C6981" t="s">
        <v>10256</v>
      </c>
      <c r="D6981" t="s">
        <v>10257</v>
      </c>
      <c r="E6981" t="s">
        <v>1220</v>
      </c>
      <c r="F6981" t="s">
        <v>10258</v>
      </c>
      <c r="G6981">
        <v>4460</v>
      </c>
      <c r="H6981" t="s">
        <v>8</v>
      </c>
      <c r="I6981" t="s">
        <v>8</v>
      </c>
      <c r="J6981" t="s">
        <v>8</v>
      </c>
      <c r="K6981" t="s">
        <v>12169</v>
      </c>
    </row>
    <row r="6982" spans="1:11" x14ac:dyDescent="0.25">
      <c r="A6982">
        <v>6443</v>
      </c>
      <c r="B6982" t="s">
        <v>10259</v>
      </c>
      <c r="C6982" t="s">
        <v>10260</v>
      </c>
      <c r="D6982" t="s">
        <v>865</v>
      </c>
      <c r="E6982" t="s">
        <v>10</v>
      </c>
      <c r="F6982" t="s">
        <v>40</v>
      </c>
      <c r="G6982">
        <v>4461</v>
      </c>
      <c r="H6982" t="s">
        <v>8</v>
      </c>
      <c r="I6982" t="s">
        <v>8</v>
      </c>
      <c r="J6982" t="s">
        <v>8</v>
      </c>
      <c r="K6982" t="s">
        <v>12169</v>
      </c>
    </row>
    <row r="6983" spans="1:11" x14ac:dyDescent="0.25">
      <c r="A6983">
        <v>6444</v>
      </c>
      <c r="B6983" t="s">
        <v>10261</v>
      </c>
      <c r="C6983" t="s">
        <v>10262</v>
      </c>
      <c r="D6983" t="s">
        <v>865</v>
      </c>
      <c r="E6983" t="s">
        <v>10</v>
      </c>
      <c r="F6983" t="s">
        <v>40</v>
      </c>
      <c r="G6983">
        <v>4462</v>
      </c>
      <c r="H6983" t="s">
        <v>8</v>
      </c>
      <c r="I6983" t="s">
        <v>8</v>
      </c>
      <c r="J6983" t="s">
        <v>8</v>
      </c>
      <c r="K6983" t="s">
        <v>12169</v>
      </c>
    </row>
    <row r="6984" spans="1:11" x14ac:dyDescent="0.25">
      <c r="A6984">
        <v>6445</v>
      </c>
      <c r="B6984" t="s">
        <v>10263</v>
      </c>
      <c r="C6984" t="s">
        <v>10264</v>
      </c>
      <c r="D6984" t="s">
        <v>36</v>
      </c>
      <c r="E6984" t="s">
        <v>10</v>
      </c>
      <c r="F6984" t="s">
        <v>40</v>
      </c>
      <c r="G6984">
        <v>4463</v>
      </c>
      <c r="H6984" t="s">
        <v>8</v>
      </c>
      <c r="I6984" t="s">
        <v>8</v>
      </c>
      <c r="J6984" t="s">
        <v>8</v>
      </c>
      <c r="K6984" t="s">
        <v>12169</v>
      </c>
    </row>
    <row r="6985" spans="1:11" x14ac:dyDescent="0.25">
      <c r="A6985">
        <v>6446</v>
      </c>
      <c r="B6985" t="s">
        <v>10265</v>
      </c>
      <c r="C6985" t="s">
        <v>10266</v>
      </c>
      <c r="D6985" t="s">
        <v>36</v>
      </c>
      <c r="E6985" t="s">
        <v>10</v>
      </c>
      <c r="F6985" t="s">
        <v>40</v>
      </c>
      <c r="G6985">
        <v>4464</v>
      </c>
      <c r="H6985" t="s">
        <v>8</v>
      </c>
      <c r="I6985" t="s">
        <v>8</v>
      </c>
      <c r="J6985" t="s">
        <v>8</v>
      </c>
      <c r="K6985" t="s">
        <v>12169</v>
      </c>
    </row>
    <row r="6986" spans="1:11" x14ac:dyDescent="0.25">
      <c r="A6986">
        <v>6447</v>
      </c>
      <c r="B6986" t="s">
        <v>10267</v>
      </c>
      <c r="C6986" t="s">
        <v>10268</v>
      </c>
      <c r="D6986" t="s">
        <v>336</v>
      </c>
      <c r="E6986" t="s">
        <v>10</v>
      </c>
      <c r="F6986" t="s">
        <v>337</v>
      </c>
      <c r="G6986">
        <v>4465</v>
      </c>
      <c r="H6986" t="s">
        <v>8</v>
      </c>
      <c r="I6986" t="s">
        <v>8</v>
      </c>
      <c r="J6986" t="s">
        <v>8</v>
      </c>
      <c r="K6986" t="s">
        <v>12169</v>
      </c>
    </row>
    <row r="6987" spans="1:11" x14ac:dyDescent="0.25">
      <c r="A6987">
        <v>6448</v>
      </c>
      <c r="B6987" t="s">
        <v>9925</v>
      </c>
      <c r="C6987" t="s">
        <v>6854</v>
      </c>
      <c r="D6987" t="s">
        <v>8</v>
      </c>
      <c r="E6987" t="s">
        <v>8</v>
      </c>
      <c r="F6987" t="s">
        <v>8</v>
      </c>
      <c r="G6987">
        <v>4466</v>
      </c>
      <c r="H6987" t="s">
        <v>8</v>
      </c>
      <c r="I6987" t="s">
        <v>8</v>
      </c>
      <c r="J6987" t="s">
        <v>8</v>
      </c>
      <c r="K6987" t="s">
        <v>12169</v>
      </c>
    </row>
    <row r="6988" spans="1:11" x14ac:dyDescent="0.25">
      <c r="A6988">
        <v>6449</v>
      </c>
      <c r="B6988" t="s">
        <v>10269</v>
      </c>
      <c r="C6988" t="s">
        <v>6854</v>
      </c>
      <c r="D6988" t="s">
        <v>8</v>
      </c>
      <c r="E6988" t="s">
        <v>8</v>
      </c>
      <c r="F6988" t="s">
        <v>8</v>
      </c>
      <c r="G6988">
        <v>4467</v>
      </c>
      <c r="H6988" t="s">
        <v>8</v>
      </c>
      <c r="I6988" t="s">
        <v>8</v>
      </c>
      <c r="J6988" t="s">
        <v>8</v>
      </c>
      <c r="K6988" t="s">
        <v>12169</v>
      </c>
    </row>
    <row r="6989" spans="1:11" x14ac:dyDescent="0.25">
      <c r="A6989">
        <v>6450</v>
      </c>
      <c r="B6989" t="s">
        <v>10270</v>
      </c>
      <c r="C6989" t="s">
        <v>6917</v>
      </c>
      <c r="D6989" t="s">
        <v>8</v>
      </c>
      <c r="E6989" t="s">
        <v>8</v>
      </c>
      <c r="F6989" t="s">
        <v>8</v>
      </c>
      <c r="G6989">
        <v>4468</v>
      </c>
      <c r="H6989" t="s">
        <v>8</v>
      </c>
      <c r="I6989" t="s">
        <v>8</v>
      </c>
      <c r="J6989" t="s">
        <v>8</v>
      </c>
      <c r="K6989" t="s">
        <v>12169</v>
      </c>
    </row>
    <row r="6990" spans="1:11" x14ac:dyDescent="0.25">
      <c r="A6990">
        <v>6451</v>
      </c>
      <c r="B6990" t="s">
        <v>10271</v>
      </c>
      <c r="C6990" t="s">
        <v>10272</v>
      </c>
      <c r="D6990" t="s">
        <v>10273</v>
      </c>
      <c r="E6990" t="s">
        <v>543</v>
      </c>
      <c r="F6990" t="s">
        <v>10274</v>
      </c>
      <c r="G6990">
        <v>4469</v>
      </c>
      <c r="H6990" t="s">
        <v>8</v>
      </c>
      <c r="I6990" t="s">
        <v>8</v>
      </c>
      <c r="J6990" t="s">
        <v>8</v>
      </c>
      <c r="K6990" t="s">
        <v>12169</v>
      </c>
    </row>
    <row r="6991" spans="1:11" x14ac:dyDescent="0.25">
      <c r="A6991">
        <v>6453</v>
      </c>
      <c r="B6991" t="s">
        <v>10275</v>
      </c>
      <c r="C6991" t="s">
        <v>10276</v>
      </c>
      <c r="D6991" t="s">
        <v>36</v>
      </c>
      <c r="E6991" t="s">
        <v>10</v>
      </c>
      <c r="F6991" t="s">
        <v>88</v>
      </c>
      <c r="G6991">
        <v>4470</v>
      </c>
      <c r="H6991" t="s">
        <v>8</v>
      </c>
      <c r="I6991" t="s">
        <v>8</v>
      </c>
      <c r="J6991" t="s">
        <v>8</v>
      </c>
      <c r="K6991" t="s">
        <v>12169</v>
      </c>
    </row>
    <row r="6992" spans="1:11" x14ac:dyDescent="0.25">
      <c r="A6992">
        <v>6454</v>
      </c>
      <c r="B6992" t="s">
        <v>10277</v>
      </c>
      <c r="C6992" t="s">
        <v>10278</v>
      </c>
      <c r="D6992" t="s">
        <v>36</v>
      </c>
      <c r="E6992" t="s">
        <v>10</v>
      </c>
      <c r="F6992" t="s">
        <v>40</v>
      </c>
      <c r="G6992">
        <v>4471</v>
      </c>
      <c r="H6992" t="s">
        <v>8</v>
      </c>
      <c r="I6992" t="s">
        <v>8</v>
      </c>
      <c r="J6992" t="s">
        <v>8</v>
      </c>
      <c r="K6992" t="s">
        <v>12169</v>
      </c>
    </row>
    <row r="6993" spans="1:11" x14ac:dyDescent="0.25">
      <c r="A6993">
        <v>6455</v>
      </c>
      <c r="B6993" t="s">
        <v>10279</v>
      </c>
      <c r="C6993" t="s">
        <v>10280</v>
      </c>
      <c r="D6993" t="s">
        <v>9</v>
      </c>
      <c r="E6993" t="s">
        <v>10</v>
      </c>
      <c r="F6993" t="s">
        <v>1454</v>
      </c>
      <c r="G6993">
        <v>4472</v>
      </c>
      <c r="H6993" t="s">
        <v>8</v>
      </c>
      <c r="I6993" t="s">
        <v>8</v>
      </c>
      <c r="J6993" t="s">
        <v>8</v>
      </c>
      <c r="K6993" t="s">
        <v>12169</v>
      </c>
    </row>
    <row r="6994" spans="1:11" x14ac:dyDescent="0.25">
      <c r="A6994">
        <v>6456</v>
      </c>
      <c r="B6994" t="s">
        <v>10281</v>
      </c>
      <c r="C6994" t="s">
        <v>6930</v>
      </c>
      <c r="D6994" t="s">
        <v>8</v>
      </c>
      <c r="E6994" t="s">
        <v>8</v>
      </c>
      <c r="F6994" t="s">
        <v>8</v>
      </c>
      <c r="G6994">
        <v>4473</v>
      </c>
      <c r="H6994" t="s">
        <v>8</v>
      </c>
      <c r="I6994" t="s">
        <v>8</v>
      </c>
      <c r="J6994" t="s">
        <v>8</v>
      </c>
      <c r="K6994" t="s">
        <v>12169</v>
      </c>
    </row>
    <row r="6995" spans="1:11" x14ac:dyDescent="0.25">
      <c r="A6995">
        <v>6457</v>
      </c>
      <c r="B6995" t="s">
        <v>10282</v>
      </c>
      <c r="C6995" t="s">
        <v>6930</v>
      </c>
      <c r="D6995" t="s">
        <v>8</v>
      </c>
      <c r="E6995" t="s">
        <v>8</v>
      </c>
      <c r="F6995" t="s">
        <v>8</v>
      </c>
      <c r="G6995">
        <v>4474</v>
      </c>
      <c r="H6995" t="s">
        <v>8</v>
      </c>
      <c r="I6995" t="s">
        <v>8</v>
      </c>
      <c r="J6995" t="s">
        <v>8</v>
      </c>
      <c r="K6995" t="s">
        <v>12169</v>
      </c>
    </row>
    <row r="6996" spans="1:11" x14ac:dyDescent="0.25">
      <c r="A6996">
        <v>6459</v>
      </c>
      <c r="B6996" t="s">
        <v>10283</v>
      </c>
      <c r="C6996" t="s">
        <v>10284</v>
      </c>
      <c r="D6996" t="s">
        <v>237</v>
      </c>
      <c r="E6996" t="s">
        <v>10</v>
      </c>
      <c r="F6996" t="s">
        <v>80</v>
      </c>
      <c r="G6996">
        <v>4476</v>
      </c>
      <c r="H6996" t="s">
        <v>8</v>
      </c>
      <c r="I6996" t="s">
        <v>8</v>
      </c>
      <c r="J6996" t="s">
        <v>8</v>
      </c>
      <c r="K6996" t="s">
        <v>12169</v>
      </c>
    </row>
    <row r="6997" spans="1:11" x14ac:dyDescent="0.25">
      <c r="A6997">
        <v>6460</v>
      </c>
      <c r="B6997" t="s">
        <v>10285</v>
      </c>
      <c r="C6997" t="s">
        <v>10286</v>
      </c>
      <c r="D6997" t="s">
        <v>36</v>
      </c>
      <c r="E6997" t="s">
        <v>10</v>
      </c>
      <c r="F6997" t="s">
        <v>40</v>
      </c>
      <c r="G6997">
        <v>4477</v>
      </c>
      <c r="H6997" t="s">
        <v>8</v>
      </c>
      <c r="I6997" t="s">
        <v>8</v>
      </c>
      <c r="J6997" t="s">
        <v>8</v>
      </c>
      <c r="K6997" t="s">
        <v>12169</v>
      </c>
    </row>
    <row r="6998" spans="1:11" x14ac:dyDescent="0.25">
      <c r="A6998">
        <v>6461</v>
      </c>
      <c r="B6998" t="s">
        <v>10287</v>
      </c>
      <c r="C6998" t="s">
        <v>10288</v>
      </c>
      <c r="D6998" t="s">
        <v>811</v>
      </c>
      <c r="E6998" t="s">
        <v>181</v>
      </c>
      <c r="F6998" t="s">
        <v>10248</v>
      </c>
      <c r="G6998">
        <v>4478</v>
      </c>
      <c r="H6998" t="s">
        <v>8</v>
      </c>
      <c r="I6998" t="s">
        <v>8</v>
      </c>
      <c r="J6998" t="s">
        <v>8</v>
      </c>
      <c r="K6998" t="s">
        <v>12169</v>
      </c>
    </row>
    <row r="6999" spans="1:11" x14ac:dyDescent="0.25">
      <c r="A6999">
        <v>6462</v>
      </c>
      <c r="B6999" t="s">
        <v>10289</v>
      </c>
      <c r="C6999" t="s">
        <v>10345</v>
      </c>
      <c r="D6999" t="s">
        <v>10346</v>
      </c>
      <c r="E6999" t="s">
        <v>1894</v>
      </c>
      <c r="F6999" t="s">
        <v>10347</v>
      </c>
      <c r="G6999">
        <v>4479</v>
      </c>
      <c r="H6999" t="s">
        <v>8</v>
      </c>
      <c r="I6999" t="s">
        <v>8</v>
      </c>
      <c r="J6999" t="s">
        <v>8</v>
      </c>
      <c r="K6999" t="s">
        <v>12169</v>
      </c>
    </row>
    <row r="7000" spans="1:11" x14ac:dyDescent="0.25">
      <c r="A7000">
        <v>6463</v>
      </c>
      <c r="B7000" t="s">
        <v>10348</v>
      </c>
      <c r="C7000" t="s">
        <v>10349</v>
      </c>
      <c r="D7000" t="s">
        <v>91</v>
      </c>
      <c r="E7000" t="s">
        <v>69</v>
      </c>
      <c r="F7000" t="s">
        <v>10350</v>
      </c>
      <c r="G7000">
        <v>4480</v>
      </c>
      <c r="H7000" t="s">
        <v>8</v>
      </c>
      <c r="I7000" t="s">
        <v>8</v>
      </c>
      <c r="J7000" t="s">
        <v>8</v>
      </c>
      <c r="K7000" t="s">
        <v>12169</v>
      </c>
    </row>
    <row r="7001" spans="1:11" x14ac:dyDescent="0.25">
      <c r="A7001">
        <v>6464</v>
      </c>
      <c r="B7001" t="s">
        <v>10351</v>
      </c>
      <c r="C7001" t="s">
        <v>10352</v>
      </c>
      <c r="D7001" t="s">
        <v>144</v>
      </c>
      <c r="E7001" t="s">
        <v>10</v>
      </c>
      <c r="F7001" t="s">
        <v>44</v>
      </c>
      <c r="G7001">
        <v>4481</v>
      </c>
      <c r="H7001" t="s">
        <v>8</v>
      </c>
      <c r="I7001" t="s">
        <v>8</v>
      </c>
      <c r="J7001" t="s">
        <v>8</v>
      </c>
      <c r="K7001" t="s">
        <v>12169</v>
      </c>
    </row>
    <row r="7002" spans="1:11" x14ac:dyDescent="0.25">
      <c r="A7002">
        <v>6465</v>
      </c>
      <c r="B7002" t="s">
        <v>10353</v>
      </c>
      <c r="C7002" t="s">
        <v>10354</v>
      </c>
      <c r="D7002" t="s">
        <v>10355</v>
      </c>
      <c r="E7002" t="s">
        <v>181</v>
      </c>
      <c r="F7002" t="s">
        <v>10356</v>
      </c>
      <c r="G7002">
        <v>4482</v>
      </c>
      <c r="H7002" t="s">
        <v>8</v>
      </c>
      <c r="I7002" t="s">
        <v>8</v>
      </c>
      <c r="J7002" t="s">
        <v>8</v>
      </c>
      <c r="K7002" t="s">
        <v>12169</v>
      </c>
    </row>
    <row r="7003" spans="1:11" x14ac:dyDescent="0.25">
      <c r="A7003">
        <v>6466</v>
      </c>
      <c r="B7003" t="s">
        <v>10357</v>
      </c>
      <c r="C7003" t="s">
        <v>10358</v>
      </c>
      <c r="D7003" t="s">
        <v>237</v>
      </c>
      <c r="E7003" t="s">
        <v>10</v>
      </c>
      <c r="F7003" t="s">
        <v>80</v>
      </c>
      <c r="G7003">
        <v>4483</v>
      </c>
      <c r="H7003" t="s">
        <v>8</v>
      </c>
      <c r="I7003" t="s">
        <v>8</v>
      </c>
      <c r="J7003" t="s">
        <v>8</v>
      </c>
      <c r="K7003" t="s">
        <v>12169</v>
      </c>
    </row>
    <row r="7004" spans="1:11" x14ac:dyDescent="0.25">
      <c r="A7004">
        <v>6467</v>
      </c>
      <c r="B7004" t="s">
        <v>10359</v>
      </c>
      <c r="C7004" t="s">
        <v>10360</v>
      </c>
      <c r="D7004" t="s">
        <v>391</v>
      </c>
      <c r="E7004" t="s">
        <v>10</v>
      </c>
      <c r="F7004" t="s">
        <v>392</v>
      </c>
      <c r="G7004">
        <v>4484</v>
      </c>
      <c r="H7004" t="s">
        <v>8</v>
      </c>
      <c r="I7004" t="s">
        <v>8</v>
      </c>
      <c r="J7004" t="s">
        <v>8</v>
      </c>
      <c r="K7004" t="s">
        <v>12169</v>
      </c>
    </row>
    <row r="7005" spans="1:11" x14ac:dyDescent="0.25">
      <c r="A7005">
        <v>6468</v>
      </c>
      <c r="B7005" t="s">
        <v>10361</v>
      </c>
      <c r="C7005" t="s">
        <v>9973</v>
      </c>
      <c r="D7005" t="s">
        <v>9</v>
      </c>
      <c r="E7005" t="s">
        <v>10</v>
      </c>
      <c r="F7005" t="s">
        <v>739</v>
      </c>
      <c r="G7005">
        <v>4485</v>
      </c>
      <c r="H7005" t="s">
        <v>8</v>
      </c>
      <c r="I7005" t="s">
        <v>8</v>
      </c>
      <c r="J7005" t="s">
        <v>8</v>
      </c>
      <c r="K7005" t="s">
        <v>12169</v>
      </c>
    </row>
    <row r="7006" spans="1:11" x14ac:dyDescent="0.25">
      <c r="A7006">
        <v>6468</v>
      </c>
      <c r="B7006" t="s">
        <v>10361</v>
      </c>
      <c r="C7006" t="s">
        <v>9973</v>
      </c>
      <c r="D7006" t="s">
        <v>9</v>
      </c>
      <c r="E7006" t="s">
        <v>10</v>
      </c>
      <c r="F7006" t="s">
        <v>739</v>
      </c>
      <c r="G7006">
        <v>4485</v>
      </c>
      <c r="H7006" t="s">
        <v>8</v>
      </c>
      <c r="I7006" t="s">
        <v>8</v>
      </c>
      <c r="J7006" t="s">
        <v>8</v>
      </c>
      <c r="K7006" t="s">
        <v>12169</v>
      </c>
    </row>
    <row r="7007" spans="1:11" x14ac:dyDescent="0.25">
      <c r="A7007">
        <v>6468</v>
      </c>
      <c r="B7007" t="s">
        <v>10361</v>
      </c>
      <c r="C7007" t="s">
        <v>9973</v>
      </c>
      <c r="D7007" t="s">
        <v>9</v>
      </c>
      <c r="E7007" t="s">
        <v>10</v>
      </c>
      <c r="F7007" t="s">
        <v>739</v>
      </c>
      <c r="G7007">
        <v>4485</v>
      </c>
      <c r="H7007" t="s">
        <v>8</v>
      </c>
      <c r="I7007" t="s">
        <v>8</v>
      </c>
      <c r="J7007" t="s">
        <v>8</v>
      </c>
      <c r="K7007" t="s">
        <v>12169</v>
      </c>
    </row>
    <row r="7008" spans="1:11" x14ac:dyDescent="0.25">
      <c r="A7008">
        <v>6468</v>
      </c>
      <c r="B7008" t="s">
        <v>10361</v>
      </c>
      <c r="C7008" t="s">
        <v>9973</v>
      </c>
      <c r="D7008" t="s">
        <v>9</v>
      </c>
      <c r="E7008" t="s">
        <v>10</v>
      </c>
      <c r="F7008" t="s">
        <v>739</v>
      </c>
      <c r="G7008">
        <v>4485</v>
      </c>
      <c r="H7008" t="s">
        <v>8</v>
      </c>
      <c r="I7008" t="s">
        <v>8</v>
      </c>
      <c r="J7008" t="s">
        <v>8</v>
      </c>
      <c r="K7008" t="s">
        <v>12169</v>
      </c>
    </row>
    <row r="7009" spans="1:11" x14ac:dyDescent="0.25">
      <c r="A7009">
        <v>6469</v>
      </c>
      <c r="B7009" t="s">
        <v>10362</v>
      </c>
      <c r="C7009" t="s">
        <v>10363</v>
      </c>
      <c r="D7009" t="s">
        <v>28</v>
      </c>
      <c r="E7009" t="s">
        <v>10</v>
      </c>
      <c r="F7009" t="s">
        <v>29</v>
      </c>
      <c r="G7009">
        <v>4486</v>
      </c>
      <c r="H7009" t="s">
        <v>8</v>
      </c>
      <c r="I7009" t="s">
        <v>8</v>
      </c>
      <c r="J7009" t="s">
        <v>8</v>
      </c>
      <c r="K7009" t="s">
        <v>12169</v>
      </c>
    </row>
    <row r="7010" spans="1:11" x14ac:dyDescent="0.25">
      <c r="A7010">
        <v>6469</v>
      </c>
      <c r="B7010" t="s">
        <v>10362</v>
      </c>
      <c r="C7010" t="s">
        <v>10363</v>
      </c>
      <c r="D7010" t="s">
        <v>28</v>
      </c>
      <c r="E7010" t="s">
        <v>10</v>
      </c>
      <c r="F7010" t="s">
        <v>29</v>
      </c>
      <c r="G7010">
        <v>4486</v>
      </c>
      <c r="H7010" t="s">
        <v>8</v>
      </c>
      <c r="I7010" t="s">
        <v>8</v>
      </c>
      <c r="J7010" t="s">
        <v>8</v>
      </c>
      <c r="K7010" t="s">
        <v>12169</v>
      </c>
    </row>
    <row r="7011" spans="1:11" x14ac:dyDescent="0.25">
      <c r="A7011">
        <v>6469</v>
      </c>
      <c r="B7011" t="s">
        <v>10362</v>
      </c>
      <c r="C7011" t="s">
        <v>10363</v>
      </c>
      <c r="D7011" t="s">
        <v>28</v>
      </c>
      <c r="E7011" t="s">
        <v>10</v>
      </c>
      <c r="F7011" t="s">
        <v>29</v>
      </c>
      <c r="G7011">
        <v>4486</v>
      </c>
      <c r="H7011" t="s">
        <v>8</v>
      </c>
      <c r="I7011" t="s">
        <v>8</v>
      </c>
      <c r="J7011" t="s">
        <v>8</v>
      </c>
      <c r="K7011" t="s">
        <v>12169</v>
      </c>
    </row>
    <row r="7012" spans="1:11" x14ac:dyDescent="0.25">
      <c r="A7012">
        <v>6470</v>
      </c>
      <c r="B7012" t="s">
        <v>10364</v>
      </c>
      <c r="C7012" t="s">
        <v>10365</v>
      </c>
      <c r="D7012" t="s">
        <v>28</v>
      </c>
      <c r="E7012" t="s">
        <v>10</v>
      </c>
      <c r="F7012" t="s">
        <v>62</v>
      </c>
      <c r="G7012">
        <v>4487</v>
      </c>
      <c r="H7012" t="s">
        <v>8</v>
      </c>
      <c r="I7012" t="s">
        <v>8</v>
      </c>
      <c r="J7012" t="s">
        <v>8</v>
      </c>
      <c r="K7012" t="s">
        <v>12169</v>
      </c>
    </row>
    <row r="7013" spans="1:11" x14ac:dyDescent="0.25">
      <c r="A7013">
        <v>6471</v>
      </c>
      <c r="B7013" t="s">
        <v>10366</v>
      </c>
      <c r="C7013" t="s">
        <v>10367</v>
      </c>
      <c r="D7013" t="s">
        <v>777</v>
      </c>
      <c r="E7013" t="s">
        <v>10</v>
      </c>
      <c r="F7013" t="s">
        <v>778</v>
      </c>
      <c r="G7013">
        <v>4488</v>
      </c>
      <c r="H7013" t="s">
        <v>8</v>
      </c>
      <c r="I7013" t="s">
        <v>8</v>
      </c>
      <c r="J7013" t="s">
        <v>8</v>
      </c>
      <c r="K7013" t="s">
        <v>12169</v>
      </c>
    </row>
    <row r="7014" spans="1:11" x14ac:dyDescent="0.25">
      <c r="A7014">
        <v>6472</v>
      </c>
      <c r="B7014" t="s">
        <v>10368</v>
      </c>
      <c r="C7014" t="s">
        <v>10369</v>
      </c>
      <c r="D7014" t="s">
        <v>9</v>
      </c>
      <c r="E7014" t="s">
        <v>10</v>
      </c>
      <c r="F7014" t="s">
        <v>357</v>
      </c>
      <c r="G7014">
        <v>4489</v>
      </c>
      <c r="H7014" t="s">
        <v>8</v>
      </c>
      <c r="I7014" t="s">
        <v>8</v>
      </c>
      <c r="J7014" t="s">
        <v>8</v>
      </c>
      <c r="K7014" t="s">
        <v>12169</v>
      </c>
    </row>
    <row r="7015" spans="1:11" x14ac:dyDescent="0.25">
      <c r="A7015">
        <v>6473</v>
      </c>
      <c r="B7015" t="s">
        <v>10370</v>
      </c>
      <c r="C7015" t="s">
        <v>10371</v>
      </c>
      <c r="D7015" t="s">
        <v>4897</v>
      </c>
      <c r="E7015" t="s">
        <v>10</v>
      </c>
      <c r="F7015" t="s">
        <v>1959</v>
      </c>
      <c r="G7015">
        <v>4490</v>
      </c>
      <c r="H7015" t="s">
        <v>8</v>
      </c>
      <c r="I7015" t="s">
        <v>8</v>
      </c>
      <c r="J7015" t="s">
        <v>8</v>
      </c>
      <c r="K7015" t="s">
        <v>12169</v>
      </c>
    </row>
    <row r="7016" spans="1:11" x14ac:dyDescent="0.25">
      <c r="A7016">
        <v>6474</v>
      </c>
      <c r="B7016" t="s">
        <v>10372</v>
      </c>
      <c r="C7016" t="s">
        <v>10373</v>
      </c>
      <c r="D7016" t="s">
        <v>1482</v>
      </c>
      <c r="E7016" t="s">
        <v>10</v>
      </c>
      <c r="F7016" t="s">
        <v>471</v>
      </c>
      <c r="G7016">
        <v>4491</v>
      </c>
      <c r="H7016" t="s">
        <v>8</v>
      </c>
      <c r="I7016" t="s">
        <v>8</v>
      </c>
      <c r="J7016" t="s">
        <v>8</v>
      </c>
      <c r="K7016" t="s">
        <v>12169</v>
      </c>
    </row>
    <row r="7017" spans="1:11" x14ac:dyDescent="0.25">
      <c r="A7017">
        <v>6476</v>
      </c>
      <c r="B7017" t="s">
        <v>10374</v>
      </c>
      <c r="C7017" t="s">
        <v>10375</v>
      </c>
      <c r="D7017" t="s">
        <v>28</v>
      </c>
      <c r="E7017" t="s">
        <v>10</v>
      </c>
      <c r="F7017" t="s">
        <v>62</v>
      </c>
      <c r="G7017">
        <v>4493</v>
      </c>
      <c r="H7017" t="s">
        <v>8</v>
      </c>
      <c r="I7017" t="s">
        <v>8</v>
      </c>
      <c r="J7017" t="s">
        <v>8</v>
      </c>
      <c r="K7017" t="s">
        <v>12169</v>
      </c>
    </row>
    <row r="7018" spans="1:11" x14ac:dyDescent="0.25">
      <c r="A7018">
        <v>6477</v>
      </c>
      <c r="B7018" t="s">
        <v>10376</v>
      </c>
      <c r="C7018" t="s">
        <v>6831</v>
      </c>
      <c r="D7018" t="s">
        <v>8</v>
      </c>
      <c r="E7018" t="s">
        <v>8</v>
      </c>
      <c r="F7018" t="s">
        <v>8</v>
      </c>
      <c r="G7018">
        <v>4494</v>
      </c>
      <c r="H7018" t="s">
        <v>8</v>
      </c>
      <c r="I7018" t="s">
        <v>8</v>
      </c>
      <c r="J7018" t="s">
        <v>8</v>
      </c>
      <c r="K7018" t="s">
        <v>12169</v>
      </c>
    </row>
    <row r="7019" spans="1:11" x14ac:dyDescent="0.25">
      <c r="A7019">
        <v>6478</v>
      </c>
      <c r="B7019" t="s">
        <v>10377</v>
      </c>
      <c r="C7019" t="s">
        <v>6829</v>
      </c>
      <c r="D7019" t="s">
        <v>8</v>
      </c>
      <c r="E7019" t="s">
        <v>8</v>
      </c>
      <c r="F7019" t="s">
        <v>8</v>
      </c>
      <c r="G7019">
        <v>4495</v>
      </c>
      <c r="H7019" t="s">
        <v>8</v>
      </c>
      <c r="I7019" t="s">
        <v>8</v>
      </c>
      <c r="J7019" t="s">
        <v>8</v>
      </c>
      <c r="K7019" t="s">
        <v>12169</v>
      </c>
    </row>
    <row r="7020" spans="1:11" x14ac:dyDescent="0.25">
      <c r="A7020">
        <v>6479</v>
      </c>
      <c r="B7020" t="s">
        <v>10378</v>
      </c>
      <c r="C7020" t="s">
        <v>10379</v>
      </c>
      <c r="D7020" t="s">
        <v>522</v>
      </c>
      <c r="E7020" t="s">
        <v>8</v>
      </c>
      <c r="F7020" t="s">
        <v>40</v>
      </c>
      <c r="G7020">
        <v>4496</v>
      </c>
      <c r="H7020" t="s">
        <v>8</v>
      </c>
      <c r="I7020" t="s">
        <v>8</v>
      </c>
      <c r="J7020" t="s">
        <v>8</v>
      </c>
      <c r="K7020" t="s">
        <v>12169</v>
      </c>
    </row>
    <row r="7021" spans="1:11" x14ac:dyDescent="0.25">
      <c r="A7021">
        <v>6480</v>
      </c>
      <c r="B7021" t="s">
        <v>10380</v>
      </c>
      <c r="C7021" t="s">
        <v>10381</v>
      </c>
      <c r="D7021" t="s">
        <v>201</v>
      </c>
      <c r="E7021" t="s">
        <v>105</v>
      </c>
      <c r="F7021" t="s">
        <v>10382</v>
      </c>
      <c r="G7021">
        <v>4497</v>
      </c>
      <c r="H7021" t="s">
        <v>8</v>
      </c>
      <c r="I7021" t="s">
        <v>8</v>
      </c>
      <c r="J7021" t="s">
        <v>8</v>
      </c>
      <c r="K7021" t="s">
        <v>12169</v>
      </c>
    </row>
    <row r="7022" spans="1:11" x14ac:dyDescent="0.25">
      <c r="A7022">
        <v>6481</v>
      </c>
      <c r="B7022" t="s">
        <v>10383</v>
      </c>
      <c r="C7022" t="s">
        <v>8024</v>
      </c>
      <c r="D7022" t="s">
        <v>8</v>
      </c>
      <c r="E7022" t="s">
        <v>8</v>
      </c>
      <c r="F7022" t="s">
        <v>8</v>
      </c>
      <c r="G7022">
        <v>4498</v>
      </c>
      <c r="H7022" t="s">
        <v>8</v>
      </c>
      <c r="I7022" t="s">
        <v>8</v>
      </c>
      <c r="J7022" t="s">
        <v>8</v>
      </c>
      <c r="K7022" t="s">
        <v>12169</v>
      </c>
    </row>
    <row r="7023" spans="1:11" x14ac:dyDescent="0.25">
      <c r="A7023">
        <v>6482</v>
      </c>
      <c r="B7023" t="s">
        <v>10384</v>
      </c>
      <c r="C7023" t="s">
        <v>10385</v>
      </c>
      <c r="D7023" t="s">
        <v>36</v>
      </c>
      <c r="E7023" t="s">
        <v>10</v>
      </c>
      <c r="F7023" t="s">
        <v>40</v>
      </c>
      <c r="G7023">
        <v>4499</v>
      </c>
      <c r="H7023" t="s">
        <v>8</v>
      </c>
      <c r="I7023" t="s">
        <v>8</v>
      </c>
      <c r="J7023" t="s">
        <v>8</v>
      </c>
      <c r="K7023" t="s">
        <v>12169</v>
      </c>
    </row>
    <row r="7024" spans="1:11" x14ac:dyDescent="0.25">
      <c r="A7024">
        <v>6483</v>
      </c>
      <c r="B7024" t="s">
        <v>10386</v>
      </c>
      <c r="C7024" t="s">
        <v>10387</v>
      </c>
      <c r="D7024" t="s">
        <v>218</v>
      </c>
      <c r="E7024" t="s">
        <v>10</v>
      </c>
      <c r="F7024" t="s">
        <v>80</v>
      </c>
      <c r="G7024">
        <v>4500</v>
      </c>
      <c r="H7024" t="s">
        <v>8</v>
      </c>
      <c r="I7024" t="s">
        <v>8</v>
      </c>
      <c r="J7024" t="s">
        <v>8</v>
      </c>
      <c r="K7024" t="s">
        <v>12169</v>
      </c>
    </row>
    <row r="7025" spans="1:11" x14ac:dyDescent="0.25">
      <c r="A7025">
        <v>6484</v>
      </c>
      <c r="B7025" t="s">
        <v>10388</v>
      </c>
      <c r="C7025" t="s">
        <v>10389</v>
      </c>
      <c r="D7025" t="s">
        <v>36</v>
      </c>
      <c r="E7025" t="s">
        <v>10</v>
      </c>
      <c r="F7025" t="s">
        <v>273</v>
      </c>
      <c r="G7025">
        <v>4501</v>
      </c>
      <c r="H7025" t="s">
        <v>8</v>
      </c>
      <c r="I7025" t="s">
        <v>8</v>
      </c>
      <c r="J7025" t="s">
        <v>8</v>
      </c>
      <c r="K7025" t="s">
        <v>12169</v>
      </c>
    </row>
    <row r="7026" spans="1:11" x14ac:dyDescent="0.25">
      <c r="A7026">
        <v>6485</v>
      </c>
      <c r="B7026" t="s">
        <v>10390</v>
      </c>
      <c r="C7026" t="s">
        <v>10391</v>
      </c>
      <c r="D7026" t="s">
        <v>36</v>
      </c>
      <c r="E7026" t="s">
        <v>10</v>
      </c>
      <c r="F7026" t="s">
        <v>88</v>
      </c>
      <c r="G7026">
        <v>4502</v>
      </c>
      <c r="H7026" t="s">
        <v>8</v>
      </c>
      <c r="I7026" t="s">
        <v>8</v>
      </c>
      <c r="J7026" t="s">
        <v>8</v>
      </c>
      <c r="K7026" t="s">
        <v>12169</v>
      </c>
    </row>
    <row r="7027" spans="1:11" x14ac:dyDescent="0.25">
      <c r="A7027">
        <v>6486</v>
      </c>
      <c r="B7027" t="s">
        <v>10392</v>
      </c>
      <c r="C7027" t="s">
        <v>10393</v>
      </c>
      <c r="D7027" t="s">
        <v>36</v>
      </c>
      <c r="E7027" t="s">
        <v>10</v>
      </c>
      <c r="F7027" t="s">
        <v>40</v>
      </c>
      <c r="G7027">
        <v>4503</v>
      </c>
      <c r="H7027" t="s">
        <v>8</v>
      </c>
      <c r="I7027" t="s">
        <v>8</v>
      </c>
      <c r="J7027" t="s">
        <v>8</v>
      </c>
      <c r="K7027" t="s">
        <v>12169</v>
      </c>
    </row>
    <row r="7028" spans="1:11" x14ac:dyDescent="0.25">
      <c r="A7028">
        <v>6487</v>
      </c>
      <c r="B7028" t="s">
        <v>10394</v>
      </c>
      <c r="C7028" t="s">
        <v>11949</v>
      </c>
      <c r="D7028" t="s">
        <v>1445</v>
      </c>
      <c r="E7028" t="s">
        <v>153</v>
      </c>
      <c r="F7028" t="s">
        <v>10395</v>
      </c>
      <c r="G7028">
        <v>4504</v>
      </c>
      <c r="H7028" t="s">
        <v>8</v>
      </c>
      <c r="I7028" t="s">
        <v>8</v>
      </c>
      <c r="J7028" t="s">
        <v>8</v>
      </c>
      <c r="K7028" t="s">
        <v>12169</v>
      </c>
    </row>
    <row r="7029" spans="1:11" x14ac:dyDescent="0.25">
      <c r="A7029">
        <v>6487</v>
      </c>
      <c r="B7029" t="s">
        <v>10394</v>
      </c>
      <c r="C7029" t="s">
        <v>11949</v>
      </c>
      <c r="D7029" t="s">
        <v>1445</v>
      </c>
      <c r="E7029" t="s">
        <v>153</v>
      </c>
      <c r="F7029" t="s">
        <v>10395</v>
      </c>
      <c r="G7029">
        <v>4504</v>
      </c>
      <c r="H7029" t="s">
        <v>8</v>
      </c>
      <c r="I7029" t="s">
        <v>8</v>
      </c>
      <c r="J7029" t="s">
        <v>8</v>
      </c>
      <c r="K7029" t="s">
        <v>12169</v>
      </c>
    </row>
    <row r="7030" spans="1:11" x14ac:dyDescent="0.25">
      <c r="A7030">
        <v>6487</v>
      </c>
      <c r="B7030" t="s">
        <v>10394</v>
      </c>
      <c r="C7030" t="s">
        <v>11949</v>
      </c>
      <c r="D7030" t="s">
        <v>1445</v>
      </c>
      <c r="E7030" t="s">
        <v>153</v>
      </c>
      <c r="F7030" t="s">
        <v>10395</v>
      </c>
      <c r="G7030">
        <v>4504</v>
      </c>
      <c r="H7030" t="s">
        <v>8</v>
      </c>
      <c r="I7030" t="s">
        <v>8</v>
      </c>
      <c r="J7030" t="s">
        <v>8</v>
      </c>
      <c r="K7030" t="s">
        <v>12169</v>
      </c>
    </row>
    <row r="7031" spans="1:11" x14ac:dyDescent="0.25">
      <c r="A7031">
        <v>6488</v>
      </c>
      <c r="B7031" t="s">
        <v>10396</v>
      </c>
      <c r="C7031" t="s">
        <v>10397</v>
      </c>
      <c r="D7031" t="s">
        <v>240</v>
      </c>
      <c r="E7031" t="s">
        <v>241</v>
      </c>
      <c r="F7031" t="s">
        <v>10398</v>
      </c>
      <c r="G7031">
        <v>4505</v>
      </c>
      <c r="H7031" t="s">
        <v>8</v>
      </c>
      <c r="I7031" t="s">
        <v>8</v>
      </c>
      <c r="J7031" t="s">
        <v>8</v>
      </c>
      <c r="K7031" t="s">
        <v>12169</v>
      </c>
    </row>
    <row r="7032" spans="1:11" x14ac:dyDescent="0.25">
      <c r="A7032">
        <v>6489</v>
      </c>
      <c r="B7032" t="s">
        <v>10399</v>
      </c>
      <c r="C7032" t="s">
        <v>10500</v>
      </c>
      <c r="D7032" t="s">
        <v>83</v>
      </c>
      <c r="E7032" t="s">
        <v>10</v>
      </c>
      <c r="F7032" t="s">
        <v>84</v>
      </c>
      <c r="G7032">
        <v>4506</v>
      </c>
      <c r="H7032" t="s">
        <v>8</v>
      </c>
      <c r="I7032" t="s">
        <v>8</v>
      </c>
      <c r="J7032" t="s">
        <v>8</v>
      </c>
      <c r="K7032" t="s">
        <v>12169</v>
      </c>
    </row>
    <row r="7033" spans="1:11" x14ac:dyDescent="0.25">
      <c r="A7033">
        <v>6489</v>
      </c>
      <c r="B7033" t="s">
        <v>10399</v>
      </c>
      <c r="C7033" t="s">
        <v>10500</v>
      </c>
      <c r="D7033" t="s">
        <v>83</v>
      </c>
      <c r="E7033" t="s">
        <v>10</v>
      </c>
      <c r="F7033" t="s">
        <v>84</v>
      </c>
      <c r="G7033">
        <v>4506</v>
      </c>
      <c r="H7033" t="s">
        <v>8</v>
      </c>
      <c r="I7033" t="s">
        <v>8</v>
      </c>
      <c r="J7033" t="s">
        <v>8</v>
      </c>
      <c r="K7033" t="s">
        <v>12169</v>
      </c>
    </row>
    <row r="7034" spans="1:11" x14ac:dyDescent="0.25">
      <c r="A7034">
        <v>6490</v>
      </c>
      <c r="B7034" t="s">
        <v>10400</v>
      </c>
      <c r="C7034" t="s">
        <v>10401</v>
      </c>
      <c r="D7034" t="s">
        <v>3486</v>
      </c>
      <c r="E7034" t="s">
        <v>105</v>
      </c>
      <c r="F7034" t="s">
        <v>10402</v>
      </c>
      <c r="G7034">
        <v>4507</v>
      </c>
      <c r="H7034" t="s">
        <v>8</v>
      </c>
      <c r="I7034" t="s">
        <v>8</v>
      </c>
      <c r="J7034" t="s">
        <v>8</v>
      </c>
      <c r="K7034" t="s">
        <v>12169</v>
      </c>
    </row>
    <row r="7035" spans="1:11" x14ac:dyDescent="0.25">
      <c r="A7035">
        <v>6491</v>
      </c>
      <c r="B7035" t="s">
        <v>10403</v>
      </c>
      <c r="C7035" t="s">
        <v>10404</v>
      </c>
      <c r="D7035" t="s">
        <v>119</v>
      </c>
      <c r="E7035" t="s">
        <v>10</v>
      </c>
      <c r="F7035" t="s">
        <v>120</v>
      </c>
      <c r="G7035">
        <v>4508</v>
      </c>
      <c r="H7035" t="s">
        <v>8</v>
      </c>
      <c r="I7035" t="s">
        <v>8</v>
      </c>
      <c r="J7035" t="s">
        <v>8</v>
      </c>
      <c r="K7035" t="s">
        <v>12169</v>
      </c>
    </row>
    <row r="7036" spans="1:11" x14ac:dyDescent="0.25">
      <c r="A7036">
        <v>6493</v>
      </c>
      <c r="B7036" t="s">
        <v>10405</v>
      </c>
      <c r="C7036" t="s">
        <v>10406</v>
      </c>
      <c r="D7036" t="s">
        <v>218</v>
      </c>
      <c r="E7036" t="s">
        <v>10</v>
      </c>
      <c r="F7036" t="s">
        <v>80</v>
      </c>
      <c r="G7036">
        <v>4509</v>
      </c>
      <c r="H7036" t="s">
        <v>8</v>
      </c>
      <c r="I7036" t="s">
        <v>8</v>
      </c>
      <c r="J7036" t="s">
        <v>8</v>
      </c>
      <c r="K7036" t="s">
        <v>12169</v>
      </c>
    </row>
    <row r="7037" spans="1:11" x14ac:dyDescent="0.25">
      <c r="A7037">
        <v>6493</v>
      </c>
      <c r="B7037" t="s">
        <v>10405</v>
      </c>
      <c r="C7037" t="s">
        <v>10406</v>
      </c>
      <c r="D7037" t="s">
        <v>218</v>
      </c>
      <c r="E7037" t="s">
        <v>10</v>
      </c>
      <c r="F7037" t="s">
        <v>80</v>
      </c>
      <c r="G7037">
        <v>4509</v>
      </c>
      <c r="H7037" t="s">
        <v>8</v>
      </c>
      <c r="I7037" t="s">
        <v>8</v>
      </c>
      <c r="J7037" t="s">
        <v>8</v>
      </c>
      <c r="K7037" t="s">
        <v>12169</v>
      </c>
    </row>
    <row r="7038" spans="1:11" x14ac:dyDescent="0.25">
      <c r="A7038">
        <v>6494</v>
      </c>
      <c r="B7038" t="s">
        <v>10407</v>
      </c>
      <c r="C7038" t="s">
        <v>6803</v>
      </c>
      <c r="D7038" t="s">
        <v>8</v>
      </c>
      <c r="E7038" t="s">
        <v>8</v>
      </c>
      <c r="F7038" t="s">
        <v>8</v>
      </c>
      <c r="G7038">
        <v>4510</v>
      </c>
      <c r="H7038" t="s">
        <v>8</v>
      </c>
      <c r="I7038" t="s">
        <v>8</v>
      </c>
      <c r="J7038" t="s">
        <v>8</v>
      </c>
      <c r="K7038" t="s">
        <v>12169</v>
      </c>
    </row>
    <row r="7039" spans="1:11" x14ac:dyDescent="0.25">
      <c r="A7039">
        <v>6495</v>
      </c>
      <c r="B7039" t="s">
        <v>10408</v>
      </c>
      <c r="C7039" t="s">
        <v>10409</v>
      </c>
      <c r="D7039" t="s">
        <v>509</v>
      </c>
      <c r="E7039" t="s">
        <v>10</v>
      </c>
      <c r="F7039" t="s">
        <v>510</v>
      </c>
      <c r="G7039">
        <v>4511</v>
      </c>
      <c r="H7039" t="s">
        <v>8</v>
      </c>
      <c r="I7039" t="s">
        <v>8</v>
      </c>
      <c r="J7039" t="s">
        <v>8</v>
      </c>
      <c r="K7039" t="s">
        <v>12169</v>
      </c>
    </row>
    <row r="7040" spans="1:11" x14ac:dyDescent="0.25">
      <c r="A7040">
        <v>6496</v>
      </c>
      <c r="B7040" t="s">
        <v>10410</v>
      </c>
      <c r="C7040" t="s">
        <v>7702</v>
      </c>
      <c r="D7040" t="s">
        <v>8</v>
      </c>
      <c r="E7040" t="s">
        <v>8</v>
      </c>
      <c r="F7040" t="s">
        <v>8</v>
      </c>
      <c r="G7040">
        <v>4512</v>
      </c>
      <c r="H7040" t="s">
        <v>8</v>
      </c>
      <c r="I7040" t="s">
        <v>8</v>
      </c>
      <c r="J7040" t="s">
        <v>8</v>
      </c>
      <c r="K7040" t="s">
        <v>12169</v>
      </c>
    </row>
    <row r="7041" spans="1:11" x14ac:dyDescent="0.25">
      <c r="A7041">
        <v>6497</v>
      </c>
      <c r="B7041" t="s">
        <v>10411</v>
      </c>
      <c r="C7041" t="s">
        <v>10412</v>
      </c>
      <c r="D7041" t="s">
        <v>28</v>
      </c>
      <c r="E7041" t="s">
        <v>10</v>
      </c>
      <c r="F7041" t="s">
        <v>29</v>
      </c>
      <c r="G7041">
        <v>4513</v>
      </c>
      <c r="H7041" t="s">
        <v>8</v>
      </c>
      <c r="I7041" t="s">
        <v>8</v>
      </c>
      <c r="J7041" t="s">
        <v>8</v>
      </c>
      <c r="K7041" t="s">
        <v>12169</v>
      </c>
    </row>
    <row r="7042" spans="1:11" x14ac:dyDescent="0.25">
      <c r="A7042">
        <v>6498</v>
      </c>
      <c r="B7042" t="s">
        <v>10413</v>
      </c>
      <c r="C7042" t="s">
        <v>10414</v>
      </c>
      <c r="D7042" t="s">
        <v>10415</v>
      </c>
      <c r="E7042" t="s">
        <v>7303</v>
      </c>
      <c r="F7042" t="s">
        <v>7304</v>
      </c>
      <c r="G7042">
        <v>4514</v>
      </c>
      <c r="H7042" t="s">
        <v>8</v>
      </c>
      <c r="I7042" t="s">
        <v>8</v>
      </c>
      <c r="J7042" t="s">
        <v>8</v>
      </c>
      <c r="K7042" t="s">
        <v>12169</v>
      </c>
    </row>
    <row r="7043" spans="1:11" x14ac:dyDescent="0.25">
      <c r="A7043">
        <v>6499</v>
      </c>
      <c r="B7043" t="s">
        <v>10416</v>
      </c>
      <c r="C7043" t="s">
        <v>10417</v>
      </c>
      <c r="D7043" t="s">
        <v>10418</v>
      </c>
      <c r="E7043" t="s">
        <v>148</v>
      </c>
      <c r="F7043" t="s">
        <v>10419</v>
      </c>
      <c r="G7043">
        <v>4515</v>
      </c>
      <c r="H7043" t="s">
        <v>8</v>
      </c>
      <c r="I7043" t="s">
        <v>8</v>
      </c>
      <c r="J7043" t="s">
        <v>8</v>
      </c>
      <c r="K7043" t="s">
        <v>12169</v>
      </c>
    </row>
    <row r="7044" spans="1:11" x14ac:dyDescent="0.25">
      <c r="A7044">
        <v>6500</v>
      </c>
      <c r="B7044" t="s">
        <v>10420</v>
      </c>
      <c r="C7044" t="s">
        <v>10421</v>
      </c>
      <c r="D7044" t="s">
        <v>83</v>
      </c>
      <c r="E7044" t="s">
        <v>10</v>
      </c>
      <c r="F7044" t="s">
        <v>84</v>
      </c>
      <c r="G7044">
        <v>4516</v>
      </c>
      <c r="H7044" t="s">
        <v>8</v>
      </c>
      <c r="I7044" t="s">
        <v>8</v>
      </c>
      <c r="J7044" t="s">
        <v>8</v>
      </c>
      <c r="K7044" t="s">
        <v>12169</v>
      </c>
    </row>
    <row r="7045" spans="1:11" x14ac:dyDescent="0.25">
      <c r="A7045">
        <v>6501</v>
      </c>
      <c r="B7045" t="s">
        <v>10422</v>
      </c>
      <c r="C7045" t="s">
        <v>10423</v>
      </c>
      <c r="D7045" t="s">
        <v>10424</v>
      </c>
      <c r="E7045" t="s">
        <v>1055</v>
      </c>
      <c r="F7045" t="s">
        <v>10425</v>
      </c>
      <c r="G7045">
        <v>4517</v>
      </c>
      <c r="H7045" t="s">
        <v>8</v>
      </c>
      <c r="I7045" t="s">
        <v>8</v>
      </c>
      <c r="J7045" t="s">
        <v>8</v>
      </c>
      <c r="K7045" t="s">
        <v>12169</v>
      </c>
    </row>
    <row r="7046" spans="1:11" x14ac:dyDescent="0.25">
      <c r="A7046">
        <v>6502</v>
      </c>
      <c r="B7046" t="s">
        <v>10426</v>
      </c>
      <c r="C7046" t="s">
        <v>10427</v>
      </c>
      <c r="D7046" t="s">
        <v>535</v>
      </c>
      <c r="E7046" t="s">
        <v>10</v>
      </c>
      <c r="F7046" t="s">
        <v>536</v>
      </c>
      <c r="G7046">
        <v>4518</v>
      </c>
      <c r="H7046" t="s">
        <v>8</v>
      </c>
      <c r="I7046" t="s">
        <v>8</v>
      </c>
      <c r="J7046" t="s">
        <v>8</v>
      </c>
      <c r="K7046" t="s">
        <v>12169</v>
      </c>
    </row>
    <row r="7047" spans="1:11" x14ac:dyDescent="0.25">
      <c r="A7047">
        <v>6504</v>
      </c>
      <c r="B7047" t="s">
        <v>10428</v>
      </c>
      <c r="C7047" t="s">
        <v>10429</v>
      </c>
      <c r="D7047" t="s">
        <v>1233</v>
      </c>
      <c r="E7047" t="s">
        <v>10</v>
      </c>
      <c r="F7047" t="s">
        <v>1234</v>
      </c>
      <c r="G7047">
        <v>4520</v>
      </c>
      <c r="H7047" t="s">
        <v>8</v>
      </c>
      <c r="I7047" t="s">
        <v>8</v>
      </c>
      <c r="J7047" t="s">
        <v>8</v>
      </c>
      <c r="K7047" t="s">
        <v>12169</v>
      </c>
    </row>
    <row r="7048" spans="1:11" x14ac:dyDescent="0.25">
      <c r="A7048">
        <v>6505</v>
      </c>
      <c r="B7048" t="s">
        <v>10430</v>
      </c>
      <c r="C7048" t="s">
        <v>7210</v>
      </c>
      <c r="D7048" t="s">
        <v>8</v>
      </c>
      <c r="E7048" t="s">
        <v>8</v>
      </c>
      <c r="F7048" t="s">
        <v>8</v>
      </c>
      <c r="G7048">
        <v>4521</v>
      </c>
      <c r="H7048" t="s">
        <v>8</v>
      </c>
      <c r="I7048" t="s">
        <v>8</v>
      </c>
      <c r="J7048" t="s">
        <v>8</v>
      </c>
      <c r="K7048" t="s">
        <v>12169</v>
      </c>
    </row>
    <row r="7049" spans="1:11" x14ac:dyDescent="0.25">
      <c r="A7049">
        <v>6506</v>
      </c>
      <c r="B7049" t="s">
        <v>10450</v>
      </c>
      <c r="C7049" t="s">
        <v>10451</v>
      </c>
      <c r="D7049" t="s">
        <v>1239</v>
      </c>
      <c r="E7049" t="s">
        <v>10</v>
      </c>
      <c r="F7049" t="s">
        <v>1240</v>
      </c>
      <c r="G7049">
        <v>4522</v>
      </c>
      <c r="H7049" t="s">
        <v>8</v>
      </c>
      <c r="I7049" t="s">
        <v>8</v>
      </c>
      <c r="J7049" t="s">
        <v>8</v>
      </c>
      <c r="K7049" t="s">
        <v>12169</v>
      </c>
    </row>
    <row r="7050" spans="1:11" x14ac:dyDescent="0.25">
      <c r="A7050">
        <v>6507</v>
      </c>
      <c r="B7050" t="s">
        <v>10452</v>
      </c>
      <c r="C7050" t="s">
        <v>6831</v>
      </c>
      <c r="D7050" t="s">
        <v>8</v>
      </c>
      <c r="E7050" t="s">
        <v>8</v>
      </c>
      <c r="F7050" t="s">
        <v>8</v>
      </c>
      <c r="G7050">
        <v>4523</v>
      </c>
      <c r="H7050" t="s">
        <v>8</v>
      </c>
      <c r="I7050" t="s">
        <v>8</v>
      </c>
      <c r="J7050" t="s">
        <v>8</v>
      </c>
      <c r="K7050" t="s">
        <v>12169</v>
      </c>
    </row>
    <row r="7051" spans="1:11" x14ac:dyDescent="0.25">
      <c r="A7051">
        <v>6508</v>
      </c>
      <c r="B7051" t="s">
        <v>10453</v>
      </c>
      <c r="C7051" t="s">
        <v>4421</v>
      </c>
      <c r="D7051" t="s">
        <v>811</v>
      </c>
      <c r="E7051" t="s">
        <v>181</v>
      </c>
      <c r="F7051" t="s">
        <v>4422</v>
      </c>
      <c r="G7051">
        <v>4524</v>
      </c>
      <c r="H7051" t="s">
        <v>8</v>
      </c>
      <c r="I7051" t="s">
        <v>8</v>
      </c>
      <c r="J7051" t="s">
        <v>8</v>
      </c>
      <c r="K7051" t="s">
        <v>12169</v>
      </c>
    </row>
    <row r="7052" spans="1:11" x14ac:dyDescent="0.25">
      <c r="A7052">
        <v>6510</v>
      </c>
      <c r="B7052" t="s">
        <v>10454</v>
      </c>
      <c r="C7052" t="s">
        <v>10455</v>
      </c>
      <c r="D7052" t="s">
        <v>250</v>
      </c>
      <c r="E7052" t="s">
        <v>10</v>
      </c>
      <c r="F7052" t="s">
        <v>941</v>
      </c>
      <c r="G7052">
        <v>4525</v>
      </c>
      <c r="H7052" t="s">
        <v>8</v>
      </c>
      <c r="I7052" t="s">
        <v>8</v>
      </c>
      <c r="J7052" t="s">
        <v>8</v>
      </c>
      <c r="K7052" t="s">
        <v>12169</v>
      </c>
    </row>
    <row r="7053" spans="1:11" x14ac:dyDescent="0.25">
      <c r="A7053">
        <v>6511</v>
      </c>
      <c r="B7053" t="s">
        <v>10456</v>
      </c>
      <c r="C7053" t="s">
        <v>10457</v>
      </c>
      <c r="D7053" t="s">
        <v>9</v>
      </c>
      <c r="E7053" t="s">
        <v>10</v>
      </c>
      <c r="F7053" t="s">
        <v>10458</v>
      </c>
      <c r="G7053">
        <v>4526</v>
      </c>
      <c r="H7053" t="s">
        <v>8</v>
      </c>
      <c r="I7053" t="s">
        <v>8</v>
      </c>
      <c r="J7053" t="s">
        <v>8</v>
      </c>
      <c r="K7053" t="s">
        <v>12169</v>
      </c>
    </row>
    <row r="7054" spans="1:11" x14ac:dyDescent="0.25">
      <c r="A7054">
        <v>6512</v>
      </c>
      <c r="B7054" t="s">
        <v>10459</v>
      </c>
      <c r="C7054" t="s">
        <v>10460</v>
      </c>
      <c r="D7054" t="s">
        <v>9</v>
      </c>
      <c r="E7054" t="s">
        <v>10</v>
      </c>
      <c r="F7054" t="s">
        <v>802</v>
      </c>
      <c r="G7054">
        <v>4527</v>
      </c>
      <c r="H7054" t="s">
        <v>8</v>
      </c>
      <c r="I7054" t="s">
        <v>8</v>
      </c>
      <c r="J7054" t="s">
        <v>8</v>
      </c>
      <c r="K7054" t="s">
        <v>12169</v>
      </c>
    </row>
    <row r="7055" spans="1:11" x14ac:dyDescent="0.25">
      <c r="A7055">
        <v>6513</v>
      </c>
      <c r="B7055" t="s">
        <v>10461</v>
      </c>
      <c r="C7055" t="s">
        <v>10462</v>
      </c>
      <c r="D7055" t="s">
        <v>1723</v>
      </c>
      <c r="E7055" t="s">
        <v>1724</v>
      </c>
      <c r="F7055" t="s">
        <v>10463</v>
      </c>
      <c r="G7055">
        <v>4528</v>
      </c>
      <c r="H7055" t="s">
        <v>8</v>
      </c>
      <c r="I7055" t="s">
        <v>8</v>
      </c>
      <c r="J7055" t="s">
        <v>8</v>
      </c>
      <c r="K7055" t="s">
        <v>12169</v>
      </c>
    </row>
    <row r="7056" spans="1:11" x14ac:dyDescent="0.25">
      <c r="A7056">
        <v>6513</v>
      </c>
      <c r="B7056" t="s">
        <v>10461</v>
      </c>
      <c r="C7056" t="s">
        <v>10462</v>
      </c>
      <c r="D7056" t="s">
        <v>1723</v>
      </c>
      <c r="E7056" t="s">
        <v>1724</v>
      </c>
      <c r="F7056" t="s">
        <v>10463</v>
      </c>
      <c r="G7056">
        <v>4528</v>
      </c>
      <c r="H7056" t="s">
        <v>8</v>
      </c>
      <c r="I7056" t="s">
        <v>8</v>
      </c>
      <c r="J7056" t="s">
        <v>8</v>
      </c>
      <c r="K7056" t="s">
        <v>12169</v>
      </c>
    </row>
    <row r="7057" spans="1:11" x14ac:dyDescent="0.25">
      <c r="A7057">
        <v>6514</v>
      </c>
      <c r="B7057" t="s">
        <v>10464</v>
      </c>
      <c r="C7057" t="s">
        <v>10465</v>
      </c>
      <c r="D7057" t="s">
        <v>10466</v>
      </c>
      <c r="E7057" t="s">
        <v>8</v>
      </c>
      <c r="F7057" t="s">
        <v>10467</v>
      </c>
      <c r="G7057">
        <v>4529</v>
      </c>
      <c r="H7057" t="s">
        <v>8</v>
      </c>
      <c r="I7057" t="s">
        <v>8</v>
      </c>
      <c r="J7057" t="s">
        <v>8</v>
      </c>
      <c r="K7057" t="s">
        <v>12169</v>
      </c>
    </row>
    <row r="7058" spans="1:11" x14ac:dyDescent="0.25">
      <c r="A7058">
        <v>6515</v>
      </c>
      <c r="B7058" t="s">
        <v>10468</v>
      </c>
      <c r="C7058" t="s">
        <v>10469</v>
      </c>
      <c r="D7058" t="s">
        <v>237</v>
      </c>
      <c r="E7058" t="s">
        <v>10</v>
      </c>
      <c r="F7058" t="s">
        <v>80</v>
      </c>
      <c r="G7058">
        <v>4530</v>
      </c>
      <c r="H7058" t="s">
        <v>8</v>
      </c>
      <c r="I7058" t="s">
        <v>8</v>
      </c>
      <c r="J7058" t="s">
        <v>8</v>
      </c>
      <c r="K7058" t="s">
        <v>12169</v>
      </c>
    </row>
    <row r="7059" spans="1:11" x14ac:dyDescent="0.25">
      <c r="A7059">
        <v>6517</v>
      </c>
      <c r="B7059" t="s">
        <v>10470</v>
      </c>
      <c r="C7059" t="s">
        <v>10471</v>
      </c>
      <c r="D7059" t="s">
        <v>245</v>
      </c>
      <c r="E7059" t="s">
        <v>10</v>
      </c>
      <c r="F7059" t="s">
        <v>246</v>
      </c>
      <c r="G7059">
        <v>4531</v>
      </c>
      <c r="H7059" t="s">
        <v>8</v>
      </c>
      <c r="I7059" t="s">
        <v>8</v>
      </c>
      <c r="J7059" t="s">
        <v>8</v>
      </c>
      <c r="K7059" t="s">
        <v>12169</v>
      </c>
    </row>
    <row r="7060" spans="1:11" x14ac:dyDescent="0.25">
      <c r="A7060">
        <v>6518</v>
      </c>
      <c r="B7060" t="s">
        <v>10501</v>
      </c>
      <c r="C7060" t="s">
        <v>10502</v>
      </c>
      <c r="D7060" t="s">
        <v>237</v>
      </c>
      <c r="E7060" t="s">
        <v>10</v>
      </c>
      <c r="F7060" t="s">
        <v>80</v>
      </c>
      <c r="G7060">
        <v>4532</v>
      </c>
      <c r="H7060" t="s">
        <v>8</v>
      </c>
      <c r="I7060" t="s">
        <v>8</v>
      </c>
      <c r="J7060" t="s">
        <v>8</v>
      </c>
      <c r="K7060" t="s">
        <v>12169</v>
      </c>
    </row>
    <row r="7061" spans="1:11" x14ac:dyDescent="0.25">
      <c r="A7061">
        <v>6518</v>
      </c>
      <c r="B7061" t="s">
        <v>10501</v>
      </c>
      <c r="C7061" t="s">
        <v>10502</v>
      </c>
      <c r="D7061" t="s">
        <v>237</v>
      </c>
      <c r="E7061" t="s">
        <v>10</v>
      </c>
      <c r="F7061" t="s">
        <v>80</v>
      </c>
      <c r="G7061">
        <v>4532</v>
      </c>
      <c r="H7061" t="s">
        <v>8</v>
      </c>
      <c r="I7061" t="s">
        <v>8</v>
      </c>
      <c r="J7061" t="s">
        <v>8</v>
      </c>
      <c r="K7061" t="s">
        <v>12169</v>
      </c>
    </row>
    <row r="7062" spans="1:11" x14ac:dyDescent="0.25">
      <c r="A7062">
        <v>6520</v>
      </c>
      <c r="B7062" t="s">
        <v>10503</v>
      </c>
      <c r="C7062" t="s">
        <v>10504</v>
      </c>
      <c r="D7062" t="s">
        <v>211</v>
      </c>
      <c r="E7062" t="s">
        <v>174</v>
      </c>
      <c r="F7062" t="s">
        <v>1173</v>
      </c>
      <c r="G7062">
        <v>4533</v>
      </c>
      <c r="H7062" t="s">
        <v>8</v>
      </c>
      <c r="I7062" t="s">
        <v>8</v>
      </c>
      <c r="J7062" t="s">
        <v>8</v>
      </c>
      <c r="K7062" t="s">
        <v>12169</v>
      </c>
    </row>
    <row r="7063" spans="1:11" x14ac:dyDescent="0.25">
      <c r="A7063">
        <v>6521</v>
      </c>
      <c r="B7063" t="s">
        <v>10505</v>
      </c>
      <c r="C7063" t="s">
        <v>10506</v>
      </c>
      <c r="D7063" t="s">
        <v>36</v>
      </c>
      <c r="E7063" t="s">
        <v>10</v>
      </c>
      <c r="F7063" t="s">
        <v>37</v>
      </c>
      <c r="G7063">
        <v>4534</v>
      </c>
      <c r="H7063" t="s">
        <v>8</v>
      </c>
      <c r="I7063" t="s">
        <v>8</v>
      </c>
      <c r="J7063" t="s">
        <v>8</v>
      </c>
      <c r="K7063" t="s">
        <v>12169</v>
      </c>
    </row>
    <row r="7064" spans="1:11" x14ac:dyDescent="0.25">
      <c r="A7064">
        <v>6523</v>
      </c>
      <c r="B7064" t="s">
        <v>10507</v>
      </c>
      <c r="C7064" t="s">
        <v>10508</v>
      </c>
      <c r="D7064" t="s">
        <v>8068</v>
      </c>
      <c r="E7064" t="s">
        <v>10</v>
      </c>
      <c r="F7064" t="s">
        <v>80</v>
      </c>
      <c r="G7064">
        <v>4535</v>
      </c>
      <c r="H7064" t="s">
        <v>8</v>
      </c>
      <c r="I7064" t="s">
        <v>8</v>
      </c>
      <c r="J7064" t="s">
        <v>8</v>
      </c>
      <c r="K7064" t="s">
        <v>12169</v>
      </c>
    </row>
    <row r="7065" spans="1:11" x14ac:dyDescent="0.25">
      <c r="A7065">
        <v>6524</v>
      </c>
      <c r="B7065" t="s">
        <v>10509</v>
      </c>
      <c r="C7065" t="s">
        <v>10510</v>
      </c>
      <c r="D7065" t="s">
        <v>36</v>
      </c>
      <c r="E7065" t="s">
        <v>10</v>
      </c>
      <c r="F7065" t="s">
        <v>10511</v>
      </c>
      <c r="G7065">
        <v>4536</v>
      </c>
      <c r="H7065" t="s">
        <v>8</v>
      </c>
      <c r="I7065" t="s">
        <v>8</v>
      </c>
      <c r="J7065" t="s">
        <v>8</v>
      </c>
      <c r="K7065" t="s">
        <v>12169</v>
      </c>
    </row>
    <row r="7066" spans="1:11" x14ac:dyDescent="0.25">
      <c r="A7066">
        <v>6525</v>
      </c>
      <c r="B7066" t="s">
        <v>10512</v>
      </c>
      <c r="C7066" t="s">
        <v>10513</v>
      </c>
      <c r="D7066" t="s">
        <v>43</v>
      </c>
      <c r="E7066" t="s">
        <v>10</v>
      </c>
      <c r="F7066" t="s">
        <v>44</v>
      </c>
      <c r="G7066">
        <v>4537</v>
      </c>
      <c r="H7066" t="s">
        <v>8</v>
      </c>
      <c r="I7066" t="s">
        <v>8</v>
      </c>
      <c r="J7066" t="s">
        <v>8</v>
      </c>
      <c r="K7066" t="s">
        <v>12169</v>
      </c>
    </row>
    <row r="7067" spans="1:11" x14ac:dyDescent="0.25">
      <c r="A7067">
        <v>6526</v>
      </c>
      <c r="B7067" t="s">
        <v>10514</v>
      </c>
      <c r="C7067" t="s">
        <v>10515</v>
      </c>
      <c r="D7067" t="s">
        <v>36</v>
      </c>
      <c r="E7067" t="s">
        <v>10</v>
      </c>
      <c r="F7067" t="s">
        <v>37</v>
      </c>
      <c r="G7067">
        <v>4538</v>
      </c>
      <c r="H7067" t="s">
        <v>8</v>
      </c>
      <c r="I7067" t="s">
        <v>8</v>
      </c>
      <c r="J7067" t="s">
        <v>8</v>
      </c>
      <c r="K7067" t="s">
        <v>12169</v>
      </c>
    </row>
    <row r="7068" spans="1:11" x14ac:dyDescent="0.25">
      <c r="A7068">
        <v>6528</v>
      </c>
      <c r="B7068" t="s">
        <v>10516</v>
      </c>
      <c r="C7068" t="s">
        <v>10517</v>
      </c>
      <c r="D7068" t="s">
        <v>522</v>
      </c>
      <c r="E7068" t="s">
        <v>10</v>
      </c>
      <c r="F7068" t="s">
        <v>40</v>
      </c>
      <c r="G7068">
        <v>4539</v>
      </c>
      <c r="H7068" t="s">
        <v>8</v>
      </c>
      <c r="I7068" t="s">
        <v>8</v>
      </c>
      <c r="J7068" t="s">
        <v>8</v>
      </c>
      <c r="K7068" t="s">
        <v>12169</v>
      </c>
    </row>
    <row r="7069" spans="1:11" x14ac:dyDescent="0.25">
      <c r="A7069">
        <v>6529</v>
      </c>
      <c r="B7069" t="s">
        <v>10518</v>
      </c>
      <c r="C7069" t="s">
        <v>10519</v>
      </c>
      <c r="D7069" t="s">
        <v>8068</v>
      </c>
      <c r="E7069" t="s">
        <v>10</v>
      </c>
      <c r="F7069" t="s">
        <v>80</v>
      </c>
      <c r="G7069">
        <v>4540</v>
      </c>
      <c r="H7069" t="s">
        <v>8</v>
      </c>
      <c r="I7069" t="s">
        <v>8</v>
      </c>
      <c r="J7069" t="s">
        <v>8</v>
      </c>
      <c r="K7069" t="s">
        <v>12169</v>
      </c>
    </row>
    <row r="7070" spans="1:11" x14ac:dyDescent="0.25">
      <c r="A7070">
        <v>6530</v>
      </c>
      <c r="B7070" t="s">
        <v>10520</v>
      </c>
      <c r="C7070" t="s">
        <v>10521</v>
      </c>
      <c r="D7070" t="s">
        <v>8068</v>
      </c>
      <c r="E7070" t="s">
        <v>10</v>
      </c>
      <c r="F7070" t="s">
        <v>80</v>
      </c>
      <c r="G7070">
        <v>4541</v>
      </c>
      <c r="H7070" t="s">
        <v>8</v>
      </c>
      <c r="I7070" t="s">
        <v>8</v>
      </c>
      <c r="J7070" t="s">
        <v>8</v>
      </c>
      <c r="K7070" t="s">
        <v>12169</v>
      </c>
    </row>
    <row r="7071" spans="1:11" x14ac:dyDescent="0.25">
      <c r="A7071">
        <v>6531</v>
      </c>
      <c r="B7071" t="s">
        <v>10522</v>
      </c>
      <c r="C7071" t="s">
        <v>10523</v>
      </c>
      <c r="D7071" t="s">
        <v>279</v>
      </c>
      <c r="E7071" t="s">
        <v>10</v>
      </c>
      <c r="F7071" t="s">
        <v>280</v>
      </c>
      <c r="G7071">
        <v>4542</v>
      </c>
      <c r="H7071" t="s">
        <v>8</v>
      </c>
      <c r="I7071" t="s">
        <v>8</v>
      </c>
      <c r="J7071" t="s">
        <v>8</v>
      </c>
      <c r="K7071" t="s">
        <v>12169</v>
      </c>
    </row>
    <row r="7072" spans="1:11" x14ac:dyDescent="0.25">
      <c r="A7072">
        <v>6532</v>
      </c>
      <c r="B7072" t="s">
        <v>10524</v>
      </c>
      <c r="C7072" t="s">
        <v>10525</v>
      </c>
      <c r="D7072" t="s">
        <v>9</v>
      </c>
      <c r="E7072" t="s">
        <v>10</v>
      </c>
      <c r="F7072" t="s">
        <v>742</v>
      </c>
      <c r="G7072">
        <v>4543</v>
      </c>
      <c r="H7072" t="s">
        <v>8</v>
      </c>
      <c r="I7072" t="s">
        <v>8</v>
      </c>
      <c r="J7072" t="s">
        <v>8</v>
      </c>
      <c r="K7072" t="s">
        <v>12169</v>
      </c>
    </row>
    <row r="7073" spans="1:11" x14ac:dyDescent="0.25">
      <c r="A7073">
        <v>6533</v>
      </c>
      <c r="B7073" t="s">
        <v>10526</v>
      </c>
      <c r="C7073" t="s">
        <v>10527</v>
      </c>
      <c r="D7073" t="s">
        <v>714</v>
      </c>
      <c r="E7073" t="s">
        <v>10</v>
      </c>
      <c r="F7073" t="s">
        <v>715</v>
      </c>
      <c r="G7073">
        <v>4544</v>
      </c>
      <c r="H7073" t="s">
        <v>8</v>
      </c>
      <c r="I7073" t="s">
        <v>8</v>
      </c>
      <c r="J7073" t="s">
        <v>8</v>
      </c>
      <c r="K7073" t="s">
        <v>12169</v>
      </c>
    </row>
    <row r="7074" spans="1:11" x14ac:dyDescent="0.25">
      <c r="A7074">
        <v>6534</v>
      </c>
      <c r="B7074" t="s">
        <v>10528</v>
      </c>
      <c r="C7074" t="s">
        <v>10498</v>
      </c>
      <c r="D7074" t="s">
        <v>83</v>
      </c>
      <c r="E7074" t="s">
        <v>10</v>
      </c>
      <c r="F7074" t="s">
        <v>84</v>
      </c>
      <c r="G7074">
        <v>4545</v>
      </c>
      <c r="H7074" t="s">
        <v>8</v>
      </c>
      <c r="I7074" t="s">
        <v>8</v>
      </c>
      <c r="J7074" t="s">
        <v>8</v>
      </c>
      <c r="K7074" t="s">
        <v>12169</v>
      </c>
    </row>
    <row r="7075" spans="1:11" x14ac:dyDescent="0.25">
      <c r="A7075">
        <v>6535</v>
      </c>
      <c r="B7075" t="s">
        <v>10529</v>
      </c>
      <c r="C7075" t="s">
        <v>1556</v>
      </c>
      <c r="D7075" t="s">
        <v>218</v>
      </c>
      <c r="E7075" t="s">
        <v>10</v>
      </c>
      <c r="F7075" t="s">
        <v>80</v>
      </c>
      <c r="G7075">
        <v>4546</v>
      </c>
      <c r="H7075" t="s">
        <v>8</v>
      </c>
      <c r="I7075" t="s">
        <v>8</v>
      </c>
      <c r="J7075" t="s">
        <v>8</v>
      </c>
      <c r="K7075" t="s">
        <v>12169</v>
      </c>
    </row>
    <row r="7076" spans="1:11" x14ac:dyDescent="0.25">
      <c r="A7076">
        <v>6536</v>
      </c>
      <c r="B7076" t="s">
        <v>10530</v>
      </c>
      <c r="C7076" t="s">
        <v>10531</v>
      </c>
      <c r="D7076" t="s">
        <v>83</v>
      </c>
      <c r="E7076" t="s">
        <v>10</v>
      </c>
      <c r="F7076" t="s">
        <v>84</v>
      </c>
      <c r="G7076">
        <v>4547</v>
      </c>
      <c r="H7076" t="s">
        <v>8</v>
      </c>
      <c r="I7076" t="s">
        <v>8</v>
      </c>
      <c r="J7076" t="s">
        <v>8</v>
      </c>
      <c r="K7076" t="s">
        <v>12169</v>
      </c>
    </row>
    <row r="7077" spans="1:11" x14ac:dyDescent="0.25">
      <c r="A7077">
        <v>6537</v>
      </c>
      <c r="B7077" t="s">
        <v>10532</v>
      </c>
      <c r="C7077" t="s">
        <v>10533</v>
      </c>
      <c r="D7077" t="s">
        <v>36</v>
      </c>
      <c r="E7077" t="s">
        <v>10</v>
      </c>
      <c r="F7077" t="s">
        <v>40</v>
      </c>
      <c r="G7077">
        <v>4548</v>
      </c>
      <c r="H7077" t="s">
        <v>8</v>
      </c>
      <c r="I7077" t="s">
        <v>8</v>
      </c>
      <c r="J7077" t="s">
        <v>8</v>
      </c>
      <c r="K7077" t="s">
        <v>12169</v>
      </c>
    </row>
    <row r="7078" spans="1:11" x14ac:dyDescent="0.25">
      <c r="A7078">
        <v>6538</v>
      </c>
      <c r="B7078" t="s">
        <v>10534</v>
      </c>
      <c r="C7078" t="s">
        <v>9374</v>
      </c>
      <c r="D7078" t="s">
        <v>129</v>
      </c>
      <c r="E7078" t="s">
        <v>10</v>
      </c>
      <c r="F7078" t="s">
        <v>88</v>
      </c>
      <c r="G7078">
        <v>4549</v>
      </c>
      <c r="H7078" t="s">
        <v>8</v>
      </c>
      <c r="I7078" t="s">
        <v>8</v>
      </c>
      <c r="J7078" t="s">
        <v>8</v>
      </c>
      <c r="K7078" t="s">
        <v>12169</v>
      </c>
    </row>
    <row r="7079" spans="1:11" x14ac:dyDescent="0.25">
      <c r="A7079">
        <v>6539</v>
      </c>
      <c r="B7079" t="s">
        <v>10535</v>
      </c>
      <c r="C7079" t="s">
        <v>10536</v>
      </c>
      <c r="D7079" t="s">
        <v>36</v>
      </c>
      <c r="E7079" t="s">
        <v>10</v>
      </c>
      <c r="F7079" t="s">
        <v>40</v>
      </c>
      <c r="G7079">
        <v>4550</v>
      </c>
      <c r="H7079" t="s">
        <v>8</v>
      </c>
      <c r="I7079" t="s">
        <v>8</v>
      </c>
      <c r="J7079" t="s">
        <v>8</v>
      </c>
      <c r="K7079" t="s">
        <v>12169</v>
      </c>
    </row>
    <row r="7080" spans="1:11" x14ac:dyDescent="0.25">
      <c r="A7080">
        <v>6540</v>
      </c>
      <c r="B7080" t="s">
        <v>10537</v>
      </c>
      <c r="C7080" t="s">
        <v>10538</v>
      </c>
      <c r="D7080" t="s">
        <v>7942</v>
      </c>
      <c r="E7080" t="s">
        <v>10</v>
      </c>
      <c r="F7080" t="s">
        <v>88</v>
      </c>
      <c r="G7080">
        <v>4551</v>
      </c>
      <c r="H7080" t="s">
        <v>8</v>
      </c>
      <c r="I7080" t="s">
        <v>8</v>
      </c>
      <c r="J7080" t="s">
        <v>8</v>
      </c>
      <c r="K7080" t="s">
        <v>12169</v>
      </c>
    </row>
    <row r="7081" spans="1:11" x14ac:dyDescent="0.25">
      <c r="A7081">
        <v>6541</v>
      </c>
      <c r="B7081" t="s">
        <v>10539</v>
      </c>
      <c r="C7081" t="s">
        <v>10540</v>
      </c>
      <c r="D7081" t="s">
        <v>36</v>
      </c>
      <c r="E7081" t="s">
        <v>10</v>
      </c>
      <c r="F7081" t="s">
        <v>10541</v>
      </c>
      <c r="G7081">
        <v>4552</v>
      </c>
      <c r="H7081" t="s">
        <v>8</v>
      </c>
      <c r="I7081" t="s">
        <v>8</v>
      </c>
      <c r="J7081" t="s">
        <v>8</v>
      </c>
      <c r="K7081" t="s">
        <v>12169</v>
      </c>
    </row>
    <row r="7082" spans="1:11" x14ac:dyDescent="0.25">
      <c r="A7082">
        <v>6543</v>
      </c>
      <c r="B7082" t="s">
        <v>10542</v>
      </c>
      <c r="C7082" t="s">
        <v>10543</v>
      </c>
      <c r="D7082" t="s">
        <v>522</v>
      </c>
      <c r="E7082" t="s">
        <v>10</v>
      </c>
      <c r="F7082" t="s">
        <v>40</v>
      </c>
      <c r="G7082">
        <v>4553</v>
      </c>
      <c r="H7082" t="s">
        <v>8</v>
      </c>
      <c r="I7082" t="s">
        <v>8</v>
      </c>
      <c r="J7082" t="s">
        <v>8</v>
      </c>
      <c r="K7082" t="s">
        <v>12169</v>
      </c>
    </row>
    <row r="7083" spans="1:11" x14ac:dyDescent="0.25">
      <c r="A7083">
        <v>6544</v>
      </c>
      <c r="B7083" t="s">
        <v>10544</v>
      </c>
      <c r="C7083" t="s">
        <v>10545</v>
      </c>
      <c r="D7083" t="s">
        <v>323</v>
      </c>
      <c r="E7083" t="s">
        <v>10</v>
      </c>
      <c r="F7083" t="s">
        <v>37</v>
      </c>
      <c r="G7083">
        <v>4554</v>
      </c>
      <c r="H7083" t="s">
        <v>8</v>
      </c>
      <c r="I7083" t="s">
        <v>8</v>
      </c>
      <c r="J7083" t="s">
        <v>8</v>
      </c>
      <c r="K7083" t="s">
        <v>12169</v>
      </c>
    </row>
    <row r="7084" spans="1:11" x14ac:dyDescent="0.25">
      <c r="A7084">
        <v>6545</v>
      </c>
      <c r="B7084" t="s">
        <v>10546</v>
      </c>
      <c r="C7084" t="s">
        <v>10547</v>
      </c>
      <c r="D7084" t="s">
        <v>323</v>
      </c>
      <c r="E7084" t="s">
        <v>10</v>
      </c>
      <c r="F7084" t="s">
        <v>37</v>
      </c>
      <c r="G7084">
        <v>4555</v>
      </c>
      <c r="H7084" t="s">
        <v>8</v>
      </c>
      <c r="I7084" t="s">
        <v>8</v>
      </c>
      <c r="J7084" t="s">
        <v>8</v>
      </c>
      <c r="K7084" t="s">
        <v>12169</v>
      </c>
    </row>
    <row r="7085" spans="1:11" x14ac:dyDescent="0.25">
      <c r="A7085">
        <v>6546</v>
      </c>
      <c r="B7085" t="s">
        <v>10548</v>
      </c>
      <c r="C7085" t="s">
        <v>10547</v>
      </c>
      <c r="D7085" t="s">
        <v>323</v>
      </c>
      <c r="E7085" t="s">
        <v>10</v>
      </c>
      <c r="F7085" t="s">
        <v>37</v>
      </c>
      <c r="G7085">
        <v>4556</v>
      </c>
      <c r="H7085" t="s">
        <v>8</v>
      </c>
      <c r="I7085" t="s">
        <v>8</v>
      </c>
      <c r="J7085" t="s">
        <v>8</v>
      </c>
      <c r="K7085" t="s">
        <v>12169</v>
      </c>
    </row>
    <row r="7086" spans="1:11" x14ac:dyDescent="0.25">
      <c r="A7086">
        <v>6547</v>
      </c>
      <c r="B7086" t="s">
        <v>10549</v>
      </c>
      <c r="C7086" t="s">
        <v>10550</v>
      </c>
      <c r="D7086" t="s">
        <v>36</v>
      </c>
      <c r="E7086" t="s">
        <v>10</v>
      </c>
      <c r="F7086" t="s">
        <v>88</v>
      </c>
      <c r="G7086">
        <v>4557</v>
      </c>
      <c r="H7086" t="s">
        <v>8</v>
      </c>
      <c r="I7086" t="s">
        <v>8</v>
      </c>
      <c r="J7086" t="s">
        <v>8</v>
      </c>
      <c r="K7086" t="s">
        <v>12169</v>
      </c>
    </row>
    <row r="7087" spans="1:11" x14ac:dyDescent="0.25">
      <c r="A7087">
        <v>6548</v>
      </c>
      <c r="B7087" t="s">
        <v>10551</v>
      </c>
      <c r="C7087" t="s">
        <v>10515</v>
      </c>
      <c r="D7087" t="s">
        <v>36</v>
      </c>
      <c r="E7087" t="s">
        <v>10</v>
      </c>
      <c r="F7087" t="s">
        <v>37</v>
      </c>
      <c r="G7087">
        <v>4558</v>
      </c>
      <c r="H7087" t="s">
        <v>8</v>
      </c>
      <c r="I7087" t="s">
        <v>8</v>
      </c>
      <c r="J7087" t="s">
        <v>8</v>
      </c>
      <c r="K7087" t="s">
        <v>12169</v>
      </c>
    </row>
    <row r="7088" spans="1:11" x14ac:dyDescent="0.25">
      <c r="A7088">
        <v>6549</v>
      </c>
      <c r="B7088" t="s">
        <v>10552</v>
      </c>
      <c r="C7088" t="s">
        <v>10553</v>
      </c>
      <c r="D7088" t="s">
        <v>535</v>
      </c>
      <c r="E7088" t="s">
        <v>10</v>
      </c>
      <c r="F7088" t="s">
        <v>536</v>
      </c>
      <c r="G7088">
        <v>4559</v>
      </c>
      <c r="H7088" t="s">
        <v>8</v>
      </c>
      <c r="I7088" t="s">
        <v>8</v>
      </c>
      <c r="J7088" t="s">
        <v>8</v>
      </c>
      <c r="K7088" t="s">
        <v>12169</v>
      </c>
    </row>
    <row r="7089" spans="1:11" x14ac:dyDescent="0.25">
      <c r="A7089">
        <v>6550</v>
      </c>
      <c r="B7089" t="s">
        <v>10554</v>
      </c>
      <c r="C7089" t="s">
        <v>10555</v>
      </c>
      <c r="D7089" t="s">
        <v>36</v>
      </c>
      <c r="E7089" t="s">
        <v>10</v>
      </c>
      <c r="F7089" t="s">
        <v>40</v>
      </c>
      <c r="G7089">
        <v>4560</v>
      </c>
      <c r="H7089" t="s">
        <v>8</v>
      </c>
      <c r="I7089" t="s">
        <v>8</v>
      </c>
      <c r="J7089" t="s">
        <v>8</v>
      </c>
      <c r="K7089" t="s">
        <v>12169</v>
      </c>
    </row>
    <row r="7090" spans="1:11" x14ac:dyDescent="0.25">
      <c r="A7090">
        <v>6551</v>
      </c>
      <c r="B7090" t="s">
        <v>10556</v>
      </c>
      <c r="C7090" t="s">
        <v>10557</v>
      </c>
      <c r="D7090" t="s">
        <v>9</v>
      </c>
      <c r="E7090" t="s">
        <v>10</v>
      </c>
      <c r="F7090" t="s">
        <v>229</v>
      </c>
      <c r="G7090">
        <v>4561</v>
      </c>
      <c r="H7090" t="s">
        <v>8</v>
      </c>
      <c r="I7090" t="s">
        <v>8</v>
      </c>
      <c r="J7090" t="s">
        <v>8</v>
      </c>
      <c r="K7090" t="s">
        <v>12169</v>
      </c>
    </row>
    <row r="7091" spans="1:11" x14ac:dyDescent="0.25">
      <c r="A7091">
        <v>6551</v>
      </c>
      <c r="B7091" t="s">
        <v>10556</v>
      </c>
      <c r="C7091" t="s">
        <v>10557</v>
      </c>
      <c r="D7091" t="s">
        <v>9</v>
      </c>
      <c r="E7091" t="s">
        <v>10</v>
      </c>
      <c r="F7091" t="s">
        <v>229</v>
      </c>
      <c r="G7091">
        <v>4561</v>
      </c>
      <c r="H7091" t="s">
        <v>8</v>
      </c>
      <c r="I7091" t="s">
        <v>8</v>
      </c>
      <c r="J7091" t="s">
        <v>8</v>
      </c>
      <c r="K7091" t="s">
        <v>12169</v>
      </c>
    </row>
    <row r="7092" spans="1:11" x14ac:dyDescent="0.25">
      <c r="A7092">
        <v>6551</v>
      </c>
      <c r="B7092" t="s">
        <v>10556</v>
      </c>
      <c r="C7092" t="s">
        <v>10557</v>
      </c>
      <c r="D7092" t="s">
        <v>9</v>
      </c>
      <c r="E7092" t="s">
        <v>10</v>
      </c>
      <c r="F7092" t="s">
        <v>229</v>
      </c>
      <c r="G7092">
        <v>4561</v>
      </c>
      <c r="H7092" t="s">
        <v>8</v>
      </c>
      <c r="I7092" t="s">
        <v>8</v>
      </c>
      <c r="J7092" t="s">
        <v>8</v>
      </c>
      <c r="K7092" t="s">
        <v>12169</v>
      </c>
    </row>
    <row r="7093" spans="1:11" x14ac:dyDescent="0.25">
      <c r="A7093">
        <v>6552</v>
      </c>
      <c r="B7093" t="s">
        <v>10558</v>
      </c>
      <c r="C7093" t="s">
        <v>10559</v>
      </c>
      <c r="D7093" t="s">
        <v>9310</v>
      </c>
      <c r="E7093" t="s">
        <v>148</v>
      </c>
      <c r="F7093" t="s">
        <v>10560</v>
      </c>
      <c r="G7093">
        <v>4562</v>
      </c>
      <c r="H7093" t="s">
        <v>8</v>
      </c>
      <c r="I7093" t="s">
        <v>8</v>
      </c>
      <c r="J7093" t="s">
        <v>8</v>
      </c>
      <c r="K7093" t="s">
        <v>12169</v>
      </c>
    </row>
    <row r="7094" spans="1:11" x14ac:dyDescent="0.25">
      <c r="A7094">
        <v>6553</v>
      </c>
      <c r="B7094" t="s">
        <v>10561</v>
      </c>
      <c r="C7094" t="s">
        <v>10562</v>
      </c>
      <c r="D7094" t="s">
        <v>476</v>
      </c>
      <c r="E7094" t="s">
        <v>10</v>
      </c>
      <c r="F7094" t="s">
        <v>553</v>
      </c>
      <c r="G7094">
        <v>4563</v>
      </c>
      <c r="H7094" t="s">
        <v>8</v>
      </c>
      <c r="I7094" t="s">
        <v>8</v>
      </c>
      <c r="J7094" t="s">
        <v>8</v>
      </c>
      <c r="K7094" t="s">
        <v>12169</v>
      </c>
    </row>
    <row r="7095" spans="1:11" x14ac:dyDescent="0.25">
      <c r="A7095">
        <v>6554</v>
      </c>
      <c r="B7095" t="s">
        <v>10563</v>
      </c>
      <c r="C7095" t="s">
        <v>10564</v>
      </c>
      <c r="D7095" t="s">
        <v>649</v>
      </c>
      <c r="E7095" t="s">
        <v>10</v>
      </c>
      <c r="F7095" t="s">
        <v>650</v>
      </c>
      <c r="G7095">
        <v>4564</v>
      </c>
      <c r="H7095" t="s">
        <v>8</v>
      </c>
      <c r="I7095" t="s">
        <v>8</v>
      </c>
      <c r="J7095" t="s">
        <v>8</v>
      </c>
      <c r="K7095" t="s">
        <v>12169</v>
      </c>
    </row>
    <row r="7096" spans="1:11" x14ac:dyDescent="0.25">
      <c r="A7096">
        <v>6555</v>
      </c>
      <c r="B7096" t="s">
        <v>10565</v>
      </c>
      <c r="C7096" t="s">
        <v>10566</v>
      </c>
      <c r="D7096" t="s">
        <v>28</v>
      </c>
      <c r="E7096" t="s">
        <v>10</v>
      </c>
      <c r="F7096" t="s">
        <v>62</v>
      </c>
      <c r="G7096">
        <v>4565</v>
      </c>
      <c r="H7096" t="s">
        <v>8</v>
      </c>
      <c r="I7096" t="s">
        <v>8</v>
      </c>
      <c r="J7096" t="s">
        <v>8</v>
      </c>
      <c r="K7096" t="s">
        <v>12169</v>
      </c>
    </row>
    <row r="7097" spans="1:11" x14ac:dyDescent="0.25">
      <c r="A7097">
        <v>6556</v>
      </c>
      <c r="B7097" t="s">
        <v>10567</v>
      </c>
      <c r="C7097" t="s">
        <v>10568</v>
      </c>
      <c r="D7097" t="s">
        <v>865</v>
      </c>
      <c r="E7097" t="s">
        <v>10</v>
      </c>
      <c r="F7097" t="s">
        <v>40</v>
      </c>
      <c r="G7097">
        <v>4566</v>
      </c>
      <c r="H7097" t="s">
        <v>8</v>
      </c>
      <c r="I7097" t="s">
        <v>8</v>
      </c>
      <c r="J7097" t="s">
        <v>8</v>
      </c>
      <c r="K7097" t="s">
        <v>12169</v>
      </c>
    </row>
    <row r="7098" spans="1:11" x14ac:dyDescent="0.25">
      <c r="A7098">
        <v>6557</v>
      </c>
      <c r="B7098" t="s">
        <v>10569</v>
      </c>
      <c r="C7098" t="s">
        <v>10570</v>
      </c>
      <c r="D7098" t="s">
        <v>28</v>
      </c>
      <c r="E7098" t="s">
        <v>10</v>
      </c>
      <c r="F7098" t="s">
        <v>62</v>
      </c>
      <c r="G7098">
        <v>4567</v>
      </c>
      <c r="H7098" t="s">
        <v>8</v>
      </c>
      <c r="I7098" t="s">
        <v>8</v>
      </c>
      <c r="J7098" t="s">
        <v>8</v>
      </c>
      <c r="K7098" t="s">
        <v>12169</v>
      </c>
    </row>
    <row r="7099" spans="1:11" x14ac:dyDescent="0.25">
      <c r="A7099">
        <v>6558</v>
      </c>
      <c r="B7099" t="s">
        <v>10571</v>
      </c>
      <c r="C7099" t="s">
        <v>10572</v>
      </c>
      <c r="D7099" t="s">
        <v>83</v>
      </c>
      <c r="E7099" t="s">
        <v>10</v>
      </c>
      <c r="F7099" t="s">
        <v>84</v>
      </c>
      <c r="G7099">
        <v>4568</v>
      </c>
      <c r="H7099" t="s">
        <v>8</v>
      </c>
      <c r="I7099" t="s">
        <v>8</v>
      </c>
      <c r="J7099" t="s">
        <v>8</v>
      </c>
      <c r="K7099" t="s">
        <v>12169</v>
      </c>
    </row>
    <row r="7100" spans="1:11" x14ac:dyDescent="0.25">
      <c r="A7100">
        <v>6559</v>
      </c>
      <c r="B7100" t="s">
        <v>10573</v>
      </c>
      <c r="C7100" t="s">
        <v>6917</v>
      </c>
      <c r="D7100" t="s">
        <v>8</v>
      </c>
      <c r="E7100" t="s">
        <v>8</v>
      </c>
      <c r="F7100" t="s">
        <v>8</v>
      </c>
      <c r="G7100">
        <v>4569</v>
      </c>
      <c r="H7100" t="s">
        <v>8</v>
      </c>
      <c r="I7100" t="s">
        <v>8</v>
      </c>
      <c r="J7100" t="s">
        <v>8</v>
      </c>
      <c r="K7100" t="s">
        <v>12169</v>
      </c>
    </row>
    <row r="7101" spans="1:11" x14ac:dyDescent="0.25">
      <c r="A7101">
        <v>6560</v>
      </c>
      <c r="B7101" t="s">
        <v>10574</v>
      </c>
      <c r="C7101" t="s">
        <v>10575</v>
      </c>
      <c r="D7101" t="s">
        <v>100</v>
      </c>
      <c r="E7101" t="s">
        <v>10</v>
      </c>
      <c r="F7101" t="s">
        <v>101</v>
      </c>
      <c r="G7101">
        <v>4570</v>
      </c>
      <c r="H7101" t="s">
        <v>8</v>
      </c>
      <c r="I7101" t="s">
        <v>8</v>
      </c>
      <c r="J7101" t="s">
        <v>8</v>
      </c>
      <c r="K7101" t="s">
        <v>12169</v>
      </c>
    </row>
    <row r="7102" spans="1:11" x14ac:dyDescent="0.25">
      <c r="A7102">
        <v>6561</v>
      </c>
      <c r="B7102" t="s">
        <v>10576</v>
      </c>
      <c r="C7102" t="s">
        <v>10577</v>
      </c>
      <c r="D7102" t="s">
        <v>323</v>
      </c>
      <c r="E7102" t="s">
        <v>10</v>
      </c>
      <c r="F7102" t="s">
        <v>37</v>
      </c>
      <c r="G7102">
        <v>4571</v>
      </c>
      <c r="H7102" t="s">
        <v>8</v>
      </c>
      <c r="I7102" t="s">
        <v>8</v>
      </c>
      <c r="J7102" t="s">
        <v>8</v>
      </c>
      <c r="K7102" t="s">
        <v>12169</v>
      </c>
    </row>
    <row r="7103" spans="1:11" x14ac:dyDescent="0.25">
      <c r="A7103">
        <v>6562</v>
      </c>
      <c r="B7103" t="s">
        <v>10578</v>
      </c>
      <c r="C7103" t="s">
        <v>10579</v>
      </c>
      <c r="D7103" t="s">
        <v>36</v>
      </c>
      <c r="E7103" t="s">
        <v>10</v>
      </c>
      <c r="F7103" t="s">
        <v>37</v>
      </c>
      <c r="G7103">
        <v>4572</v>
      </c>
      <c r="H7103" t="s">
        <v>8</v>
      </c>
      <c r="I7103" t="s">
        <v>8</v>
      </c>
      <c r="J7103" t="s">
        <v>8</v>
      </c>
      <c r="K7103" t="s">
        <v>12169</v>
      </c>
    </row>
    <row r="7104" spans="1:11" x14ac:dyDescent="0.25">
      <c r="A7104">
        <v>6563</v>
      </c>
      <c r="B7104" t="s">
        <v>10580</v>
      </c>
      <c r="C7104" t="s">
        <v>10581</v>
      </c>
      <c r="D7104" t="s">
        <v>509</v>
      </c>
      <c r="E7104" t="s">
        <v>10</v>
      </c>
      <c r="F7104" t="s">
        <v>510</v>
      </c>
      <c r="G7104">
        <v>4573</v>
      </c>
      <c r="H7104" t="s">
        <v>8</v>
      </c>
      <c r="I7104" t="s">
        <v>8</v>
      </c>
      <c r="J7104" t="s">
        <v>8</v>
      </c>
      <c r="K7104" t="s">
        <v>12169</v>
      </c>
    </row>
    <row r="7105" spans="1:11" x14ac:dyDescent="0.25">
      <c r="A7105">
        <v>6564</v>
      </c>
      <c r="B7105" t="s">
        <v>10582</v>
      </c>
      <c r="C7105" t="s">
        <v>10583</v>
      </c>
      <c r="D7105" t="s">
        <v>250</v>
      </c>
      <c r="E7105" t="s">
        <v>10</v>
      </c>
      <c r="F7105" t="s">
        <v>251</v>
      </c>
      <c r="G7105">
        <v>4574</v>
      </c>
      <c r="H7105" t="s">
        <v>8</v>
      </c>
      <c r="I7105" t="s">
        <v>8</v>
      </c>
      <c r="J7105" t="s">
        <v>8</v>
      </c>
      <c r="K7105" t="s">
        <v>12169</v>
      </c>
    </row>
    <row r="7106" spans="1:11" x14ac:dyDescent="0.25">
      <c r="A7106">
        <v>6565</v>
      </c>
      <c r="B7106" t="s">
        <v>10617</v>
      </c>
      <c r="C7106" t="s">
        <v>10618</v>
      </c>
      <c r="D7106" t="s">
        <v>10619</v>
      </c>
      <c r="E7106" t="s">
        <v>1058</v>
      </c>
      <c r="F7106" t="s">
        <v>10620</v>
      </c>
      <c r="G7106">
        <v>4575</v>
      </c>
      <c r="H7106" t="s">
        <v>8</v>
      </c>
      <c r="I7106" t="s">
        <v>8</v>
      </c>
      <c r="J7106" t="s">
        <v>8</v>
      </c>
      <c r="K7106" t="s">
        <v>12169</v>
      </c>
    </row>
    <row r="7107" spans="1:11" x14ac:dyDescent="0.25">
      <c r="A7107">
        <v>6566</v>
      </c>
      <c r="B7107" t="s">
        <v>10621</v>
      </c>
      <c r="C7107" t="s">
        <v>9206</v>
      </c>
      <c r="D7107" t="s">
        <v>8</v>
      </c>
      <c r="E7107" t="s">
        <v>8</v>
      </c>
      <c r="F7107" t="s">
        <v>8</v>
      </c>
      <c r="G7107">
        <v>4576</v>
      </c>
      <c r="H7107" t="s">
        <v>8</v>
      </c>
      <c r="I7107" t="s">
        <v>8</v>
      </c>
      <c r="J7107" t="s">
        <v>8</v>
      </c>
      <c r="K7107" t="s">
        <v>12169</v>
      </c>
    </row>
    <row r="7108" spans="1:11" x14ac:dyDescent="0.25">
      <c r="A7108">
        <v>6567</v>
      </c>
      <c r="B7108" t="s">
        <v>10622</v>
      </c>
      <c r="C7108" t="s">
        <v>10623</v>
      </c>
      <c r="D7108" t="s">
        <v>36</v>
      </c>
      <c r="E7108" t="s">
        <v>10</v>
      </c>
      <c r="F7108" t="s">
        <v>37</v>
      </c>
      <c r="G7108">
        <v>4577</v>
      </c>
      <c r="H7108" t="s">
        <v>8</v>
      </c>
      <c r="I7108" t="s">
        <v>8</v>
      </c>
      <c r="J7108" t="s">
        <v>8</v>
      </c>
      <c r="K7108" t="s">
        <v>12169</v>
      </c>
    </row>
    <row r="7109" spans="1:11" x14ac:dyDescent="0.25">
      <c r="A7109">
        <v>6567</v>
      </c>
      <c r="B7109" t="s">
        <v>10622</v>
      </c>
      <c r="C7109" t="s">
        <v>10623</v>
      </c>
      <c r="D7109" t="s">
        <v>36</v>
      </c>
      <c r="E7109" t="s">
        <v>10</v>
      </c>
      <c r="F7109" t="s">
        <v>37</v>
      </c>
      <c r="G7109">
        <v>4577</v>
      </c>
      <c r="H7109" t="s">
        <v>8</v>
      </c>
      <c r="I7109" t="s">
        <v>8</v>
      </c>
      <c r="J7109" t="s">
        <v>8</v>
      </c>
      <c r="K7109" t="s">
        <v>12169</v>
      </c>
    </row>
    <row r="7110" spans="1:11" x14ac:dyDescent="0.25">
      <c r="A7110">
        <v>6568</v>
      </c>
      <c r="B7110" t="s">
        <v>10624</v>
      </c>
      <c r="C7110" t="s">
        <v>10625</v>
      </c>
      <c r="D7110" t="s">
        <v>9</v>
      </c>
      <c r="E7110" t="s">
        <v>10</v>
      </c>
      <c r="F7110" t="s">
        <v>229</v>
      </c>
      <c r="G7110">
        <v>4578</v>
      </c>
      <c r="H7110" t="s">
        <v>8</v>
      </c>
      <c r="I7110" t="s">
        <v>8</v>
      </c>
      <c r="J7110" t="s">
        <v>8</v>
      </c>
      <c r="K7110" t="s">
        <v>12169</v>
      </c>
    </row>
    <row r="7111" spans="1:11" x14ac:dyDescent="0.25">
      <c r="A7111">
        <v>6569</v>
      </c>
      <c r="B7111" t="s">
        <v>10626</v>
      </c>
      <c r="C7111" t="s">
        <v>10627</v>
      </c>
      <c r="D7111" t="s">
        <v>279</v>
      </c>
      <c r="E7111" t="s">
        <v>10</v>
      </c>
      <c r="F7111" t="s">
        <v>280</v>
      </c>
      <c r="G7111">
        <v>4579</v>
      </c>
      <c r="H7111" t="s">
        <v>8</v>
      </c>
      <c r="I7111" t="s">
        <v>8</v>
      </c>
      <c r="J7111" t="s">
        <v>8</v>
      </c>
      <c r="K7111" t="s">
        <v>12169</v>
      </c>
    </row>
    <row r="7112" spans="1:11" x14ac:dyDescent="0.25">
      <c r="A7112">
        <v>6570</v>
      </c>
      <c r="B7112" t="s">
        <v>10628</v>
      </c>
      <c r="C7112" t="s">
        <v>10629</v>
      </c>
      <c r="D7112" t="s">
        <v>1482</v>
      </c>
      <c r="E7112" t="s">
        <v>10</v>
      </c>
      <c r="F7112" t="s">
        <v>471</v>
      </c>
      <c r="G7112">
        <v>4580</v>
      </c>
      <c r="H7112" t="s">
        <v>8</v>
      </c>
      <c r="I7112" t="s">
        <v>8</v>
      </c>
      <c r="J7112" t="s">
        <v>8</v>
      </c>
      <c r="K7112" t="s">
        <v>12169</v>
      </c>
    </row>
    <row r="7113" spans="1:11" x14ac:dyDescent="0.25">
      <c r="A7113">
        <v>6571</v>
      </c>
      <c r="B7113" t="s">
        <v>10630</v>
      </c>
      <c r="C7113" t="s">
        <v>8</v>
      </c>
      <c r="D7113" t="s">
        <v>9</v>
      </c>
      <c r="E7113" t="s">
        <v>10</v>
      </c>
      <c r="F7113" t="s">
        <v>65</v>
      </c>
      <c r="G7113">
        <v>4581</v>
      </c>
      <c r="H7113" t="s">
        <v>8</v>
      </c>
      <c r="I7113" t="s">
        <v>8</v>
      </c>
      <c r="J7113" t="s">
        <v>8</v>
      </c>
      <c r="K7113" t="s">
        <v>12169</v>
      </c>
    </row>
    <row r="7114" spans="1:11" x14ac:dyDescent="0.25">
      <c r="A7114">
        <v>6572</v>
      </c>
      <c r="B7114" t="s">
        <v>10631</v>
      </c>
      <c r="C7114" t="s">
        <v>10632</v>
      </c>
      <c r="D7114" t="s">
        <v>1276</v>
      </c>
      <c r="E7114" t="s">
        <v>158</v>
      </c>
      <c r="F7114" t="s">
        <v>7715</v>
      </c>
      <c r="G7114">
        <v>4582</v>
      </c>
      <c r="H7114" t="s">
        <v>8</v>
      </c>
      <c r="I7114" t="s">
        <v>8</v>
      </c>
      <c r="J7114" t="s">
        <v>8</v>
      </c>
      <c r="K7114" t="s">
        <v>12169</v>
      </c>
    </row>
    <row r="7115" spans="1:11" x14ac:dyDescent="0.25">
      <c r="A7115">
        <v>6572</v>
      </c>
      <c r="B7115" t="s">
        <v>10631</v>
      </c>
      <c r="C7115" t="s">
        <v>10632</v>
      </c>
      <c r="D7115" t="s">
        <v>1276</v>
      </c>
      <c r="E7115" t="s">
        <v>158</v>
      </c>
      <c r="F7115" t="s">
        <v>7715</v>
      </c>
      <c r="G7115">
        <v>4582</v>
      </c>
      <c r="H7115" t="s">
        <v>8</v>
      </c>
      <c r="I7115" t="s">
        <v>8</v>
      </c>
      <c r="J7115" t="s">
        <v>8</v>
      </c>
      <c r="K7115" t="s">
        <v>12169</v>
      </c>
    </row>
    <row r="7116" spans="1:11" x14ac:dyDescent="0.25">
      <c r="A7116">
        <v>6572</v>
      </c>
      <c r="B7116" t="s">
        <v>10631</v>
      </c>
      <c r="C7116" t="s">
        <v>10632</v>
      </c>
      <c r="D7116" t="s">
        <v>1276</v>
      </c>
      <c r="E7116" t="s">
        <v>158</v>
      </c>
      <c r="F7116" t="s">
        <v>7715</v>
      </c>
      <c r="G7116">
        <v>4582</v>
      </c>
      <c r="H7116" t="s">
        <v>8</v>
      </c>
      <c r="I7116" t="s">
        <v>8</v>
      </c>
      <c r="J7116" t="s">
        <v>8</v>
      </c>
      <c r="K7116" t="s">
        <v>12169</v>
      </c>
    </row>
    <row r="7117" spans="1:11" x14ac:dyDescent="0.25">
      <c r="A7117">
        <v>6572</v>
      </c>
      <c r="B7117" t="s">
        <v>10631</v>
      </c>
      <c r="C7117" t="s">
        <v>10632</v>
      </c>
      <c r="D7117" t="s">
        <v>1276</v>
      </c>
      <c r="E7117" t="s">
        <v>158</v>
      </c>
      <c r="F7117" t="s">
        <v>7715</v>
      </c>
      <c r="G7117">
        <v>4582</v>
      </c>
      <c r="H7117" t="s">
        <v>8</v>
      </c>
      <c r="I7117" t="s">
        <v>8</v>
      </c>
      <c r="J7117" t="s">
        <v>8</v>
      </c>
      <c r="K7117" t="s">
        <v>12169</v>
      </c>
    </row>
    <row r="7118" spans="1:11" x14ac:dyDescent="0.25">
      <c r="A7118">
        <v>6573</v>
      </c>
      <c r="B7118" t="s">
        <v>10633</v>
      </c>
      <c r="C7118" t="s">
        <v>10634</v>
      </c>
      <c r="D7118" t="s">
        <v>36</v>
      </c>
      <c r="E7118" t="s">
        <v>10</v>
      </c>
      <c r="F7118" t="s">
        <v>37</v>
      </c>
      <c r="G7118">
        <v>4583</v>
      </c>
      <c r="H7118" t="s">
        <v>8</v>
      </c>
      <c r="I7118" t="s">
        <v>8</v>
      </c>
      <c r="J7118" t="s">
        <v>8</v>
      </c>
      <c r="K7118" t="s">
        <v>12169</v>
      </c>
    </row>
    <row r="7119" spans="1:11" x14ac:dyDescent="0.25">
      <c r="A7119">
        <v>6574</v>
      </c>
      <c r="B7119" t="s">
        <v>6282</v>
      </c>
      <c r="C7119" t="s">
        <v>10635</v>
      </c>
      <c r="D7119" t="s">
        <v>79</v>
      </c>
      <c r="E7119" t="s">
        <v>10</v>
      </c>
      <c r="F7119" t="s">
        <v>80</v>
      </c>
      <c r="G7119">
        <v>4584</v>
      </c>
      <c r="H7119" t="s">
        <v>8</v>
      </c>
      <c r="I7119" t="s">
        <v>8</v>
      </c>
      <c r="J7119" t="s">
        <v>8</v>
      </c>
      <c r="K7119" t="s">
        <v>12169</v>
      </c>
    </row>
    <row r="7120" spans="1:11" x14ac:dyDescent="0.25">
      <c r="A7120">
        <v>6575</v>
      </c>
      <c r="B7120" t="s">
        <v>10636</v>
      </c>
      <c r="C7120" t="s">
        <v>6829</v>
      </c>
      <c r="D7120" t="s">
        <v>8</v>
      </c>
      <c r="E7120" t="s">
        <v>8</v>
      </c>
      <c r="F7120" t="s">
        <v>8</v>
      </c>
      <c r="G7120">
        <v>4585</v>
      </c>
      <c r="H7120" t="s">
        <v>8</v>
      </c>
      <c r="I7120" t="s">
        <v>8</v>
      </c>
      <c r="J7120" t="s">
        <v>8</v>
      </c>
      <c r="K7120" t="s">
        <v>12169</v>
      </c>
    </row>
    <row r="7121" spans="1:11" x14ac:dyDescent="0.25">
      <c r="A7121">
        <v>6576</v>
      </c>
      <c r="B7121" t="s">
        <v>10637</v>
      </c>
      <c r="C7121" t="s">
        <v>5004</v>
      </c>
      <c r="D7121" t="s">
        <v>9</v>
      </c>
      <c r="E7121" t="s">
        <v>10</v>
      </c>
      <c r="F7121" t="s">
        <v>10638</v>
      </c>
      <c r="G7121">
        <v>4586</v>
      </c>
      <c r="H7121" t="s">
        <v>8</v>
      </c>
      <c r="I7121" t="s">
        <v>8</v>
      </c>
      <c r="J7121" t="s">
        <v>8</v>
      </c>
      <c r="K7121" t="s">
        <v>12169</v>
      </c>
    </row>
    <row r="7122" spans="1:11" x14ac:dyDescent="0.25">
      <c r="A7122">
        <v>6577</v>
      </c>
      <c r="B7122" t="s">
        <v>10639</v>
      </c>
      <c r="C7122" t="s">
        <v>11466</v>
      </c>
      <c r="D7122" t="s">
        <v>36</v>
      </c>
      <c r="E7122" t="s">
        <v>10</v>
      </c>
      <c r="F7122" t="s">
        <v>80</v>
      </c>
      <c r="G7122">
        <v>4587</v>
      </c>
      <c r="H7122" t="s">
        <v>8</v>
      </c>
      <c r="I7122" t="s">
        <v>8</v>
      </c>
      <c r="J7122" t="s">
        <v>8</v>
      </c>
      <c r="K7122" t="s">
        <v>12169</v>
      </c>
    </row>
    <row r="7123" spans="1:11" x14ac:dyDescent="0.25">
      <c r="A7123">
        <v>6578</v>
      </c>
      <c r="B7123" t="s">
        <v>10640</v>
      </c>
      <c r="C7123" t="s">
        <v>7702</v>
      </c>
      <c r="D7123" t="s">
        <v>8</v>
      </c>
      <c r="E7123" t="s">
        <v>8</v>
      </c>
      <c r="F7123" t="s">
        <v>8</v>
      </c>
      <c r="G7123">
        <v>4588</v>
      </c>
      <c r="H7123" t="s">
        <v>8</v>
      </c>
      <c r="I7123" t="s">
        <v>8</v>
      </c>
      <c r="J7123" t="s">
        <v>8</v>
      </c>
      <c r="K7123" t="s">
        <v>12169</v>
      </c>
    </row>
    <row r="7124" spans="1:11" x14ac:dyDescent="0.25">
      <c r="A7124">
        <v>6579</v>
      </c>
      <c r="B7124" t="s">
        <v>10641</v>
      </c>
      <c r="C7124" t="s">
        <v>7702</v>
      </c>
      <c r="D7124" t="s">
        <v>8</v>
      </c>
      <c r="E7124" t="s">
        <v>8</v>
      </c>
      <c r="F7124" t="s">
        <v>8</v>
      </c>
      <c r="G7124">
        <v>4589</v>
      </c>
      <c r="H7124" t="s">
        <v>8</v>
      </c>
      <c r="I7124" t="s">
        <v>8</v>
      </c>
      <c r="J7124" t="s">
        <v>8</v>
      </c>
      <c r="K7124" t="s">
        <v>12169</v>
      </c>
    </row>
    <row r="7125" spans="1:11" x14ac:dyDescent="0.25">
      <c r="A7125">
        <v>6580</v>
      </c>
      <c r="B7125" t="s">
        <v>10642</v>
      </c>
      <c r="C7125" t="s">
        <v>10643</v>
      </c>
      <c r="D7125" t="s">
        <v>522</v>
      </c>
      <c r="E7125" t="s">
        <v>10</v>
      </c>
      <c r="F7125" t="s">
        <v>40</v>
      </c>
      <c r="G7125">
        <v>4590</v>
      </c>
      <c r="H7125" t="s">
        <v>8</v>
      </c>
      <c r="I7125" t="s">
        <v>8</v>
      </c>
      <c r="J7125" t="s">
        <v>8</v>
      </c>
      <c r="K7125" t="s">
        <v>12169</v>
      </c>
    </row>
    <row r="7126" spans="1:11" x14ac:dyDescent="0.25">
      <c r="A7126">
        <v>6581</v>
      </c>
      <c r="B7126" t="s">
        <v>10644</v>
      </c>
      <c r="C7126" t="s">
        <v>10645</v>
      </c>
      <c r="D7126" t="s">
        <v>36</v>
      </c>
      <c r="E7126" t="s">
        <v>10</v>
      </c>
      <c r="F7126" t="s">
        <v>54</v>
      </c>
      <c r="G7126">
        <v>4591</v>
      </c>
      <c r="H7126" t="s">
        <v>8</v>
      </c>
      <c r="I7126" t="s">
        <v>8</v>
      </c>
      <c r="J7126" t="s">
        <v>8</v>
      </c>
      <c r="K7126" t="s">
        <v>12169</v>
      </c>
    </row>
    <row r="7127" spans="1:11" x14ac:dyDescent="0.25">
      <c r="A7127">
        <v>6582</v>
      </c>
      <c r="B7127" t="s">
        <v>10646</v>
      </c>
      <c r="C7127" t="s">
        <v>8</v>
      </c>
      <c r="D7127" t="s">
        <v>115</v>
      </c>
      <c r="E7127" t="s">
        <v>10</v>
      </c>
      <c r="F7127" t="s">
        <v>116</v>
      </c>
      <c r="G7127">
        <v>4592</v>
      </c>
      <c r="H7127" t="s">
        <v>8</v>
      </c>
      <c r="I7127" t="s">
        <v>8</v>
      </c>
      <c r="J7127" t="s">
        <v>8</v>
      </c>
      <c r="K7127" t="s">
        <v>12169</v>
      </c>
    </row>
    <row r="7128" spans="1:11" x14ac:dyDescent="0.25">
      <c r="A7128">
        <v>6583</v>
      </c>
      <c r="B7128" t="s">
        <v>10665</v>
      </c>
      <c r="C7128" t="s">
        <v>10666</v>
      </c>
      <c r="D7128" t="s">
        <v>10667</v>
      </c>
      <c r="E7128" t="s">
        <v>2392</v>
      </c>
      <c r="F7128" t="s">
        <v>10668</v>
      </c>
      <c r="G7128">
        <v>4593</v>
      </c>
      <c r="H7128" t="s">
        <v>8</v>
      </c>
      <c r="I7128" t="s">
        <v>8</v>
      </c>
      <c r="J7128" t="s">
        <v>8</v>
      </c>
      <c r="K7128" t="s">
        <v>12169</v>
      </c>
    </row>
    <row r="7129" spans="1:11" x14ac:dyDescent="0.25">
      <c r="A7129">
        <v>6584</v>
      </c>
      <c r="B7129" t="s">
        <v>10669</v>
      </c>
      <c r="C7129" t="s">
        <v>10662</v>
      </c>
      <c r="D7129" t="s">
        <v>10663</v>
      </c>
      <c r="E7129" t="s">
        <v>1681</v>
      </c>
      <c r="F7129" t="s">
        <v>10664</v>
      </c>
      <c r="G7129">
        <v>4594</v>
      </c>
      <c r="H7129" t="s">
        <v>8</v>
      </c>
      <c r="I7129" t="s">
        <v>8</v>
      </c>
      <c r="J7129" t="s">
        <v>8</v>
      </c>
      <c r="K7129" t="s">
        <v>12169</v>
      </c>
    </row>
    <row r="7130" spans="1:11" x14ac:dyDescent="0.25">
      <c r="A7130">
        <v>6585</v>
      </c>
      <c r="B7130" t="s">
        <v>10841</v>
      </c>
      <c r="C7130" t="s">
        <v>6829</v>
      </c>
      <c r="D7130" t="s">
        <v>8</v>
      </c>
      <c r="E7130" t="s">
        <v>8</v>
      </c>
      <c r="F7130" t="s">
        <v>8</v>
      </c>
      <c r="G7130">
        <v>4595</v>
      </c>
      <c r="H7130" t="s">
        <v>8</v>
      </c>
      <c r="I7130" t="s">
        <v>8</v>
      </c>
      <c r="J7130" t="s">
        <v>8</v>
      </c>
      <c r="K7130" t="s">
        <v>12169</v>
      </c>
    </row>
    <row r="7131" spans="1:11" x14ac:dyDescent="0.25">
      <c r="A7131">
        <v>6586</v>
      </c>
      <c r="B7131" t="s">
        <v>10670</v>
      </c>
      <c r="C7131" t="s">
        <v>10671</v>
      </c>
      <c r="D7131" t="s">
        <v>8</v>
      </c>
      <c r="E7131" t="s">
        <v>8</v>
      </c>
      <c r="F7131" t="s">
        <v>8</v>
      </c>
      <c r="G7131">
        <v>4596</v>
      </c>
      <c r="H7131" t="s">
        <v>8</v>
      </c>
      <c r="I7131" t="s">
        <v>8</v>
      </c>
      <c r="J7131" t="s">
        <v>8</v>
      </c>
      <c r="K7131" t="s">
        <v>12169</v>
      </c>
    </row>
    <row r="7132" spans="1:11" x14ac:dyDescent="0.25">
      <c r="A7132">
        <v>6587</v>
      </c>
      <c r="B7132" t="s">
        <v>10672</v>
      </c>
      <c r="C7132" t="s">
        <v>10673</v>
      </c>
      <c r="D7132" t="s">
        <v>9</v>
      </c>
      <c r="E7132" t="s">
        <v>10</v>
      </c>
      <c r="F7132" t="s">
        <v>229</v>
      </c>
      <c r="G7132">
        <v>4597</v>
      </c>
      <c r="H7132" t="s">
        <v>8</v>
      </c>
      <c r="I7132" t="s">
        <v>8</v>
      </c>
      <c r="J7132" t="s">
        <v>8</v>
      </c>
      <c r="K7132" t="s">
        <v>12169</v>
      </c>
    </row>
    <row r="7133" spans="1:11" x14ac:dyDescent="0.25">
      <c r="A7133">
        <v>6588</v>
      </c>
      <c r="B7133" t="s">
        <v>10674</v>
      </c>
      <c r="C7133" t="s">
        <v>10675</v>
      </c>
      <c r="D7133" t="s">
        <v>2480</v>
      </c>
      <c r="E7133" t="s">
        <v>10</v>
      </c>
      <c r="F7133" t="s">
        <v>65</v>
      </c>
      <c r="G7133">
        <v>4598</v>
      </c>
      <c r="H7133" t="s">
        <v>8</v>
      </c>
      <c r="I7133" t="s">
        <v>8</v>
      </c>
      <c r="J7133" t="s">
        <v>8</v>
      </c>
      <c r="K7133" t="s">
        <v>12169</v>
      </c>
    </row>
    <row r="7134" spans="1:11" x14ac:dyDescent="0.25">
      <c r="A7134">
        <v>6589</v>
      </c>
      <c r="B7134" t="s">
        <v>10676</v>
      </c>
      <c r="C7134" t="s">
        <v>10677</v>
      </c>
      <c r="D7134" t="s">
        <v>237</v>
      </c>
      <c r="E7134" t="s">
        <v>10</v>
      </c>
      <c r="F7134" t="s">
        <v>80</v>
      </c>
      <c r="G7134">
        <v>4599</v>
      </c>
      <c r="H7134" t="s">
        <v>8</v>
      </c>
      <c r="I7134" t="s">
        <v>8</v>
      </c>
      <c r="J7134" t="s">
        <v>8</v>
      </c>
      <c r="K7134" t="s">
        <v>12169</v>
      </c>
    </row>
    <row r="7135" spans="1:11" x14ac:dyDescent="0.25">
      <c r="A7135">
        <v>6590</v>
      </c>
      <c r="B7135" t="s">
        <v>10678</v>
      </c>
      <c r="C7135" t="s">
        <v>10679</v>
      </c>
      <c r="D7135" t="s">
        <v>1233</v>
      </c>
      <c r="E7135" t="s">
        <v>10</v>
      </c>
      <c r="F7135" t="s">
        <v>1234</v>
      </c>
      <c r="G7135">
        <v>4600</v>
      </c>
      <c r="H7135" t="s">
        <v>8</v>
      </c>
      <c r="I7135" t="s">
        <v>8</v>
      </c>
      <c r="J7135" t="s">
        <v>8</v>
      </c>
      <c r="K7135" t="s">
        <v>12169</v>
      </c>
    </row>
    <row r="7136" spans="1:11" x14ac:dyDescent="0.25">
      <c r="A7136">
        <v>6592</v>
      </c>
      <c r="B7136" t="s">
        <v>11467</v>
      </c>
      <c r="C7136" t="s">
        <v>10680</v>
      </c>
      <c r="D7136" t="s">
        <v>36</v>
      </c>
      <c r="E7136" t="s">
        <v>10</v>
      </c>
      <c r="F7136" t="s">
        <v>37</v>
      </c>
      <c r="G7136">
        <v>4601</v>
      </c>
      <c r="H7136" t="s">
        <v>8</v>
      </c>
      <c r="I7136" t="s">
        <v>8</v>
      </c>
      <c r="J7136" t="s">
        <v>8</v>
      </c>
      <c r="K7136" t="s">
        <v>12169</v>
      </c>
    </row>
    <row r="7137" spans="1:11" x14ac:dyDescent="0.25">
      <c r="A7137">
        <v>6593</v>
      </c>
      <c r="B7137" t="s">
        <v>10681</v>
      </c>
      <c r="C7137" t="s">
        <v>10682</v>
      </c>
      <c r="D7137" t="s">
        <v>1771</v>
      </c>
      <c r="E7137" t="s">
        <v>10</v>
      </c>
      <c r="F7137" t="s">
        <v>1772</v>
      </c>
      <c r="G7137">
        <v>4602</v>
      </c>
      <c r="H7137" t="s">
        <v>8</v>
      </c>
      <c r="I7137" t="s">
        <v>8</v>
      </c>
      <c r="J7137" t="s">
        <v>8</v>
      </c>
      <c r="K7137" t="s">
        <v>12169</v>
      </c>
    </row>
    <row r="7138" spans="1:11" x14ac:dyDescent="0.25">
      <c r="A7138">
        <v>6594</v>
      </c>
      <c r="B7138" t="s">
        <v>10683</v>
      </c>
      <c r="C7138" t="s">
        <v>10684</v>
      </c>
      <c r="D7138" t="s">
        <v>336</v>
      </c>
      <c r="E7138" t="s">
        <v>10</v>
      </c>
      <c r="F7138" t="s">
        <v>337</v>
      </c>
      <c r="G7138">
        <v>4603</v>
      </c>
      <c r="H7138" t="s">
        <v>8</v>
      </c>
      <c r="I7138" t="s">
        <v>8</v>
      </c>
      <c r="J7138" t="s">
        <v>8</v>
      </c>
      <c r="K7138" t="s">
        <v>12169</v>
      </c>
    </row>
    <row r="7139" spans="1:11" x14ac:dyDescent="0.25">
      <c r="A7139">
        <v>6595</v>
      </c>
      <c r="B7139" t="s">
        <v>10685</v>
      </c>
      <c r="C7139" t="s">
        <v>10686</v>
      </c>
      <c r="D7139" t="s">
        <v>865</v>
      </c>
      <c r="E7139" t="s">
        <v>10</v>
      </c>
      <c r="F7139" t="s">
        <v>40</v>
      </c>
      <c r="G7139">
        <v>4604</v>
      </c>
      <c r="H7139" t="s">
        <v>8</v>
      </c>
      <c r="I7139" t="s">
        <v>8</v>
      </c>
      <c r="J7139" t="s">
        <v>8</v>
      </c>
      <c r="K7139" t="s">
        <v>12169</v>
      </c>
    </row>
    <row r="7140" spans="1:11" x14ac:dyDescent="0.25">
      <c r="A7140">
        <v>6596</v>
      </c>
      <c r="B7140" t="s">
        <v>10687</v>
      </c>
      <c r="C7140" t="s">
        <v>10688</v>
      </c>
      <c r="D7140" t="s">
        <v>8453</v>
      </c>
      <c r="E7140" t="s">
        <v>1055</v>
      </c>
      <c r="F7140" t="s">
        <v>8454</v>
      </c>
      <c r="G7140">
        <v>4605</v>
      </c>
      <c r="H7140" t="s">
        <v>8</v>
      </c>
      <c r="I7140" t="s">
        <v>8</v>
      </c>
      <c r="J7140" t="s">
        <v>8</v>
      </c>
      <c r="K7140" t="s">
        <v>12169</v>
      </c>
    </row>
    <row r="7141" spans="1:11" x14ac:dyDescent="0.25">
      <c r="A7141">
        <v>6597</v>
      </c>
      <c r="B7141" t="s">
        <v>10689</v>
      </c>
      <c r="C7141" t="s">
        <v>11468</v>
      </c>
      <c r="D7141" t="s">
        <v>2058</v>
      </c>
      <c r="E7141" t="s">
        <v>10</v>
      </c>
      <c r="F7141" t="s">
        <v>2059</v>
      </c>
      <c r="G7141">
        <v>4606</v>
      </c>
      <c r="H7141" t="s">
        <v>8</v>
      </c>
      <c r="I7141" t="s">
        <v>8</v>
      </c>
      <c r="J7141" t="s">
        <v>8</v>
      </c>
      <c r="K7141" t="s">
        <v>12169</v>
      </c>
    </row>
    <row r="7142" spans="1:11" x14ac:dyDescent="0.25">
      <c r="A7142">
        <v>6598</v>
      </c>
      <c r="B7142" t="s">
        <v>10690</v>
      </c>
      <c r="C7142" t="s">
        <v>10691</v>
      </c>
      <c r="D7142" t="s">
        <v>10692</v>
      </c>
      <c r="E7142" t="s">
        <v>148</v>
      </c>
      <c r="F7142" t="s">
        <v>10693</v>
      </c>
      <c r="G7142">
        <v>4607</v>
      </c>
      <c r="H7142" t="s">
        <v>8</v>
      </c>
      <c r="I7142" t="s">
        <v>8</v>
      </c>
      <c r="J7142" t="s">
        <v>8</v>
      </c>
      <c r="K7142" t="s">
        <v>12169</v>
      </c>
    </row>
    <row r="7143" spans="1:11" x14ac:dyDescent="0.25">
      <c r="A7143">
        <v>6599</v>
      </c>
      <c r="B7143" t="s">
        <v>10842</v>
      </c>
      <c r="C7143" t="s">
        <v>10843</v>
      </c>
      <c r="D7143" t="s">
        <v>10844</v>
      </c>
      <c r="E7143" t="s">
        <v>452</v>
      </c>
      <c r="F7143" t="s">
        <v>10845</v>
      </c>
      <c r="G7143">
        <v>4608</v>
      </c>
      <c r="H7143" t="s">
        <v>8</v>
      </c>
      <c r="I7143" t="s">
        <v>8</v>
      </c>
      <c r="J7143" t="s">
        <v>8</v>
      </c>
      <c r="K7143" t="s">
        <v>12169</v>
      </c>
    </row>
    <row r="7144" spans="1:11" x14ac:dyDescent="0.25">
      <c r="A7144">
        <v>6600</v>
      </c>
      <c r="B7144" t="s">
        <v>10846</v>
      </c>
      <c r="C7144" t="s">
        <v>10847</v>
      </c>
      <c r="D7144" t="s">
        <v>36</v>
      </c>
      <c r="E7144" t="s">
        <v>10</v>
      </c>
      <c r="F7144" t="s">
        <v>37</v>
      </c>
      <c r="G7144">
        <v>4609</v>
      </c>
      <c r="H7144" t="s">
        <v>8</v>
      </c>
      <c r="I7144" t="s">
        <v>8</v>
      </c>
      <c r="J7144" t="s">
        <v>8</v>
      </c>
      <c r="K7144" t="s">
        <v>12169</v>
      </c>
    </row>
    <row r="7145" spans="1:11" x14ac:dyDescent="0.25">
      <c r="A7145">
        <v>6601</v>
      </c>
      <c r="B7145" t="s">
        <v>10848</v>
      </c>
      <c r="C7145" t="s">
        <v>10849</v>
      </c>
      <c r="D7145" t="s">
        <v>215</v>
      </c>
      <c r="E7145" t="s">
        <v>10</v>
      </c>
      <c r="F7145" t="s">
        <v>44</v>
      </c>
      <c r="G7145">
        <v>4610</v>
      </c>
      <c r="H7145" t="s">
        <v>8</v>
      </c>
      <c r="I7145" t="s">
        <v>8</v>
      </c>
      <c r="J7145" t="s">
        <v>8</v>
      </c>
      <c r="K7145" t="s">
        <v>12169</v>
      </c>
    </row>
    <row r="7146" spans="1:11" x14ac:dyDescent="0.25">
      <c r="A7146">
        <v>6602</v>
      </c>
      <c r="B7146" t="s">
        <v>10850</v>
      </c>
      <c r="C7146" t="s">
        <v>10851</v>
      </c>
      <c r="D7146" t="s">
        <v>10852</v>
      </c>
      <c r="E7146" t="s">
        <v>69</v>
      </c>
      <c r="F7146" t="s">
        <v>10853</v>
      </c>
      <c r="G7146">
        <v>4611</v>
      </c>
      <c r="H7146" t="s">
        <v>8</v>
      </c>
      <c r="I7146" t="s">
        <v>8</v>
      </c>
      <c r="J7146" t="s">
        <v>8</v>
      </c>
      <c r="K7146" t="s">
        <v>12169</v>
      </c>
    </row>
    <row r="7147" spans="1:11" x14ac:dyDescent="0.25">
      <c r="A7147">
        <v>6603</v>
      </c>
      <c r="B7147" t="s">
        <v>10854</v>
      </c>
      <c r="C7147" t="s">
        <v>10855</v>
      </c>
      <c r="D7147" t="s">
        <v>132</v>
      </c>
      <c r="E7147" t="s">
        <v>133</v>
      </c>
      <c r="F7147" t="s">
        <v>10856</v>
      </c>
      <c r="G7147">
        <v>4612</v>
      </c>
      <c r="H7147" t="s">
        <v>8</v>
      </c>
      <c r="I7147" t="s">
        <v>8</v>
      </c>
      <c r="J7147" t="s">
        <v>8</v>
      </c>
      <c r="K7147" t="s">
        <v>12169</v>
      </c>
    </row>
    <row r="7148" spans="1:11" x14ac:dyDescent="0.25">
      <c r="A7148">
        <v>6604</v>
      </c>
      <c r="B7148" t="s">
        <v>10857</v>
      </c>
      <c r="C7148" t="s">
        <v>6854</v>
      </c>
      <c r="D7148" t="s">
        <v>8</v>
      </c>
      <c r="E7148" t="s">
        <v>8</v>
      </c>
      <c r="F7148" t="s">
        <v>8</v>
      </c>
      <c r="G7148">
        <v>4613</v>
      </c>
      <c r="H7148" t="s">
        <v>8</v>
      </c>
      <c r="I7148" t="s">
        <v>8</v>
      </c>
      <c r="J7148" t="s">
        <v>8</v>
      </c>
      <c r="K7148" t="s">
        <v>12169</v>
      </c>
    </row>
    <row r="7149" spans="1:11" x14ac:dyDescent="0.25">
      <c r="A7149">
        <v>6605</v>
      </c>
      <c r="B7149" t="s">
        <v>10858</v>
      </c>
      <c r="C7149" t="s">
        <v>10859</v>
      </c>
      <c r="D7149" t="s">
        <v>36</v>
      </c>
      <c r="E7149" t="s">
        <v>10</v>
      </c>
      <c r="F7149" t="s">
        <v>40</v>
      </c>
      <c r="G7149">
        <v>4614</v>
      </c>
      <c r="H7149" t="s">
        <v>8</v>
      </c>
      <c r="I7149" t="s">
        <v>8</v>
      </c>
      <c r="J7149" t="s">
        <v>8</v>
      </c>
      <c r="K7149" t="s">
        <v>12169</v>
      </c>
    </row>
    <row r="7150" spans="1:11" x14ac:dyDescent="0.25">
      <c r="A7150">
        <v>6606</v>
      </c>
      <c r="B7150" t="s">
        <v>10860</v>
      </c>
      <c r="C7150" t="s">
        <v>10861</v>
      </c>
      <c r="D7150" t="s">
        <v>10862</v>
      </c>
      <c r="E7150" t="s">
        <v>584</v>
      </c>
      <c r="F7150" t="s">
        <v>10863</v>
      </c>
      <c r="G7150">
        <v>4615</v>
      </c>
      <c r="H7150" t="s">
        <v>8</v>
      </c>
      <c r="I7150" t="s">
        <v>8</v>
      </c>
      <c r="J7150" t="s">
        <v>8</v>
      </c>
      <c r="K7150" t="s">
        <v>12169</v>
      </c>
    </row>
    <row r="7151" spans="1:11" x14ac:dyDescent="0.25">
      <c r="A7151">
        <v>6607</v>
      </c>
      <c r="B7151" t="s">
        <v>10864</v>
      </c>
      <c r="C7151" t="s">
        <v>10865</v>
      </c>
      <c r="D7151" t="s">
        <v>36</v>
      </c>
      <c r="E7151" t="s">
        <v>10</v>
      </c>
      <c r="F7151" t="s">
        <v>40</v>
      </c>
      <c r="G7151">
        <v>4616</v>
      </c>
      <c r="H7151" t="s">
        <v>8</v>
      </c>
      <c r="I7151" t="s">
        <v>8</v>
      </c>
      <c r="J7151" t="s">
        <v>8</v>
      </c>
      <c r="K7151" t="s">
        <v>12169</v>
      </c>
    </row>
    <row r="7152" spans="1:11" x14ac:dyDescent="0.25">
      <c r="A7152">
        <v>6608</v>
      </c>
      <c r="B7152" t="s">
        <v>10866</v>
      </c>
      <c r="C7152" t="s">
        <v>10867</v>
      </c>
      <c r="D7152" t="s">
        <v>250</v>
      </c>
      <c r="E7152" t="s">
        <v>10</v>
      </c>
      <c r="F7152" t="s">
        <v>251</v>
      </c>
      <c r="G7152">
        <v>4617</v>
      </c>
      <c r="H7152" t="s">
        <v>8</v>
      </c>
      <c r="I7152" t="s">
        <v>8</v>
      </c>
      <c r="J7152" t="s">
        <v>8</v>
      </c>
      <c r="K7152" t="s">
        <v>12169</v>
      </c>
    </row>
    <row r="7153" spans="1:11" x14ac:dyDescent="0.25">
      <c r="A7153">
        <v>6609</v>
      </c>
      <c r="B7153" t="s">
        <v>10868</v>
      </c>
      <c r="C7153" t="s">
        <v>10869</v>
      </c>
      <c r="D7153" t="s">
        <v>218</v>
      </c>
      <c r="E7153" t="s">
        <v>10</v>
      </c>
      <c r="F7153" t="s">
        <v>80</v>
      </c>
      <c r="G7153">
        <v>4618</v>
      </c>
      <c r="H7153" t="s">
        <v>8</v>
      </c>
      <c r="I7153" t="s">
        <v>8</v>
      </c>
      <c r="J7153" t="s">
        <v>8</v>
      </c>
      <c r="K7153" t="s">
        <v>12169</v>
      </c>
    </row>
    <row r="7154" spans="1:11" x14ac:dyDescent="0.25">
      <c r="A7154">
        <v>6610</v>
      </c>
      <c r="B7154" t="s">
        <v>10870</v>
      </c>
      <c r="C7154" t="s">
        <v>10871</v>
      </c>
      <c r="D7154" t="s">
        <v>36</v>
      </c>
      <c r="E7154" t="s">
        <v>10</v>
      </c>
      <c r="F7154" t="s">
        <v>273</v>
      </c>
      <c r="G7154">
        <v>4619</v>
      </c>
      <c r="H7154" t="s">
        <v>8</v>
      </c>
      <c r="I7154" t="s">
        <v>8</v>
      </c>
      <c r="J7154" t="s">
        <v>8</v>
      </c>
      <c r="K7154" t="s">
        <v>12169</v>
      </c>
    </row>
    <row r="7155" spans="1:11" x14ac:dyDescent="0.25">
      <c r="A7155">
        <v>6611</v>
      </c>
      <c r="B7155" t="s">
        <v>10872</v>
      </c>
      <c r="C7155" t="s">
        <v>6829</v>
      </c>
      <c r="D7155" t="s">
        <v>8</v>
      </c>
      <c r="E7155" t="s">
        <v>8</v>
      </c>
      <c r="F7155" t="s">
        <v>8</v>
      </c>
      <c r="G7155">
        <v>4620</v>
      </c>
      <c r="H7155" t="s">
        <v>8</v>
      </c>
      <c r="I7155" t="s">
        <v>8</v>
      </c>
      <c r="J7155" t="s">
        <v>8</v>
      </c>
      <c r="K7155" t="s">
        <v>12169</v>
      </c>
    </row>
    <row r="7156" spans="1:11" x14ac:dyDescent="0.25">
      <c r="A7156">
        <v>6612</v>
      </c>
      <c r="B7156" t="s">
        <v>10873</v>
      </c>
      <c r="C7156" t="s">
        <v>6803</v>
      </c>
      <c r="D7156" t="s">
        <v>8</v>
      </c>
      <c r="E7156" t="s">
        <v>8</v>
      </c>
      <c r="F7156" t="s">
        <v>8</v>
      </c>
      <c r="G7156">
        <v>4621</v>
      </c>
      <c r="H7156" t="s">
        <v>8</v>
      </c>
      <c r="I7156" t="s">
        <v>8</v>
      </c>
      <c r="J7156" t="s">
        <v>8</v>
      </c>
      <c r="K7156" t="s">
        <v>12169</v>
      </c>
    </row>
    <row r="7157" spans="1:11" x14ac:dyDescent="0.25">
      <c r="A7157">
        <v>6613</v>
      </c>
      <c r="B7157" t="s">
        <v>10874</v>
      </c>
      <c r="C7157" t="s">
        <v>10875</v>
      </c>
      <c r="D7157" t="s">
        <v>218</v>
      </c>
      <c r="E7157" t="s">
        <v>10</v>
      </c>
      <c r="F7157" t="s">
        <v>80</v>
      </c>
      <c r="G7157">
        <v>4622</v>
      </c>
      <c r="H7157" t="s">
        <v>8</v>
      </c>
      <c r="I7157" t="s">
        <v>8</v>
      </c>
      <c r="J7157" t="s">
        <v>8</v>
      </c>
      <c r="K7157" t="s">
        <v>12169</v>
      </c>
    </row>
    <row r="7158" spans="1:11" x14ac:dyDescent="0.25">
      <c r="A7158">
        <v>6614</v>
      </c>
      <c r="B7158" t="s">
        <v>10876</v>
      </c>
      <c r="C7158" t="s">
        <v>10877</v>
      </c>
      <c r="D7158" t="s">
        <v>28</v>
      </c>
      <c r="E7158" t="s">
        <v>10</v>
      </c>
      <c r="F7158" t="s">
        <v>29</v>
      </c>
      <c r="G7158">
        <v>4623</v>
      </c>
      <c r="H7158" t="s">
        <v>8</v>
      </c>
      <c r="I7158" t="s">
        <v>8</v>
      </c>
      <c r="J7158" t="s">
        <v>8</v>
      </c>
      <c r="K7158" t="s">
        <v>12169</v>
      </c>
    </row>
    <row r="7159" spans="1:11" x14ac:dyDescent="0.25">
      <c r="A7159">
        <v>6615</v>
      </c>
      <c r="B7159" t="s">
        <v>10878</v>
      </c>
      <c r="C7159" t="s">
        <v>10879</v>
      </c>
      <c r="D7159" t="s">
        <v>1806</v>
      </c>
      <c r="E7159" t="s">
        <v>10</v>
      </c>
      <c r="F7159" t="s">
        <v>280</v>
      </c>
      <c r="G7159">
        <v>4624</v>
      </c>
      <c r="H7159" t="s">
        <v>8</v>
      </c>
      <c r="I7159" t="s">
        <v>8</v>
      </c>
      <c r="J7159" t="s">
        <v>8</v>
      </c>
      <c r="K7159" t="s">
        <v>12169</v>
      </c>
    </row>
    <row r="7160" spans="1:11" x14ac:dyDescent="0.25">
      <c r="A7160">
        <v>6616</v>
      </c>
      <c r="B7160" t="s">
        <v>10880</v>
      </c>
      <c r="C7160" t="s">
        <v>6515</v>
      </c>
      <c r="D7160" t="s">
        <v>430</v>
      </c>
      <c r="E7160" t="s">
        <v>10</v>
      </c>
      <c r="F7160" t="s">
        <v>431</v>
      </c>
      <c r="G7160">
        <v>4625</v>
      </c>
      <c r="H7160" t="s">
        <v>8</v>
      </c>
      <c r="I7160" t="s">
        <v>8</v>
      </c>
      <c r="J7160" t="s">
        <v>8</v>
      </c>
      <c r="K7160" t="s">
        <v>12169</v>
      </c>
    </row>
    <row r="7161" spans="1:11" x14ac:dyDescent="0.25">
      <c r="A7161">
        <v>6617</v>
      </c>
      <c r="B7161" t="s">
        <v>10881</v>
      </c>
      <c r="C7161" t="s">
        <v>10882</v>
      </c>
      <c r="D7161" t="s">
        <v>10883</v>
      </c>
      <c r="E7161" t="s">
        <v>148</v>
      </c>
      <c r="F7161" t="s">
        <v>10884</v>
      </c>
      <c r="G7161">
        <v>4626</v>
      </c>
      <c r="H7161" t="s">
        <v>8</v>
      </c>
      <c r="I7161" t="s">
        <v>8</v>
      </c>
      <c r="J7161" t="s">
        <v>8</v>
      </c>
      <c r="K7161" t="s">
        <v>12169</v>
      </c>
    </row>
    <row r="7162" spans="1:11" x14ac:dyDescent="0.25">
      <c r="A7162">
        <v>6618</v>
      </c>
      <c r="B7162" t="s">
        <v>10885</v>
      </c>
      <c r="C7162" t="s">
        <v>10886</v>
      </c>
      <c r="D7162" t="s">
        <v>770</v>
      </c>
      <c r="E7162" t="s">
        <v>10</v>
      </c>
      <c r="F7162" t="s">
        <v>273</v>
      </c>
      <c r="G7162">
        <v>4627</v>
      </c>
      <c r="H7162" t="s">
        <v>8</v>
      </c>
      <c r="I7162" t="s">
        <v>8</v>
      </c>
      <c r="J7162" t="s">
        <v>8</v>
      </c>
      <c r="K7162" t="s">
        <v>12169</v>
      </c>
    </row>
    <row r="7163" spans="1:11" x14ac:dyDescent="0.25">
      <c r="A7163">
        <v>6619</v>
      </c>
      <c r="B7163" t="s">
        <v>10887</v>
      </c>
      <c r="C7163" t="s">
        <v>10888</v>
      </c>
      <c r="D7163" t="s">
        <v>36</v>
      </c>
      <c r="E7163" t="s">
        <v>10</v>
      </c>
      <c r="F7163" t="s">
        <v>37</v>
      </c>
      <c r="G7163">
        <v>4628</v>
      </c>
      <c r="H7163" t="s">
        <v>8</v>
      </c>
      <c r="I7163" t="s">
        <v>8</v>
      </c>
      <c r="J7163" t="s">
        <v>8</v>
      </c>
      <c r="K7163" t="s">
        <v>12169</v>
      </c>
    </row>
    <row r="7164" spans="1:11" x14ac:dyDescent="0.25">
      <c r="A7164">
        <v>6620</v>
      </c>
      <c r="B7164" t="s">
        <v>10889</v>
      </c>
      <c r="C7164" t="s">
        <v>10890</v>
      </c>
      <c r="D7164" t="s">
        <v>9</v>
      </c>
      <c r="E7164" t="s">
        <v>10</v>
      </c>
      <c r="F7164" t="s">
        <v>1072</v>
      </c>
      <c r="G7164">
        <v>4629</v>
      </c>
      <c r="H7164" t="s">
        <v>8</v>
      </c>
      <c r="I7164" t="s">
        <v>8</v>
      </c>
      <c r="J7164" t="s">
        <v>8</v>
      </c>
      <c r="K7164" t="s">
        <v>12169</v>
      </c>
    </row>
    <row r="7165" spans="1:11" x14ac:dyDescent="0.25">
      <c r="A7165">
        <v>6621</v>
      </c>
      <c r="B7165" t="s">
        <v>10891</v>
      </c>
      <c r="C7165" t="s">
        <v>6829</v>
      </c>
      <c r="D7165" t="s">
        <v>8</v>
      </c>
      <c r="E7165" t="s">
        <v>8</v>
      </c>
      <c r="F7165" t="s">
        <v>8</v>
      </c>
      <c r="G7165">
        <v>4630</v>
      </c>
      <c r="H7165" t="s">
        <v>8</v>
      </c>
      <c r="I7165" t="s">
        <v>8</v>
      </c>
      <c r="J7165" t="s">
        <v>8</v>
      </c>
      <c r="K7165" t="s">
        <v>12169</v>
      </c>
    </row>
    <row r="7166" spans="1:11" x14ac:dyDescent="0.25">
      <c r="A7166">
        <v>6622</v>
      </c>
      <c r="B7166" t="s">
        <v>10892</v>
      </c>
      <c r="C7166" t="s">
        <v>11469</v>
      </c>
      <c r="D7166" t="s">
        <v>522</v>
      </c>
      <c r="E7166" t="s">
        <v>10</v>
      </c>
      <c r="F7166" t="s">
        <v>40</v>
      </c>
      <c r="G7166">
        <v>4631</v>
      </c>
      <c r="H7166" t="s">
        <v>8</v>
      </c>
      <c r="I7166" t="s">
        <v>8</v>
      </c>
      <c r="J7166" t="s">
        <v>8</v>
      </c>
      <c r="K7166" t="s">
        <v>12169</v>
      </c>
    </row>
    <row r="7167" spans="1:11" x14ac:dyDescent="0.25">
      <c r="A7167">
        <v>6623</v>
      </c>
      <c r="B7167" t="s">
        <v>10893</v>
      </c>
      <c r="C7167" t="s">
        <v>10894</v>
      </c>
      <c r="D7167" t="s">
        <v>476</v>
      </c>
      <c r="E7167" t="s">
        <v>10</v>
      </c>
      <c r="F7167" t="s">
        <v>553</v>
      </c>
      <c r="G7167">
        <v>4632</v>
      </c>
      <c r="H7167" t="s">
        <v>8</v>
      </c>
      <c r="I7167" t="s">
        <v>8</v>
      </c>
      <c r="J7167" t="s">
        <v>8</v>
      </c>
      <c r="K7167" t="s">
        <v>12169</v>
      </c>
    </row>
    <row r="7168" spans="1:11" x14ac:dyDescent="0.25">
      <c r="A7168">
        <v>6624</v>
      </c>
      <c r="B7168" t="s">
        <v>10895</v>
      </c>
      <c r="C7168" t="s">
        <v>10896</v>
      </c>
      <c r="D7168" t="s">
        <v>36</v>
      </c>
      <c r="E7168" t="s">
        <v>10</v>
      </c>
      <c r="F7168" t="s">
        <v>40</v>
      </c>
      <c r="G7168">
        <v>4633</v>
      </c>
      <c r="H7168" t="s">
        <v>8</v>
      </c>
      <c r="I7168" t="s">
        <v>8</v>
      </c>
      <c r="J7168" t="s">
        <v>8</v>
      </c>
      <c r="K7168" t="s">
        <v>12169</v>
      </c>
    </row>
    <row r="7169" spans="1:11" x14ac:dyDescent="0.25">
      <c r="A7169">
        <v>6625</v>
      </c>
      <c r="B7169" t="s">
        <v>10897</v>
      </c>
      <c r="C7169" t="s">
        <v>6831</v>
      </c>
      <c r="D7169" t="s">
        <v>8</v>
      </c>
      <c r="E7169" t="s">
        <v>8</v>
      </c>
      <c r="F7169" t="s">
        <v>8</v>
      </c>
      <c r="G7169">
        <v>4634</v>
      </c>
      <c r="H7169" t="s">
        <v>8</v>
      </c>
      <c r="I7169" t="s">
        <v>8</v>
      </c>
      <c r="J7169" t="s">
        <v>8</v>
      </c>
      <c r="K7169" t="s">
        <v>12169</v>
      </c>
    </row>
    <row r="7170" spans="1:11" x14ac:dyDescent="0.25">
      <c r="A7170">
        <v>6626</v>
      </c>
      <c r="B7170" t="s">
        <v>10898</v>
      </c>
      <c r="C7170" t="s">
        <v>6839</v>
      </c>
      <c r="D7170" t="s">
        <v>8</v>
      </c>
      <c r="E7170" t="s">
        <v>8</v>
      </c>
      <c r="F7170" t="s">
        <v>8</v>
      </c>
      <c r="G7170">
        <v>4635</v>
      </c>
      <c r="H7170" t="s">
        <v>8</v>
      </c>
      <c r="I7170" t="s">
        <v>8</v>
      </c>
      <c r="J7170" t="s">
        <v>8</v>
      </c>
      <c r="K7170" t="s">
        <v>12169</v>
      </c>
    </row>
    <row r="7171" spans="1:11" x14ac:dyDescent="0.25">
      <c r="A7171">
        <v>6627</v>
      </c>
      <c r="B7171" t="s">
        <v>10899</v>
      </c>
      <c r="C7171" t="s">
        <v>10900</v>
      </c>
      <c r="D7171" t="s">
        <v>8447</v>
      </c>
      <c r="E7171" t="s">
        <v>341</v>
      </c>
      <c r="F7171" t="s">
        <v>8448</v>
      </c>
      <c r="G7171">
        <v>4636</v>
      </c>
      <c r="H7171" t="s">
        <v>8</v>
      </c>
      <c r="I7171" t="s">
        <v>8</v>
      </c>
      <c r="J7171" t="s">
        <v>8</v>
      </c>
      <c r="K7171" t="s">
        <v>12169</v>
      </c>
    </row>
    <row r="7172" spans="1:11" x14ac:dyDescent="0.25">
      <c r="A7172">
        <v>6629</v>
      </c>
      <c r="B7172" t="s">
        <v>10901</v>
      </c>
      <c r="C7172" t="s">
        <v>5808</v>
      </c>
      <c r="D7172" t="s">
        <v>9</v>
      </c>
      <c r="E7172" t="s">
        <v>10</v>
      </c>
      <c r="F7172" t="s">
        <v>10902</v>
      </c>
      <c r="G7172">
        <v>4638</v>
      </c>
      <c r="H7172" t="s">
        <v>8</v>
      </c>
      <c r="I7172" t="s">
        <v>8</v>
      </c>
      <c r="J7172" t="s">
        <v>8</v>
      </c>
      <c r="K7172" t="s">
        <v>12169</v>
      </c>
    </row>
    <row r="7173" spans="1:11" x14ac:dyDescent="0.25">
      <c r="A7173">
        <v>6630</v>
      </c>
      <c r="B7173" t="s">
        <v>10903</v>
      </c>
      <c r="C7173" t="s">
        <v>10904</v>
      </c>
      <c r="D7173" t="s">
        <v>79</v>
      </c>
      <c r="E7173" t="s">
        <v>10</v>
      </c>
      <c r="F7173" t="s">
        <v>40</v>
      </c>
      <c r="G7173">
        <v>4639</v>
      </c>
      <c r="H7173" t="s">
        <v>8</v>
      </c>
      <c r="I7173" t="s">
        <v>8</v>
      </c>
      <c r="J7173" t="s">
        <v>8</v>
      </c>
      <c r="K7173" t="s">
        <v>12169</v>
      </c>
    </row>
    <row r="7174" spans="1:11" x14ac:dyDescent="0.25">
      <c r="A7174">
        <v>6631</v>
      </c>
      <c r="B7174" t="s">
        <v>10905</v>
      </c>
      <c r="C7174" t="s">
        <v>10906</v>
      </c>
      <c r="D7174" t="s">
        <v>237</v>
      </c>
      <c r="E7174" t="s">
        <v>10</v>
      </c>
      <c r="F7174" t="s">
        <v>10907</v>
      </c>
      <c r="G7174">
        <v>4640</v>
      </c>
      <c r="H7174" t="s">
        <v>8</v>
      </c>
      <c r="I7174" t="s">
        <v>8</v>
      </c>
      <c r="J7174" t="s">
        <v>8</v>
      </c>
      <c r="K7174" t="s">
        <v>12169</v>
      </c>
    </row>
    <row r="7175" spans="1:11" x14ac:dyDescent="0.25">
      <c r="A7175">
        <v>6632</v>
      </c>
      <c r="B7175" t="s">
        <v>10908</v>
      </c>
      <c r="C7175" t="s">
        <v>10909</v>
      </c>
      <c r="D7175" t="s">
        <v>908</v>
      </c>
      <c r="E7175" t="s">
        <v>10</v>
      </c>
      <c r="F7175" t="s">
        <v>816</v>
      </c>
      <c r="G7175">
        <v>4641</v>
      </c>
      <c r="H7175" t="s">
        <v>8</v>
      </c>
      <c r="I7175" t="s">
        <v>8</v>
      </c>
      <c r="J7175" t="s">
        <v>8</v>
      </c>
      <c r="K7175" t="s">
        <v>12169</v>
      </c>
    </row>
    <row r="7176" spans="1:11" x14ac:dyDescent="0.25">
      <c r="A7176">
        <v>6633</v>
      </c>
      <c r="B7176" t="s">
        <v>10910</v>
      </c>
      <c r="C7176" t="s">
        <v>8269</v>
      </c>
      <c r="D7176" t="s">
        <v>8</v>
      </c>
      <c r="E7176" t="s">
        <v>8</v>
      </c>
      <c r="F7176" t="s">
        <v>8</v>
      </c>
      <c r="G7176">
        <v>4642</v>
      </c>
      <c r="H7176" t="s">
        <v>8</v>
      </c>
      <c r="I7176" t="s">
        <v>8</v>
      </c>
      <c r="J7176" t="s">
        <v>8</v>
      </c>
      <c r="K7176" t="s">
        <v>12169</v>
      </c>
    </row>
    <row r="7177" spans="1:11" x14ac:dyDescent="0.25">
      <c r="A7177">
        <v>6635</v>
      </c>
      <c r="B7177" t="s">
        <v>10911</v>
      </c>
      <c r="C7177" t="s">
        <v>10912</v>
      </c>
      <c r="D7177" t="s">
        <v>218</v>
      </c>
      <c r="E7177" t="s">
        <v>10</v>
      </c>
      <c r="F7177" t="s">
        <v>80</v>
      </c>
      <c r="G7177">
        <v>4644</v>
      </c>
      <c r="H7177" t="s">
        <v>8</v>
      </c>
      <c r="I7177" t="s">
        <v>8</v>
      </c>
      <c r="J7177" t="s">
        <v>8</v>
      </c>
      <c r="K7177" t="s">
        <v>12169</v>
      </c>
    </row>
    <row r="7178" spans="1:11" x14ac:dyDescent="0.25">
      <c r="A7178">
        <v>6636</v>
      </c>
      <c r="B7178" t="s">
        <v>10913</v>
      </c>
      <c r="C7178" t="s">
        <v>5010</v>
      </c>
      <c r="D7178" t="s">
        <v>8</v>
      </c>
      <c r="E7178" t="s">
        <v>8</v>
      </c>
      <c r="F7178" t="s">
        <v>8</v>
      </c>
      <c r="G7178">
        <v>4645</v>
      </c>
      <c r="H7178" t="s">
        <v>8</v>
      </c>
      <c r="I7178" t="s">
        <v>8</v>
      </c>
      <c r="J7178" t="s">
        <v>8</v>
      </c>
      <c r="K7178" t="s">
        <v>12169</v>
      </c>
    </row>
    <row r="7179" spans="1:11" x14ac:dyDescent="0.25">
      <c r="A7179">
        <v>6637</v>
      </c>
      <c r="B7179" t="s">
        <v>10914</v>
      </c>
      <c r="C7179" t="s">
        <v>5010</v>
      </c>
      <c r="D7179" t="s">
        <v>8</v>
      </c>
      <c r="E7179" t="s">
        <v>8</v>
      </c>
      <c r="F7179" t="s">
        <v>8</v>
      </c>
      <c r="G7179">
        <v>4646</v>
      </c>
      <c r="H7179" t="s">
        <v>8</v>
      </c>
      <c r="I7179" t="s">
        <v>8</v>
      </c>
      <c r="J7179" t="s">
        <v>8</v>
      </c>
      <c r="K7179" t="s">
        <v>12169</v>
      </c>
    </row>
    <row r="7180" spans="1:11" x14ac:dyDescent="0.25">
      <c r="A7180">
        <v>6638</v>
      </c>
      <c r="B7180" t="s">
        <v>10915</v>
      </c>
      <c r="C7180" t="s">
        <v>10916</v>
      </c>
      <c r="D7180" t="s">
        <v>9</v>
      </c>
      <c r="E7180" t="s">
        <v>10</v>
      </c>
      <c r="F7180" t="s">
        <v>305</v>
      </c>
      <c r="G7180">
        <v>4647</v>
      </c>
      <c r="H7180" t="s">
        <v>8</v>
      </c>
      <c r="I7180" t="s">
        <v>8</v>
      </c>
      <c r="J7180" t="s">
        <v>8</v>
      </c>
      <c r="K7180" t="s">
        <v>12169</v>
      </c>
    </row>
    <row r="7181" spans="1:11" x14ac:dyDescent="0.25">
      <c r="A7181">
        <v>6639</v>
      </c>
      <c r="B7181" t="s">
        <v>10917</v>
      </c>
      <c r="C7181" t="s">
        <v>1734</v>
      </c>
      <c r="D7181" t="s">
        <v>36</v>
      </c>
      <c r="E7181" t="s">
        <v>10</v>
      </c>
      <c r="F7181" t="s">
        <v>40</v>
      </c>
      <c r="G7181">
        <v>4648</v>
      </c>
      <c r="H7181" t="s">
        <v>8</v>
      </c>
      <c r="I7181" t="s">
        <v>8</v>
      </c>
      <c r="J7181" t="s">
        <v>8</v>
      </c>
      <c r="K7181" t="s">
        <v>12169</v>
      </c>
    </row>
    <row r="7182" spans="1:11" x14ac:dyDescent="0.25">
      <c r="A7182">
        <v>6640</v>
      </c>
      <c r="B7182" t="s">
        <v>10918</v>
      </c>
      <c r="C7182" t="s">
        <v>1734</v>
      </c>
      <c r="D7182" t="s">
        <v>36</v>
      </c>
      <c r="E7182" t="s">
        <v>10</v>
      </c>
      <c r="F7182" t="s">
        <v>40</v>
      </c>
      <c r="G7182">
        <v>4649</v>
      </c>
      <c r="H7182" t="s">
        <v>8</v>
      </c>
      <c r="I7182" t="s">
        <v>8</v>
      </c>
      <c r="J7182" t="s">
        <v>8</v>
      </c>
      <c r="K7182" t="s">
        <v>12169</v>
      </c>
    </row>
    <row r="7183" spans="1:11" x14ac:dyDescent="0.25">
      <c r="A7183">
        <v>6641</v>
      </c>
      <c r="B7183" t="s">
        <v>10919</v>
      </c>
      <c r="C7183" t="s">
        <v>1734</v>
      </c>
      <c r="D7183" t="s">
        <v>36</v>
      </c>
      <c r="E7183" t="s">
        <v>10</v>
      </c>
      <c r="F7183" t="s">
        <v>40</v>
      </c>
      <c r="G7183">
        <v>4650</v>
      </c>
      <c r="H7183" t="s">
        <v>8</v>
      </c>
      <c r="I7183" t="s">
        <v>8</v>
      </c>
      <c r="J7183" t="s">
        <v>8</v>
      </c>
      <c r="K7183" t="s">
        <v>12169</v>
      </c>
    </row>
    <row r="7184" spans="1:11" x14ac:dyDescent="0.25">
      <c r="A7184">
        <v>6642</v>
      </c>
      <c r="B7184" t="s">
        <v>10920</v>
      </c>
      <c r="C7184" t="s">
        <v>10921</v>
      </c>
      <c r="D7184" t="s">
        <v>166</v>
      </c>
      <c r="E7184" t="s">
        <v>10</v>
      </c>
      <c r="F7184" t="s">
        <v>167</v>
      </c>
      <c r="G7184">
        <v>4651</v>
      </c>
      <c r="H7184" t="s">
        <v>8</v>
      </c>
      <c r="I7184" t="s">
        <v>8</v>
      </c>
      <c r="J7184" t="s">
        <v>8</v>
      </c>
      <c r="K7184" t="s">
        <v>12169</v>
      </c>
    </row>
    <row r="7185" spans="1:11" x14ac:dyDescent="0.25">
      <c r="A7185">
        <v>6643</v>
      </c>
      <c r="B7185" t="s">
        <v>10922</v>
      </c>
      <c r="C7185" t="s">
        <v>10923</v>
      </c>
      <c r="D7185" t="s">
        <v>36</v>
      </c>
      <c r="E7185" t="s">
        <v>10</v>
      </c>
      <c r="F7185" t="s">
        <v>40</v>
      </c>
      <c r="G7185">
        <v>4652</v>
      </c>
      <c r="H7185" t="s">
        <v>8</v>
      </c>
      <c r="I7185" t="s">
        <v>8</v>
      </c>
      <c r="J7185" t="s">
        <v>8</v>
      </c>
      <c r="K7185" t="s">
        <v>12169</v>
      </c>
    </row>
    <row r="7186" spans="1:11" x14ac:dyDescent="0.25">
      <c r="A7186">
        <v>6644</v>
      </c>
      <c r="B7186" t="s">
        <v>10924</v>
      </c>
      <c r="C7186" t="s">
        <v>10925</v>
      </c>
      <c r="D7186" t="s">
        <v>2335</v>
      </c>
      <c r="E7186" t="s">
        <v>452</v>
      </c>
      <c r="F7186" t="s">
        <v>10926</v>
      </c>
      <c r="G7186">
        <v>4653</v>
      </c>
      <c r="H7186" t="s">
        <v>8</v>
      </c>
      <c r="I7186" t="s">
        <v>8</v>
      </c>
      <c r="J7186" t="s">
        <v>8</v>
      </c>
      <c r="K7186" t="s">
        <v>12169</v>
      </c>
    </row>
    <row r="7187" spans="1:11" x14ac:dyDescent="0.25">
      <c r="A7187">
        <v>6645</v>
      </c>
      <c r="B7187" t="s">
        <v>10927</v>
      </c>
      <c r="C7187" t="s">
        <v>10928</v>
      </c>
      <c r="D7187" t="s">
        <v>36</v>
      </c>
      <c r="E7187" t="s">
        <v>10</v>
      </c>
      <c r="F7187" t="s">
        <v>273</v>
      </c>
      <c r="G7187">
        <v>4654</v>
      </c>
      <c r="H7187" t="s">
        <v>8</v>
      </c>
      <c r="I7187" t="s">
        <v>8</v>
      </c>
      <c r="J7187" t="s">
        <v>8</v>
      </c>
      <c r="K7187" t="s">
        <v>12169</v>
      </c>
    </row>
    <row r="7188" spans="1:11" x14ac:dyDescent="0.25">
      <c r="A7188">
        <v>6646</v>
      </c>
      <c r="B7188" t="s">
        <v>10929</v>
      </c>
      <c r="C7188" t="s">
        <v>10930</v>
      </c>
      <c r="D7188" t="s">
        <v>36</v>
      </c>
      <c r="E7188" t="s">
        <v>10</v>
      </c>
      <c r="F7188" t="s">
        <v>37</v>
      </c>
      <c r="G7188">
        <v>4655</v>
      </c>
      <c r="H7188" t="s">
        <v>8</v>
      </c>
      <c r="I7188" t="s">
        <v>8</v>
      </c>
      <c r="J7188" t="s">
        <v>8</v>
      </c>
      <c r="K7188" t="s">
        <v>12169</v>
      </c>
    </row>
    <row r="7189" spans="1:11" x14ac:dyDescent="0.25">
      <c r="A7189">
        <v>6647</v>
      </c>
      <c r="B7189" t="s">
        <v>10931</v>
      </c>
      <c r="C7189" t="s">
        <v>10932</v>
      </c>
      <c r="D7189" t="s">
        <v>10933</v>
      </c>
      <c r="E7189" t="s">
        <v>10</v>
      </c>
      <c r="F7189" t="s">
        <v>471</v>
      </c>
      <c r="G7189">
        <v>4656</v>
      </c>
      <c r="H7189" t="s">
        <v>8</v>
      </c>
      <c r="I7189" t="s">
        <v>8</v>
      </c>
      <c r="J7189" t="s">
        <v>8</v>
      </c>
      <c r="K7189" t="s">
        <v>12169</v>
      </c>
    </row>
    <row r="7190" spans="1:11" x14ac:dyDescent="0.25">
      <c r="A7190">
        <v>6648</v>
      </c>
      <c r="B7190" t="s">
        <v>10934</v>
      </c>
      <c r="C7190" t="s">
        <v>6831</v>
      </c>
      <c r="D7190" t="s">
        <v>8</v>
      </c>
      <c r="E7190" t="s">
        <v>8</v>
      </c>
      <c r="F7190" t="s">
        <v>8</v>
      </c>
      <c r="G7190">
        <v>4657</v>
      </c>
      <c r="H7190" t="s">
        <v>8</v>
      </c>
      <c r="I7190" t="s">
        <v>8</v>
      </c>
      <c r="J7190" t="s">
        <v>8</v>
      </c>
      <c r="K7190" t="s">
        <v>12169</v>
      </c>
    </row>
    <row r="7191" spans="1:11" x14ac:dyDescent="0.25">
      <c r="A7191">
        <v>6649</v>
      </c>
      <c r="B7191" t="s">
        <v>10935</v>
      </c>
      <c r="C7191" t="s">
        <v>10936</v>
      </c>
      <c r="D7191" t="s">
        <v>100</v>
      </c>
      <c r="E7191" t="s">
        <v>10</v>
      </c>
      <c r="F7191" t="s">
        <v>101</v>
      </c>
      <c r="G7191">
        <v>4658</v>
      </c>
      <c r="H7191" t="s">
        <v>8</v>
      </c>
      <c r="I7191" t="s">
        <v>8</v>
      </c>
      <c r="J7191" t="s">
        <v>8</v>
      </c>
      <c r="K7191" t="s">
        <v>12169</v>
      </c>
    </row>
    <row r="7192" spans="1:11" x14ac:dyDescent="0.25">
      <c r="A7192">
        <v>6650</v>
      </c>
      <c r="B7192" t="s">
        <v>10937</v>
      </c>
      <c r="C7192" t="s">
        <v>10938</v>
      </c>
      <c r="D7192" t="s">
        <v>129</v>
      </c>
      <c r="E7192" t="s">
        <v>10</v>
      </c>
      <c r="F7192" t="s">
        <v>88</v>
      </c>
      <c r="G7192">
        <v>4659</v>
      </c>
      <c r="H7192" t="s">
        <v>8</v>
      </c>
      <c r="I7192" t="s">
        <v>8</v>
      </c>
      <c r="J7192" t="s">
        <v>8</v>
      </c>
      <c r="K7192" t="s">
        <v>12169</v>
      </c>
    </row>
    <row r="7193" spans="1:11" x14ac:dyDescent="0.25">
      <c r="A7193">
        <v>6651</v>
      </c>
      <c r="B7193" t="s">
        <v>10939</v>
      </c>
      <c r="C7193" t="s">
        <v>10940</v>
      </c>
      <c r="D7193" t="s">
        <v>1057</v>
      </c>
      <c r="E7193" t="s">
        <v>1058</v>
      </c>
      <c r="F7193" t="s">
        <v>10941</v>
      </c>
      <c r="G7193">
        <v>4660</v>
      </c>
      <c r="H7193" t="s">
        <v>8</v>
      </c>
      <c r="I7193" t="s">
        <v>8</v>
      </c>
      <c r="J7193" t="s">
        <v>8</v>
      </c>
      <c r="K7193" t="s">
        <v>12169</v>
      </c>
    </row>
    <row r="7194" spans="1:11" x14ac:dyDescent="0.25">
      <c r="A7194">
        <v>6652</v>
      </c>
      <c r="B7194" t="s">
        <v>10942</v>
      </c>
      <c r="C7194" t="s">
        <v>5010</v>
      </c>
      <c r="D7194" t="s">
        <v>8</v>
      </c>
      <c r="E7194" t="s">
        <v>8</v>
      </c>
      <c r="F7194" t="s">
        <v>8</v>
      </c>
      <c r="G7194">
        <v>4661</v>
      </c>
      <c r="H7194" t="s">
        <v>8</v>
      </c>
      <c r="I7194" t="s">
        <v>8</v>
      </c>
      <c r="J7194" t="s">
        <v>8</v>
      </c>
      <c r="K7194" t="s">
        <v>12169</v>
      </c>
    </row>
    <row r="7195" spans="1:11" x14ac:dyDescent="0.25">
      <c r="A7195">
        <v>6653</v>
      </c>
      <c r="B7195" t="s">
        <v>10943</v>
      </c>
      <c r="C7195" t="s">
        <v>10944</v>
      </c>
      <c r="D7195" t="s">
        <v>509</v>
      </c>
      <c r="E7195" t="s">
        <v>10</v>
      </c>
      <c r="F7195" t="s">
        <v>510</v>
      </c>
      <c r="G7195">
        <v>4662</v>
      </c>
      <c r="H7195" t="s">
        <v>8</v>
      </c>
      <c r="I7195" t="s">
        <v>8</v>
      </c>
      <c r="J7195" t="s">
        <v>8</v>
      </c>
      <c r="K7195" t="s">
        <v>12169</v>
      </c>
    </row>
    <row r="7196" spans="1:11" x14ac:dyDescent="0.25">
      <c r="A7196">
        <v>6654</v>
      </c>
      <c r="B7196" t="s">
        <v>10945</v>
      </c>
      <c r="C7196" t="s">
        <v>7708</v>
      </c>
      <c r="D7196" t="s">
        <v>8</v>
      </c>
      <c r="E7196" t="s">
        <v>8</v>
      </c>
      <c r="F7196" t="s">
        <v>8</v>
      </c>
      <c r="G7196">
        <v>4663</v>
      </c>
      <c r="H7196" t="s">
        <v>8</v>
      </c>
      <c r="I7196" t="s">
        <v>8</v>
      </c>
      <c r="J7196" t="s">
        <v>8</v>
      </c>
      <c r="K7196" t="s">
        <v>12169</v>
      </c>
    </row>
    <row r="7197" spans="1:11" x14ac:dyDescent="0.25">
      <c r="A7197">
        <v>6655</v>
      </c>
      <c r="B7197" t="s">
        <v>10946</v>
      </c>
      <c r="C7197" t="s">
        <v>10947</v>
      </c>
      <c r="D7197" t="s">
        <v>10948</v>
      </c>
      <c r="E7197" t="s">
        <v>501</v>
      </c>
      <c r="F7197" t="s">
        <v>10949</v>
      </c>
      <c r="G7197">
        <v>4664</v>
      </c>
      <c r="H7197" t="s">
        <v>8</v>
      </c>
      <c r="I7197" t="s">
        <v>8</v>
      </c>
      <c r="J7197" t="s">
        <v>8</v>
      </c>
      <c r="K7197" t="s">
        <v>12169</v>
      </c>
    </row>
    <row r="7198" spans="1:11" x14ac:dyDescent="0.25">
      <c r="A7198">
        <v>6656</v>
      </c>
      <c r="B7198" t="s">
        <v>10950</v>
      </c>
      <c r="C7198" t="s">
        <v>10951</v>
      </c>
      <c r="D7198" t="s">
        <v>6234</v>
      </c>
      <c r="E7198" t="s">
        <v>158</v>
      </c>
      <c r="F7198" t="s">
        <v>10952</v>
      </c>
      <c r="G7198">
        <v>4665</v>
      </c>
      <c r="H7198" t="s">
        <v>8</v>
      </c>
      <c r="I7198" t="s">
        <v>8</v>
      </c>
      <c r="J7198" t="s">
        <v>8</v>
      </c>
      <c r="K7198" t="s">
        <v>12169</v>
      </c>
    </row>
    <row r="7199" spans="1:11" x14ac:dyDescent="0.25">
      <c r="A7199">
        <v>6657</v>
      </c>
      <c r="B7199" t="s">
        <v>10953</v>
      </c>
      <c r="C7199" t="s">
        <v>907</v>
      </c>
      <c r="D7199" t="s">
        <v>1771</v>
      </c>
      <c r="E7199" t="s">
        <v>10</v>
      </c>
      <c r="F7199" t="s">
        <v>1772</v>
      </c>
      <c r="G7199">
        <v>4666</v>
      </c>
      <c r="H7199" t="s">
        <v>8</v>
      </c>
      <c r="I7199" t="s">
        <v>8</v>
      </c>
      <c r="J7199" t="s">
        <v>8</v>
      </c>
      <c r="K7199" t="s">
        <v>12169</v>
      </c>
    </row>
    <row r="7200" spans="1:11" x14ac:dyDescent="0.25">
      <c r="A7200">
        <v>6658</v>
      </c>
      <c r="B7200" t="s">
        <v>10954</v>
      </c>
      <c r="C7200" t="s">
        <v>10955</v>
      </c>
      <c r="D7200" t="s">
        <v>258</v>
      </c>
      <c r="E7200" t="s">
        <v>10</v>
      </c>
      <c r="F7200" t="s">
        <v>259</v>
      </c>
      <c r="G7200">
        <v>4667</v>
      </c>
      <c r="H7200" t="s">
        <v>8</v>
      </c>
      <c r="I7200" t="s">
        <v>8</v>
      </c>
      <c r="J7200" t="s">
        <v>8</v>
      </c>
      <c r="K7200" t="s">
        <v>12169</v>
      </c>
    </row>
    <row r="7201" spans="1:11" x14ac:dyDescent="0.25">
      <c r="A7201">
        <v>6659</v>
      </c>
      <c r="B7201" t="s">
        <v>10956</v>
      </c>
      <c r="C7201" t="s">
        <v>10957</v>
      </c>
      <c r="D7201" t="s">
        <v>10958</v>
      </c>
      <c r="E7201" t="s">
        <v>543</v>
      </c>
      <c r="F7201" t="s">
        <v>10959</v>
      </c>
      <c r="G7201">
        <v>4668</v>
      </c>
      <c r="H7201" t="s">
        <v>8</v>
      </c>
      <c r="I7201" t="s">
        <v>8</v>
      </c>
      <c r="J7201" t="s">
        <v>8</v>
      </c>
      <c r="K7201" t="s">
        <v>12169</v>
      </c>
    </row>
    <row r="7202" spans="1:11" x14ac:dyDescent="0.25">
      <c r="A7202">
        <v>6660</v>
      </c>
      <c r="B7202" t="s">
        <v>10960</v>
      </c>
      <c r="C7202" t="s">
        <v>10961</v>
      </c>
      <c r="D7202" t="s">
        <v>1013</v>
      </c>
      <c r="E7202" t="s">
        <v>10</v>
      </c>
      <c r="F7202" t="s">
        <v>65</v>
      </c>
      <c r="G7202">
        <v>4669</v>
      </c>
      <c r="H7202" t="s">
        <v>8</v>
      </c>
      <c r="I7202" t="s">
        <v>8</v>
      </c>
      <c r="J7202" t="s">
        <v>8</v>
      </c>
      <c r="K7202" t="s">
        <v>12169</v>
      </c>
    </row>
    <row r="7203" spans="1:11" x14ac:dyDescent="0.25">
      <c r="A7203">
        <v>6661</v>
      </c>
      <c r="B7203" t="s">
        <v>10962</v>
      </c>
      <c r="C7203" t="s">
        <v>10963</v>
      </c>
      <c r="D7203" t="s">
        <v>36</v>
      </c>
      <c r="E7203" t="s">
        <v>10</v>
      </c>
      <c r="F7203" t="s">
        <v>88</v>
      </c>
      <c r="G7203">
        <v>4670</v>
      </c>
      <c r="H7203" t="s">
        <v>8</v>
      </c>
      <c r="I7203" t="s">
        <v>8</v>
      </c>
      <c r="J7203" t="s">
        <v>8</v>
      </c>
      <c r="K7203" t="s">
        <v>12169</v>
      </c>
    </row>
    <row r="7204" spans="1:11" x14ac:dyDescent="0.25">
      <c r="A7204">
        <v>6662</v>
      </c>
      <c r="B7204" t="s">
        <v>10964</v>
      </c>
      <c r="C7204" t="s">
        <v>10965</v>
      </c>
      <c r="D7204" t="s">
        <v>375</v>
      </c>
      <c r="E7204" t="s">
        <v>10</v>
      </c>
      <c r="F7204" t="s">
        <v>471</v>
      </c>
      <c r="G7204">
        <v>4671</v>
      </c>
      <c r="H7204" t="s">
        <v>8</v>
      </c>
      <c r="I7204" t="s">
        <v>8</v>
      </c>
      <c r="J7204" t="s">
        <v>8</v>
      </c>
      <c r="K7204" t="s">
        <v>12169</v>
      </c>
    </row>
    <row r="7205" spans="1:11" x14ac:dyDescent="0.25">
      <c r="A7205">
        <v>6663</v>
      </c>
      <c r="B7205" t="s">
        <v>10966</v>
      </c>
      <c r="C7205" t="s">
        <v>10967</v>
      </c>
      <c r="D7205" t="s">
        <v>2770</v>
      </c>
      <c r="E7205" t="s">
        <v>457</v>
      </c>
      <c r="F7205" t="s">
        <v>10968</v>
      </c>
      <c r="G7205">
        <v>4672</v>
      </c>
      <c r="H7205" t="s">
        <v>8</v>
      </c>
      <c r="I7205" t="s">
        <v>8</v>
      </c>
      <c r="J7205" t="s">
        <v>8</v>
      </c>
      <c r="K7205" t="s">
        <v>12169</v>
      </c>
    </row>
    <row r="7206" spans="1:11" x14ac:dyDescent="0.25">
      <c r="A7206">
        <v>6664</v>
      </c>
      <c r="B7206" t="s">
        <v>10969</v>
      </c>
      <c r="C7206" t="s">
        <v>7533</v>
      </c>
      <c r="D7206" t="s">
        <v>36</v>
      </c>
      <c r="E7206" t="s">
        <v>10</v>
      </c>
      <c r="F7206" t="s">
        <v>37</v>
      </c>
      <c r="G7206">
        <v>4673</v>
      </c>
      <c r="H7206" t="s">
        <v>8</v>
      </c>
      <c r="I7206" t="s">
        <v>8</v>
      </c>
      <c r="J7206" t="s">
        <v>8</v>
      </c>
      <c r="K7206" t="s">
        <v>12169</v>
      </c>
    </row>
    <row r="7207" spans="1:11" x14ac:dyDescent="0.25">
      <c r="A7207">
        <v>6665</v>
      </c>
      <c r="B7207" t="s">
        <v>10970</v>
      </c>
      <c r="C7207" t="s">
        <v>10971</v>
      </c>
      <c r="D7207" t="s">
        <v>36</v>
      </c>
      <c r="E7207" t="s">
        <v>10</v>
      </c>
      <c r="F7207" t="s">
        <v>88</v>
      </c>
      <c r="G7207">
        <v>4674</v>
      </c>
      <c r="H7207" t="s">
        <v>8</v>
      </c>
      <c r="I7207" t="s">
        <v>8</v>
      </c>
      <c r="J7207" t="s">
        <v>8</v>
      </c>
      <c r="K7207" t="s">
        <v>12169</v>
      </c>
    </row>
    <row r="7208" spans="1:11" x14ac:dyDescent="0.25">
      <c r="A7208">
        <v>6666</v>
      </c>
      <c r="B7208" t="s">
        <v>10972</v>
      </c>
      <c r="C7208" t="s">
        <v>10973</v>
      </c>
      <c r="D7208" t="s">
        <v>10974</v>
      </c>
      <c r="E7208" t="s">
        <v>569</v>
      </c>
      <c r="F7208" t="s">
        <v>10975</v>
      </c>
      <c r="G7208">
        <v>4675</v>
      </c>
      <c r="H7208" t="s">
        <v>8</v>
      </c>
      <c r="I7208" t="s">
        <v>8</v>
      </c>
      <c r="J7208" t="s">
        <v>8</v>
      </c>
      <c r="K7208" t="s">
        <v>12169</v>
      </c>
    </row>
    <row r="7209" spans="1:11" x14ac:dyDescent="0.25">
      <c r="A7209">
        <v>6667</v>
      </c>
      <c r="B7209" t="s">
        <v>10976</v>
      </c>
      <c r="C7209" t="s">
        <v>10977</v>
      </c>
      <c r="D7209" t="s">
        <v>4175</v>
      </c>
      <c r="E7209" t="s">
        <v>10</v>
      </c>
      <c r="F7209" t="s">
        <v>44</v>
      </c>
      <c r="G7209">
        <v>4676</v>
      </c>
      <c r="H7209" t="s">
        <v>8</v>
      </c>
      <c r="I7209" t="s">
        <v>8</v>
      </c>
      <c r="J7209" t="s">
        <v>8</v>
      </c>
      <c r="K7209" t="s">
        <v>12169</v>
      </c>
    </row>
    <row r="7210" spans="1:11" x14ac:dyDescent="0.25">
      <c r="A7210">
        <v>6668</v>
      </c>
      <c r="B7210" t="s">
        <v>10978</v>
      </c>
      <c r="C7210" t="s">
        <v>7702</v>
      </c>
      <c r="D7210" t="s">
        <v>8</v>
      </c>
      <c r="E7210" t="s">
        <v>8</v>
      </c>
      <c r="F7210" t="s">
        <v>8</v>
      </c>
      <c r="G7210">
        <v>4677</v>
      </c>
      <c r="H7210" t="s">
        <v>8</v>
      </c>
      <c r="I7210" t="s">
        <v>8</v>
      </c>
      <c r="J7210" t="s">
        <v>8</v>
      </c>
      <c r="K7210" t="s">
        <v>12169</v>
      </c>
    </row>
    <row r="7211" spans="1:11" x14ac:dyDescent="0.25">
      <c r="A7211">
        <v>6669</v>
      </c>
      <c r="B7211" t="s">
        <v>10979</v>
      </c>
      <c r="C7211" t="s">
        <v>10980</v>
      </c>
      <c r="D7211" t="s">
        <v>8</v>
      </c>
      <c r="E7211" t="s">
        <v>8</v>
      </c>
      <c r="F7211" t="s">
        <v>8</v>
      </c>
      <c r="G7211">
        <v>4678</v>
      </c>
      <c r="H7211" t="s">
        <v>8</v>
      </c>
      <c r="I7211" t="s">
        <v>8</v>
      </c>
      <c r="J7211" t="s">
        <v>8</v>
      </c>
      <c r="K7211" t="s">
        <v>12169</v>
      </c>
    </row>
    <row r="7212" spans="1:11" x14ac:dyDescent="0.25">
      <c r="A7212">
        <v>6670</v>
      </c>
      <c r="B7212" t="s">
        <v>10981</v>
      </c>
      <c r="C7212" t="s">
        <v>7702</v>
      </c>
      <c r="D7212" t="s">
        <v>8</v>
      </c>
      <c r="E7212" t="s">
        <v>8</v>
      </c>
      <c r="F7212" t="s">
        <v>8</v>
      </c>
      <c r="G7212">
        <v>4679</v>
      </c>
      <c r="H7212" t="s">
        <v>8</v>
      </c>
      <c r="I7212" t="s">
        <v>8</v>
      </c>
      <c r="J7212" t="s">
        <v>8</v>
      </c>
      <c r="K7212" t="s">
        <v>12169</v>
      </c>
    </row>
    <row r="7213" spans="1:11" x14ac:dyDescent="0.25">
      <c r="A7213">
        <v>6672</v>
      </c>
      <c r="B7213" t="s">
        <v>10982</v>
      </c>
      <c r="C7213" t="s">
        <v>10983</v>
      </c>
      <c r="D7213" t="s">
        <v>36</v>
      </c>
      <c r="E7213" t="s">
        <v>10</v>
      </c>
      <c r="F7213" t="s">
        <v>40</v>
      </c>
      <c r="G7213">
        <v>4681</v>
      </c>
      <c r="H7213" t="s">
        <v>8</v>
      </c>
      <c r="I7213" t="s">
        <v>8</v>
      </c>
      <c r="J7213" t="s">
        <v>8</v>
      </c>
      <c r="K7213" t="s">
        <v>12169</v>
      </c>
    </row>
    <row r="7214" spans="1:11" x14ac:dyDescent="0.25">
      <c r="A7214">
        <v>6673</v>
      </c>
      <c r="B7214" t="s">
        <v>11471</v>
      </c>
      <c r="C7214" t="s">
        <v>10984</v>
      </c>
      <c r="D7214" t="s">
        <v>4175</v>
      </c>
      <c r="E7214" t="s">
        <v>10</v>
      </c>
      <c r="F7214" t="s">
        <v>44</v>
      </c>
      <c r="G7214">
        <v>4682</v>
      </c>
      <c r="H7214" t="s">
        <v>8</v>
      </c>
      <c r="I7214" t="s">
        <v>8</v>
      </c>
      <c r="J7214" t="s">
        <v>8</v>
      </c>
      <c r="K7214" t="s">
        <v>12169</v>
      </c>
    </row>
    <row r="7215" spans="1:11" x14ac:dyDescent="0.25">
      <c r="A7215">
        <v>6674</v>
      </c>
      <c r="B7215" t="s">
        <v>10985</v>
      </c>
      <c r="C7215" t="s">
        <v>10986</v>
      </c>
      <c r="D7215" t="s">
        <v>992</v>
      </c>
      <c r="E7215" t="s">
        <v>10</v>
      </c>
      <c r="F7215" t="s">
        <v>431</v>
      </c>
      <c r="G7215">
        <v>4683</v>
      </c>
      <c r="H7215" t="s">
        <v>8</v>
      </c>
      <c r="I7215" t="s">
        <v>8</v>
      </c>
      <c r="J7215" t="s">
        <v>8</v>
      </c>
      <c r="K7215" t="s">
        <v>12169</v>
      </c>
    </row>
    <row r="7216" spans="1:11" x14ac:dyDescent="0.25">
      <c r="A7216">
        <v>6675</v>
      </c>
      <c r="B7216" t="s">
        <v>10987</v>
      </c>
      <c r="C7216" t="s">
        <v>10988</v>
      </c>
      <c r="D7216" t="s">
        <v>144</v>
      </c>
      <c r="E7216" t="s">
        <v>10</v>
      </c>
      <c r="F7216" t="s">
        <v>44</v>
      </c>
      <c r="G7216">
        <v>4684</v>
      </c>
      <c r="H7216" t="s">
        <v>8</v>
      </c>
      <c r="I7216" t="s">
        <v>8</v>
      </c>
      <c r="J7216" t="s">
        <v>8</v>
      </c>
      <c r="K7216" t="s">
        <v>12169</v>
      </c>
    </row>
    <row r="7217" spans="1:11" x14ac:dyDescent="0.25">
      <c r="A7217">
        <v>6676</v>
      </c>
      <c r="B7217" t="s">
        <v>10989</v>
      </c>
      <c r="C7217" t="s">
        <v>10990</v>
      </c>
      <c r="D7217" t="s">
        <v>36</v>
      </c>
      <c r="E7217" t="s">
        <v>10</v>
      </c>
      <c r="F7217" t="s">
        <v>88</v>
      </c>
      <c r="G7217">
        <v>4685</v>
      </c>
      <c r="H7217" t="s">
        <v>8</v>
      </c>
      <c r="I7217" t="s">
        <v>8</v>
      </c>
      <c r="J7217" t="s">
        <v>8</v>
      </c>
      <c r="K7217" t="s">
        <v>12169</v>
      </c>
    </row>
    <row r="7218" spans="1:11" x14ac:dyDescent="0.25">
      <c r="A7218">
        <v>6677</v>
      </c>
      <c r="B7218" t="s">
        <v>10991</v>
      </c>
      <c r="C7218" t="s">
        <v>10992</v>
      </c>
      <c r="D7218" t="s">
        <v>36</v>
      </c>
      <c r="E7218" t="s">
        <v>10</v>
      </c>
      <c r="F7218" t="s">
        <v>40</v>
      </c>
      <c r="G7218">
        <v>4686</v>
      </c>
      <c r="H7218" t="s">
        <v>8</v>
      </c>
      <c r="I7218" t="s">
        <v>8</v>
      </c>
      <c r="J7218" t="s">
        <v>8</v>
      </c>
      <c r="K7218" t="s">
        <v>12169</v>
      </c>
    </row>
    <row r="7219" spans="1:11" x14ac:dyDescent="0.25">
      <c r="A7219">
        <v>6678</v>
      </c>
      <c r="B7219" t="s">
        <v>10993</v>
      </c>
      <c r="C7219" t="s">
        <v>10992</v>
      </c>
      <c r="D7219" t="s">
        <v>36</v>
      </c>
      <c r="E7219" t="s">
        <v>10</v>
      </c>
      <c r="F7219" t="s">
        <v>40</v>
      </c>
      <c r="G7219">
        <v>4687</v>
      </c>
      <c r="H7219" t="s">
        <v>8</v>
      </c>
      <c r="I7219" t="s">
        <v>8</v>
      </c>
      <c r="J7219" t="s">
        <v>8</v>
      </c>
      <c r="K7219" t="s">
        <v>12169</v>
      </c>
    </row>
    <row r="7220" spans="1:11" x14ac:dyDescent="0.25">
      <c r="A7220">
        <v>6679</v>
      </c>
      <c r="B7220" t="s">
        <v>10994</v>
      </c>
      <c r="C7220" t="s">
        <v>6563</v>
      </c>
      <c r="D7220" t="s">
        <v>2058</v>
      </c>
      <c r="E7220" t="s">
        <v>10</v>
      </c>
      <c r="F7220" t="s">
        <v>2059</v>
      </c>
      <c r="G7220">
        <v>4688</v>
      </c>
      <c r="H7220" t="s">
        <v>8</v>
      </c>
      <c r="I7220" t="s">
        <v>8</v>
      </c>
      <c r="J7220" t="s">
        <v>8</v>
      </c>
      <c r="K7220" t="s">
        <v>12169</v>
      </c>
    </row>
    <row r="7221" spans="1:11" x14ac:dyDescent="0.25">
      <c r="A7221">
        <v>6680</v>
      </c>
      <c r="B7221" t="s">
        <v>10995</v>
      </c>
      <c r="C7221" t="s">
        <v>10996</v>
      </c>
      <c r="D7221" t="s">
        <v>10997</v>
      </c>
      <c r="E7221" t="s">
        <v>10</v>
      </c>
      <c r="F7221" t="s">
        <v>388</v>
      </c>
      <c r="G7221">
        <v>4689</v>
      </c>
      <c r="H7221" t="s">
        <v>8</v>
      </c>
      <c r="I7221" t="s">
        <v>8</v>
      </c>
      <c r="J7221" t="s">
        <v>8</v>
      </c>
      <c r="K7221" t="s">
        <v>12169</v>
      </c>
    </row>
    <row r="7222" spans="1:11" x14ac:dyDescent="0.25">
      <c r="A7222">
        <v>6681</v>
      </c>
      <c r="B7222" t="s">
        <v>10998</v>
      </c>
      <c r="C7222" t="s">
        <v>10999</v>
      </c>
      <c r="D7222" t="s">
        <v>4897</v>
      </c>
      <c r="E7222" t="s">
        <v>10</v>
      </c>
      <c r="F7222" t="s">
        <v>1959</v>
      </c>
      <c r="G7222">
        <v>4690</v>
      </c>
      <c r="H7222" t="s">
        <v>8</v>
      </c>
      <c r="I7222" t="s">
        <v>8</v>
      </c>
      <c r="J7222" t="s">
        <v>8</v>
      </c>
      <c r="K7222" t="s">
        <v>12169</v>
      </c>
    </row>
    <row r="7223" spans="1:11" x14ac:dyDescent="0.25">
      <c r="A7223">
        <v>6682</v>
      </c>
      <c r="B7223" t="s">
        <v>11000</v>
      </c>
      <c r="C7223" t="s">
        <v>11001</v>
      </c>
      <c r="D7223" t="s">
        <v>946</v>
      </c>
      <c r="E7223" t="s">
        <v>10</v>
      </c>
      <c r="F7223" t="s">
        <v>553</v>
      </c>
      <c r="G7223">
        <v>4691</v>
      </c>
      <c r="H7223" t="s">
        <v>8</v>
      </c>
      <c r="I7223" t="s">
        <v>8</v>
      </c>
      <c r="J7223" t="s">
        <v>8</v>
      </c>
      <c r="K7223" t="s">
        <v>12169</v>
      </c>
    </row>
    <row r="7224" spans="1:11" x14ac:dyDescent="0.25">
      <c r="A7224">
        <v>6683</v>
      </c>
      <c r="B7224" t="s">
        <v>11002</v>
      </c>
      <c r="C7224" t="s">
        <v>11003</v>
      </c>
      <c r="D7224" t="s">
        <v>1163</v>
      </c>
      <c r="E7224" t="s">
        <v>10</v>
      </c>
      <c r="F7224" t="s">
        <v>273</v>
      </c>
      <c r="G7224">
        <v>4692</v>
      </c>
      <c r="H7224" t="s">
        <v>8</v>
      </c>
      <c r="I7224" t="s">
        <v>8</v>
      </c>
      <c r="J7224" t="s">
        <v>8</v>
      </c>
      <c r="K7224" t="s">
        <v>12169</v>
      </c>
    </row>
    <row r="7225" spans="1:11" x14ac:dyDescent="0.25">
      <c r="A7225">
        <v>6684</v>
      </c>
      <c r="B7225" t="s">
        <v>11004</v>
      </c>
      <c r="C7225" t="s">
        <v>11005</v>
      </c>
      <c r="D7225" t="s">
        <v>144</v>
      </c>
      <c r="E7225" t="s">
        <v>10</v>
      </c>
      <c r="F7225" t="s">
        <v>44</v>
      </c>
      <c r="G7225">
        <v>4693</v>
      </c>
      <c r="H7225" t="s">
        <v>8</v>
      </c>
      <c r="I7225" t="s">
        <v>8</v>
      </c>
      <c r="J7225" t="s">
        <v>8</v>
      </c>
      <c r="K7225" t="s">
        <v>12169</v>
      </c>
    </row>
    <row r="7226" spans="1:11" x14ac:dyDescent="0.25">
      <c r="A7226">
        <v>6685</v>
      </c>
      <c r="B7226" t="s">
        <v>11006</v>
      </c>
      <c r="C7226" t="s">
        <v>11007</v>
      </c>
      <c r="D7226" t="s">
        <v>430</v>
      </c>
      <c r="E7226" t="s">
        <v>10</v>
      </c>
      <c r="F7226" t="s">
        <v>431</v>
      </c>
      <c r="G7226">
        <v>4694</v>
      </c>
      <c r="H7226" t="s">
        <v>8</v>
      </c>
      <c r="I7226" t="s">
        <v>8</v>
      </c>
      <c r="J7226" t="s">
        <v>8</v>
      </c>
      <c r="K7226" t="s">
        <v>12169</v>
      </c>
    </row>
    <row r="7227" spans="1:11" x14ac:dyDescent="0.25">
      <c r="A7227">
        <v>6686</v>
      </c>
      <c r="B7227" t="s">
        <v>11008</v>
      </c>
      <c r="C7227" t="s">
        <v>11009</v>
      </c>
      <c r="D7227" t="s">
        <v>215</v>
      </c>
      <c r="E7227" t="s">
        <v>10</v>
      </c>
      <c r="F7227" t="s">
        <v>44</v>
      </c>
      <c r="G7227">
        <v>4695</v>
      </c>
      <c r="H7227" t="s">
        <v>8</v>
      </c>
      <c r="I7227" t="s">
        <v>8</v>
      </c>
      <c r="J7227" t="s">
        <v>8</v>
      </c>
      <c r="K7227" t="s">
        <v>12169</v>
      </c>
    </row>
    <row r="7228" spans="1:11" x14ac:dyDescent="0.25">
      <c r="A7228">
        <v>6687</v>
      </c>
      <c r="B7228" t="s">
        <v>11010</v>
      </c>
      <c r="C7228" t="s">
        <v>11011</v>
      </c>
      <c r="D7228" t="s">
        <v>215</v>
      </c>
      <c r="E7228" t="s">
        <v>10</v>
      </c>
      <c r="F7228" t="s">
        <v>44</v>
      </c>
      <c r="G7228">
        <v>4696</v>
      </c>
      <c r="H7228" t="s">
        <v>8</v>
      </c>
      <c r="I7228" t="s">
        <v>8</v>
      </c>
      <c r="J7228" t="s">
        <v>8</v>
      </c>
      <c r="K7228" t="s">
        <v>12169</v>
      </c>
    </row>
    <row r="7229" spans="1:11" x14ac:dyDescent="0.25">
      <c r="A7229">
        <v>6688</v>
      </c>
      <c r="B7229" t="s">
        <v>11012</v>
      </c>
      <c r="C7229" t="s">
        <v>11013</v>
      </c>
      <c r="D7229" t="s">
        <v>83</v>
      </c>
      <c r="E7229" t="s">
        <v>10</v>
      </c>
      <c r="F7229" t="s">
        <v>84</v>
      </c>
      <c r="G7229">
        <v>4697</v>
      </c>
      <c r="H7229" t="s">
        <v>8</v>
      </c>
      <c r="I7229" t="s">
        <v>8</v>
      </c>
      <c r="J7229" t="s">
        <v>8</v>
      </c>
      <c r="K7229" t="s">
        <v>12169</v>
      </c>
    </row>
    <row r="7230" spans="1:11" x14ac:dyDescent="0.25">
      <c r="A7230">
        <v>6689</v>
      </c>
      <c r="B7230" t="s">
        <v>11014</v>
      </c>
      <c r="C7230" t="s">
        <v>11003</v>
      </c>
      <c r="D7230" t="s">
        <v>11015</v>
      </c>
      <c r="E7230" t="s">
        <v>10</v>
      </c>
      <c r="F7230" t="s">
        <v>273</v>
      </c>
      <c r="G7230">
        <v>4698</v>
      </c>
      <c r="H7230" t="s">
        <v>8</v>
      </c>
      <c r="I7230" t="s">
        <v>8</v>
      </c>
      <c r="J7230" t="s">
        <v>8</v>
      </c>
      <c r="K7230" t="s">
        <v>12169</v>
      </c>
    </row>
    <row r="7231" spans="1:11" x14ac:dyDescent="0.25">
      <c r="A7231">
        <v>6690</v>
      </c>
      <c r="B7231" t="s">
        <v>11016</v>
      </c>
      <c r="C7231" t="s">
        <v>11017</v>
      </c>
      <c r="D7231" t="s">
        <v>5497</v>
      </c>
      <c r="E7231" t="s">
        <v>181</v>
      </c>
      <c r="F7231" t="s">
        <v>5498</v>
      </c>
      <c r="G7231">
        <v>4699</v>
      </c>
      <c r="H7231" t="s">
        <v>8</v>
      </c>
      <c r="I7231" t="s">
        <v>8</v>
      </c>
      <c r="J7231" t="s">
        <v>8</v>
      </c>
      <c r="K7231" t="s">
        <v>12169</v>
      </c>
    </row>
    <row r="7232" spans="1:11" x14ac:dyDescent="0.25">
      <c r="A7232">
        <v>6691</v>
      </c>
      <c r="B7232" t="s">
        <v>11018</v>
      </c>
      <c r="C7232" t="s">
        <v>11019</v>
      </c>
      <c r="D7232" t="s">
        <v>336</v>
      </c>
      <c r="E7232" t="s">
        <v>10</v>
      </c>
      <c r="F7232" t="s">
        <v>337</v>
      </c>
      <c r="G7232">
        <v>4700</v>
      </c>
      <c r="H7232" t="s">
        <v>8</v>
      </c>
      <c r="I7232" t="s">
        <v>8</v>
      </c>
      <c r="J7232" t="s">
        <v>8</v>
      </c>
      <c r="K7232" t="s">
        <v>12169</v>
      </c>
    </row>
    <row r="7233" spans="1:11" x14ac:dyDescent="0.25">
      <c r="A7233">
        <v>6692</v>
      </c>
      <c r="B7233" t="s">
        <v>11020</v>
      </c>
      <c r="C7233" t="s">
        <v>11003</v>
      </c>
      <c r="D7233" t="s">
        <v>1163</v>
      </c>
      <c r="E7233" t="s">
        <v>10</v>
      </c>
      <c r="F7233" t="s">
        <v>273</v>
      </c>
      <c r="G7233">
        <v>4701</v>
      </c>
      <c r="H7233" t="s">
        <v>8</v>
      </c>
      <c r="I7233" t="s">
        <v>8</v>
      </c>
      <c r="J7233" t="s">
        <v>8</v>
      </c>
      <c r="K7233" t="s">
        <v>12169</v>
      </c>
    </row>
    <row r="7234" spans="1:11" x14ac:dyDescent="0.25">
      <c r="A7234">
        <v>6693</v>
      </c>
      <c r="B7234" t="s">
        <v>11021</v>
      </c>
      <c r="C7234" t="s">
        <v>10829</v>
      </c>
      <c r="D7234" t="s">
        <v>323</v>
      </c>
      <c r="E7234" t="s">
        <v>10</v>
      </c>
      <c r="F7234" t="s">
        <v>37</v>
      </c>
      <c r="G7234">
        <v>4702</v>
      </c>
      <c r="H7234" t="s">
        <v>8</v>
      </c>
      <c r="I7234" t="s">
        <v>8</v>
      </c>
      <c r="J7234" t="s">
        <v>8</v>
      </c>
      <c r="K7234" t="s">
        <v>12169</v>
      </c>
    </row>
    <row r="7235" spans="1:11" x14ac:dyDescent="0.25">
      <c r="A7235">
        <v>6694</v>
      </c>
      <c r="B7235" t="s">
        <v>11022</v>
      </c>
      <c r="C7235" t="s">
        <v>10829</v>
      </c>
      <c r="D7235" t="s">
        <v>323</v>
      </c>
      <c r="E7235" t="s">
        <v>10</v>
      </c>
      <c r="F7235" t="s">
        <v>37</v>
      </c>
      <c r="G7235">
        <v>4703</v>
      </c>
      <c r="H7235" t="s">
        <v>8</v>
      </c>
      <c r="I7235" t="s">
        <v>8</v>
      </c>
      <c r="J7235" t="s">
        <v>8</v>
      </c>
      <c r="K7235" t="s">
        <v>12169</v>
      </c>
    </row>
    <row r="7236" spans="1:11" x14ac:dyDescent="0.25">
      <c r="A7236">
        <v>6695</v>
      </c>
      <c r="B7236" t="s">
        <v>11023</v>
      </c>
      <c r="C7236" t="s">
        <v>10513</v>
      </c>
      <c r="D7236" t="s">
        <v>43</v>
      </c>
      <c r="E7236" t="s">
        <v>10</v>
      </c>
      <c r="F7236" t="s">
        <v>44</v>
      </c>
      <c r="G7236">
        <v>4704</v>
      </c>
      <c r="H7236" t="s">
        <v>8</v>
      </c>
      <c r="I7236" t="s">
        <v>8</v>
      </c>
      <c r="J7236" t="s">
        <v>8</v>
      </c>
      <c r="K7236" t="s">
        <v>12169</v>
      </c>
    </row>
    <row r="7237" spans="1:11" x14ac:dyDescent="0.25">
      <c r="A7237">
        <v>6696</v>
      </c>
      <c r="B7237" t="s">
        <v>11024</v>
      </c>
      <c r="C7237" t="s">
        <v>11025</v>
      </c>
      <c r="D7237" t="s">
        <v>336</v>
      </c>
      <c r="E7237" t="s">
        <v>10</v>
      </c>
      <c r="F7237" t="s">
        <v>337</v>
      </c>
      <c r="G7237">
        <v>4705</v>
      </c>
      <c r="H7237" t="s">
        <v>8</v>
      </c>
      <c r="I7237" t="s">
        <v>8</v>
      </c>
      <c r="J7237" t="s">
        <v>8</v>
      </c>
      <c r="K7237" t="s">
        <v>12169</v>
      </c>
    </row>
    <row r="7238" spans="1:11" x14ac:dyDescent="0.25">
      <c r="A7238">
        <v>6697</v>
      </c>
      <c r="B7238" t="s">
        <v>11026</v>
      </c>
      <c r="C7238" t="s">
        <v>11027</v>
      </c>
      <c r="D7238" t="s">
        <v>144</v>
      </c>
      <c r="E7238" t="s">
        <v>10</v>
      </c>
      <c r="F7238" t="s">
        <v>44</v>
      </c>
      <c r="G7238">
        <v>4706</v>
      </c>
      <c r="H7238" t="s">
        <v>8</v>
      </c>
      <c r="I7238" t="s">
        <v>8</v>
      </c>
      <c r="J7238" t="s">
        <v>8</v>
      </c>
      <c r="K7238" t="s">
        <v>12169</v>
      </c>
    </row>
    <row r="7239" spans="1:11" x14ac:dyDescent="0.25">
      <c r="A7239">
        <v>6698</v>
      </c>
      <c r="B7239" t="s">
        <v>11028</v>
      </c>
      <c r="C7239" t="s">
        <v>11029</v>
      </c>
      <c r="D7239" t="s">
        <v>1806</v>
      </c>
      <c r="E7239" t="s">
        <v>10</v>
      </c>
      <c r="F7239" t="s">
        <v>280</v>
      </c>
      <c r="G7239">
        <v>4707</v>
      </c>
      <c r="H7239" t="s">
        <v>8</v>
      </c>
      <c r="I7239" t="s">
        <v>8</v>
      </c>
      <c r="J7239" t="s">
        <v>8</v>
      </c>
      <c r="K7239" t="s">
        <v>12169</v>
      </c>
    </row>
    <row r="7240" spans="1:11" x14ac:dyDescent="0.25">
      <c r="A7240">
        <v>6699</v>
      </c>
      <c r="B7240" t="s">
        <v>11030</v>
      </c>
      <c r="C7240" t="s">
        <v>11031</v>
      </c>
      <c r="D7240" t="s">
        <v>5647</v>
      </c>
      <c r="E7240" t="s">
        <v>655</v>
      </c>
      <c r="F7240" t="s">
        <v>5648</v>
      </c>
      <c r="G7240">
        <v>4708</v>
      </c>
      <c r="H7240" t="s">
        <v>8</v>
      </c>
      <c r="I7240" t="s">
        <v>8</v>
      </c>
      <c r="J7240" t="s">
        <v>8</v>
      </c>
      <c r="K7240" t="s">
        <v>12169</v>
      </c>
    </row>
    <row r="7241" spans="1:11" x14ac:dyDescent="0.25">
      <c r="A7241">
        <v>6700</v>
      </c>
      <c r="B7241" t="s">
        <v>11032</v>
      </c>
      <c r="C7241" t="s">
        <v>11033</v>
      </c>
      <c r="D7241" t="s">
        <v>11034</v>
      </c>
      <c r="E7241" t="s">
        <v>181</v>
      </c>
      <c r="F7241" t="s">
        <v>11035</v>
      </c>
      <c r="G7241">
        <v>4709</v>
      </c>
      <c r="H7241" t="s">
        <v>8</v>
      </c>
      <c r="I7241" t="s">
        <v>8</v>
      </c>
      <c r="J7241" t="s">
        <v>8</v>
      </c>
      <c r="K7241" t="s">
        <v>12169</v>
      </c>
    </row>
    <row r="7242" spans="1:11" x14ac:dyDescent="0.25">
      <c r="A7242">
        <v>6701</v>
      </c>
      <c r="B7242" t="s">
        <v>11036</v>
      </c>
      <c r="C7242" t="s">
        <v>11037</v>
      </c>
      <c r="D7242" t="s">
        <v>350</v>
      </c>
      <c r="E7242" t="s">
        <v>10</v>
      </c>
      <c r="F7242" t="s">
        <v>351</v>
      </c>
      <c r="G7242">
        <v>4710</v>
      </c>
      <c r="H7242" t="s">
        <v>8</v>
      </c>
      <c r="I7242" t="s">
        <v>8</v>
      </c>
      <c r="J7242" t="s">
        <v>8</v>
      </c>
      <c r="K7242" t="s">
        <v>12169</v>
      </c>
    </row>
    <row r="7243" spans="1:11" x14ac:dyDescent="0.25">
      <c r="A7243">
        <v>6702</v>
      </c>
      <c r="B7243" t="s">
        <v>11038</v>
      </c>
      <c r="C7243" t="s">
        <v>11039</v>
      </c>
      <c r="D7243" t="s">
        <v>11040</v>
      </c>
      <c r="E7243" t="s">
        <v>10</v>
      </c>
      <c r="F7243" t="s">
        <v>11041</v>
      </c>
      <c r="G7243">
        <v>4711</v>
      </c>
      <c r="H7243" t="s">
        <v>8</v>
      </c>
      <c r="I7243" t="s">
        <v>8</v>
      </c>
      <c r="J7243" t="s">
        <v>8</v>
      </c>
      <c r="K7243" t="s">
        <v>12169</v>
      </c>
    </row>
    <row r="7244" spans="1:11" x14ac:dyDescent="0.25">
      <c r="A7244">
        <v>6703</v>
      </c>
      <c r="B7244" t="s">
        <v>11042</v>
      </c>
      <c r="C7244" t="s">
        <v>11043</v>
      </c>
      <c r="D7244" t="s">
        <v>2416</v>
      </c>
      <c r="E7244" t="s">
        <v>181</v>
      </c>
      <c r="F7244" t="s">
        <v>11044</v>
      </c>
      <c r="G7244">
        <v>4712</v>
      </c>
      <c r="H7244" t="s">
        <v>8</v>
      </c>
      <c r="I7244" t="s">
        <v>8</v>
      </c>
      <c r="J7244" t="s">
        <v>8</v>
      </c>
      <c r="K7244" t="s">
        <v>12169</v>
      </c>
    </row>
    <row r="7245" spans="1:11" x14ac:dyDescent="0.25">
      <c r="A7245">
        <v>6704</v>
      </c>
      <c r="B7245" t="s">
        <v>11045</v>
      </c>
      <c r="C7245" t="s">
        <v>11046</v>
      </c>
      <c r="D7245" t="s">
        <v>851</v>
      </c>
      <c r="E7245" t="s">
        <v>105</v>
      </c>
      <c r="F7245" t="s">
        <v>11047</v>
      </c>
      <c r="G7245">
        <v>4713</v>
      </c>
      <c r="H7245" t="s">
        <v>8</v>
      </c>
      <c r="I7245" t="s">
        <v>8</v>
      </c>
      <c r="J7245" t="s">
        <v>8</v>
      </c>
      <c r="K7245" t="s">
        <v>12169</v>
      </c>
    </row>
    <row r="7246" spans="1:11" x14ac:dyDescent="0.25">
      <c r="A7246">
        <v>6705</v>
      </c>
      <c r="B7246" t="s">
        <v>11048</v>
      </c>
      <c r="C7246" t="s">
        <v>11049</v>
      </c>
      <c r="D7246" t="s">
        <v>2416</v>
      </c>
      <c r="E7246" t="s">
        <v>181</v>
      </c>
      <c r="F7246" t="s">
        <v>11044</v>
      </c>
      <c r="G7246">
        <v>4714</v>
      </c>
      <c r="H7246" t="s">
        <v>8</v>
      </c>
      <c r="I7246" t="s">
        <v>8</v>
      </c>
      <c r="J7246" t="s">
        <v>8</v>
      </c>
      <c r="K7246" t="s">
        <v>12169</v>
      </c>
    </row>
    <row r="7247" spans="1:11" x14ac:dyDescent="0.25">
      <c r="A7247">
        <v>6706</v>
      </c>
      <c r="B7247" t="s">
        <v>11050</v>
      </c>
      <c r="C7247" t="s">
        <v>11051</v>
      </c>
      <c r="D7247" t="s">
        <v>279</v>
      </c>
      <c r="E7247" t="s">
        <v>10</v>
      </c>
      <c r="F7247" t="s">
        <v>280</v>
      </c>
      <c r="G7247">
        <v>4715</v>
      </c>
      <c r="H7247" t="s">
        <v>8</v>
      </c>
      <c r="I7247" t="s">
        <v>8</v>
      </c>
      <c r="J7247" t="s">
        <v>8</v>
      </c>
      <c r="K7247" t="s">
        <v>12169</v>
      </c>
    </row>
    <row r="7248" spans="1:11" x14ac:dyDescent="0.25">
      <c r="A7248">
        <v>6707</v>
      </c>
      <c r="B7248" t="s">
        <v>11052</v>
      </c>
      <c r="C7248" t="s">
        <v>11053</v>
      </c>
      <c r="D7248" t="s">
        <v>1942</v>
      </c>
      <c r="E7248" t="s">
        <v>10</v>
      </c>
      <c r="F7248" t="s">
        <v>1943</v>
      </c>
      <c r="G7248">
        <v>4716</v>
      </c>
      <c r="H7248" t="s">
        <v>8</v>
      </c>
      <c r="I7248" t="s">
        <v>8</v>
      </c>
      <c r="J7248" t="s">
        <v>8</v>
      </c>
      <c r="K7248" t="s">
        <v>12169</v>
      </c>
    </row>
    <row r="7249" spans="1:11" x14ac:dyDescent="0.25">
      <c r="A7249">
        <v>6708</v>
      </c>
      <c r="B7249" t="s">
        <v>11054</v>
      </c>
      <c r="C7249" t="s">
        <v>11055</v>
      </c>
      <c r="D7249" t="s">
        <v>375</v>
      </c>
      <c r="E7249" t="s">
        <v>10</v>
      </c>
      <c r="F7249" t="s">
        <v>376</v>
      </c>
      <c r="G7249">
        <v>4717</v>
      </c>
      <c r="H7249" t="s">
        <v>8</v>
      </c>
      <c r="I7249" t="s">
        <v>8</v>
      </c>
      <c r="J7249" t="s">
        <v>8</v>
      </c>
      <c r="K7249" t="s">
        <v>12169</v>
      </c>
    </row>
    <row r="7250" spans="1:11" x14ac:dyDescent="0.25">
      <c r="A7250">
        <v>6709</v>
      </c>
      <c r="B7250" t="s">
        <v>11056</v>
      </c>
      <c r="C7250" t="s">
        <v>6831</v>
      </c>
      <c r="D7250" t="s">
        <v>8</v>
      </c>
      <c r="E7250" t="s">
        <v>8</v>
      </c>
      <c r="F7250" t="s">
        <v>8</v>
      </c>
      <c r="G7250">
        <v>4718</v>
      </c>
      <c r="H7250" t="s">
        <v>8</v>
      </c>
      <c r="I7250" t="s">
        <v>8</v>
      </c>
      <c r="J7250" t="s">
        <v>8</v>
      </c>
      <c r="K7250" t="s">
        <v>12169</v>
      </c>
    </row>
    <row r="7251" spans="1:11" x14ac:dyDescent="0.25">
      <c r="A7251">
        <v>6710</v>
      </c>
      <c r="B7251" t="s">
        <v>11057</v>
      </c>
      <c r="C7251" t="s">
        <v>11058</v>
      </c>
      <c r="D7251" t="s">
        <v>476</v>
      </c>
      <c r="E7251" t="s">
        <v>10</v>
      </c>
      <c r="F7251" t="s">
        <v>949</v>
      </c>
      <c r="G7251">
        <v>4719</v>
      </c>
      <c r="H7251" t="s">
        <v>8</v>
      </c>
      <c r="I7251" t="s">
        <v>8</v>
      </c>
      <c r="J7251" t="s">
        <v>8</v>
      </c>
      <c r="K7251" t="s">
        <v>12169</v>
      </c>
    </row>
    <row r="7252" spans="1:11" x14ac:dyDescent="0.25">
      <c r="A7252">
        <v>6711</v>
      </c>
      <c r="B7252" t="s">
        <v>11059</v>
      </c>
      <c r="C7252" t="s">
        <v>11060</v>
      </c>
      <c r="D7252" t="s">
        <v>11061</v>
      </c>
      <c r="E7252" t="s">
        <v>153</v>
      </c>
      <c r="F7252" t="s">
        <v>11062</v>
      </c>
      <c r="G7252">
        <v>4720</v>
      </c>
      <c r="H7252" t="s">
        <v>8</v>
      </c>
      <c r="I7252" t="s">
        <v>8</v>
      </c>
      <c r="J7252" t="s">
        <v>8</v>
      </c>
      <c r="K7252" t="s">
        <v>12169</v>
      </c>
    </row>
    <row r="7253" spans="1:11" x14ac:dyDescent="0.25">
      <c r="A7253">
        <v>6712</v>
      </c>
      <c r="B7253" t="s">
        <v>11063</v>
      </c>
      <c r="C7253" t="s">
        <v>11064</v>
      </c>
      <c r="D7253" t="s">
        <v>919</v>
      </c>
      <c r="E7253" t="s">
        <v>496</v>
      </c>
      <c r="F7253" t="s">
        <v>10838</v>
      </c>
      <c r="G7253">
        <v>4721</v>
      </c>
      <c r="H7253" t="s">
        <v>8</v>
      </c>
      <c r="I7253" t="s">
        <v>8</v>
      </c>
      <c r="J7253" t="s">
        <v>8</v>
      </c>
      <c r="K7253" t="s">
        <v>12169</v>
      </c>
    </row>
    <row r="7254" spans="1:11" x14ac:dyDescent="0.25">
      <c r="A7254">
        <v>6713</v>
      </c>
      <c r="B7254" t="s">
        <v>11065</v>
      </c>
      <c r="C7254" t="s">
        <v>11066</v>
      </c>
      <c r="D7254" t="s">
        <v>9</v>
      </c>
      <c r="E7254" t="s">
        <v>10</v>
      </c>
      <c r="F7254" t="s">
        <v>305</v>
      </c>
      <c r="G7254">
        <v>4722</v>
      </c>
      <c r="H7254" t="s">
        <v>8</v>
      </c>
      <c r="I7254" t="s">
        <v>8</v>
      </c>
      <c r="J7254" t="s">
        <v>8</v>
      </c>
      <c r="K7254" t="s">
        <v>12169</v>
      </c>
    </row>
    <row r="7255" spans="1:11" x14ac:dyDescent="0.25">
      <c r="A7255">
        <v>6714</v>
      </c>
      <c r="B7255" t="s">
        <v>11067</v>
      </c>
      <c r="C7255" t="s">
        <v>11068</v>
      </c>
      <c r="D7255" t="s">
        <v>391</v>
      </c>
      <c r="E7255" t="s">
        <v>10</v>
      </c>
      <c r="F7255" t="s">
        <v>392</v>
      </c>
      <c r="G7255">
        <v>4723</v>
      </c>
      <c r="H7255" t="s">
        <v>8</v>
      </c>
      <c r="I7255" t="s">
        <v>8</v>
      </c>
      <c r="J7255" t="s">
        <v>8</v>
      </c>
      <c r="K7255" t="s">
        <v>12169</v>
      </c>
    </row>
    <row r="7256" spans="1:11" x14ac:dyDescent="0.25">
      <c r="A7256">
        <v>6715</v>
      </c>
      <c r="B7256" t="s">
        <v>11069</v>
      </c>
      <c r="C7256" t="s">
        <v>6803</v>
      </c>
      <c r="D7256" t="s">
        <v>8</v>
      </c>
      <c r="E7256" t="s">
        <v>8</v>
      </c>
      <c r="F7256" t="s">
        <v>8</v>
      </c>
      <c r="G7256">
        <v>4724</v>
      </c>
      <c r="H7256" t="s">
        <v>8</v>
      </c>
      <c r="I7256" t="s">
        <v>8</v>
      </c>
      <c r="J7256" t="s">
        <v>8</v>
      </c>
      <c r="K7256" t="s">
        <v>12169</v>
      </c>
    </row>
    <row r="7257" spans="1:11" x14ac:dyDescent="0.25">
      <c r="A7257">
        <v>6716</v>
      </c>
      <c r="B7257" t="s">
        <v>11472</v>
      </c>
      <c r="C7257" t="s">
        <v>6803</v>
      </c>
      <c r="D7257" t="s">
        <v>8</v>
      </c>
      <c r="E7257" t="s">
        <v>8</v>
      </c>
      <c r="F7257" t="s">
        <v>8</v>
      </c>
      <c r="G7257">
        <v>4725</v>
      </c>
      <c r="H7257" t="s">
        <v>8</v>
      </c>
      <c r="I7257" t="s">
        <v>8</v>
      </c>
      <c r="J7257" t="s">
        <v>8</v>
      </c>
      <c r="K7257" t="s">
        <v>12169</v>
      </c>
    </row>
    <row r="7258" spans="1:11" x14ac:dyDescent="0.25">
      <c r="A7258">
        <v>6717</v>
      </c>
      <c r="B7258" t="s">
        <v>11070</v>
      </c>
      <c r="C7258" t="s">
        <v>11071</v>
      </c>
      <c r="D7258" t="s">
        <v>1057</v>
      </c>
      <c r="E7258" t="s">
        <v>1058</v>
      </c>
      <c r="F7258" t="s">
        <v>11072</v>
      </c>
      <c r="G7258">
        <v>4726</v>
      </c>
      <c r="H7258" t="s">
        <v>8</v>
      </c>
      <c r="I7258" t="s">
        <v>8</v>
      </c>
      <c r="J7258" t="s">
        <v>8</v>
      </c>
      <c r="K7258" t="s">
        <v>12169</v>
      </c>
    </row>
    <row r="7259" spans="1:11" x14ac:dyDescent="0.25">
      <c r="A7259">
        <v>6718</v>
      </c>
      <c r="B7259" t="s">
        <v>11073</v>
      </c>
      <c r="C7259" t="s">
        <v>11074</v>
      </c>
      <c r="D7259" t="s">
        <v>992</v>
      </c>
      <c r="E7259" t="s">
        <v>10</v>
      </c>
      <c r="F7259" t="s">
        <v>431</v>
      </c>
      <c r="G7259">
        <v>4727</v>
      </c>
      <c r="H7259" t="s">
        <v>8</v>
      </c>
      <c r="I7259" t="s">
        <v>8</v>
      </c>
      <c r="J7259" t="s">
        <v>8</v>
      </c>
      <c r="K7259" t="s">
        <v>12169</v>
      </c>
    </row>
    <row r="7260" spans="1:11" x14ac:dyDescent="0.25">
      <c r="A7260">
        <v>6719</v>
      </c>
      <c r="B7260" t="s">
        <v>11075</v>
      </c>
      <c r="C7260" t="s">
        <v>11076</v>
      </c>
      <c r="D7260" t="s">
        <v>11077</v>
      </c>
      <c r="E7260" t="s">
        <v>148</v>
      </c>
      <c r="F7260" t="s">
        <v>11078</v>
      </c>
      <c r="G7260">
        <v>4728</v>
      </c>
      <c r="H7260" t="s">
        <v>8</v>
      </c>
      <c r="I7260" t="s">
        <v>8</v>
      </c>
      <c r="J7260" t="s">
        <v>8</v>
      </c>
      <c r="K7260" t="s">
        <v>12169</v>
      </c>
    </row>
    <row r="7261" spans="1:11" x14ac:dyDescent="0.25">
      <c r="A7261">
        <v>6720</v>
      </c>
      <c r="B7261" t="s">
        <v>11079</v>
      </c>
      <c r="C7261" t="s">
        <v>11080</v>
      </c>
      <c r="D7261" t="s">
        <v>279</v>
      </c>
      <c r="E7261" t="s">
        <v>10</v>
      </c>
      <c r="F7261" t="s">
        <v>280</v>
      </c>
      <c r="G7261">
        <v>4729</v>
      </c>
      <c r="H7261" t="s">
        <v>8</v>
      </c>
      <c r="I7261" t="s">
        <v>8</v>
      </c>
      <c r="J7261" t="s">
        <v>8</v>
      </c>
      <c r="K7261" t="s">
        <v>12169</v>
      </c>
    </row>
    <row r="7262" spans="1:11" x14ac:dyDescent="0.25">
      <c r="A7262">
        <v>6721</v>
      </c>
      <c r="B7262" t="s">
        <v>11473</v>
      </c>
      <c r="C7262" t="s">
        <v>7708</v>
      </c>
      <c r="D7262" t="s">
        <v>8</v>
      </c>
      <c r="E7262" t="s">
        <v>8</v>
      </c>
      <c r="F7262" t="s">
        <v>8</v>
      </c>
      <c r="G7262">
        <v>4730</v>
      </c>
      <c r="H7262" t="s">
        <v>8</v>
      </c>
      <c r="I7262" t="s">
        <v>8</v>
      </c>
      <c r="J7262" t="s">
        <v>8</v>
      </c>
      <c r="K7262" t="s">
        <v>12169</v>
      </c>
    </row>
    <row r="7263" spans="1:11" x14ac:dyDescent="0.25">
      <c r="A7263">
        <v>6722</v>
      </c>
      <c r="B7263" t="s">
        <v>11474</v>
      </c>
      <c r="C7263" t="s">
        <v>6842</v>
      </c>
      <c r="D7263" t="s">
        <v>8</v>
      </c>
      <c r="E7263" t="s">
        <v>8</v>
      </c>
      <c r="F7263" t="s">
        <v>8</v>
      </c>
      <c r="G7263">
        <v>4731</v>
      </c>
      <c r="H7263" t="s">
        <v>8</v>
      </c>
      <c r="I7263" t="s">
        <v>8</v>
      </c>
      <c r="J7263" t="s">
        <v>8</v>
      </c>
      <c r="K7263" t="s">
        <v>12169</v>
      </c>
    </row>
    <row r="7264" spans="1:11" x14ac:dyDescent="0.25">
      <c r="A7264">
        <v>6723</v>
      </c>
      <c r="B7264" t="s">
        <v>11475</v>
      </c>
      <c r="C7264" t="s">
        <v>11476</v>
      </c>
      <c r="D7264" t="s">
        <v>9</v>
      </c>
      <c r="E7264" t="s">
        <v>10</v>
      </c>
      <c r="F7264" t="s">
        <v>1210</v>
      </c>
      <c r="G7264">
        <v>4732</v>
      </c>
      <c r="H7264" t="s">
        <v>8</v>
      </c>
      <c r="I7264" t="s">
        <v>8</v>
      </c>
      <c r="J7264" t="s">
        <v>8</v>
      </c>
      <c r="K7264" t="s">
        <v>12169</v>
      </c>
    </row>
    <row r="7265" spans="1:11" x14ac:dyDescent="0.25">
      <c r="A7265">
        <v>6724</v>
      </c>
      <c r="B7265" t="s">
        <v>11477</v>
      </c>
      <c r="C7265" t="s">
        <v>11478</v>
      </c>
      <c r="D7265" t="s">
        <v>9</v>
      </c>
      <c r="E7265" t="s">
        <v>10</v>
      </c>
      <c r="F7265" t="s">
        <v>1313</v>
      </c>
      <c r="G7265">
        <v>4733</v>
      </c>
      <c r="H7265" t="s">
        <v>8</v>
      </c>
      <c r="I7265" t="s">
        <v>8</v>
      </c>
      <c r="J7265" t="s">
        <v>8</v>
      </c>
      <c r="K7265" t="s">
        <v>12169</v>
      </c>
    </row>
    <row r="7266" spans="1:11" x14ac:dyDescent="0.25">
      <c r="A7266">
        <v>6725</v>
      </c>
      <c r="B7266" t="s">
        <v>11479</v>
      </c>
      <c r="C7266" t="s">
        <v>11480</v>
      </c>
      <c r="D7266" t="s">
        <v>43</v>
      </c>
      <c r="E7266" t="s">
        <v>10</v>
      </c>
      <c r="F7266" t="s">
        <v>44</v>
      </c>
      <c r="G7266">
        <v>4734</v>
      </c>
      <c r="H7266" t="s">
        <v>8</v>
      </c>
      <c r="I7266" t="s">
        <v>8</v>
      </c>
      <c r="J7266" t="s">
        <v>8</v>
      </c>
      <c r="K7266" t="s">
        <v>12169</v>
      </c>
    </row>
    <row r="7267" spans="1:11" x14ac:dyDescent="0.25">
      <c r="A7267">
        <v>6726</v>
      </c>
      <c r="B7267" t="s">
        <v>11481</v>
      </c>
      <c r="C7267" t="s">
        <v>11482</v>
      </c>
      <c r="D7267" t="s">
        <v>9</v>
      </c>
      <c r="E7267" t="s">
        <v>10</v>
      </c>
      <c r="F7267" t="s">
        <v>802</v>
      </c>
      <c r="G7267">
        <v>4735</v>
      </c>
      <c r="H7267" t="s">
        <v>8</v>
      </c>
      <c r="I7267" t="s">
        <v>8</v>
      </c>
      <c r="J7267" t="s">
        <v>8</v>
      </c>
      <c r="K7267" t="s">
        <v>12169</v>
      </c>
    </row>
    <row r="7268" spans="1:11" x14ac:dyDescent="0.25">
      <c r="A7268">
        <v>6727</v>
      </c>
      <c r="B7268" t="s">
        <v>11483</v>
      </c>
      <c r="C7268" t="s">
        <v>11484</v>
      </c>
      <c r="D7268" t="s">
        <v>43</v>
      </c>
      <c r="E7268" t="s">
        <v>10</v>
      </c>
      <c r="F7268" t="s">
        <v>44</v>
      </c>
      <c r="G7268">
        <v>4736</v>
      </c>
      <c r="H7268" t="s">
        <v>8</v>
      </c>
      <c r="I7268" t="s">
        <v>8</v>
      </c>
      <c r="J7268" t="s">
        <v>8</v>
      </c>
      <c r="K7268" t="s">
        <v>12169</v>
      </c>
    </row>
    <row r="7269" spans="1:11" x14ac:dyDescent="0.25">
      <c r="A7269">
        <v>6728</v>
      </c>
      <c r="B7269" t="s">
        <v>11485</v>
      </c>
      <c r="C7269" t="s">
        <v>11486</v>
      </c>
      <c r="D7269" t="s">
        <v>1233</v>
      </c>
      <c r="E7269" t="s">
        <v>10</v>
      </c>
      <c r="F7269" t="s">
        <v>1234</v>
      </c>
      <c r="G7269">
        <v>4737</v>
      </c>
      <c r="H7269" t="s">
        <v>8</v>
      </c>
      <c r="I7269" t="s">
        <v>8</v>
      </c>
      <c r="J7269" t="s">
        <v>8</v>
      </c>
      <c r="K7269" t="s">
        <v>12169</v>
      </c>
    </row>
    <row r="7270" spans="1:11" x14ac:dyDescent="0.25">
      <c r="A7270">
        <v>6729</v>
      </c>
      <c r="B7270" t="s">
        <v>11487</v>
      </c>
      <c r="C7270" t="s">
        <v>11488</v>
      </c>
      <c r="D7270" t="s">
        <v>119</v>
      </c>
      <c r="E7270" t="s">
        <v>10</v>
      </c>
      <c r="F7270" t="s">
        <v>120</v>
      </c>
      <c r="G7270">
        <v>4738</v>
      </c>
      <c r="H7270" t="s">
        <v>8</v>
      </c>
      <c r="I7270" t="s">
        <v>8</v>
      </c>
      <c r="J7270" t="s">
        <v>8</v>
      </c>
      <c r="K7270" t="s">
        <v>12169</v>
      </c>
    </row>
    <row r="7271" spans="1:11" x14ac:dyDescent="0.25">
      <c r="A7271">
        <v>6730</v>
      </c>
      <c r="B7271" t="s">
        <v>11489</v>
      </c>
      <c r="C7271" t="s">
        <v>11490</v>
      </c>
      <c r="D7271" t="s">
        <v>36</v>
      </c>
      <c r="E7271" t="s">
        <v>10</v>
      </c>
      <c r="F7271" t="s">
        <v>11491</v>
      </c>
      <c r="G7271">
        <v>4739</v>
      </c>
      <c r="H7271" t="s">
        <v>8</v>
      </c>
      <c r="I7271" t="s">
        <v>8</v>
      </c>
      <c r="J7271" t="s">
        <v>8</v>
      </c>
      <c r="K7271" t="s">
        <v>12169</v>
      </c>
    </row>
    <row r="7272" spans="1:11" x14ac:dyDescent="0.25">
      <c r="A7272">
        <v>6731</v>
      </c>
      <c r="B7272" t="s">
        <v>11492</v>
      </c>
      <c r="C7272" t="s">
        <v>11493</v>
      </c>
      <c r="D7272" t="s">
        <v>36</v>
      </c>
      <c r="E7272" t="s">
        <v>10</v>
      </c>
      <c r="F7272" t="s">
        <v>37</v>
      </c>
      <c r="G7272">
        <v>4740</v>
      </c>
      <c r="H7272" t="s">
        <v>8</v>
      </c>
      <c r="I7272" t="s">
        <v>8</v>
      </c>
      <c r="J7272" t="s">
        <v>8</v>
      </c>
      <c r="K7272" t="s">
        <v>12169</v>
      </c>
    </row>
    <row r="7273" spans="1:11" x14ac:dyDescent="0.25">
      <c r="A7273">
        <v>6732</v>
      </c>
      <c r="B7273" t="s">
        <v>11494</v>
      </c>
      <c r="C7273" t="s">
        <v>11495</v>
      </c>
      <c r="D7273" t="s">
        <v>36</v>
      </c>
      <c r="E7273" t="s">
        <v>10</v>
      </c>
      <c r="F7273" t="s">
        <v>40</v>
      </c>
      <c r="G7273">
        <v>4741</v>
      </c>
      <c r="H7273" t="s">
        <v>8</v>
      </c>
      <c r="I7273" t="s">
        <v>8</v>
      </c>
      <c r="J7273" t="s">
        <v>8</v>
      </c>
      <c r="K7273" t="s">
        <v>12169</v>
      </c>
    </row>
    <row r="7274" spans="1:11" x14ac:dyDescent="0.25">
      <c r="A7274">
        <v>6733</v>
      </c>
      <c r="B7274" t="s">
        <v>11496</v>
      </c>
      <c r="C7274" t="s">
        <v>11497</v>
      </c>
      <c r="D7274" t="s">
        <v>1733</v>
      </c>
      <c r="E7274" t="s">
        <v>10</v>
      </c>
      <c r="F7274" t="s">
        <v>40</v>
      </c>
      <c r="G7274">
        <v>4742</v>
      </c>
      <c r="H7274" t="s">
        <v>8</v>
      </c>
      <c r="I7274" t="s">
        <v>8</v>
      </c>
      <c r="J7274" t="s">
        <v>8</v>
      </c>
      <c r="K7274" t="s">
        <v>12169</v>
      </c>
    </row>
    <row r="7275" spans="1:11" x14ac:dyDescent="0.25">
      <c r="A7275">
        <v>6734</v>
      </c>
      <c r="B7275" t="s">
        <v>11470</v>
      </c>
      <c r="C7275" t="s">
        <v>8725</v>
      </c>
      <c r="D7275" t="s">
        <v>8</v>
      </c>
      <c r="E7275" t="s">
        <v>8</v>
      </c>
      <c r="F7275" t="s">
        <v>8</v>
      </c>
      <c r="G7275">
        <v>4743</v>
      </c>
      <c r="H7275" t="s">
        <v>8</v>
      </c>
      <c r="I7275" t="s">
        <v>8</v>
      </c>
      <c r="J7275" t="s">
        <v>8</v>
      </c>
      <c r="K7275" t="s">
        <v>12169</v>
      </c>
    </row>
    <row r="7276" spans="1:11" x14ac:dyDescent="0.25">
      <c r="A7276">
        <v>6735</v>
      </c>
      <c r="B7276" t="s">
        <v>11498</v>
      </c>
      <c r="C7276" t="s">
        <v>11444</v>
      </c>
      <c r="D7276" t="s">
        <v>36</v>
      </c>
      <c r="E7276" t="s">
        <v>10</v>
      </c>
      <c r="F7276" t="s">
        <v>40</v>
      </c>
      <c r="G7276">
        <v>4744</v>
      </c>
      <c r="H7276" t="s">
        <v>8</v>
      </c>
      <c r="I7276" t="s">
        <v>8</v>
      </c>
      <c r="J7276" t="s">
        <v>8</v>
      </c>
      <c r="K7276" t="s">
        <v>12169</v>
      </c>
    </row>
    <row r="7277" spans="1:11" x14ac:dyDescent="0.25">
      <c r="A7277">
        <v>6736</v>
      </c>
      <c r="B7277" t="s">
        <v>11499</v>
      </c>
      <c r="C7277" t="s">
        <v>11500</v>
      </c>
      <c r="D7277" t="s">
        <v>323</v>
      </c>
      <c r="E7277" t="s">
        <v>10</v>
      </c>
      <c r="F7277" t="s">
        <v>37</v>
      </c>
      <c r="G7277">
        <v>4745</v>
      </c>
      <c r="H7277" t="s">
        <v>8</v>
      </c>
      <c r="I7277" t="s">
        <v>8</v>
      </c>
      <c r="J7277" t="s">
        <v>8</v>
      </c>
      <c r="K7277" t="s">
        <v>12169</v>
      </c>
    </row>
    <row r="7278" spans="1:11" x14ac:dyDescent="0.25">
      <c r="A7278">
        <v>6737</v>
      </c>
      <c r="B7278" t="s">
        <v>11501</v>
      </c>
      <c r="C7278" t="s">
        <v>11502</v>
      </c>
      <c r="D7278" t="s">
        <v>36</v>
      </c>
      <c r="E7278" t="s">
        <v>10</v>
      </c>
      <c r="F7278" t="s">
        <v>88</v>
      </c>
      <c r="G7278">
        <v>4746</v>
      </c>
      <c r="H7278" t="s">
        <v>8</v>
      </c>
      <c r="I7278" t="s">
        <v>8</v>
      </c>
      <c r="J7278" t="s">
        <v>8</v>
      </c>
      <c r="K7278" t="s">
        <v>12169</v>
      </c>
    </row>
    <row r="7279" spans="1:11" x14ac:dyDescent="0.25">
      <c r="A7279">
        <v>6738</v>
      </c>
      <c r="B7279" t="s">
        <v>11503</v>
      </c>
      <c r="C7279" t="s">
        <v>11504</v>
      </c>
      <c r="D7279" t="s">
        <v>36</v>
      </c>
      <c r="E7279" t="s">
        <v>10</v>
      </c>
      <c r="F7279" t="s">
        <v>88</v>
      </c>
      <c r="G7279">
        <v>4747</v>
      </c>
      <c r="H7279" t="s">
        <v>8</v>
      </c>
      <c r="I7279" t="s">
        <v>8</v>
      </c>
      <c r="J7279" t="s">
        <v>8</v>
      </c>
      <c r="K7279" t="s">
        <v>12169</v>
      </c>
    </row>
    <row r="7280" spans="1:11" x14ac:dyDescent="0.25">
      <c r="A7280">
        <v>6739</v>
      </c>
      <c r="B7280" t="s">
        <v>11505</v>
      </c>
      <c r="C7280" t="s">
        <v>11506</v>
      </c>
      <c r="D7280" t="s">
        <v>83</v>
      </c>
      <c r="E7280" t="s">
        <v>10</v>
      </c>
      <c r="F7280" t="s">
        <v>84</v>
      </c>
      <c r="G7280">
        <v>4748</v>
      </c>
      <c r="H7280" t="s">
        <v>8</v>
      </c>
      <c r="I7280" t="s">
        <v>8</v>
      </c>
      <c r="J7280" t="s">
        <v>8</v>
      </c>
      <c r="K7280" t="s">
        <v>12169</v>
      </c>
    </row>
    <row r="7281" spans="1:11" x14ac:dyDescent="0.25">
      <c r="A7281">
        <v>6740</v>
      </c>
      <c r="B7281" t="s">
        <v>11507</v>
      </c>
      <c r="C7281" t="s">
        <v>11508</v>
      </c>
      <c r="D7281" t="s">
        <v>83</v>
      </c>
      <c r="E7281" t="s">
        <v>10</v>
      </c>
      <c r="F7281" t="s">
        <v>84</v>
      </c>
      <c r="G7281">
        <v>4749</v>
      </c>
      <c r="H7281" t="s">
        <v>8</v>
      </c>
      <c r="I7281" t="s">
        <v>8</v>
      </c>
      <c r="J7281" t="s">
        <v>8</v>
      </c>
      <c r="K7281" t="s">
        <v>12169</v>
      </c>
    </row>
    <row r="7282" spans="1:11" x14ac:dyDescent="0.25">
      <c r="A7282">
        <v>6741</v>
      </c>
      <c r="B7282" t="s">
        <v>11509</v>
      </c>
      <c r="C7282" t="s">
        <v>11510</v>
      </c>
      <c r="D7282" t="s">
        <v>218</v>
      </c>
      <c r="E7282" t="s">
        <v>10</v>
      </c>
      <c r="F7282" t="s">
        <v>80</v>
      </c>
      <c r="G7282">
        <v>4750</v>
      </c>
      <c r="H7282" t="s">
        <v>8</v>
      </c>
      <c r="I7282" t="s">
        <v>8</v>
      </c>
      <c r="J7282" t="s">
        <v>8</v>
      </c>
      <c r="K7282" t="s">
        <v>12169</v>
      </c>
    </row>
    <row r="7283" spans="1:11" x14ac:dyDescent="0.25">
      <c r="A7283">
        <v>6742</v>
      </c>
      <c r="B7283" t="s">
        <v>11511</v>
      </c>
      <c r="C7283" t="s">
        <v>11512</v>
      </c>
      <c r="D7283" t="s">
        <v>11513</v>
      </c>
      <c r="E7283" t="s">
        <v>341</v>
      </c>
      <c r="F7283" t="s">
        <v>11514</v>
      </c>
      <c r="G7283">
        <v>4751</v>
      </c>
      <c r="H7283" t="s">
        <v>8</v>
      </c>
      <c r="I7283" t="s">
        <v>8</v>
      </c>
      <c r="J7283" t="s">
        <v>8</v>
      </c>
      <c r="K7283" t="s">
        <v>12169</v>
      </c>
    </row>
    <row r="7284" spans="1:11" x14ac:dyDescent="0.25">
      <c r="A7284">
        <v>6743</v>
      </c>
      <c r="B7284" t="s">
        <v>11515</v>
      </c>
      <c r="C7284" t="s">
        <v>11516</v>
      </c>
      <c r="D7284" t="s">
        <v>1962</v>
      </c>
      <c r="E7284" t="s">
        <v>181</v>
      </c>
      <c r="F7284" t="s">
        <v>2689</v>
      </c>
      <c r="G7284">
        <v>4752</v>
      </c>
      <c r="H7284" t="s">
        <v>8</v>
      </c>
      <c r="I7284" t="s">
        <v>8</v>
      </c>
      <c r="J7284" t="s">
        <v>8</v>
      </c>
      <c r="K7284" t="s">
        <v>12169</v>
      </c>
    </row>
    <row r="7285" spans="1:11" x14ac:dyDescent="0.25">
      <c r="A7285">
        <v>6743</v>
      </c>
      <c r="B7285" t="s">
        <v>11515</v>
      </c>
      <c r="C7285" t="s">
        <v>11516</v>
      </c>
      <c r="D7285" t="s">
        <v>1962</v>
      </c>
      <c r="E7285" t="s">
        <v>181</v>
      </c>
      <c r="F7285" t="s">
        <v>2689</v>
      </c>
      <c r="G7285">
        <v>4752</v>
      </c>
      <c r="H7285" t="s">
        <v>8</v>
      </c>
      <c r="I7285" t="s">
        <v>8</v>
      </c>
      <c r="J7285" t="s">
        <v>8</v>
      </c>
      <c r="K7285" t="s">
        <v>12169</v>
      </c>
    </row>
    <row r="7286" spans="1:11" x14ac:dyDescent="0.25">
      <c r="A7286">
        <v>6744</v>
      </c>
      <c r="B7286" t="s">
        <v>11517</v>
      </c>
      <c r="C7286" t="s">
        <v>11518</v>
      </c>
      <c r="D7286" t="s">
        <v>480</v>
      </c>
      <c r="E7286" t="s">
        <v>10</v>
      </c>
      <c r="F7286" t="s">
        <v>481</v>
      </c>
      <c r="G7286">
        <v>4753</v>
      </c>
      <c r="H7286" t="s">
        <v>8</v>
      </c>
      <c r="I7286" t="s">
        <v>8</v>
      </c>
      <c r="J7286" t="s">
        <v>8</v>
      </c>
      <c r="K7286" t="s">
        <v>12169</v>
      </c>
    </row>
    <row r="7287" spans="1:11" x14ac:dyDescent="0.25">
      <c r="A7287">
        <v>6745</v>
      </c>
      <c r="B7287" t="s">
        <v>11519</v>
      </c>
      <c r="C7287" t="s">
        <v>11520</v>
      </c>
      <c r="D7287" t="s">
        <v>2655</v>
      </c>
      <c r="E7287" t="s">
        <v>3372</v>
      </c>
      <c r="F7287" t="s">
        <v>11521</v>
      </c>
      <c r="G7287">
        <v>4754</v>
      </c>
      <c r="H7287" t="s">
        <v>8</v>
      </c>
      <c r="I7287" t="s">
        <v>8</v>
      </c>
      <c r="J7287" t="s">
        <v>8</v>
      </c>
      <c r="K7287" t="s">
        <v>12169</v>
      </c>
    </row>
    <row r="7288" spans="1:11" x14ac:dyDescent="0.25">
      <c r="A7288">
        <v>6746</v>
      </c>
      <c r="B7288" t="s">
        <v>11522</v>
      </c>
      <c r="C7288" t="s">
        <v>11523</v>
      </c>
      <c r="D7288" t="s">
        <v>166</v>
      </c>
      <c r="E7288" t="s">
        <v>10</v>
      </c>
      <c r="F7288" t="s">
        <v>167</v>
      </c>
      <c r="G7288">
        <v>4755</v>
      </c>
      <c r="H7288" t="s">
        <v>8</v>
      </c>
      <c r="I7288" t="s">
        <v>8</v>
      </c>
      <c r="J7288" t="s">
        <v>8</v>
      </c>
      <c r="K7288" t="s">
        <v>12169</v>
      </c>
    </row>
    <row r="7289" spans="1:11" x14ac:dyDescent="0.25">
      <c r="A7289">
        <v>6747</v>
      </c>
      <c r="B7289" t="s">
        <v>11524</v>
      </c>
      <c r="C7289" t="s">
        <v>11525</v>
      </c>
      <c r="D7289" t="s">
        <v>10852</v>
      </c>
      <c r="E7289" t="s">
        <v>10</v>
      </c>
      <c r="F7289" t="s">
        <v>11526</v>
      </c>
      <c r="G7289">
        <v>4756</v>
      </c>
      <c r="H7289" t="s">
        <v>8</v>
      </c>
      <c r="I7289" t="s">
        <v>8</v>
      </c>
      <c r="J7289" t="s">
        <v>8</v>
      </c>
      <c r="K7289" t="s">
        <v>12169</v>
      </c>
    </row>
    <row r="7290" spans="1:11" x14ac:dyDescent="0.25">
      <c r="A7290">
        <v>6748</v>
      </c>
      <c r="B7290" t="s">
        <v>11527</v>
      </c>
      <c r="C7290" t="s">
        <v>11528</v>
      </c>
      <c r="D7290" t="s">
        <v>215</v>
      </c>
      <c r="E7290" t="s">
        <v>10</v>
      </c>
      <c r="F7290" t="s">
        <v>11529</v>
      </c>
      <c r="G7290">
        <v>4757</v>
      </c>
      <c r="H7290" t="s">
        <v>8</v>
      </c>
      <c r="I7290" t="s">
        <v>8</v>
      </c>
      <c r="J7290" t="s">
        <v>8</v>
      </c>
      <c r="K7290" t="s">
        <v>12169</v>
      </c>
    </row>
    <row r="7291" spans="1:11" x14ac:dyDescent="0.25">
      <c r="A7291">
        <v>6749</v>
      </c>
      <c r="B7291" t="s">
        <v>11530</v>
      </c>
      <c r="C7291" t="s">
        <v>11531</v>
      </c>
      <c r="D7291" t="s">
        <v>9</v>
      </c>
      <c r="E7291" t="s">
        <v>10</v>
      </c>
      <c r="F7291" t="s">
        <v>283</v>
      </c>
      <c r="G7291">
        <v>4758</v>
      </c>
      <c r="H7291" t="s">
        <v>8</v>
      </c>
      <c r="I7291" t="s">
        <v>8</v>
      </c>
      <c r="J7291" t="s">
        <v>8</v>
      </c>
      <c r="K7291" t="s">
        <v>12169</v>
      </c>
    </row>
    <row r="7292" spans="1:11" x14ac:dyDescent="0.25">
      <c r="A7292">
        <v>6750</v>
      </c>
      <c r="B7292" t="s">
        <v>11532</v>
      </c>
      <c r="C7292" t="s">
        <v>11533</v>
      </c>
      <c r="D7292" t="s">
        <v>8</v>
      </c>
      <c r="E7292" t="s">
        <v>8</v>
      </c>
      <c r="F7292" t="s">
        <v>8</v>
      </c>
      <c r="G7292">
        <v>4759</v>
      </c>
      <c r="H7292" t="s">
        <v>8</v>
      </c>
      <c r="I7292" t="s">
        <v>8</v>
      </c>
      <c r="J7292" t="s">
        <v>8</v>
      </c>
      <c r="K7292" t="s">
        <v>12169</v>
      </c>
    </row>
    <row r="7293" spans="1:11" x14ac:dyDescent="0.25">
      <c r="A7293">
        <v>6751</v>
      </c>
      <c r="B7293" t="s">
        <v>11534</v>
      </c>
      <c r="C7293" t="s">
        <v>6831</v>
      </c>
      <c r="D7293" t="s">
        <v>8</v>
      </c>
      <c r="E7293" t="s">
        <v>8</v>
      </c>
      <c r="F7293" t="s">
        <v>8</v>
      </c>
      <c r="G7293">
        <v>4760</v>
      </c>
      <c r="H7293" t="s">
        <v>8</v>
      </c>
      <c r="I7293" t="s">
        <v>8</v>
      </c>
      <c r="J7293" t="s">
        <v>8</v>
      </c>
      <c r="K7293" t="s">
        <v>12169</v>
      </c>
    </row>
    <row r="7294" spans="1:11" x14ac:dyDescent="0.25">
      <c r="A7294">
        <v>6752</v>
      </c>
      <c r="B7294" t="s">
        <v>11535</v>
      </c>
      <c r="C7294" t="s">
        <v>11536</v>
      </c>
      <c r="D7294" t="s">
        <v>10852</v>
      </c>
      <c r="E7294" t="s">
        <v>10</v>
      </c>
      <c r="F7294" t="s">
        <v>11526</v>
      </c>
      <c r="G7294">
        <v>4761</v>
      </c>
      <c r="H7294" t="s">
        <v>8</v>
      </c>
      <c r="I7294" t="s">
        <v>8</v>
      </c>
      <c r="J7294" t="s">
        <v>8</v>
      </c>
      <c r="K7294" t="s">
        <v>12169</v>
      </c>
    </row>
    <row r="7295" spans="1:11" x14ac:dyDescent="0.25">
      <c r="A7295">
        <v>6753</v>
      </c>
      <c r="B7295" t="s">
        <v>11537</v>
      </c>
      <c r="C7295" t="s">
        <v>10564</v>
      </c>
      <c r="D7295" t="s">
        <v>166</v>
      </c>
      <c r="E7295" t="s">
        <v>10</v>
      </c>
      <c r="F7295" t="s">
        <v>167</v>
      </c>
      <c r="G7295">
        <v>4762</v>
      </c>
      <c r="H7295" t="s">
        <v>8</v>
      </c>
      <c r="I7295" t="s">
        <v>8</v>
      </c>
      <c r="J7295" t="s">
        <v>8</v>
      </c>
      <c r="K7295" t="s">
        <v>12169</v>
      </c>
    </row>
    <row r="7296" spans="1:11" x14ac:dyDescent="0.25">
      <c r="A7296">
        <v>6754</v>
      </c>
      <c r="B7296" t="s">
        <v>11538</v>
      </c>
      <c r="C7296" t="s">
        <v>11539</v>
      </c>
      <c r="D7296" t="s">
        <v>258</v>
      </c>
      <c r="E7296" t="s">
        <v>10</v>
      </c>
      <c r="F7296" t="s">
        <v>259</v>
      </c>
      <c r="G7296">
        <v>4763</v>
      </c>
      <c r="H7296" t="s">
        <v>8</v>
      </c>
      <c r="I7296" t="s">
        <v>8</v>
      </c>
      <c r="J7296" t="s">
        <v>8</v>
      </c>
      <c r="K7296" t="s">
        <v>12169</v>
      </c>
    </row>
    <row r="7297" spans="1:11" x14ac:dyDescent="0.25">
      <c r="A7297">
        <v>6755</v>
      </c>
      <c r="B7297" t="s">
        <v>11540</v>
      </c>
      <c r="C7297" t="s">
        <v>11541</v>
      </c>
      <c r="D7297" t="s">
        <v>9</v>
      </c>
      <c r="E7297" t="s">
        <v>10</v>
      </c>
      <c r="F7297" t="s">
        <v>283</v>
      </c>
      <c r="G7297">
        <v>4764</v>
      </c>
      <c r="H7297" t="s">
        <v>8</v>
      </c>
      <c r="I7297" t="s">
        <v>8</v>
      </c>
      <c r="J7297" t="s">
        <v>8</v>
      </c>
      <c r="K7297" t="s">
        <v>12169</v>
      </c>
    </row>
    <row r="7298" spans="1:11" x14ac:dyDescent="0.25">
      <c r="A7298">
        <v>6756</v>
      </c>
      <c r="B7298" t="s">
        <v>11542</v>
      </c>
      <c r="C7298" t="s">
        <v>11543</v>
      </c>
      <c r="D7298" t="s">
        <v>522</v>
      </c>
      <c r="E7298" t="s">
        <v>10</v>
      </c>
      <c r="F7298" t="s">
        <v>40</v>
      </c>
      <c r="G7298">
        <v>4765</v>
      </c>
      <c r="H7298" t="s">
        <v>8</v>
      </c>
      <c r="I7298" t="s">
        <v>8</v>
      </c>
      <c r="J7298" t="s">
        <v>8</v>
      </c>
      <c r="K7298" t="s">
        <v>12169</v>
      </c>
    </row>
    <row r="7299" spans="1:11" x14ac:dyDescent="0.25">
      <c r="A7299">
        <v>6757</v>
      </c>
      <c r="B7299" t="s">
        <v>1869</v>
      </c>
      <c r="C7299" t="s">
        <v>11544</v>
      </c>
      <c r="D7299" t="s">
        <v>11545</v>
      </c>
      <c r="E7299" t="s">
        <v>584</v>
      </c>
      <c r="F7299" t="s">
        <v>11546</v>
      </c>
      <c r="G7299">
        <v>4766</v>
      </c>
      <c r="H7299" t="s">
        <v>8</v>
      </c>
      <c r="I7299" t="s">
        <v>8</v>
      </c>
      <c r="J7299" t="s">
        <v>8</v>
      </c>
      <c r="K7299" t="s">
        <v>12169</v>
      </c>
    </row>
    <row r="7300" spans="1:11" x14ac:dyDescent="0.25">
      <c r="A7300">
        <v>6758</v>
      </c>
      <c r="B7300" t="s">
        <v>11547</v>
      </c>
      <c r="C7300" t="s">
        <v>11548</v>
      </c>
      <c r="D7300" t="s">
        <v>11549</v>
      </c>
      <c r="E7300" t="s">
        <v>1055</v>
      </c>
      <c r="F7300" t="s">
        <v>11550</v>
      </c>
      <c r="G7300">
        <v>4767</v>
      </c>
      <c r="H7300" t="s">
        <v>8</v>
      </c>
      <c r="I7300" t="s">
        <v>8</v>
      </c>
      <c r="J7300" t="s">
        <v>8</v>
      </c>
      <c r="K7300" t="s">
        <v>12169</v>
      </c>
    </row>
    <row r="7301" spans="1:11" x14ac:dyDescent="0.25">
      <c r="A7301">
        <v>6759</v>
      </c>
      <c r="B7301" t="s">
        <v>11551</v>
      </c>
      <c r="C7301" t="s">
        <v>6829</v>
      </c>
      <c r="D7301" t="s">
        <v>8</v>
      </c>
      <c r="E7301" t="s">
        <v>8</v>
      </c>
      <c r="F7301" t="s">
        <v>8</v>
      </c>
      <c r="G7301">
        <v>4768</v>
      </c>
      <c r="H7301" t="s">
        <v>8</v>
      </c>
      <c r="I7301" t="s">
        <v>8</v>
      </c>
      <c r="J7301" t="s">
        <v>8</v>
      </c>
      <c r="K7301" t="s">
        <v>12169</v>
      </c>
    </row>
    <row r="7302" spans="1:11" x14ac:dyDescent="0.25">
      <c r="A7302">
        <v>6760</v>
      </c>
      <c r="B7302" t="s">
        <v>11552</v>
      </c>
      <c r="C7302" t="s">
        <v>6829</v>
      </c>
      <c r="D7302" t="s">
        <v>8</v>
      </c>
      <c r="E7302" t="s">
        <v>8</v>
      </c>
      <c r="F7302" t="s">
        <v>8</v>
      </c>
      <c r="G7302">
        <v>4769</v>
      </c>
      <c r="H7302" t="s">
        <v>8</v>
      </c>
      <c r="I7302" t="s">
        <v>8</v>
      </c>
      <c r="J7302" t="s">
        <v>8</v>
      </c>
      <c r="K7302" t="s">
        <v>12169</v>
      </c>
    </row>
    <row r="7303" spans="1:11" x14ac:dyDescent="0.25">
      <c r="A7303">
        <v>6761</v>
      </c>
      <c r="B7303" t="s">
        <v>11553</v>
      </c>
      <c r="C7303" t="s">
        <v>11554</v>
      </c>
      <c r="D7303" t="s">
        <v>237</v>
      </c>
      <c r="E7303" t="s">
        <v>10</v>
      </c>
      <c r="F7303" t="s">
        <v>80</v>
      </c>
      <c r="G7303">
        <v>4770</v>
      </c>
      <c r="H7303" t="s">
        <v>8</v>
      </c>
      <c r="I7303" t="s">
        <v>8</v>
      </c>
      <c r="J7303" t="s">
        <v>8</v>
      </c>
      <c r="K7303" t="s">
        <v>12169</v>
      </c>
    </row>
    <row r="7304" spans="1:11" x14ac:dyDescent="0.25">
      <c r="A7304">
        <v>6762</v>
      </c>
      <c r="B7304" t="s">
        <v>11555</v>
      </c>
      <c r="C7304" t="s">
        <v>11556</v>
      </c>
      <c r="D7304" t="s">
        <v>43</v>
      </c>
      <c r="E7304" t="s">
        <v>10</v>
      </c>
      <c r="F7304" t="s">
        <v>44</v>
      </c>
      <c r="G7304">
        <v>4771</v>
      </c>
      <c r="H7304" t="s">
        <v>8</v>
      </c>
      <c r="I7304" t="s">
        <v>8</v>
      </c>
      <c r="J7304" t="s">
        <v>8</v>
      </c>
      <c r="K7304" t="s">
        <v>12169</v>
      </c>
    </row>
    <row r="7305" spans="1:11" x14ac:dyDescent="0.25">
      <c r="A7305">
        <v>6763</v>
      </c>
      <c r="B7305" t="s">
        <v>11557</v>
      </c>
      <c r="C7305" t="s">
        <v>11558</v>
      </c>
      <c r="D7305" t="s">
        <v>865</v>
      </c>
      <c r="E7305" t="s">
        <v>10</v>
      </c>
      <c r="F7305" t="s">
        <v>40</v>
      </c>
      <c r="G7305">
        <v>4772</v>
      </c>
      <c r="H7305" t="s">
        <v>8</v>
      </c>
      <c r="I7305" t="s">
        <v>8</v>
      </c>
      <c r="J7305" t="s">
        <v>8</v>
      </c>
      <c r="K7305" t="s">
        <v>12169</v>
      </c>
    </row>
    <row r="7306" spans="1:11" x14ac:dyDescent="0.25">
      <c r="A7306">
        <v>6764</v>
      </c>
      <c r="B7306" t="s">
        <v>11559</v>
      </c>
      <c r="C7306" t="s">
        <v>6803</v>
      </c>
      <c r="D7306" t="s">
        <v>8</v>
      </c>
      <c r="E7306" t="s">
        <v>8</v>
      </c>
      <c r="F7306" t="s">
        <v>8</v>
      </c>
      <c r="G7306">
        <v>4773</v>
      </c>
      <c r="H7306" t="s">
        <v>8</v>
      </c>
      <c r="I7306" t="s">
        <v>8</v>
      </c>
      <c r="J7306" t="s">
        <v>8</v>
      </c>
      <c r="K7306" t="s">
        <v>12169</v>
      </c>
    </row>
    <row r="7307" spans="1:11" x14ac:dyDescent="0.25">
      <c r="A7307">
        <v>6765</v>
      </c>
      <c r="B7307" t="s">
        <v>11560</v>
      </c>
      <c r="C7307" t="s">
        <v>11561</v>
      </c>
      <c r="D7307" t="s">
        <v>237</v>
      </c>
      <c r="E7307" t="s">
        <v>10</v>
      </c>
      <c r="F7307" t="s">
        <v>80</v>
      </c>
      <c r="G7307">
        <v>4774</v>
      </c>
      <c r="H7307" t="s">
        <v>8</v>
      </c>
      <c r="I7307" t="s">
        <v>8</v>
      </c>
      <c r="J7307" t="s">
        <v>8</v>
      </c>
      <c r="K7307" t="s">
        <v>12169</v>
      </c>
    </row>
    <row r="7308" spans="1:11" x14ac:dyDescent="0.25">
      <c r="A7308">
        <v>6766</v>
      </c>
      <c r="B7308" t="s">
        <v>11562</v>
      </c>
      <c r="C7308" t="s">
        <v>11563</v>
      </c>
      <c r="D7308" t="s">
        <v>509</v>
      </c>
      <c r="E7308" t="s">
        <v>10</v>
      </c>
      <c r="F7308" t="s">
        <v>510</v>
      </c>
      <c r="G7308">
        <v>4775</v>
      </c>
      <c r="H7308" t="s">
        <v>8</v>
      </c>
      <c r="I7308" t="s">
        <v>8</v>
      </c>
      <c r="J7308" t="s">
        <v>8</v>
      </c>
      <c r="K7308" t="s">
        <v>12169</v>
      </c>
    </row>
    <row r="7309" spans="1:11" x14ac:dyDescent="0.25">
      <c r="A7309">
        <v>6767</v>
      </c>
      <c r="B7309" t="s">
        <v>11564</v>
      </c>
      <c r="C7309" t="s">
        <v>11565</v>
      </c>
      <c r="D7309" t="s">
        <v>28</v>
      </c>
      <c r="E7309" t="s">
        <v>10</v>
      </c>
      <c r="F7309" t="s">
        <v>29</v>
      </c>
      <c r="G7309">
        <v>4776</v>
      </c>
      <c r="H7309" t="s">
        <v>8</v>
      </c>
      <c r="I7309" t="s">
        <v>8</v>
      </c>
      <c r="J7309" t="s">
        <v>8</v>
      </c>
      <c r="K7309" t="s">
        <v>12169</v>
      </c>
    </row>
    <row r="7310" spans="1:11" x14ac:dyDescent="0.25">
      <c r="A7310">
        <v>6768</v>
      </c>
      <c r="B7310" t="s">
        <v>11566</v>
      </c>
      <c r="C7310" t="s">
        <v>11567</v>
      </c>
      <c r="D7310" t="s">
        <v>11568</v>
      </c>
      <c r="E7310" t="s">
        <v>10</v>
      </c>
      <c r="F7310" t="s">
        <v>40</v>
      </c>
      <c r="G7310">
        <v>4777</v>
      </c>
      <c r="H7310" t="s">
        <v>8</v>
      </c>
      <c r="I7310" t="s">
        <v>8</v>
      </c>
      <c r="J7310" t="s">
        <v>8</v>
      </c>
      <c r="K7310" t="s">
        <v>12169</v>
      </c>
    </row>
    <row r="7311" spans="1:11" x14ac:dyDescent="0.25">
      <c r="A7311">
        <v>6769</v>
      </c>
      <c r="B7311" t="s">
        <v>11569</v>
      </c>
      <c r="C7311" t="s">
        <v>11570</v>
      </c>
      <c r="D7311" t="s">
        <v>36</v>
      </c>
      <c r="E7311" t="s">
        <v>10</v>
      </c>
      <c r="F7311" t="s">
        <v>88</v>
      </c>
      <c r="G7311">
        <v>4778</v>
      </c>
      <c r="H7311" t="s">
        <v>8</v>
      </c>
      <c r="I7311" t="s">
        <v>8</v>
      </c>
      <c r="J7311" t="s">
        <v>8</v>
      </c>
      <c r="K7311" t="s">
        <v>12169</v>
      </c>
    </row>
    <row r="7312" spans="1:11" x14ac:dyDescent="0.25">
      <c r="A7312">
        <v>6769</v>
      </c>
      <c r="B7312" t="s">
        <v>11569</v>
      </c>
      <c r="C7312" t="s">
        <v>11570</v>
      </c>
      <c r="D7312" t="s">
        <v>36</v>
      </c>
      <c r="E7312" t="s">
        <v>10</v>
      </c>
      <c r="F7312" t="s">
        <v>88</v>
      </c>
      <c r="G7312">
        <v>4778</v>
      </c>
      <c r="H7312" t="s">
        <v>8</v>
      </c>
      <c r="I7312" t="s">
        <v>8</v>
      </c>
      <c r="J7312" t="s">
        <v>8</v>
      </c>
      <c r="K7312" t="s">
        <v>12169</v>
      </c>
    </row>
    <row r="7313" spans="1:11" x14ac:dyDescent="0.25">
      <c r="A7313">
        <v>6770</v>
      </c>
      <c r="B7313" t="s">
        <v>11428</v>
      </c>
      <c r="C7313" t="s">
        <v>11571</v>
      </c>
      <c r="D7313" t="s">
        <v>11572</v>
      </c>
      <c r="E7313" t="s">
        <v>2013</v>
      </c>
      <c r="F7313" t="s">
        <v>11573</v>
      </c>
      <c r="G7313">
        <v>4779</v>
      </c>
      <c r="H7313" t="s">
        <v>8</v>
      </c>
      <c r="I7313" t="s">
        <v>8</v>
      </c>
      <c r="J7313" t="s">
        <v>8</v>
      </c>
      <c r="K7313" t="s">
        <v>12169</v>
      </c>
    </row>
    <row r="7314" spans="1:11" x14ac:dyDescent="0.25">
      <c r="A7314">
        <v>6771</v>
      </c>
      <c r="B7314" t="s">
        <v>11574</v>
      </c>
      <c r="C7314" t="s">
        <v>11575</v>
      </c>
      <c r="D7314" t="s">
        <v>4323</v>
      </c>
      <c r="E7314" t="s">
        <v>1055</v>
      </c>
      <c r="F7314" t="s">
        <v>11576</v>
      </c>
      <c r="G7314">
        <v>4780</v>
      </c>
      <c r="H7314" t="s">
        <v>8</v>
      </c>
      <c r="I7314" t="s">
        <v>8</v>
      </c>
      <c r="J7314" t="s">
        <v>8</v>
      </c>
      <c r="K7314" t="s">
        <v>12169</v>
      </c>
    </row>
    <row r="7315" spans="1:11" x14ac:dyDescent="0.25">
      <c r="A7315">
        <v>6772</v>
      </c>
      <c r="B7315" t="s">
        <v>11577</v>
      </c>
      <c r="C7315" t="s">
        <v>7928</v>
      </c>
      <c r="D7315" t="s">
        <v>8</v>
      </c>
      <c r="E7315" t="s">
        <v>8</v>
      </c>
      <c r="F7315" t="s">
        <v>8</v>
      </c>
      <c r="G7315">
        <v>4781</v>
      </c>
      <c r="H7315" t="s">
        <v>8</v>
      </c>
      <c r="I7315" t="s">
        <v>8</v>
      </c>
      <c r="J7315" t="s">
        <v>8</v>
      </c>
      <c r="K7315" t="s">
        <v>12169</v>
      </c>
    </row>
    <row r="7316" spans="1:11" x14ac:dyDescent="0.25">
      <c r="A7316">
        <v>6773</v>
      </c>
      <c r="B7316" t="s">
        <v>11578</v>
      </c>
      <c r="C7316" t="s">
        <v>6829</v>
      </c>
      <c r="D7316" t="s">
        <v>8</v>
      </c>
      <c r="E7316" t="s">
        <v>8</v>
      </c>
      <c r="F7316" t="s">
        <v>8</v>
      </c>
      <c r="G7316">
        <v>4782</v>
      </c>
      <c r="H7316" t="s">
        <v>8</v>
      </c>
      <c r="I7316" t="s">
        <v>8</v>
      </c>
      <c r="J7316" t="s">
        <v>8</v>
      </c>
      <c r="K7316" t="s">
        <v>12169</v>
      </c>
    </row>
    <row r="7317" spans="1:11" x14ac:dyDescent="0.25">
      <c r="A7317">
        <v>6774</v>
      </c>
      <c r="B7317" t="s">
        <v>11579</v>
      </c>
      <c r="C7317" t="s">
        <v>1791</v>
      </c>
      <c r="D7317" t="s">
        <v>391</v>
      </c>
      <c r="E7317" t="s">
        <v>10</v>
      </c>
      <c r="F7317" t="s">
        <v>392</v>
      </c>
      <c r="G7317">
        <v>4783</v>
      </c>
      <c r="H7317" t="s">
        <v>8</v>
      </c>
      <c r="I7317" t="s">
        <v>8</v>
      </c>
      <c r="J7317" t="s">
        <v>8</v>
      </c>
      <c r="K7317" t="s">
        <v>12169</v>
      </c>
    </row>
    <row r="7318" spans="1:11" x14ac:dyDescent="0.25">
      <c r="A7318">
        <v>6775</v>
      </c>
      <c r="B7318" t="s">
        <v>11580</v>
      </c>
      <c r="C7318" t="s">
        <v>11581</v>
      </c>
      <c r="D7318" t="s">
        <v>36</v>
      </c>
      <c r="E7318" t="s">
        <v>10</v>
      </c>
      <c r="F7318" t="s">
        <v>40</v>
      </c>
      <c r="G7318">
        <v>4784</v>
      </c>
      <c r="H7318" t="s">
        <v>8</v>
      </c>
      <c r="I7318" t="s">
        <v>8</v>
      </c>
      <c r="J7318" t="s">
        <v>8</v>
      </c>
      <c r="K7318" t="s">
        <v>12169</v>
      </c>
    </row>
    <row r="7319" spans="1:11" x14ac:dyDescent="0.25">
      <c r="A7319">
        <v>6776</v>
      </c>
      <c r="B7319" t="s">
        <v>11582</v>
      </c>
      <c r="C7319" t="s">
        <v>11583</v>
      </c>
      <c r="D7319" t="s">
        <v>218</v>
      </c>
      <c r="E7319" t="s">
        <v>10</v>
      </c>
      <c r="F7319" t="s">
        <v>80</v>
      </c>
      <c r="G7319">
        <v>4785</v>
      </c>
      <c r="H7319" t="s">
        <v>8</v>
      </c>
      <c r="I7319" t="s">
        <v>8</v>
      </c>
      <c r="J7319" t="s">
        <v>8</v>
      </c>
      <c r="K7319" t="s">
        <v>12169</v>
      </c>
    </row>
    <row r="7320" spans="1:11" x14ac:dyDescent="0.25">
      <c r="A7320">
        <v>6777</v>
      </c>
      <c r="B7320" t="s">
        <v>11584</v>
      </c>
      <c r="C7320" t="s">
        <v>11585</v>
      </c>
      <c r="D7320" t="s">
        <v>83</v>
      </c>
      <c r="E7320" t="s">
        <v>10</v>
      </c>
      <c r="F7320" t="s">
        <v>84</v>
      </c>
      <c r="G7320">
        <v>4786</v>
      </c>
      <c r="H7320" t="s">
        <v>8</v>
      </c>
      <c r="I7320" t="s">
        <v>8</v>
      </c>
      <c r="J7320" t="s">
        <v>8</v>
      </c>
      <c r="K7320" t="s">
        <v>12169</v>
      </c>
    </row>
    <row r="7321" spans="1:11" x14ac:dyDescent="0.25">
      <c r="A7321">
        <v>6778</v>
      </c>
      <c r="B7321" t="s">
        <v>11586</v>
      </c>
      <c r="C7321" t="s">
        <v>11587</v>
      </c>
      <c r="D7321" t="s">
        <v>43</v>
      </c>
      <c r="E7321" t="s">
        <v>10</v>
      </c>
      <c r="F7321" t="s">
        <v>44</v>
      </c>
      <c r="G7321">
        <v>4787</v>
      </c>
      <c r="H7321" t="s">
        <v>8</v>
      </c>
      <c r="I7321" t="s">
        <v>8</v>
      </c>
      <c r="J7321" t="s">
        <v>8</v>
      </c>
      <c r="K7321" t="s">
        <v>12169</v>
      </c>
    </row>
    <row r="7322" spans="1:11" x14ac:dyDescent="0.25">
      <c r="A7322">
        <v>6780</v>
      </c>
      <c r="B7322" t="s">
        <v>11588</v>
      </c>
      <c r="C7322" t="s">
        <v>11589</v>
      </c>
      <c r="D7322" t="s">
        <v>20</v>
      </c>
      <c r="E7322" t="s">
        <v>10</v>
      </c>
      <c r="F7322" t="s">
        <v>21</v>
      </c>
      <c r="G7322">
        <v>4789</v>
      </c>
      <c r="H7322" t="s">
        <v>8</v>
      </c>
      <c r="I7322" t="s">
        <v>8</v>
      </c>
      <c r="J7322" t="s">
        <v>8</v>
      </c>
      <c r="K7322" t="s">
        <v>12169</v>
      </c>
    </row>
    <row r="7323" spans="1:11" x14ac:dyDescent="0.25">
      <c r="A7323">
        <v>6781</v>
      </c>
      <c r="B7323" t="s">
        <v>11590</v>
      </c>
      <c r="C7323" t="s">
        <v>11591</v>
      </c>
      <c r="D7323" t="s">
        <v>115</v>
      </c>
      <c r="E7323" t="s">
        <v>10</v>
      </c>
      <c r="F7323" t="s">
        <v>116</v>
      </c>
      <c r="G7323">
        <v>4790</v>
      </c>
      <c r="H7323" t="s">
        <v>8</v>
      </c>
      <c r="I7323" t="s">
        <v>8</v>
      </c>
      <c r="J7323" t="s">
        <v>8</v>
      </c>
      <c r="K7323" t="s">
        <v>12169</v>
      </c>
    </row>
    <row r="7324" spans="1:11" x14ac:dyDescent="0.25">
      <c r="A7324">
        <v>6782</v>
      </c>
      <c r="B7324" t="s">
        <v>11592</v>
      </c>
      <c r="C7324" t="s">
        <v>11593</v>
      </c>
      <c r="D7324" t="s">
        <v>115</v>
      </c>
      <c r="E7324" t="s">
        <v>10</v>
      </c>
      <c r="F7324" t="s">
        <v>116</v>
      </c>
      <c r="G7324">
        <v>4791</v>
      </c>
      <c r="H7324" t="s">
        <v>8</v>
      </c>
      <c r="I7324" t="s">
        <v>8</v>
      </c>
      <c r="J7324" t="s">
        <v>8</v>
      </c>
      <c r="K7324" t="s">
        <v>12169</v>
      </c>
    </row>
    <row r="7325" spans="1:11" x14ac:dyDescent="0.25">
      <c r="A7325">
        <v>6783</v>
      </c>
      <c r="B7325" t="s">
        <v>11594</v>
      </c>
      <c r="C7325" t="s">
        <v>11595</v>
      </c>
      <c r="D7325" t="s">
        <v>9</v>
      </c>
      <c r="E7325" t="s">
        <v>10</v>
      </c>
      <c r="F7325" t="s">
        <v>438</v>
      </c>
      <c r="G7325">
        <v>4792</v>
      </c>
      <c r="H7325" t="s">
        <v>8</v>
      </c>
      <c r="I7325" t="s">
        <v>8</v>
      </c>
      <c r="J7325" t="s">
        <v>8</v>
      </c>
      <c r="K7325" t="s">
        <v>12169</v>
      </c>
    </row>
    <row r="7326" spans="1:11" x14ac:dyDescent="0.25">
      <c r="A7326">
        <v>6784</v>
      </c>
      <c r="B7326" t="s">
        <v>11596</v>
      </c>
      <c r="C7326" t="s">
        <v>6854</v>
      </c>
      <c r="D7326" t="s">
        <v>8</v>
      </c>
      <c r="E7326" t="s">
        <v>8</v>
      </c>
      <c r="F7326" t="s">
        <v>8</v>
      </c>
      <c r="G7326">
        <v>4793</v>
      </c>
      <c r="H7326" t="s">
        <v>8</v>
      </c>
      <c r="I7326" t="s">
        <v>8</v>
      </c>
      <c r="J7326" t="s">
        <v>8</v>
      </c>
      <c r="K7326" t="s">
        <v>12169</v>
      </c>
    </row>
    <row r="7327" spans="1:11" x14ac:dyDescent="0.25">
      <c r="A7327">
        <v>6785</v>
      </c>
      <c r="B7327" t="s">
        <v>11597</v>
      </c>
      <c r="C7327" t="s">
        <v>11598</v>
      </c>
      <c r="D7327" t="s">
        <v>104</v>
      </c>
      <c r="E7327" t="s">
        <v>105</v>
      </c>
      <c r="F7327" t="s">
        <v>5825</v>
      </c>
      <c r="G7327">
        <v>4794</v>
      </c>
      <c r="H7327" t="s">
        <v>8</v>
      </c>
      <c r="I7327" t="s">
        <v>8</v>
      </c>
      <c r="J7327" t="s">
        <v>8</v>
      </c>
      <c r="K7327" t="s">
        <v>12169</v>
      </c>
    </row>
    <row r="7328" spans="1:11" x14ac:dyDescent="0.25">
      <c r="A7328">
        <v>6786</v>
      </c>
      <c r="B7328" t="s">
        <v>11599</v>
      </c>
      <c r="C7328" t="s">
        <v>11600</v>
      </c>
      <c r="D7328" t="s">
        <v>11601</v>
      </c>
      <c r="E7328" t="s">
        <v>2400</v>
      </c>
      <c r="F7328" t="s">
        <v>11602</v>
      </c>
      <c r="G7328">
        <v>4795</v>
      </c>
      <c r="H7328" t="s">
        <v>8</v>
      </c>
      <c r="I7328" t="s">
        <v>8</v>
      </c>
      <c r="J7328" t="s">
        <v>8</v>
      </c>
      <c r="K7328" t="s">
        <v>12169</v>
      </c>
    </row>
    <row r="7329" spans="1:11" x14ac:dyDescent="0.25">
      <c r="A7329">
        <v>6787</v>
      </c>
      <c r="B7329" t="s">
        <v>11603</v>
      </c>
      <c r="C7329" t="s">
        <v>11604</v>
      </c>
      <c r="D7329" t="s">
        <v>11605</v>
      </c>
      <c r="E7329" t="s">
        <v>148</v>
      </c>
      <c r="F7329" t="s">
        <v>11606</v>
      </c>
      <c r="G7329">
        <v>4796</v>
      </c>
      <c r="H7329" t="s">
        <v>8</v>
      </c>
      <c r="I7329" t="s">
        <v>8</v>
      </c>
      <c r="J7329" t="s">
        <v>8</v>
      </c>
      <c r="K7329" t="s">
        <v>12169</v>
      </c>
    </row>
    <row r="7330" spans="1:11" x14ac:dyDescent="0.25">
      <c r="A7330">
        <v>6788</v>
      </c>
      <c r="B7330" t="s">
        <v>11607</v>
      </c>
      <c r="C7330" t="s">
        <v>11608</v>
      </c>
      <c r="D7330" t="s">
        <v>166</v>
      </c>
      <c r="E7330" t="s">
        <v>10</v>
      </c>
      <c r="F7330" t="s">
        <v>167</v>
      </c>
      <c r="G7330">
        <v>4797</v>
      </c>
      <c r="H7330" t="s">
        <v>8</v>
      </c>
      <c r="I7330" t="s">
        <v>8</v>
      </c>
      <c r="J7330" t="s">
        <v>8</v>
      </c>
      <c r="K7330" t="s">
        <v>12169</v>
      </c>
    </row>
    <row r="7331" spans="1:11" x14ac:dyDescent="0.25">
      <c r="A7331">
        <v>6789</v>
      </c>
      <c r="B7331" t="s">
        <v>11609</v>
      </c>
      <c r="C7331" t="s">
        <v>11610</v>
      </c>
      <c r="D7331" t="s">
        <v>2225</v>
      </c>
      <c r="E7331" t="s">
        <v>148</v>
      </c>
      <c r="F7331" t="s">
        <v>6338</v>
      </c>
      <c r="G7331">
        <v>4798</v>
      </c>
      <c r="H7331" t="s">
        <v>8</v>
      </c>
      <c r="I7331" t="s">
        <v>8</v>
      </c>
      <c r="J7331" t="s">
        <v>8</v>
      </c>
      <c r="K7331" t="s">
        <v>12169</v>
      </c>
    </row>
    <row r="7332" spans="1:11" x14ac:dyDescent="0.25">
      <c r="A7332">
        <v>6790</v>
      </c>
      <c r="B7332" t="s">
        <v>11611</v>
      </c>
      <c r="C7332" t="s">
        <v>6803</v>
      </c>
      <c r="D7332" t="s">
        <v>8</v>
      </c>
      <c r="E7332" t="s">
        <v>8</v>
      </c>
      <c r="F7332" t="s">
        <v>8</v>
      </c>
      <c r="G7332">
        <v>4799</v>
      </c>
      <c r="H7332" t="s">
        <v>8</v>
      </c>
      <c r="I7332" t="s">
        <v>8</v>
      </c>
      <c r="J7332" t="s">
        <v>8</v>
      </c>
      <c r="K7332" t="s">
        <v>12169</v>
      </c>
    </row>
    <row r="7333" spans="1:11" x14ac:dyDescent="0.25">
      <c r="A7333">
        <v>6791</v>
      </c>
      <c r="B7333" t="s">
        <v>11612</v>
      </c>
      <c r="C7333" t="s">
        <v>6803</v>
      </c>
      <c r="D7333" t="s">
        <v>8</v>
      </c>
      <c r="E7333" t="s">
        <v>8</v>
      </c>
      <c r="F7333" t="s">
        <v>8</v>
      </c>
      <c r="G7333">
        <v>4800</v>
      </c>
      <c r="H7333" t="s">
        <v>8</v>
      </c>
      <c r="I7333" t="s">
        <v>8</v>
      </c>
      <c r="J7333" t="s">
        <v>8</v>
      </c>
      <c r="K7333" t="s">
        <v>12169</v>
      </c>
    </row>
    <row r="7334" spans="1:11" x14ac:dyDescent="0.25">
      <c r="A7334">
        <v>6792</v>
      </c>
      <c r="B7334" t="s">
        <v>11613</v>
      </c>
      <c r="C7334" t="s">
        <v>6803</v>
      </c>
      <c r="D7334" t="s">
        <v>8</v>
      </c>
      <c r="E7334" t="s">
        <v>8</v>
      </c>
      <c r="F7334" t="s">
        <v>8</v>
      </c>
      <c r="G7334">
        <v>4801</v>
      </c>
      <c r="H7334" t="s">
        <v>8</v>
      </c>
      <c r="I7334" t="s">
        <v>8</v>
      </c>
      <c r="J7334" t="s">
        <v>8</v>
      </c>
      <c r="K7334" t="s">
        <v>12169</v>
      </c>
    </row>
    <row r="7335" spans="1:11" x14ac:dyDescent="0.25">
      <c r="A7335">
        <v>6793</v>
      </c>
      <c r="B7335" t="s">
        <v>11614</v>
      </c>
      <c r="C7335" t="s">
        <v>11615</v>
      </c>
      <c r="D7335" t="s">
        <v>36</v>
      </c>
      <c r="E7335" t="s">
        <v>10</v>
      </c>
      <c r="F7335" t="s">
        <v>37</v>
      </c>
      <c r="G7335">
        <v>4802</v>
      </c>
      <c r="H7335" t="s">
        <v>8</v>
      </c>
      <c r="I7335" t="s">
        <v>8</v>
      </c>
      <c r="J7335" t="s">
        <v>8</v>
      </c>
      <c r="K7335" t="s">
        <v>12169</v>
      </c>
    </row>
    <row r="7336" spans="1:11" x14ac:dyDescent="0.25">
      <c r="A7336">
        <v>6794</v>
      </c>
      <c r="B7336" t="s">
        <v>11616</v>
      </c>
      <c r="C7336" t="s">
        <v>11617</v>
      </c>
      <c r="D7336" t="s">
        <v>11618</v>
      </c>
      <c r="E7336" t="s">
        <v>10</v>
      </c>
      <c r="F7336" t="s">
        <v>11619</v>
      </c>
      <c r="G7336">
        <v>4803</v>
      </c>
      <c r="H7336" t="s">
        <v>8</v>
      </c>
      <c r="I7336" t="s">
        <v>8</v>
      </c>
      <c r="J7336" t="s">
        <v>8</v>
      </c>
      <c r="K7336" t="s">
        <v>12169</v>
      </c>
    </row>
    <row r="7337" spans="1:11" x14ac:dyDescent="0.25">
      <c r="A7337">
        <v>6795</v>
      </c>
      <c r="B7337" t="s">
        <v>11620</v>
      </c>
      <c r="C7337" t="s">
        <v>11621</v>
      </c>
      <c r="D7337" t="s">
        <v>11622</v>
      </c>
      <c r="E7337" t="s">
        <v>501</v>
      </c>
      <c r="F7337" t="s">
        <v>11623</v>
      </c>
      <c r="G7337">
        <v>4804</v>
      </c>
      <c r="H7337" t="s">
        <v>8</v>
      </c>
      <c r="I7337" t="s">
        <v>8</v>
      </c>
      <c r="J7337" t="s">
        <v>8</v>
      </c>
      <c r="K7337" t="s">
        <v>12169</v>
      </c>
    </row>
    <row r="7338" spans="1:11" x14ac:dyDescent="0.25">
      <c r="A7338">
        <v>6796</v>
      </c>
      <c r="B7338" t="s">
        <v>11624</v>
      </c>
      <c r="C7338" t="s">
        <v>11625</v>
      </c>
      <c r="D7338" t="s">
        <v>9</v>
      </c>
      <c r="E7338" t="s">
        <v>10</v>
      </c>
      <c r="F7338" t="s">
        <v>357</v>
      </c>
      <c r="G7338">
        <v>4805</v>
      </c>
      <c r="H7338" t="s">
        <v>8</v>
      </c>
      <c r="I7338" t="s">
        <v>8</v>
      </c>
      <c r="J7338" t="s">
        <v>8</v>
      </c>
      <c r="K7338" t="s">
        <v>12169</v>
      </c>
    </row>
    <row r="7339" spans="1:11" x14ac:dyDescent="0.25">
      <c r="A7339">
        <v>6797</v>
      </c>
      <c r="B7339" t="s">
        <v>11626</v>
      </c>
      <c r="C7339" t="s">
        <v>11627</v>
      </c>
      <c r="D7339" t="s">
        <v>11628</v>
      </c>
      <c r="E7339" t="s">
        <v>148</v>
      </c>
      <c r="F7339" t="s">
        <v>11629</v>
      </c>
      <c r="G7339">
        <v>4806</v>
      </c>
      <c r="H7339" t="s">
        <v>8</v>
      </c>
      <c r="I7339" t="s">
        <v>8</v>
      </c>
      <c r="J7339" t="s">
        <v>8</v>
      </c>
      <c r="K7339" t="s">
        <v>12169</v>
      </c>
    </row>
    <row r="7340" spans="1:11" x14ac:dyDescent="0.25">
      <c r="A7340">
        <v>6798</v>
      </c>
      <c r="B7340" t="s">
        <v>11630</v>
      </c>
      <c r="C7340" t="s">
        <v>11631</v>
      </c>
      <c r="D7340" t="s">
        <v>777</v>
      </c>
      <c r="E7340" t="s">
        <v>10</v>
      </c>
      <c r="F7340" t="s">
        <v>11632</v>
      </c>
      <c r="G7340">
        <v>4807</v>
      </c>
      <c r="H7340" t="s">
        <v>8</v>
      </c>
      <c r="I7340" t="s">
        <v>8</v>
      </c>
      <c r="J7340" t="s">
        <v>8</v>
      </c>
      <c r="K7340" t="s">
        <v>12169</v>
      </c>
    </row>
    <row r="7341" spans="1:11" x14ac:dyDescent="0.25">
      <c r="A7341">
        <v>6799</v>
      </c>
      <c r="B7341" t="s">
        <v>11633</v>
      </c>
      <c r="C7341" t="s">
        <v>11441</v>
      </c>
      <c r="D7341" t="s">
        <v>9</v>
      </c>
      <c r="E7341" t="s">
        <v>10</v>
      </c>
      <c r="F7341" t="s">
        <v>1210</v>
      </c>
      <c r="G7341">
        <v>4808</v>
      </c>
      <c r="H7341" t="s">
        <v>8</v>
      </c>
      <c r="I7341" t="s">
        <v>8</v>
      </c>
      <c r="J7341" t="s">
        <v>8</v>
      </c>
      <c r="K7341" t="s">
        <v>12169</v>
      </c>
    </row>
    <row r="7342" spans="1:11" x14ac:dyDescent="0.25">
      <c r="A7342">
        <v>6800</v>
      </c>
      <c r="B7342" t="s">
        <v>11634</v>
      </c>
      <c r="C7342" t="s">
        <v>11635</v>
      </c>
      <c r="D7342" t="s">
        <v>9</v>
      </c>
      <c r="E7342" t="s">
        <v>10</v>
      </c>
      <c r="F7342" t="s">
        <v>198</v>
      </c>
      <c r="G7342">
        <v>4809</v>
      </c>
      <c r="H7342" t="s">
        <v>8</v>
      </c>
      <c r="I7342" t="s">
        <v>8</v>
      </c>
      <c r="J7342" t="s">
        <v>8</v>
      </c>
      <c r="K7342" t="s">
        <v>12169</v>
      </c>
    </row>
    <row r="7343" spans="1:11" x14ac:dyDescent="0.25">
      <c r="A7343">
        <v>6801</v>
      </c>
      <c r="B7343" t="s">
        <v>11636</v>
      </c>
      <c r="C7343" t="s">
        <v>11637</v>
      </c>
      <c r="D7343" t="s">
        <v>9</v>
      </c>
      <c r="E7343" t="s">
        <v>10</v>
      </c>
      <c r="F7343" t="s">
        <v>802</v>
      </c>
      <c r="G7343">
        <v>4810</v>
      </c>
      <c r="H7343" t="s">
        <v>8</v>
      </c>
      <c r="I7343" t="s">
        <v>8</v>
      </c>
      <c r="J7343" t="s">
        <v>8</v>
      </c>
      <c r="K7343" t="s">
        <v>12169</v>
      </c>
    </row>
    <row r="7344" spans="1:11" x14ac:dyDescent="0.25">
      <c r="A7344">
        <v>6802</v>
      </c>
      <c r="B7344" t="s">
        <v>11638</v>
      </c>
      <c r="C7344" t="s">
        <v>11639</v>
      </c>
      <c r="D7344" t="s">
        <v>11640</v>
      </c>
      <c r="E7344" t="s">
        <v>452</v>
      </c>
      <c r="F7344" t="s">
        <v>11641</v>
      </c>
      <c r="G7344">
        <v>4811</v>
      </c>
      <c r="H7344" t="s">
        <v>8</v>
      </c>
      <c r="I7344" t="s">
        <v>8</v>
      </c>
      <c r="J7344" t="s">
        <v>8</v>
      </c>
      <c r="K7344" t="s">
        <v>12169</v>
      </c>
    </row>
    <row r="7345" spans="1:11" x14ac:dyDescent="0.25">
      <c r="A7345">
        <v>6803</v>
      </c>
      <c r="B7345" t="s">
        <v>11642</v>
      </c>
      <c r="C7345" t="s">
        <v>11643</v>
      </c>
      <c r="D7345" t="s">
        <v>11644</v>
      </c>
      <c r="E7345" t="s">
        <v>148</v>
      </c>
      <c r="F7345" t="s">
        <v>11645</v>
      </c>
      <c r="G7345">
        <v>4812</v>
      </c>
      <c r="H7345" t="s">
        <v>8</v>
      </c>
      <c r="I7345" t="s">
        <v>8</v>
      </c>
      <c r="J7345" t="s">
        <v>8</v>
      </c>
      <c r="K7345" t="s">
        <v>12169</v>
      </c>
    </row>
    <row r="7346" spans="1:11" x14ac:dyDescent="0.25">
      <c r="A7346">
        <v>6804</v>
      </c>
      <c r="B7346" t="s">
        <v>11646</v>
      </c>
      <c r="C7346" t="s">
        <v>11647</v>
      </c>
      <c r="D7346" t="s">
        <v>240</v>
      </c>
      <c r="E7346" t="s">
        <v>241</v>
      </c>
      <c r="F7346" t="s">
        <v>11648</v>
      </c>
      <c r="G7346">
        <v>4813</v>
      </c>
      <c r="H7346" t="s">
        <v>8</v>
      </c>
      <c r="I7346" t="s">
        <v>8</v>
      </c>
      <c r="J7346" t="s">
        <v>8</v>
      </c>
      <c r="K7346" t="s">
        <v>12169</v>
      </c>
    </row>
    <row r="7347" spans="1:11" x14ac:dyDescent="0.25">
      <c r="A7347">
        <v>6805</v>
      </c>
      <c r="B7347" t="s">
        <v>11649</v>
      </c>
      <c r="C7347" t="s">
        <v>1025</v>
      </c>
      <c r="D7347" t="s">
        <v>36</v>
      </c>
      <c r="E7347" t="s">
        <v>10</v>
      </c>
      <c r="F7347" t="s">
        <v>40</v>
      </c>
      <c r="G7347">
        <v>4814</v>
      </c>
      <c r="H7347" t="s">
        <v>8</v>
      </c>
      <c r="I7347" t="s">
        <v>8</v>
      </c>
      <c r="J7347" t="s">
        <v>8</v>
      </c>
      <c r="K7347" t="s">
        <v>12169</v>
      </c>
    </row>
    <row r="7348" spans="1:11" x14ac:dyDescent="0.25">
      <c r="A7348">
        <v>6806</v>
      </c>
      <c r="B7348" t="s">
        <v>11650</v>
      </c>
      <c r="C7348" t="s">
        <v>11651</v>
      </c>
      <c r="D7348" t="s">
        <v>779</v>
      </c>
      <c r="E7348" t="s">
        <v>10</v>
      </c>
      <c r="F7348" t="s">
        <v>780</v>
      </c>
      <c r="G7348">
        <v>4815</v>
      </c>
      <c r="H7348" t="s">
        <v>8</v>
      </c>
      <c r="I7348" t="s">
        <v>8</v>
      </c>
      <c r="J7348" t="s">
        <v>8</v>
      </c>
      <c r="K7348" t="s">
        <v>12169</v>
      </c>
    </row>
    <row r="7349" spans="1:11" x14ac:dyDescent="0.25">
      <c r="A7349">
        <v>6807</v>
      </c>
      <c r="B7349" t="s">
        <v>11652</v>
      </c>
      <c r="C7349" t="s">
        <v>2305</v>
      </c>
      <c r="D7349" t="s">
        <v>36</v>
      </c>
      <c r="E7349" t="s">
        <v>10</v>
      </c>
      <c r="F7349" t="s">
        <v>37</v>
      </c>
      <c r="G7349">
        <v>4816</v>
      </c>
      <c r="H7349" t="s">
        <v>8</v>
      </c>
      <c r="I7349" t="s">
        <v>8</v>
      </c>
      <c r="J7349" t="s">
        <v>8</v>
      </c>
      <c r="K7349" t="s">
        <v>12169</v>
      </c>
    </row>
    <row r="7350" spans="1:11" x14ac:dyDescent="0.25">
      <c r="A7350">
        <v>6808</v>
      </c>
      <c r="B7350" t="s">
        <v>11653</v>
      </c>
      <c r="C7350" t="s">
        <v>11654</v>
      </c>
      <c r="D7350" t="s">
        <v>24</v>
      </c>
      <c r="E7350" t="s">
        <v>25</v>
      </c>
      <c r="F7350" t="s">
        <v>11655</v>
      </c>
      <c r="G7350">
        <v>4817</v>
      </c>
      <c r="H7350" t="s">
        <v>8</v>
      </c>
      <c r="I7350" t="s">
        <v>8</v>
      </c>
      <c r="J7350" t="s">
        <v>8</v>
      </c>
      <c r="K7350" t="s">
        <v>12169</v>
      </c>
    </row>
    <row r="7351" spans="1:11" x14ac:dyDescent="0.25">
      <c r="A7351">
        <v>6809</v>
      </c>
      <c r="B7351" t="s">
        <v>11656</v>
      </c>
      <c r="C7351" t="s">
        <v>6831</v>
      </c>
      <c r="D7351" t="s">
        <v>8</v>
      </c>
      <c r="E7351" t="s">
        <v>8</v>
      </c>
      <c r="F7351" t="s">
        <v>8</v>
      </c>
      <c r="G7351">
        <v>4818</v>
      </c>
      <c r="H7351" t="s">
        <v>8</v>
      </c>
      <c r="I7351" t="s">
        <v>8</v>
      </c>
      <c r="J7351" t="s">
        <v>8</v>
      </c>
      <c r="K7351" t="s">
        <v>12169</v>
      </c>
    </row>
    <row r="7352" spans="1:11" x14ac:dyDescent="0.25">
      <c r="A7352">
        <v>6810</v>
      </c>
      <c r="B7352" t="s">
        <v>11657</v>
      </c>
      <c r="C7352" t="s">
        <v>11658</v>
      </c>
      <c r="D7352" t="s">
        <v>509</v>
      </c>
      <c r="E7352" t="s">
        <v>10</v>
      </c>
      <c r="F7352" t="s">
        <v>510</v>
      </c>
      <c r="G7352">
        <v>4819</v>
      </c>
      <c r="H7352" t="s">
        <v>8</v>
      </c>
      <c r="I7352" t="s">
        <v>8</v>
      </c>
      <c r="J7352" t="s">
        <v>8</v>
      </c>
      <c r="K7352" t="s">
        <v>12169</v>
      </c>
    </row>
    <row r="7353" spans="1:11" x14ac:dyDescent="0.25">
      <c r="A7353">
        <v>6811</v>
      </c>
      <c r="B7353" t="s">
        <v>11659</v>
      </c>
      <c r="C7353" t="s">
        <v>9786</v>
      </c>
      <c r="D7353" t="s">
        <v>8</v>
      </c>
      <c r="E7353" t="s">
        <v>8</v>
      </c>
      <c r="F7353" t="s">
        <v>8</v>
      </c>
      <c r="G7353">
        <v>4820</v>
      </c>
      <c r="H7353" t="s">
        <v>8</v>
      </c>
      <c r="I7353" t="s">
        <v>8</v>
      </c>
      <c r="J7353" t="s">
        <v>8</v>
      </c>
      <c r="K7353" t="s">
        <v>12169</v>
      </c>
    </row>
    <row r="7354" spans="1:11" x14ac:dyDescent="0.25">
      <c r="A7354">
        <v>6812</v>
      </c>
      <c r="B7354" t="s">
        <v>11660</v>
      </c>
      <c r="C7354" t="s">
        <v>6842</v>
      </c>
      <c r="D7354" t="s">
        <v>8</v>
      </c>
      <c r="E7354" t="s">
        <v>8</v>
      </c>
      <c r="F7354" t="s">
        <v>8</v>
      </c>
      <c r="G7354">
        <v>4821</v>
      </c>
      <c r="H7354" t="s">
        <v>8</v>
      </c>
      <c r="I7354" t="s">
        <v>8</v>
      </c>
      <c r="J7354" t="s">
        <v>8</v>
      </c>
      <c r="K7354" t="s">
        <v>12169</v>
      </c>
    </row>
    <row r="7355" spans="1:11" x14ac:dyDescent="0.25">
      <c r="A7355">
        <v>6813</v>
      </c>
      <c r="B7355" t="s">
        <v>11661</v>
      </c>
      <c r="C7355" t="s">
        <v>6842</v>
      </c>
      <c r="D7355" t="s">
        <v>8</v>
      </c>
      <c r="E7355" t="s">
        <v>8</v>
      </c>
      <c r="F7355" t="s">
        <v>8</v>
      </c>
      <c r="G7355">
        <v>4822</v>
      </c>
      <c r="H7355" t="s">
        <v>8</v>
      </c>
      <c r="I7355" t="s">
        <v>8</v>
      </c>
      <c r="J7355" t="s">
        <v>8</v>
      </c>
      <c r="K7355" t="s">
        <v>12169</v>
      </c>
    </row>
    <row r="7356" spans="1:11" x14ac:dyDescent="0.25">
      <c r="A7356">
        <v>6814</v>
      </c>
      <c r="B7356" t="s">
        <v>11662</v>
      </c>
      <c r="C7356" t="s">
        <v>11663</v>
      </c>
      <c r="D7356" t="s">
        <v>11664</v>
      </c>
      <c r="E7356" t="s">
        <v>501</v>
      </c>
      <c r="F7356" t="s">
        <v>11665</v>
      </c>
      <c r="G7356">
        <v>4823</v>
      </c>
      <c r="H7356" t="s">
        <v>8</v>
      </c>
      <c r="I7356" t="s">
        <v>8</v>
      </c>
      <c r="J7356" t="s">
        <v>8</v>
      </c>
      <c r="K7356" t="s">
        <v>12169</v>
      </c>
    </row>
    <row r="7357" spans="1:11" x14ac:dyDescent="0.25">
      <c r="A7357">
        <v>6815</v>
      </c>
      <c r="B7357" t="s">
        <v>11666</v>
      </c>
      <c r="C7357" t="s">
        <v>9786</v>
      </c>
      <c r="D7357" t="s">
        <v>8</v>
      </c>
      <c r="E7357" t="s">
        <v>8</v>
      </c>
      <c r="F7357" t="s">
        <v>8</v>
      </c>
      <c r="G7357">
        <v>4824</v>
      </c>
      <c r="H7357" t="s">
        <v>8</v>
      </c>
      <c r="I7357" t="s">
        <v>8</v>
      </c>
      <c r="J7357" t="s">
        <v>8</v>
      </c>
      <c r="K7357" t="s">
        <v>12169</v>
      </c>
    </row>
    <row r="7358" spans="1:11" x14ac:dyDescent="0.25">
      <c r="A7358">
        <v>6816</v>
      </c>
      <c r="B7358" t="s">
        <v>11667</v>
      </c>
      <c r="C7358" t="s">
        <v>11668</v>
      </c>
      <c r="D7358" t="s">
        <v>28</v>
      </c>
      <c r="E7358" t="s">
        <v>10</v>
      </c>
      <c r="F7358" t="s">
        <v>62</v>
      </c>
      <c r="G7358">
        <v>4825</v>
      </c>
      <c r="H7358" t="s">
        <v>8</v>
      </c>
      <c r="I7358" t="s">
        <v>8</v>
      </c>
      <c r="J7358" t="s">
        <v>8</v>
      </c>
      <c r="K7358" t="s">
        <v>12169</v>
      </c>
    </row>
    <row r="7359" spans="1:11" x14ac:dyDescent="0.25">
      <c r="A7359">
        <v>6817</v>
      </c>
      <c r="B7359" t="s">
        <v>11669</v>
      </c>
      <c r="C7359" t="s">
        <v>11670</v>
      </c>
      <c r="D7359" t="s">
        <v>3380</v>
      </c>
      <c r="E7359" t="s">
        <v>25</v>
      </c>
      <c r="F7359" t="s">
        <v>1080</v>
      </c>
      <c r="G7359">
        <v>4826</v>
      </c>
      <c r="H7359" t="s">
        <v>8</v>
      </c>
      <c r="I7359" t="s">
        <v>8</v>
      </c>
      <c r="J7359" t="s">
        <v>8</v>
      </c>
      <c r="K7359" t="s">
        <v>12169</v>
      </c>
    </row>
    <row r="7360" spans="1:11" x14ac:dyDescent="0.25">
      <c r="A7360">
        <v>6818</v>
      </c>
      <c r="B7360" t="s">
        <v>11671</v>
      </c>
      <c r="C7360" t="s">
        <v>11672</v>
      </c>
      <c r="D7360" t="s">
        <v>1409</v>
      </c>
      <c r="E7360" t="s">
        <v>1410</v>
      </c>
      <c r="F7360" t="s">
        <v>11673</v>
      </c>
      <c r="G7360">
        <v>4827</v>
      </c>
      <c r="H7360" t="s">
        <v>8</v>
      </c>
      <c r="I7360" t="s">
        <v>8</v>
      </c>
      <c r="J7360" t="s">
        <v>8</v>
      </c>
      <c r="K7360" t="s">
        <v>12169</v>
      </c>
    </row>
    <row r="7361" spans="1:11" x14ac:dyDescent="0.25">
      <c r="A7361">
        <v>6819</v>
      </c>
      <c r="B7361" t="s">
        <v>11674</v>
      </c>
      <c r="C7361" t="s">
        <v>11675</v>
      </c>
      <c r="D7361" t="s">
        <v>9</v>
      </c>
      <c r="E7361" t="s">
        <v>10</v>
      </c>
      <c r="F7361" t="s">
        <v>11676</v>
      </c>
      <c r="G7361">
        <v>4828</v>
      </c>
      <c r="H7361" t="s">
        <v>8</v>
      </c>
      <c r="I7361" t="s">
        <v>8</v>
      </c>
      <c r="J7361" t="s">
        <v>8</v>
      </c>
      <c r="K7361" t="s">
        <v>12169</v>
      </c>
    </row>
    <row r="7362" spans="1:11" x14ac:dyDescent="0.25">
      <c r="A7362">
        <v>6820</v>
      </c>
      <c r="B7362" t="s">
        <v>11677</v>
      </c>
      <c r="C7362" t="s">
        <v>11678</v>
      </c>
      <c r="D7362" t="s">
        <v>1771</v>
      </c>
      <c r="E7362" t="s">
        <v>10</v>
      </c>
      <c r="F7362" t="s">
        <v>1772</v>
      </c>
      <c r="G7362">
        <v>4829</v>
      </c>
      <c r="H7362" t="s">
        <v>8</v>
      </c>
      <c r="I7362" t="s">
        <v>8</v>
      </c>
      <c r="J7362" t="s">
        <v>8</v>
      </c>
      <c r="K7362" t="s">
        <v>12169</v>
      </c>
    </row>
    <row r="7363" spans="1:11" x14ac:dyDescent="0.25">
      <c r="A7363">
        <v>6821</v>
      </c>
      <c r="B7363" t="s">
        <v>11679</v>
      </c>
      <c r="C7363" t="s">
        <v>11680</v>
      </c>
      <c r="D7363" t="s">
        <v>777</v>
      </c>
      <c r="E7363" t="s">
        <v>10</v>
      </c>
      <c r="F7363" t="s">
        <v>778</v>
      </c>
      <c r="G7363">
        <v>4830</v>
      </c>
      <c r="H7363" t="s">
        <v>8</v>
      </c>
      <c r="I7363" t="s">
        <v>8</v>
      </c>
      <c r="J7363" t="s">
        <v>8</v>
      </c>
      <c r="K7363" t="s">
        <v>12169</v>
      </c>
    </row>
    <row r="7364" spans="1:11" x14ac:dyDescent="0.25">
      <c r="A7364">
        <v>6822</v>
      </c>
      <c r="B7364" t="s">
        <v>11681</v>
      </c>
      <c r="C7364" t="s">
        <v>6842</v>
      </c>
      <c r="D7364" t="s">
        <v>8</v>
      </c>
      <c r="E7364" t="s">
        <v>8</v>
      </c>
      <c r="F7364" t="s">
        <v>8</v>
      </c>
      <c r="G7364">
        <v>4831</v>
      </c>
      <c r="H7364" t="s">
        <v>8</v>
      </c>
      <c r="I7364" t="s">
        <v>8</v>
      </c>
      <c r="J7364" t="s">
        <v>8</v>
      </c>
      <c r="K7364" t="s">
        <v>12169</v>
      </c>
    </row>
    <row r="7365" spans="1:11" x14ac:dyDescent="0.25">
      <c r="A7365">
        <v>6824</v>
      </c>
      <c r="B7365" t="s">
        <v>11682</v>
      </c>
      <c r="C7365" t="s">
        <v>6842</v>
      </c>
      <c r="D7365" t="s">
        <v>8</v>
      </c>
      <c r="E7365" t="s">
        <v>8</v>
      </c>
      <c r="F7365" t="s">
        <v>8</v>
      </c>
      <c r="G7365">
        <v>4832</v>
      </c>
      <c r="H7365" t="s">
        <v>8</v>
      </c>
      <c r="I7365" t="s">
        <v>8</v>
      </c>
      <c r="J7365" t="s">
        <v>8</v>
      </c>
      <c r="K7365" t="s">
        <v>12169</v>
      </c>
    </row>
    <row r="7366" spans="1:11" x14ac:dyDescent="0.25">
      <c r="A7366">
        <v>6825</v>
      </c>
      <c r="B7366" t="s">
        <v>11683</v>
      </c>
      <c r="C7366" t="s">
        <v>6842</v>
      </c>
      <c r="D7366" t="s">
        <v>8</v>
      </c>
      <c r="E7366" t="s">
        <v>8</v>
      </c>
      <c r="F7366" t="s">
        <v>8</v>
      </c>
      <c r="G7366">
        <v>4833</v>
      </c>
      <c r="H7366" t="s">
        <v>8</v>
      </c>
      <c r="I7366" t="s">
        <v>8</v>
      </c>
      <c r="J7366" t="s">
        <v>8</v>
      </c>
      <c r="K7366" t="s">
        <v>12169</v>
      </c>
    </row>
    <row r="7367" spans="1:11" x14ac:dyDescent="0.25">
      <c r="A7367">
        <v>6826</v>
      </c>
      <c r="B7367" t="s">
        <v>11684</v>
      </c>
      <c r="C7367" t="s">
        <v>6842</v>
      </c>
      <c r="D7367" t="s">
        <v>8</v>
      </c>
      <c r="E7367" t="s">
        <v>8</v>
      </c>
      <c r="F7367" t="s">
        <v>8</v>
      </c>
      <c r="G7367">
        <v>4834</v>
      </c>
      <c r="H7367" t="s">
        <v>8</v>
      </c>
      <c r="I7367" t="s">
        <v>8</v>
      </c>
      <c r="J7367" t="s">
        <v>8</v>
      </c>
      <c r="K7367" t="s">
        <v>12169</v>
      </c>
    </row>
    <row r="7368" spans="1:11" x14ac:dyDescent="0.25">
      <c r="A7368">
        <v>6827</v>
      </c>
      <c r="B7368" t="s">
        <v>11685</v>
      </c>
      <c r="C7368" t="s">
        <v>11686</v>
      </c>
      <c r="D7368" t="s">
        <v>215</v>
      </c>
      <c r="E7368" t="s">
        <v>10</v>
      </c>
      <c r="F7368" t="s">
        <v>3898</v>
      </c>
      <c r="G7368">
        <v>4835</v>
      </c>
      <c r="H7368" t="s">
        <v>8</v>
      </c>
      <c r="I7368" t="s">
        <v>8</v>
      </c>
      <c r="J7368" t="s">
        <v>8</v>
      </c>
      <c r="K7368" t="s">
        <v>12169</v>
      </c>
    </row>
    <row r="7369" spans="1:11" x14ac:dyDescent="0.25">
      <c r="A7369">
        <v>6828</v>
      </c>
      <c r="B7369" t="s">
        <v>11687</v>
      </c>
      <c r="C7369" t="s">
        <v>11688</v>
      </c>
      <c r="D7369" t="s">
        <v>480</v>
      </c>
      <c r="E7369" t="s">
        <v>10</v>
      </c>
      <c r="F7369" t="s">
        <v>481</v>
      </c>
      <c r="G7369">
        <v>4836</v>
      </c>
      <c r="H7369" t="s">
        <v>8</v>
      </c>
      <c r="I7369" t="s">
        <v>8</v>
      </c>
      <c r="J7369" t="s">
        <v>8</v>
      </c>
      <c r="K7369" t="s">
        <v>12169</v>
      </c>
    </row>
    <row r="7370" spans="1:11" x14ac:dyDescent="0.25">
      <c r="A7370">
        <v>6830</v>
      </c>
      <c r="B7370" t="s">
        <v>11689</v>
      </c>
      <c r="C7370" t="s">
        <v>8008</v>
      </c>
      <c r="D7370" t="s">
        <v>8</v>
      </c>
      <c r="E7370" t="s">
        <v>8</v>
      </c>
      <c r="F7370" t="s">
        <v>8</v>
      </c>
      <c r="G7370">
        <v>4837</v>
      </c>
      <c r="H7370" t="s">
        <v>8</v>
      </c>
      <c r="I7370" t="s">
        <v>8</v>
      </c>
      <c r="J7370" t="s">
        <v>8</v>
      </c>
      <c r="K7370" t="s">
        <v>12169</v>
      </c>
    </row>
    <row r="7371" spans="1:11" x14ac:dyDescent="0.25">
      <c r="A7371">
        <v>6831</v>
      </c>
      <c r="B7371" t="s">
        <v>11690</v>
      </c>
      <c r="C7371" t="s">
        <v>8008</v>
      </c>
      <c r="D7371" t="s">
        <v>8</v>
      </c>
      <c r="E7371" t="s">
        <v>8</v>
      </c>
      <c r="F7371" t="s">
        <v>8</v>
      </c>
      <c r="G7371">
        <v>4838</v>
      </c>
      <c r="H7371" t="s">
        <v>8</v>
      </c>
      <c r="I7371" t="s">
        <v>8</v>
      </c>
      <c r="J7371" t="s">
        <v>8</v>
      </c>
      <c r="K7371" t="s">
        <v>12169</v>
      </c>
    </row>
    <row r="7372" spans="1:11" x14ac:dyDescent="0.25">
      <c r="A7372">
        <v>6832</v>
      </c>
      <c r="B7372" t="s">
        <v>11691</v>
      </c>
      <c r="C7372" t="s">
        <v>11692</v>
      </c>
      <c r="D7372" t="s">
        <v>250</v>
      </c>
      <c r="E7372" t="s">
        <v>10</v>
      </c>
      <c r="F7372" t="s">
        <v>251</v>
      </c>
      <c r="G7372">
        <v>4839</v>
      </c>
      <c r="H7372" t="s">
        <v>8</v>
      </c>
      <c r="I7372" t="s">
        <v>8</v>
      </c>
      <c r="J7372" t="s">
        <v>8</v>
      </c>
      <c r="K7372" t="s">
        <v>12169</v>
      </c>
    </row>
    <row r="7373" spans="1:11" x14ac:dyDescent="0.25">
      <c r="A7373">
        <v>6833</v>
      </c>
      <c r="B7373" t="s">
        <v>11693</v>
      </c>
      <c r="C7373" t="s">
        <v>11694</v>
      </c>
      <c r="D7373" t="s">
        <v>36</v>
      </c>
      <c r="E7373" t="s">
        <v>10</v>
      </c>
      <c r="F7373" t="s">
        <v>40</v>
      </c>
      <c r="G7373">
        <v>4840</v>
      </c>
      <c r="H7373" t="s">
        <v>8</v>
      </c>
      <c r="I7373" t="s">
        <v>8</v>
      </c>
      <c r="J7373" t="s">
        <v>8</v>
      </c>
      <c r="K7373" t="s">
        <v>12169</v>
      </c>
    </row>
    <row r="7374" spans="1:11" x14ac:dyDescent="0.25">
      <c r="A7374">
        <v>6834</v>
      </c>
      <c r="B7374" t="s">
        <v>11695</v>
      </c>
      <c r="C7374" t="s">
        <v>1271</v>
      </c>
      <c r="D7374" t="s">
        <v>509</v>
      </c>
      <c r="E7374" t="s">
        <v>10</v>
      </c>
      <c r="F7374" t="s">
        <v>510</v>
      </c>
      <c r="G7374">
        <v>4841</v>
      </c>
      <c r="H7374" t="s">
        <v>8</v>
      </c>
      <c r="I7374" t="s">
        <v>8</v>
      </c>
      <c r="J7374" t="s">
        <v>8</v>
      </c>
      <c r="K7374" t="s">
        <v>12169</v>
      </c>
    </row>
    <row r="7375" spans="1:11" x14ac:dyDescent="0.25">
      <c r="A7375">
        <v>6835</v>
      </c>
      <c r="B7375" t="s">
        <v>11696</v>
      </c>
      <c r="C7375" t="s">
        <v>1364</v>
      </c>
      <c r="D7375" t="s">
        <v>11697</v>
      </c>
      <c r="E7375" t="s">
        <v>452</v>
      </c>
      <c r="F7375" t="s">
        <v>11698</v>
      </c>
      <c r="G7375">
        <v>4842</v>
      </c>
      <c r="H7375" t="s">
        <v>8</v>
      </c>
      <c r="I7375" t="s">
        <v>8</v>
      </c>
      <c r="J7375" t="s">
        <v>8</v>
      </c>
      <c r="K7375" t="s">
        <v>12169</v>
      </c>
    </row>
    <row r="7376" spans="1:11" x14ac:dyDescent="0.25">
      <c r="A7376">
        <v>6836</v>
      </c>
      <c r="B7376" t="s">
        <v>11699</v>
      </c>
      <c r="C7376" t="s">
        <v>6842</v>
      </c>
      <c r="D7376" t="s">
        <v>8</v>
      </c>
      <c r="E7376" t="s">
        <v>8</v>
      </c>
      <c r="F7376" t="s">
        <v>8</v>
      </c>
      <c r="G7376">
        <v>4843</v>
      </c>
      <c r="H7376" t="s">
        <v>8</v>
      </c>
      <c r="I7376" t="s">
        <v>8</v>
      </c>
      <c r="J7376" t="s">
        <v>8</v>
      </c>
      <c r="K7376" t="s">
        <v>12169</v>
      </c>
    </row>
    <row r="7377" spans="1:11" x14ac:dyDescent="0.25">
      <c r="A7377">
        <v>6837</v>
      </c>
      <c r="B7377" t="s">
        <v>11700</v>
      </c>
      <c r="C7377" t="s">
        <v>11701</v>
      </c>
      <c r="D7377" t="s">
        <v>129</v>
      </c>
      <c r="E7377" t="s">
        <v>10</v>
      </c>
      <c r="F7377" t="s">
        <v>273</v>
      </c>
      <c r="G7377">
        <v>4844</v>
      </c>
      <c r="H7377" t="s">
        <v>8</v>
      </c>
      <c r="I7377" t="s">
        <v>8</v>
      </c>
      <c r="J7377" t="s">
        <v>8</v>
      </c>
      <c r="K7377" t="s">
        <v>12169</v>
      </c>
    </row>
    <row r="7378" spans="1:11" x14ac:dyDescent="0.25">
      <c r="A7378">
        <v>6838</v>
      </c>
      <c r="B7378" t="s">
        <v>11702</v>
      </c>
      <c r="C7378" t="s">
        <v>8008</v>
      </c>
      <c r="D7378" t="s">
        <v>8</v>
      </c>
      <c r="E7378" t="s">
        <v>8</v>
      </c>
      <c r="F7378" t="s">
        <v>8</v>
      </c>
      <c r="G7378">
        <v>4845</v>
      </c>
      <c r="H7378" t="s">
        <v>8</v>
      </c>
      <c r="I7378" t="s">
        <v>8</v>
      </c>
      <c r="J7378" t="s">
        <v>8</v>
      </c>
      <c r="K7378" t="s">
        <v>12169</v>
      </c>
    </row>
    <row r="7379" spans="1:11" x14ac:dyDescent="0.25">
      <c r="A7379">
        <v>6839</v>
      </c>
      <c r="B7379" t="s">
        <v>11703</v>
      </c>
      <c r="C7379" t="s">
        <v>8008</v>
      </c>
      <c r="D7379" t="s">
        <v>8</v>
      </c>
      <c r="E7379" t="s">
        <v>8</v>
      </c>
      <c r="F7379" t="s">
        <v>8</v>
      </c>
      <c r="G7379">
        <v>4846</v>
      </c>
      <c r="H7379" t="s">
        <v>8</v>
      </c>
      <c r="I7379" t="s">
        <v>8</v>
      </c>
      <c r="J7379" t="s">
        <v>8</v>
      </c>
      <c r="K7379" t="s">
        <v>12169</v>
      </c>
    </row>
    <row r="7380" spans="1:11" x14ac:dyDescent="0.25">
      <c r="A7380">
        <v>6840</v>
      </c>
      <c r="B7380" t="s">
        <v>11704</v>
      </c>
      <c r="C7380" t="s">
        <v>11705</v>
      </c>
      <c r="D7380" t="s">
        <v>28</v>
      </c>
      <c r="E7380" t="s">
        <v>10</v>
      </c>
      <c r="F7380" t="s">
        <v>62</v>
      </c>
      <c r="G7380">
        <v>4847</v>
      </c>
      <c r="H7380" t="s">
        <v>8</v>
      </c>
      <c r="I7380" t="s">
        <v>8</v>
      </c>
      <c r="J7380" t="s">
        <v>8</v>
      </c>
      <c r="K7380" t="s">
        <v>12169</v>
      </c>
    </row>
    <row r="7381" spans="1:11" x14ac:dyDescent="0.25">
      <c r="A7381">
        <v>6841</v>
      </c>
      <c r="B7381" t="s">
        <v>11706</v>
      </c>
      <c r="C7381" t="s">
        <v>11707</v>
      </c>
      <c r="D7381" t="s">
        <v>9</v>
      </c>
      <c r="E7381" t="s">
        <v>10</v>
      </c>
      <c r="F7381" t="s">
        <v>11</v>
      </c>
      <c r="G7381">
        <v>4848</v>
      </c>
      <c r="H7381" t="s">
        <v>8</v>
      </c>
      <c r="I7381" t="s">
        <v>8</v>
      </c>
      <c r="J7381" t="s">
        <v>8</v>
      </c>
      <c r="K7381" t="s">
        <v>12169</v>
      </c>
    </row>
    <row r="7382" spans="1:11" x14ac:dyDescent="0.25">
      <c r="A7382">
        <v>6842</v>
      </c>
      <c r="B7382" t="s">
        <v>11708</v>
      </c>
      <c r="C7382" t="s">
        <v>11440</v>
      </c>
      <c r="D7382" t="s">
        <v>8</v>
      </c>
      <c r="E7382" t="s">
        <v>8</v>
      </c>
      <c r="F7382" t="s">
        <v>8</v>
      </c>
      <c r="G7382">
        <v>4849</v>
      </c>
      <c r="H7382" t="s">
        <v>8</v>
      </c>
      <c r="I7382" t="s">
        <v>8</v>
      </c>
      <c r="J7382" t="s">
        <v>8</v>
      </c>
      <c r="K7382" t="s">
        <v>12169</v>
      </c>
    </row>
    <row r="7383" spans="1:11" x14ac:dyDescent="0.25">
      <c r="A7383">
        <v>6843</v>
      </c>
      <c r="B7383" t="s">
        <v>11709</v>
      </c>
      <c r="C7383" t="s">
        <v>6831</v>
      </c>
      <c r="D7383" t="s">
        <v>8</v>
      </c>
      <c r="E7383" t="s">
        <v>8</v>
      </c>
      <c r="F7383" t="s">
        <v>8</v>
      </c>
      <c r="G7383">
        <v>4850</v>
      </c>
      <c r="H7383" t="s">
        <v>8</v>
      </c>
      <c r="I7383" t="s">
        <v>8</v>
      </c>
      <c r="J7383" t="s">
        <v>8</v>
      </c>
      <c r="K7383" t="s">
        <v>12169</v>
      </c>
    </row>
    <row r="7384" spans="1:11" x14ac:dyDescent="0.25">
      <c r="A7384">
        <v>6845</v>
      </c>
      <c r="B7384" t="s">
        <v>11710</v>
      </c>
      <c r="C7384" t="s">
        <v>6842</v>
      </c>
      <c r="D7384" t="s">
        <v>8</v>
      </c>
      <c r="E7384" t="s">
        <v>8</v>
      </c>
      <c r="F7384" t="s">
        <v>8</v>
      </c>
      <c r="G7384">
        <v>4851</v>
      </c>
      <c r="H7384" t="s">
        <v>8</v>
      </c>
      <c r="I7384" t="s">
        <v>8</v>
      </c>
      <c r="J7384" t="s">
        <v>8</v>
      </c>
      <c r="K7384" t="s">
        <v>12169</v>
      </c>
    </row>
    <row r="7385" spans="1:11" x14ac:dyDescent="0.25">
      <c r="A7385">
        <v>6846</v>
      </c>
      <c r="B7385" t="s">
        <v>11711</v>
      </c>
      <c r="C7385" t="s">
        <v>11712</v>
      </c>
      <c r="D7385" t="s">
        <v>3793</v>
      </c>
      <c r="E7385" t="s">
        <v>569</v>
      </c>
      <c r="F7385" t="s">
        <v>11713</v>
      </c>
      <c r="G7385">
        <v>4852</v>
      </c>
      <c r="H7385" t="s">
        <v>8</v>
      </c>
      <c r="I7385" t="s">
        <v>8</v>
      </c>
      <c r="J7385" t="s">
        <v>8</v>
      </c>
      <c r="K7385" t="s">
        <v>12169</v>
      </c>
    </row>
    <row r="7386" spans="1:11" x14ac:dyDescent="0.25">
      <c r="A7386">
        <v>6847</v>
      </c>
      <c r="B7386" t="s">
        <v>11714</v>
      </c>
      <c r="C7386" t="s">
        <v>11715</v>
      </c>
      <c r="D7386" t="s">
        <v>375</v>
      </c>
      <c r="E7386" t="s">
        <v>10</v>
      </c>
      <c r="F7386" t="s">
        <v>471</v>
      </c>
      <c r="G7386">
        <v>4853</v>
      </c>
      <c r="H7386" t="s">
        <v>8</v>
      </c>
      <c r="I7386" t="s">
        <v>8</v>
      </c>
      <c r="J7386" t="s">
        <v>8</v>
      </c>
      <c r="K7386" t="s">
        <v>12169</v>
      </c>
    </row>
    <row r="7387" spans="1:11" x14ac:dyDescent="0.25">
      <c r="A7387">
        <v>6848</v>
      </c>
      <c r="B7387" t="s">
        <v>11716</v>
      </c>
      <c r="C7387" t="s">
        <v>6854</v>
      </c>
      <c r="D7387" t="s">
        <v>8</v>
      </c>
      <c r="E7387" t="s">
        <v>8</v>
      </c>
      <c r="F7387" t="s">
        <v>8</v>
      </c>
      <c r="G7387">
        <v>4854</v>
      </c>
      <c r="H7387" t="s">
        <v>8</v>
      </c>
      <c r="I7387" t="s">
        <v>8</v>
      </c>
      <c r="J7387" t="s">
        <v>8</v>
      </c>
      <c r="K7387" t="s">
        <v>12169</v>
      </c>
    </row>
    <row r="7388" spans="1:11" x14ac:dyDescent="0.25">
      <c r="A7388">
        <v>6849</v>
      </c>
      <c r="B7388" t="s">
        <v>11717</v>
      </c>
      <c r="C7388" t="s">
        <v>11718</v>
      </c>
      <c r="D7388" t="s">
        <v>4957</v>
      </c>
      <c r="E7388" t="s">
        <v>10</v>
      </c>
      <c r="F7388" t="s">
        <v>4958</v>
      </c>
      <c r="G7388">
        <v>4855</v>
      </c>
      <c r="H7388" t="s">
        <v>8</v>
      </c>
      <c r="I7388" t="s">
        <v>8</v>
      </c>
      <c r="J7388" t="s">
        <v>8</v>
      </c>
      <c r="K7388" t="s">
        <v>12169</v>
      </c>
    </row>
    <row r="7389" spans="1:11" x14ac:dyDescent="0.25">
      <c r="A7389">
        <v>6850</v>
      </c>
      <c r="B7389" t="s">
        <v>11719</v>
      </c>
      <c r="C7389" t="s">
        <v>11720</v>
      </c>
      <c r="D7389" t="s">
        <v>11721</v>
      </c>
      <c r="E7389" t="s">
        <v>1055</v>
      </c>
      <c r="F7389" t="s">
        <v>11722</v>
      </c>
      <c r="G7389">
        <v>4856</v>
      </c>
      <c r="H7389" t="s">
        <v>8</v>
      </c>
      <c r="I7389" t="s">
        <v>8</v>
      </c>
      <c r="J7389" t="s">
        <v>8</v>
      </c>
      <c r="K7389" t="s">
        <v>12169</v>
      </c>
    </row>
    <row r="7390" spans="1:11" x14ac:dyDescent="0.25">
      <c r="A7390">
        <v>6851</v>
      </c>
      <c r="B7390" t="s">
        <v>11723</v>
      </c>
      <c r="C7390" t="s">
        <v>11724</v>
      </c>
      <c r="D7390" t="s">
        <v>865</v>
      </c>
      <c r="E7390" t="s">
        <v>10</v>
      </c>
      <c r="F7390" t="s">
        <v>40</v>
      </c>
      <c r="G7390">
        <v>4857</v>
      </c>
      <c r="H7390" t="s">
        <v>8</v>
      </c>
      <c r="I7390" t="s">
        <v>8</v>
      </c>
      <c r="J7390" t="s">
        <v>8</v>
      </c>
      <c r="K7390" t="s">
        <v>12169</v>
      </c>
    </row>
    <row r="7391" spans="1:11" x14ac:dyDescent="0.25">
      <c r="A7391">
        <v>6852</v>
      </c>
      <c r="B7391" t="s">
        <v>11725</v>
      </c>
      <c r="C7391" t="s">
        <v>11726</v>
      </c>
      <c r="D7391" t="s">
        <v>36</v>
      </c>
      <c r="E7391" t="s">
        <v>10</v>
      </c>
      <c r="F7391" t="s">
        <v>88</v>
      </c>
      <c r="G7391">
        <v>4858</v>
      </c>
      <c r="H7391" t="s">
        <v>8</v>
      </c>
      <c r="I7391" t="s">
        <v>8</v>
      </c>
      <c r="J7391" t="s">
        <v>8</v>
      </c>
      <c r="K7391" t="s">
        <v>12169</v>
      </c>
    </row>
    <row r="7392" spans="1:11" x14ac:dyDescent="0.25">
      <c r="A7392">
        <v>6853</v>
      </c>
      <c r="B7392" t="s">
        <v>11727</v>
      </c>
      <c r="C7392" t="s">
        <v>11728</v>
      </c>
      <c r="D7392" t="s">
        <v>250</v>
      </c>
      <c r="E7392" t="s">
        <v>10</v>
      </c>
      <c r="F7392" t="s">
        <v>251</v>
      </c>
      <c r="G7392">
        <v>4859</v>
      </c>
      <c r="H7392" t="s">
        <v>8</v>
      </c>
      <c r="I7392" t="s">
        <v>8</v>
      </c>
      <c r="J7392" t="s">
        <v>8</v>
      </c>
      <c r="K7392" t="s">
        <v>12169</v>
      </c>
    </row>
    <row r="7393" spans="1:11" x14ac:dyDescent="0.25">
      <c r="A7393">
        <v>6854</v>
      </c>
      <c r="B7393" t="s">
        <v>11729</v>
      </c>
      <c r="C7393" t="s">
        <v>11730</v>
      </c>
      <c r="D7393" t="s">
        <v>11731</v>
      </c>
      <c r="E7393" t="s">
        <v>411</v>
      </c>
      <c r="F7393" t="s">
        <v>11732</v>
      </c>
      <c r="G7393">
        <v>4860</v>
      </c>
      <c r="H7393" t="s">
        <v>8</v>
      </c>
      <c r="I7393" t="s">
        <v>8</v>
      </c>
      <c r="J7393" t="s">
        <v>8</v>
      </c>
      <c r="K7393" t="s">
        <v>12169</v>
      </c>
    </row>
    <row r="7394" spans="1:11" x14ac:dyDescent="0.25">
      <c r="A7394">
        <v>6855</v>
      </c>
      <c r="B7394" t="s">
        <v>11733</v>
      </c>
      <c r="C7394" t="s">
        <v>11734</v>
      </c>
      <c r="D7394" t="s">
        <v>11735</v>
      </c>
      <c r="E7394" t="s">
        <v>1058</v>
      </c>
      <c r="F7394" t="s">
        <v>11736</v>
      </c>
      <c r="G7394">
        <v>4861</v>
      </c>
      <c r="H7394" t="s">
        <v>8</v>
      </c>
      <c r="I7394" t="s">
        <v>8</v>
      </c>
      <c r="J7394" t="s">
        <v>8</v>
      </c>
      <c r="K7394" t="s">
        <v>12169</v>
      </c>
    </row>
    <row r="7395" spans="1:11" x14ac:dyDescent="0.25">
      <c r="A7395">
        <v>6856</v>
      </c>
      <c r="B7395" t="s">
        <v>11737</v>
      </c>
      <c r="C7395" t="s">
        <v>11738</v>
      </c>
      <c r="D7395" t="s">
        <v>237</v>
      </c>
      <c r="E7395" t="s">
        <v>10</v>
      </c>
      <c r="F7395" t="s">
        <v>80</v>
      </c>
      <c r="G7395">
        <v>4862</v>
      </c>
      <c r="H7395" t="s">
        <v>8</v>
      </c>
      <c r="I7395" t="s">
        <v>8</v>
      </c>
      <c r="J7395" t="s">
        <v>8</v>
      </c>
      <c r="K7395" t="s">
        <v>12169</v>
      </c>
    </row>
    <row r="7396" spans="1:11" x14ac:dyDescent="0.25">
      <c r="A7396">
        <v>6857</v>
      </c>
      <c r="B7396" t="s">
        <v>11739</v>
      </c>
      <c r="C7396" t="s">
        <v>11740</v>
      </c>
      <c r="D7396" t="s">
        <v>11741</v>
      </c>
      <c r="E7396" t="s">
        <v>148</v>
      </c>
      <c r="F7396" t="s">
        <v>11742</v>
      </c>
      <c r="G7396">
        <v>4863</v>
      </c>
      <c r="H7396" t="s">
        <v>8</v>
      </c>
      <c r="I7396" t="s">
        <v>8</v>
      </c>
      <c r="J7396" t="s">
        <v>8</v>
      </c>
      <c r="K7396" t="s">
        <v>12169</v>
      </c>
    </row>
    <row r="7397" spans="1:11" x14ac:dyDescent="0.25">
      <c r="A7397">
        <v>6858</v>
      </c>
      <c r="B7397" t="s">
        <v>11743</v>
      </c>
      <c r="C7397" t="s">
        <v>10199</v>
      </c>
      <c r="D7397" t="s">
        <v>36</v>
      </c>
      <c r="E7397" t="s">
        <v>10</v>
      </c>
      <c r="F7397" t="s">
        <v>37</v>
      </c>
      <c r="G7397">
        <v>4864</v>
      </c>
      <c r="H7397" t="s">
        <v>8</v>
      </c>
      <c r="I7397" t="s">
        <v>8</v>
      </c>
      <c r="J7397" t="s">
        <v>8</v>
      </c>
      <c r="K7397" t="s">
        <v>12169</v>
      </c>
    </row>
    <row r="7398" spans="1:11" x14ac:dyDescent="0.25">
      <c r="A7398">
        <v>6859</v>
      </c>
      <c r="B7398" t="s">
        <v>11744</v>
      </c>
      <c r="C7398" t="s">
        <v>11745</v>
      </c>
      <c r="D7398" t="s">
        <v>350</v>
      </c>
      <c r="E7398" t="s">
        <v>10</v>
      </c>
      <c r="F7398" t="s">
        <v>11746</v>
      </c>
      <c r="G7398">
        <v>4865</v>
      </c>
      <c r="H7398" t="s">
        <v>8</v>
      </c>
      <c r="I7398" t="s">
        <v>8</v>
      </c>
      <c r="J7398" t="s">
        <v>8</v>
      </c>
      <c r="K7398" t="s">
        <v>12169</v>
      </c>
    </row>
    <row r="7399" spans="1:11" x14ac:dyDescent="0.25">
      <c r="A7399">
        <v>6860</v>
      </c>
      <c r="B7399" t="s">
        <v>11747</v>
      </c>
      <c r="C7399" t="s">
        <v>10577</v>
      </c>
      <c r="D7399" t="s">
        <v>323</v>
      </c>
      <c r="E7399" t="s">
        <v>10</v>
      </c>
      <c r="F7399" t="s">
        <v>37</v>
      </c>
      <c r="G7399">
        <v>4866</v>
      </c>
      <c r="H7399" t="s">
        <v>8</v>
      </c>
      <c r="I7399" t="s">
        <v>8</v>
      </c>
      <c r="J7399" t="s">
        <v>8</v>
      </c>
      <c r="K7399" t="s">
        <v>12169</v>
      </c>
    </row>
    <row r="7400" spans="1:11" x14ac:dyDescent="0.25">
      <c r="A7400">
        <v>6861</v>
      </c>
      <c r="B7400" t="s">
        <v>11748</v>
      </c>
      <c r="C7400" t="s">
        <v>11749</v>
      </c>
      <c r="D7400" t="s">
        <v>83</v>
      </c>
      <c r="E7400" t="s">
        <v>10</v>
      </c>
      <c r="F7400" t="s">
        <v>84</v>
      </c>
      <c r="G7400">
        <v>4867</v>
      </c>
      <c r="H7400" t="s">
        <v>8</v>
      </c>
      <c r="I7400" t="s">
        <v>8</v>
      </c>
      <c r="J7400" t="s">
        <v>8</v>
      </c>
      <c r="K7400" t="s">
        <v>12169</v>
      </c>
    </row>
    <row r="7401" spans="1:11" x14ac:dyDescent="0.25">
      <c r="A7401">
        <v>6862</v>
      </c>
      <c r="B7401" t="s">
        <v>11750</v>
      </c>
      <c r="C7401" t="s">
        <v>11751</v>
      </c>
      <c r="D7401" t="s">
        <v>11752</v>
      </c>
      <c r="E7401" t="s">
        <v>148</v>
      </c>
      <c r="F7401" t="s">
        <v>11753</v>
      </c>
      <c r="G7401">
        <v>4868</v>
      </c>
      <c r="H7401" t="s">
        <v>8</v>
      </c>
      <c r="I7401" t="s">
        <v>8</v>
      </c>
      <c r="J7401" t="s">
        <v>8</v>
      </c>
      <c r="K7401" t="s">
        <v>12169</v>
      </c>
    </row>
    <row r="7402" spans="1:11" x14ac:dyDescent="0.25">
      <c r="A7402">
        <v>6863</v>
      </c>
      <c r="B7402" t="s">
        <v>11754</v>
      </c>
      <c r="C7402" t="s">
        <v>11755</v>
      </c>
      <c r="D7402" t="s">
        <v>201</v>
      </c>
      <c r="E7402" t="s">
        <v>105</v>
      </c>
      <c r="F7402" t="s">
        <v>11756</v>
      </c>
      <c r="G7402">
        <v>4869</v>
      </c>
      <c r="H7402" t="s">
        <v>8</v>
      </c>
      <c r="I7402" t="s">
        <v>8</v>
      </c>
      <c r="J7402" t="s">
        <v>8</v>
      </c>
      <c r="K7402" t="s">
        <v>12169</v>
      </c>
    </row>
    <row r="7403" spans="1:11" x14ac:dyDescent="0.25">
      <c r="A7403">
        <v>6864</v>
      </c>
      <c r="B7403" t="s">
        <v>11757</v>
      </c>
      <c r="C7403" t="s">
        <v>11758</v>
      </c>
      <c r="D7403" t="s">
        <v>1276</v>
      </c>
      <c r="E7403" t="s">
        <v>158</v>
      </c>
      <c r="F7403" t="s">
        <v>5577</v>
      </c>
      <c r="G7403">
        <v>4870</v>
      </c>
      <c r="H7403" t="s">
        <v>8</v>
      </c>
      <c r="I7403" t="s">
        <v>8</v>
      </c>
      <c r="J7403" t="s">
        <v>8</v>
      </c>
      <c r="K7403" t="s">
        <v>12169</v>
      </c>
    </row>
    <row r="7404" spans="1:11" x14ac:dyDescent="0.25">
      <c r="A7404">
        <v>6865</v>
      </c>
      <c r="B7404" t="s">
        <v>11759</v>
      </c>
      <c r="C7404" t="s">
        <v>11760</v>
      </c>
      <c r="D7404" t="s">
        <v>9</v>
      </c>
      <c r="E7404" t="s">
        <v>10</v>
      </c>
      <c r="F7404" t="s">
        <v>283</v>
      </c>
      <c r="G7404">
        <v>4871</v>
      </c>
      <c r="H7404" t="s">
        <v>8</v>
      </c>
      <c r="I7404" t="s">
        <v>8</v>
      </c>
      <c r="J7404" t="s">
        <v>8</v>
      </c>
      <c r="K7404" t="s">
        <v>12169</v>
      </c>
    </row>
    <row r="7405" spans="1:11" x14ac:dyDescent="0.25">
      <c r="A7405">
        <v>6866</v>
      </c>
      <c r="B7405" t="s">
        <v>11761</v>
      </c>
      <c r="C7405" t="s">
        <v>11762</v>
      </c>
      <c r="D7405" t="s">
        <v>2480</v>
      </c>
      <c r="E7405" t="s">
        <v>10</v>
      </c>
      <c r="F7405" t="s">
        <v>5045</v>
      </c>
      <c r="G7405">
        <v>4872</v>
      </c>
      <c r="H7405" t="s">
        <v>8</v>
      </c>
      <c r="I7405" t="s">
        <v>8</v>
      </c>
      <c r="J7405" t="s">
        <v>8</v>
      </c>
      <c r="K7405" t="s">
        <v>12169</v>
      </c>
    </row>
    <row r="7406" spans="1:11" x14ac:dyDescent="0.25">
      <c r="A7406">
        <v>6867</v>
      </c>
      <c r="B7406" t="s">
        <v>11763</v>
      </c>
      <c r="C7406" t="s">
        <v>11764</v>
      </c>
      <c r="D7406" t="s">
        <v>8</v>
      </c>
      <c r="E7406" t="s">
        <v>8</v>
      </c>
      <c r="F7406" t="s">
        <v>8</v>
      </c>
      <c r="G7406">
        <v>4873</v>
      </c>
      <c r="H7406" t="s">
        <v>8</v>
      </c>
      <c r="I7406" t="s">
        <v>8</v>
      </c>
      <c r="J7406" t="s">
        <v>8</v>
      </c>
      <c r="K7406" t="s">
        <v>12169</v>
      </c>
    </row>
    <row r="7407" spans="1:11" x14ac:dyDescent="0.25">
      <c r="A7407">
        <v>6868</v>
      </c>
      <c r="B7407" t="s">
        <v>11765</v>
      </c>
      <c r="C7407" t="s">
        <v>11764</v>
      </c>
      <c r="D7407" t="s">
        <v>8</v>
      </c>
      <c r="E7407" t="s">
        <v>8</v>
      </c>
      <c r="F7407" t="s">
        <v>8</v>
      </c>
      <c r="G7407">
        <v>4874</v>
      </c>
      <c r="H7407" t="s">
        <v>8</v>
      </c>
      <c r="I7407" t="s">
        <v>8</v>
      </c>
      <c r="J7407" t="s">
        <v>8</v>
      </c>
      <c r="K7407" t="s">
        <v>12169</v>
      </c>
    </row>
    <row r="7408" spans="1:11" x14ac:dyDescent="0.25">
      <c r="A7408">
        <v>6869</v>
      </c>
      <c r="B7408" t="s">
        <v>11766</v>
      </c>
      <c r="C7408" t="s">
        <v>11767</v>
      </c>
      <c r="D7408" t="s">
        <v>480</v>
      </c>
      <c r="E7408" t="s">
        <v>10</v>
      </c>
      <c r="F7408" t="s">
        <v>481</v>
      </c>
      <c r="G7408">
        <v>4875</v>
      </c>
      <c r="H7408" t="s">
        <v>8</v>
      </c>
      <c r="I7408" t="s">
        <v>8</v>
      </c>
      <c r="J7408" t="s">
        <v>8</v>
      </c>
      <c r="K7408" t="s">
        <v>12169</v>
      </c>
    </row>
    <row r="7409" spans="1:11" x14ac:dyDescent="0.25">
      <c r="A7409">
        <v>6870</v>
      </c>
      <c r="B7409" t="s">
        <v>11768</v>
      </c>
      <c r="C7409" t="s">
        <v>11769</v>
      </c>
      <c r="D7409" t="s">
        <v>250</v>
      </c>
      <c r="E7409" t="s">
        <v>10</v>
      </c>
      <c r="F7409" t="s">
        <v>251</v>
      </c>
      <c r="G7409">
        <v>4876</v>
      </c>
      <c r="H7409" t="s">
        <v>8</v>
      </c>
      <c r="I7409" t="s">
        <v>8</v>
      </c>
      <c r="J7409" t="s">
        <v>8</v>
      </c>
      <c r="K7409" t="s">
        <v>12169</v>
      </c>
    </row>
    <row r="7410" spans="1:11" x14ac:dyDescent="0.25">
      <c r="A7410">
        <v>6871</v>
      </c>
      <c r="B7410" t="s">
        <v>11770</v>
      </c>
      <c r="C7410" t="s">
        <v>6917</v>
      </c>
      <c r="D7410" t="s">
        <v>8</v>
      </c>
      <c r="E7410" t="s">
        <v>8</v>
      </c>
      <c r="F7410" t="s">
        <v>8</v>
      </c>
      <c r="G7410">
        <v>4877</v>
      </c>
      <c r="H7410" t="s">
        <v>8</v>
      </c>
      <c r="I7410" t="s">
        <v>8</v>
      </c>
      <c r="J7410" t="s">
        <v>8</v>
      </c>
      <c r="K7410" t="s">
        <v>12169</v>
      </c>
    </row>
    <row r="7411" spans="1:11" x14ac:dyDescent="0.25">
      <c r="A7411">
        <v>6872</v>
      </c>
      <c r="B7411" t="s">
        <v>11771</v>
      </c>
      <c r="C7411" t="s">
        <v>6917</v>
      </c>
      <c r="D7411" t="s">
        <v>8</v>
      </c>
      <c r="E7411" t="s">
        <v>8</v>
      </c>
      <c r="F7411" t="s">
        <v>8</v>
      </c>
      <c r="G7411">
        <v>4878</v>
      </c>
      <c r="H7411" t="s">
        <v>8</v>
      </c>
      <c r="I7411" t="s">
        <v>8</v>
      </c>
      <c r="J7411" t="s">
        <v>8</v>
      </c>
      <c r="K7411" t="s">
        <v>12169</v>
      </c>
    </row>
    <row r="7412" spans="1:11" x14ac:dyDescent="0.25">
      <c r="A7412">
        <v>6873</v>
      </c>
      <c r="B7412" t="s">
        <v>11772</v>
      </c>
      <c r="C7412" t="s">
        <v>11773</v>
      </c>
      <c r="D7412" t="s">
        <v>2623</v>
      </c>
      <c r="E7412" t="s">
        <v>148</v>
      </c>
      <c r="F7412" t="s">
        <v>11774</v>
      </c>
      <c r="G7412">
        <v>4879</v>
      </c>
      <c r="H7412" t="s">
        <v>8</v>
      </c>
      <c r="I7412" t="s">
        <v>8</v>
      </c>
      <c r="J7412" t="s">
        <v>8</v>
      </c>
      <c r="K7412" t="s">
        <v>12169</v>
      </c>
    </row>
    <row r="7413" spans="1:11" x14ac:dyDescent="0.25">
      <c r="A7413">
        <v>6874</v>
      </c>
      <c r="B7413" t="s">
        <v>11775</v>
      </c>
      <c r="C7413" t="s">
        <v>8271</v>
      </c>
      <c r="D7413" t="s">
        <v>8</v>
      </c>
      <c r="E7413" t="s">
        <v>8</v>
      </c>
      <c r="F7413" t="s">
        <v>8</v>
      </c>
      <c r="G7413">
        <v>4880</v>
      </c>
      <c r="H7413" t="s">
        <v>8</v>
      </c>
      <c r="I7413" t="s">
        <v>8</v>
      </c>
      <c r="J7413" t="s">
        <v>8</v>
      </c>
      <c r="K7413" t="s">
        <v>12169</v>
      </c>
    </row>
    <row r="7414" spans="1:11" x14ac:dyDescent="0.25">
      <c r="A7414">
        <v>6875</v>
      </c>
      <c r="B7414" t="s">
        <v>11776</v>
      </c>
      <c r="C7414" t="s">
        <v>11777</v>
      </c>
      <c r="D7414" t="s">
        <v>11778</v>
      </c>
      <c r="E7414" t="s">
        <v>821</v>
      </c>
      <c r="F7414" t="s">
        <v>11779</v>
      </c>
      <c r="G7414">
        <v>4881</v>
      </c>
      <c r="H7414" t="s">
        <v>8</v>
      </c>
      <c r="I7414" t="s">
        <v>8</v>
      </c>
      <c r="J7414" t="s">
        <v>8</v>
      </c>
      <c r="K7414" t="s">
        <v>12169</v>
      </c>
    </row>
    <row r="7415" spans="1:11" x14ac:dyDescent="0.25">
      <c r="A7415">
        <v>6876</v>
      </c>
      <c r="B7415" t="s">
        <v>11780</v>
      </c>
      <c r="C7415" t="s">
        <v>11781</v>
      </c>
      <c r="D7415" t="s">
        <v>36</v>
      </c>
      <c r="E7415" t="s">
        <v>10</v>
      </c>
      <c r="F7415" t="s">
        <v>37</v>
      </c>
      <c r="G7415">
        <v>4882</v>
      </c>
      <c r="H7415" t="s">
        <v>8</v>
      </c>
      <c r="I7415" t="s">
        <v>8</v>
      </c>
      <c r="J7415" t="s">
        <v>8</v>
      </c>
      <c r="K7415" t="s">
        <v>12169</v>
      </c>
    </row>
    <row r="7416" spans="1:11" x14ac:dyDescent="0.25">
      <c r="A7416">
        <v>6877</v>
      </c>
      <c r="B7416" t="s">
        <v>11782</v>
      </c>
      <c r="C7416" t="s">
        <v>11783</v>
      </c>
      <c r="D7416" t="s">
        <v>144</v>
      </c>
      <c r="E7416" t="s">
        <v>10</v>
      </c>
      <c r="F7416" t="s">
        <v>44</v>
      </c>
      <c r="G7416">
        <v>4883</v>
      </c>
      <c r="H7416" t="s">
        <v>8</v>
      </c>
      <c r="I7416" t="s">
        <v>8</v>
      </c>
      <c r="J7416" t="s">
        <v>8</v>
      </c>
      <c r="K7416" t="s">
        <v>12169</v>
      </c>
    </row>
    <row r="7417" spans="1:11" x14ac:dyDescent="0.25">
      <c r="A7417">
        <v>6878</v>
      </c>
      <c r="B7417" t="s">
        <v>11784</v>
      </c>
      <c r="C7417" t="s">
        <v>11785</v>
      </c>
      <c r="D7417" t="s">
        <v>1129</v>
      </c>
      <c r="E7417" t="s">
        <v>10</v>
      </c>
      <c r="F7417" t="s">
        <v>1130</v>
      </c>
      <c r="G7417">
        <v>4884</v>
      </c>
      <c r="H7417" t="s">
        <v>8</v>
      </c>
      <c r="I7417" t="s">
        <v>8</v>
      </c>
      <c r="J7417" t="s">
        <v>8</v>
      </c>
      <c r="K7417" t="s">
        <v>12169</v>
      </c>
    </row>
    <row r="7418" spans="1:11" x14ac:dyDescent="0.25">
      <c r="A7418">
        <v>6879</v>
      </c>
      <c r="B7418" t="s">
        <v>11786</v>
      </c>
      <c r="C7418" t="s">
        <v>11787</v>
      </c>
      <c r="D7418" t="s">
        <v>83</v>
      </c>
      <c r="E7418" t="s">
        <v>10</v>
      </c>
      <c r="F7418" t="s">
        <v>84</v>
      </c>
      <c r="G7418">
        <v>4885</v>
      </c>
      <c r="H7418" t="s">
        <v>8</v>
      </c>
      <c r="I7418" t="s">
        <v>8</v>
      </c>
      <c r="J7418" t="s">
        <v>8</v>
      </c>
      <c r="K7418" t="s">
        <v>12169</v>
      </c>
    </row>
    <row r="7419" spans="1:11" x14ac:dyDescent="0.25">
      <c r="A7419">
        <v>6880</v>
      </c>
      <c r="B7419" t="s">
        <v>11788</v>
      </c>
      <c r="C7419" t="s">
        <v>11789</v>
      </c>
      <c r="D7419" t="s">
        <v>36</v>
      </c>
      <c r="E7419" t="s">
        <v>10</v>
      </c>
      <c r="F7419" t="s">
        <v>88</v>
      </c>
      <c r="G7419">
        <v>4886</v>
      </c>
      <c r="H7419" t="s">
        <v>8</v>
      </c>
      <c r="I7419" t="s">
        <v>8</v>
      </c>
      <c r="J7419" t="s">
        <v>8</v>
      </c>
      <c r="K7419" t="s">
        <v>12169</v>
      </c>
    </row>
    <row r="7420" spans="1:11" x14ac:dyDescent="0.25">
      <c r="A7420">
        <v>6881</v>
      </c>
      <c r="B7420" t="s">
        <v>11790</v>
      </c>
      <c r="C7420" t="s">
        <v>11791</v>
      </c>
      <c r="D7420" t="s">
        <v>36</v>
      </c>
      <c r="E7420" t="s">
        <v>10</v>
      </c>
      <c r="F7420" t="s">
        <v>40</v>
      </c>
      <c r="G7420">
        <v>4887</v>
      </c>
      <c r="H7420" t="s">
        <v>8</v>
      </c>
      <c r="I7420" t="s">
        <v>8</v>
      </c>
      <c r="J7420" t="s">
        <v>8</v>
      </c>
      <c r="K7420" t="s">
        <v>12169</v>
      </c>
    </row>
    <row r="7421" spans="1:11" x14ac:dyDescent="0.25">
      <c r="A7421">
        <v>6882</v>
      </c>
      <c r="B7421" t="s">
        <v>11792</v>
      </c>
      <c r="C7421" t="s">
        <v>11793</v>
      </c>
      <c r="D7421" t="s">
        <v>100</v>
      </c>
      <c r="E7421" t="s">
        <v>10</v>
      </c>
      <c r="F7421" t="s">
        <v>101</v>
      </c>
      <c r="G7421">
        <v>4888</v>
      </c>
      <c r="H7421" t="s">
        <v>8</v>
      </c>
      <c r="I7421" t="s">
        <v>8</v>
      </c>
      <c r="J7421" t="s">
        <v>8</v>
      </c>
      <c r="K7421" t="s">
        <v>12169</v>
      </c>
    </row>
    <row r="7422" spans="1:11" x14ac:dyDescent="0.25">
      <c r="A7422">
        <v>6883</v>
      </c>
      <c r="B7422" t="s">
        <v>11794</v>
      </c>
      <c r="C7422" t="s">
        <v>11795</v>
      </c>
      <c r="D7422" t="s">
        <v>646</v>
      </c>
      <c r="E7422" t="s">
        <v>10</v>
      </c>
      <c r="F7422" t="s">
        <v>273</v>
      </c>
      <c r="G7422">
        <v>4889</v>
      </c>
      <c r="H7422" t="s">
        <v>8</v>
      </c>
      <c r="I7422" t="s">
        <v>8</v>
      </c>
      <c r="J7422" t="s">
        <v>8</v>
      </c>
      <c r="K7422" t="s">
        <v>12169</v>
      </c>
    </row>
    <row r="7423" spans="1:11" x14ac:dyDescent="0.25">
      <c r="A7423">
        <v>6884</v>
      </c>
      <c r="B7423" t="s">
        <v>11796</v>
      </c>
      <c r="C7423" t="s">
        <v>11797</v>
      </c>
      <c r="D7423" t="s">
        <v>9</v>
      </c>
      <c r="E7423" t="s">
        <v>10</v>
      </c>
      <c r="F7423" t="s">
        <v>305</v>
      </c>
      <c r="G7423">
        <v>4890</v>
      </c>
      <c r="H7423" t="s">
        <v>8</v>
      </c>
      <c r="I7423" t="s">
        <v>8</v>
      </c>
      <c r="J7423" t="s">
        <v>8</v>
      </c>
      <c r="K7423" t="s">
        <v>12169</v>
      </c>
    </row>
    <row r="7424" spans="1:11" x14ac:dyDescent="0.25">
      <c r="A7424">
        <v>6885</v>
      </c>
      <c r="B7424" t="s">
        <v>11798</v>
      </c>
      <c r="C7424" t="s">
        <v>11799</v>
      </c>
      <c r="D7424" t="s">
        <v>11800</v>
      </c>
      <c r="E7424" t="s">
        <v>25</v>
      </c>
      <c r="F7424" t="s">
        <v>11801</v>
      </c>
      <c r="G7424">
        <v>4891</v>
      </c>
      <c r="H7424" t="s">
        <v>8</v>
      </c>
      <c r="I7424" t="s">
        <v>8</v>
      </c>
      <c r="J7424" t="s">
        <v>8</v>
      </c>
      <c r="K7424" t="s">
        <v>12169</v>
      </c>
    </row>
    <row r="7425" spans="1:11" x14ac:dyDescent="0.25">
      <c r="A7425">
        <v>6886</v>
      </c>
      <c r="B7425" t="s">
        <v>11802</v>
      </c>
      <c r="C7425" t="s">
        <v>6829</v>
      </c>
      <c r="D7425" t="s">
        <v>8</v>
      </c>
      <c r="E7425" t="s">
        <v>8</v>
      </c>
      <c r="F7425" t="s">
        <v>8</v>
      </c>
      <c r="G7425">
        <v>4892</v>
      </c>
      <c r="H7425" t="s">
        <v>8</v>
      </c>
      <c r="I7425" t="s">
        <v>8</v>
      </c>
      <c r="J7425" t="s">
        <v>8</v>
      </c>
      <c r="K7425" t="s">
        <v>12169</v>
      </c>
    </row>
    <row r="7426" spans="1:11" x14ac:dyDescent="0.25">
      <c r="A7426">
        <v>6887</v>
      </c>
      <c r="B7426" t="s">
        <v>11803</v>
      </c>
      <c r="C7426" t="s">
        <v>6829</v>
      </c>
      <c r="D7426" t="s">
        <v>8</v>
      </c>
      <c r="E7426" t="s">
        <v>8</v>
      </c>
      <c r="F7426" t="s">
        <v>8</v>
      </c>
      <c r="G7426">
        <v>4893</v>
      </c>
      <c r="H7426" t="s">
        <v>8</v>
      </c>
      <c r="I7426" t="s">
        <v>8</v>
      </c>
      <c r="J7426" t="s">
        <v>8</v>
      </c>
      <c r="K7426" t="s">
        <v>12169</v>
      </c>
    </row>
    <row r="7427" spans="1:11" x14ac:dyDescent="0.25">
      <c r="A7427">
        <v>6888</v>
      </c>
      <c r="B7427" t="s">
        <v>11804</v>
      </c>
      <c r="C7427" t="s">
        <v>6829</v>
      </c>
      <c r="D7427" t="s">
        <v>8</v>
      </c>
      <c r="E7427" t="s">
        <v>8</v>
      </c>
      <c r="F7427" t="s">
        <v>8</v>
      </c>
      <c r="G7427">
        <v>4894</v>
      </c>
      <c r="H7427" t="s">
        <v>8</v>
      </c>
      <c r="I7427" t="s">
        <v>8</v>
      </c>
      <c r="J7427" t="s">
        <v>8</v>
      </c>
      <c r="K7427" t="s">
        <v>12169</v>
      </c>
    </row>
    <row r="7428" spans="1:11" x14ac:dyDescent="0.25">
      <c r="A7428">
        <v>6889</v>
      </c>
      <c r="B7428" t="s">
        <v>11805</v>
      </c>
      <c r="C7428" t="s">
        <v>6829</v>
      </c>
      <c r="D7428" t="s">
        <v>8</v>
      </c>
      <c r="E7428" t="s">
        <v>8</v>
      </c>
      <c r="F7428" t="s">
        <v>8</v>
      </c>
      <c r="G7428">
        <v>4895</v>
      </c>
      <c r="H7428" t="s">
        <v>8</v>
      </c>
      <c r="I7428" t="s">
        <v>8</v>
      </c>
      <c r="J7428" t="s">
        <v>8</v>
      </c>
      <c r="K7428" t="s">
        <v>12169</v>
      </c>
    </row>
    <row r="7429" spans="1:11" x14ac:dyDescent="0.25">
      <c r="A7429">
        <v>6890</v>
      </c>
      <c r="B7429" t="s">
        <v>11806</v>
      </c>
      <c r="C7429" t="s">
        <v>6829</v>
      </c>
      <c r="D7429" t="s">
        <v>8</v>
      </c>
      <c r="E7429" t="s">
        <v>8</v>
      </c>
      <c r="F7429" t="s">
        <v>8</v>
      </c>
      <c r="G7429">
        <v>4896</v>
      </c>
      <c r="H7429" t="s">
        <v>8</v>
      </c>
      <c r="I7429" t="s">
        <v>8</v>
      </c>
      <c r="J7429" t="s">
        <v>8</v>
      </c>
      <c r="K7429" t="s">
        <v>12169</v>
      </c>
    </row>
    <row r="7430" spans="1:11" x14ac:dyDescent="0.25">
      <c r="A7430">
        <v>6891</v>
      </c>
      <c r="B7430" t="s">
        <v>11807</v>
      </c>
      <c r="C7430" t="s">
        <v>6829</v>
      </c>
      <c r="D7430" t="s">
        <v>8</v>
      </c>
      <c r="E7430" t="s">
        <v>8</v>
      </c>
      <c r="F7430" t="s">
        <v>8</v>
      </c>
      <c r="G7430">
        <v>4897</v>
      </c>
      <c r="H7430" t="s">
        <v>8</v>
      </c>
      <c r="I7430" t="s">
        <v>8</v>
      </c>
      <c r="J7430" t="s">
        <v>8</v>
      </c>
      <c r="K7430" t="s">
        <v>12169</v>
      </c>
    </row>
    <row r="7431" spans="1:11" x14ac:dyDescent="0.25">
      <c r="A7431">
        <v>6892</v>
      </c>
      <c r="B7431" t="s">
        <v>11808</v>
      </c>
      <c r="C7431" t="s">
        <v>11809</v>
      </c>
      <c r="D7431" t="s">
        <v>777</v>
      </c>
      <c r="E7431" t="s">
        <v>10</v>
      </c>
      <c r="F7431" t="s">
        <v>778</v>
      </c>
      <c r="G7431">
        <v>4898</v>
      </c>
      <c r="H7431" t="s">
        <v>8</v>
      </c>
      <c r="I7431" t="s">
        <v>8</v>
      </c>
      <c r="J7431" t="s">
        <v>8</v>
      </c>
      <c r="K7431" t="s">
        <v>12169</v>
      </c>
    </row>
    <row r="7432" spans="1:11" x14ac:dyDescent="0.25">
      <c r="A7432">
        <v>6893</v>
      </c>
      <c r="B7432" t="s">
        <v>11810</v>
      </c>
      <c r="C7432" t="s">
        <v>11811</v>
      </c>
      <c r="D7432" t="s">
        <v>9</v>
      </c>
      <c r="E7432" t="s">
        <v>10</v>
      </c>
      <c r="F7432" t="s">
        <v>305</v>
      </c>
      <c r="G7432">
        <v>4899</v>
      </c>
      <c r="H7432" t="s">
        <v>8</v>
      </c>
      <c r="I7432" t="s">
        <v>8</v>
      </c>
      <c r="J7432" t="s">
        <v>8</v>
      </c>
      <c r="K7432" t="s">
        <v>12169</v>
      </c>
    </row>
    <row r="7433" spans="1:11" x14ac:dyDescent="0.25">
      <c r="A7433">
        <v>6894</v>
      </c>
      <c r="B7433" t="s">
        <v>11812</v>
      </c>
      <c r="C7433" t="s">
        <v>6829</v>
      </c>
      <c r="D7433" t="s">
        <v>8</v>
      </c>
      <c r="E7433" t="s">
        <v>8</v>
      </c>
      <c r="F7433" t="s">
        <v>8</v>
      </c>
      <c r="G7433">
        <v>4900</v>
      </c>
      <c r="H7433" t="s">
        <v>8</v>
      </c>
      <c r="I7433" t="s">
        <v>8</v>
      </c>
      <c r="J7433" t="s">
        <v>8</v>
      </c>
      <c r="K7433" t="s">
        <v>12169</v>
      </c>
    </row>
    <row r="7434" spans="1:11" x14ac:dyDescent="0.25">
      <c r="A7434">
        <v>6895</v>
      </c>
      <c r="B7434" t="s">
        <v>11813</v>
      </c>
      <c r="C7434" t="s">
        <v>11814</v>
      </c>
      <c r="D7434" t="s">
        <v>36</v>
      </c>
      <c r="E7434" t="s">
        <v>10</v>
      </c>
      <c r="F7434" t="s">
        <v>88</v>
      </c>
      <c r="G7434">
        <v>4901</v>
      </c>
      <c r="H7434" t="s">
        <v>8</v>
      </c>
      <c r="I7434" t="s">
        <v>8</v>
      </c>
      <c r="J7434" t="s">
        <v>8</v>
      </c>
      <c r="K7434" t="s">
        <v>12169</v>
      </c>
    </row>
    <row r="7435" spans="1:11" x14ac:dyDescent="0.25">
      <c r="A7435">
        <v>6896</v>
      </c>
      <c r="B7435" t="s">
        <v>11815</v>
      </c>
      <c r="C7435" t="s">
        <v>6917</v>
      </c>
      <c r="D7435" t="s">
        <v>8</v>
      </c>
      <c r="E7435" t="s">
        <v>8</v>
      </c>
      <c r="F7435" t="s">
        <v>8</v>
      </c>
      <c r="G7435">
        <v>4902</v>
      </c>
      <c r="H7435" t="s">
        <v>8</v>
      </c>
      <c r="I7435" t="s">
        <v>8</v>
      </c>
      <c r="J7435" t="s">
        <v>8</v>
      </c>
      <c r="K7435" t="s">
        <v>12169</v>
      </c>
    </row>
    <row r="7436" spans="1:11" x14ac:dyDescent="0.25">
      <c r="A7436">
        <v>6897</v>
      </c>
      <c r="B7436" t="s">
        <v>11816</v>
      </c>
      <c r="C7436" t="s">
        <v>6829</v>
      </c>
      <c r="D7436" t="s">
        <v>8</v>
      </c>
      <c r="E7436" t="s">
        <v>8</v>
      </c>
      <c r="F7436" t="s">
        <v>8</v>
      </c>
      <c r="G7436">
        <v>4903</v>
      </c>
      <c r="H7436" t="s">
        <v>8</v>
      </c>
      <c r="I7436" t="s">
        <v>8</v>
      </c>
      <c r="J7436" t="s">
        <v>8</v>
      </c>
      <c r="K7436" t="s">
        <v>12169</v>
      </c>
    </row>
    <row r="7437" spans="1:11" x14ac:dyDescent="0.25">
      <c r="A7437">
        <v>6898</v>
      </c>
      <c r="B7437" t="s">
        <v>11817</v>
      </c>
      <c r="C7437" t="s">
        <v>11818</v>
      </c>
      <c r="D7437" t="s">
        <v>11819</v>
      </c>
      <c r="E7437" t="s">
        <v>1058</v>
      </c>
      <c r="F7437" t="s">
        <v>11820</v>
      </c>
      <c r="G7437">
        <v>4904</v>
      </c>
      <c r="H7437" t="s">
        <v>8</v>
      </c>
      <c r="I7437" t="s">
        <v>8</v>
      </c>
      <c r="J7437" t="s">
        <v>8</v>
      </c>
      <c r="K7437" t="s">
        <v>12169</v>
      </c>
    </row>
    <row r="7438" spans="1:11" x14ac:dyDescent="0.25">
      <c r="A7438">
        <v>6899</v>
      </c>
      <c r="B7438" t="s">
        <v>11821</v>
      </c>
      <c r="C7438" t="s">
        <v>11822</v>
      </c>
      <c r="D7438" t="s">
        <v>593</v>
      </c>
      <c r="E7438" t="s">
        <v>153</v>
      </c>
      <c r="F7438" t="s">
        <v>11823</v>
      </c>
      <c r="G7438">
        <v>4905</v>
      </c>
      <c r="H7438" t="s">
        <v>8</v>
      </c>
      <c r="I7438" t="s">
        <v>8</v>
      </c>
      <c r="J7438" t="s">
        <v>8</v>
      </c>
      <c r="K7438" t="s">
        <v>12169</v>
      </c>
    </row>
    <row r="7439" spans="1:11" x14ac:dyDescent="0.25">
      <c r="A7439">
        <v>6900</v>
      </c>
      <c r="B7439" t="s">
        <v>11824</v>
      </c>
      <c r="C7439" t="s">
        <v>8271</v>
      </c>
      <c r="D7439" t="s">
        <v>8</v>
      </c>
      <c r="E7439" t="s">
        <v>8</v>
      </c>
      <c r="F7439" t="s">
        <v>8</v>
      </c>
      <c r="G7439">
        <v>4906</v>
      </c>
      <c r="H7439" t="s">
        <v>8</v>
      </c>
      <c r="I7439" t="s">
        <v>8</v>
      </c>
      <c r="J7439" t="s">
        <v>8</v>
      </c>
      <c r="K7439" t="s">
        <v>12169</v>
      </c>
    </row>
    <row r="7440" spans="1:11" x14ac:dyDescent="0.25">
      <c r="A7440">
        <v>6901</v>
      </c>
      <c r="B7440" t="s">
        <v>11825</v>
      </c>
      <c r="C7440" t="s">
        <v>11826</v>
      </c>
      <c r="D7440" t="s">
        <v>375</v>
      </c>
      <c r="E7440" t="s">
        <v>10</v>
      </c>
      <c r="F7440" t="s">
        <v>666</v>
      </c>
      <c r="G7440">
        <v>4907</v>
      </c>
      <c r="H7440" t="s">
        <v>8</v>
      </c>
      <c r="I7440" t="s">
        <v>8</v>
      </c>
      <c r="J7440" t="s">
        <v>8</v>
      </c>
      <c r="K7440" t="s">
        <v>12169</v>
      </c>
    </row>
    <row r="7441" spans="1:11" x14ac:dyDescent="0.25">
      <c r="A7441">
        <v>6902</v>
      </c>
      <c r="B7441" t="s">
        <v>11827</v>
      </c>
      <c r="C7441" t="s">
        <v>11828</v>
      </c>
      <c r="D7441" t="s">
        <v>9</v>
      </c>
      <c r="E7441" t="s">
        <v>10</v>
      </c>
      <c r="F7441" t="s">
        <v>739</v>
      </c>
      <c r="G7441">
        <v>4908</v>
      </c>
      <c r="H7441" t="s">
        <v>8</v>
      </c>
      <c r="I7441" t="s">
        <v>8</v>
      </c>
      <c r="J7441" t="s">
        <v>8</v>
      </c>
      <c r="K7441" t="s">
        <v>12169</v>
      </c>
    </row>
    <row r="7442" spans="1:11" x14ac:dyDescent="0.25">
      <c r="A7442">
        <v>6903</v>
      </c>
      <c r="B7442" t="s">
        <v>11829</v>
      </c>
      <c r="C7442" t="s">
        <v>11830</v>
      </c>
      <c r="D7442" t="s">
        <v>7942</v>
      </c>
      <c r="E7442" t="s">
        <v>10</v>
      </c>
      <c r="F7442" t="s">
        <v>88</v>
      </c>
      <c r="G7442">
        <v>4909</v>
      </c>
      <c r="H7442" t="s">
        <v>8</v>
      </c>
      <c r="I7442" t="s">
        <v>8</v>
      </c>
      <c r="J7442" t="s">
        <v>8</v>
      </c>
      <c r="K7442" t="s">
        <v>12169</v>
      </c>
    </row>
    <row r="7443" spans="1:11" x14ac:dyDescent="0.25">
      <c r="A7443">
        <v>6904</v>
      </c>
      <c r="B7443" t="s">
        <v>11831</v>
      </c>
      <c r="C7443" t="s">
        <v>11832</v>
      </c>
      <c r="D7443" t="s">
        <v>522</v>
      </c>
      <c r="E7443" t="s">
        <v>10</v>
      </c>
      <c r="F7443" t="s">
        <v>40</v>
      </c>
      <c r="G7443">
        <v>4910</v>
      </c>
      <c r="H7443" t="s">
        <v>8</v>
      </c>
      <c r="I7443" t="s">
        <v>8</v>
      </c>
      <c r="J7443" t="s">
        <v>8</v>
      </c>
      <c r="K7443" t="s">
        <v>12169</v>
      </c>
    </row>
    <row r="7444" spans="1:11" x14ac:dyDescent="0.25">
      <c r="A7444">
        <v>6905</v>
      </c>
      <c r="B7444" t="s">
        <v>11833</v>
      </c>
      <c r="C7444" t="s">
        <v>11834</v>
      </c>
      <c r="D7444" t="s">
        <v>28</v>
      </c>
      <c r="E7444" t="s">
        <v>10</v>
      </c>
      <c r="F7444" t="s">
        <v>29</v>
      </c>
      <c r="G7444">
        <v>4911</v>
      </c>
      <c r="H7444" t="s">
        <v>8</v>
      </c>
      <c r="I7444" t="s">
        <v>8</v>
      </c>
      <c r="J7444" t="s">
        <v>8</v>
      </c>
      <c r="K7444" t="s">
        <v>12169</v>
      </c>
    </row>
    <row r="7445" spans="1:11" x14ac:dyDescent="0.25">
      <c r="A7445">
        <v>6906</v>
      </c>
      <c r="B7445" t="s">
        <v>11835</v>
      </c>
      <c r="C7445" t="s">
        <v>11836</v>
      </c>
      <c r="D7445" t="s">
        <v>79</v>
      </c>
      <c r="E7445" t="s">
        <v>10</v>
      </c>
      <c r="F7445" t="s">
        <v>80</v>
      </c>
      <c r="G7445">
        <v>4912</v>
      </c>
      <c r="H7445" t="s">
        <v>8</v>
      </c>
      <c r="I7445" t="s">
        <v>8</v>
      </c>
      <c r="J7445" t="s">
        <v>8</v>
      </c>
      <c r="K7445" t="s">
        <v>12169</v>
      </c>
    </row>
    <row r="7446" spans="1:11" x14ac:dyDescent="0.25">
      <c r="A7446">
        <v>6907</v>
      </c>
      <c r="B7446" t="s">
        <v>11837</v>
      </c>
      <c r="C7446" t="s">
        <v>11838</v>
      </c>
      <c r="D7446" t="s">
        <v>522</v>
      </c>
      <c r="E7446" t="s">
        <v>10</v>
      </c>
      <c r="F7446" t="s">
        <v>40</v>
      </c>
      <c r="G7446">
        <v>4913</v>
      </c>
      <c r="H7446" t="s">
        <v>8</v>
      </c>
      <c r="I7446" t="s">
        <v>8</v>
      </c>
      <c r="J7446" t="s">
        <v>8</v>
      </c>
      <c r="K7446" t="s">
        <v>12169</v>
      </c>
    </row>
    <row r="7447" spans="1:11" x14ac:dyDescent="0.25">
      <c r="A7447">
        <v>6908</v>
      </c>
      <c r="B7447" t="s">
        <v>11839</v>
      </c>
      <c r="C7447" t="s">
        <v>11840</v>
      </c>
      <c r="D7447" t="s">
        <v>336</v>
      </c>
      <c r="E7447" t="s">
        <v>10</v>
      </c>
      <c r="F7447" t="s">
        <v>337</v>
      </c>
      <c r="G7447">
        <v>4914</v>
      </c>
      <c r="H7447" t="s">
        <v>8</v>
      </c>
      <c r="I7447" t="s">
        <v>8</v>
      </c>
      <c r="J7447" t="s">
        <v>8</v>
      </c>
      <c r="K7447" t="s">
        <v>12169</v>
      </c>
    </row>
    <row r="7448" spans="1:11" x14ac:dyDescent="0.25">
      <c r="A7448">
        <v>6909</v>
      </c>
      <c r="B7448" t="s">
        <v>11841</v>
      </c>
      <c r="C7448" t="s">
        <v>11425</v>
      </c>
      <c r="D7448" t="s">
        <v>9</v>
      </c>
      <c r="E7448" t="s">
        <v>10</v>
      </c>
      <c r="F7448" t="s">
        <v>739</v>
      </c>
      <c r="G7448">
        <v>4915</v>
      </c>
      <c r="H7448" t="s">
        <v>8</v>
      </c>
      <c r="I7448" t="s">
        <v>8</v>
      </c>
      <c r="J7448" t="s">
        <v>8</v>
      </c>
      <c r="K7448" t="s">
        <v>12169</v>
      </c>
    </row>
    <row r="7449" spans="1:11" x14ac:dyDescent="0.25">
      <c r="A7449">
        <v>6910</v>
      </c>
      <c r="B7449" t="s">
        <v>11842</v>
      </c>
      <c r="C7449" t="s">
        <v>11843</v>
      </c>
      <c r="D7449" t="s">
        <v>9</v>
      </c>
      <c r="E7449" t="s">
        <v>10</v>
      </c>
      <c r="F7449" t="s">
        <v>802</v>
      </c>
      <c r="G7449">
        <v>4916</v>
      </c>
      <c r="H7449" t="s">
        <v>8</v>
      </c>
      <c r="I7449" t="s">
        <v>8</v>
      </c>
      <c r="J7449" t="s">
        <v>8</v>
      </c>
      <c r="K7449" t="s">
        <v>12169</v>
      </c>
    </row>
    <row r="7450" spans="1:11" x14ac:dyDescent="0.25">
      <c r="A7450">
        <v>6911</v>
      </c>
      <c r="B7450" t="s">
        <v>11844</v>
      </c>
      <c r="C7450" t="s">
        <v>2773</v>
      </c>
      <c r="D7450" t="s">
        <v>28</v>
      </c>
      <c r="E7450" t="s">
        <v>10</v>
      </c>
      <c r="F7450" t="s">
        <v>62</v>
      </c>
      <c r="G7450">
        <v>4917</v>
      </c>
      <c r="H7450" t="s">
        <v>8</v>
      </c>
      <c r="I7450" t="s">
        <v>8</v>
      </c>
      <c r="J7450" t="s">
        <v>8</v>
      </c>
      <c r="K7450" t="s">
        <v>12169</v>
      </c>
    </row>
    <row r="7451" spans="1:11" x14ac:dyDescent="0.25">
      <c r="A7451">
        <v>6912</v>
      </c>
      <c r="B7451" t="s">
        <v>11845</v>
      </c>
      <c r="C7451" t="s">
        <v>9421</v>
      </c>
      <c r="D7451" t="s">
        <v>9</v>
      </c>
      <c r="E7451" t="s">
        <v>10</v>
      </c>
      <c r="F7451" t="s">
        <v>739</v>
      </c>
      <c r="G7451">
        <v>4918</v>
      </c>
      <c r="H7451" t="s">
        <v>8</v>
      </c>
      <c r="I7451" t="s">
        <v>8</v>
      </c>
      <c r="J7451" t="s">
        <v>8</v>
      </c>
      <c r="K7451" t="s">
        <v>12169</v>
      </c>
    </row>
    <row r="7452" spans="1:11" x14ac:dyDescent="0.25">
      <c r="A7452">
        <v>6913</v>
      </c>
      <c r="B7452" t="s">
        <v>11846</v>
      </c>
      <c r="C7452" t="s">
        <v>6854</v>
      </c>
      <c r="D7452" t="s">
        <v>8</v>
      </c>
      <c r="E7452" t="s">
        <v>8</v>
      </c>
      <c r="F7452" t="s">
        <v>8</v>
      </c>
      <c r="G7452">
        <v>4919</v>
      </c>
      <c r="H7452" t="s">
        <v>8</v>
      </c>
      <c r="I7452" t="s">
        <v>8</v>
      </c>
      <c r="J7452" t="s">
        <v>8</v>
      </c>
      <c r="K7452" t="s">
        <v>12169</v>
      </c>
    </row>
    <row r="7453" spans="1:11" x14ac:dyDescent="0.25">
      <c r="A7453">
        <v>6914</v>
      </c>
      <c r="B7453" t="s">
        <v>11847</v>
      </c>
      <c r="C7453" t="s">
        <v>6854</v>
      </c>
      <c r="D7453" t="s">
        <v>8</v>
      </c>
      <c r="E7453" t="s">
        <v>8</v>
      </c>
      <c r="F7453" t="s">
        <v>8</v>
      </c>
      <c r="G7453">
        <v>4920</v>
      </c>
      <c r="H7453" t="s">
        <v>8</v>
      </c>
      <c r="I7453" t="s">
        <v>8</v>
      </c>
      <c r="J7453" t="s">
        <v>8</v>
      </c>
      <c r="K7453" t="s">
        <v>12169</v>
      </c>
    </row>
    <row r="7454" spans="1:11" x14ac:dyDescent="0.25">
      <c r="A7454">
        <v>6915</v>
      </c>
      <c r="B7454" t="s">
        <v>11848</v>
      </c>
      <c r="C7454" t="s">
        <v>6803</v>
      </c>
      <c r="D7454" t="s">
        <v>8</v>
      </c>
      <c r="E7454" t="s">
        <v>8</v>
      </c>
      <c r="F7454" t="s">
        <v>8</v>
      </c>
      <c r="G7454">
        <v>4921</v>
      </c>
      <c r="H7454" t="s">
        <v>8</v>
      </c>
      <c r="I7454" t="s">
        <v>8</v>
      </c>
      <c r="J7454" t="s">
        <v>8</v>
      </c>
      <c r="K7454" t="s">
        <v>12169</v>
      </c>
    </row>
    <row r="7455" spans="1:11" x14ac:dyDescent="0.25">
      <c r="A7455">
        <v>6916</v>
      </c>
      <c r="B7455" t="s">
        <v>11849</v>
      </c>
      <c r="C7455" t="s">
        <v>6803</v>
      </c>
      <c r="D7455" t="s">
        <v>8</v>
      </c>
      <c r="E7455" t="s">
        <v>8</v>
      </c>
      <c r="F7455" t="s">
        <v>8</v>
      </c>
      <c r="G7455">
        <v>4922</v>
      </c>
      <c r="H7455" t="s">
        <v>8</v>
      </c>
      <c r="I7455" t="s">
        <v>8</v>
      </c>
      <c r="J7455" t="s">
        <v>8</v>
      </c>
      <c r="K7455" t="s">
        <v>12169</v>
      </c>
    </row>
    <row r="7456" spans="1:11" x14ac:dyDescent="0.25">
      <c r="A7456">
        <v>6917</v>
      </c>
      <c r="B7456" t="s">
        <v>11850</v>
      </c>
      <c r="C7456" t="s">
        <v>11851</v>
      </c>
      <c r="D7456" t="s">
        <v>279</v>
      </c>
      <c r="E7456" t="s">
        <v>10</v>
      </c>
      <c r="F7456" t="s">
        <v>280</v>
      </c>
      <c r="G7456">
        <v>4923</v>
      </c>
      <c r="H7456" t="s">
        <v>8</v>
      </c>
      <c r="I7456" t="s">
        <v>8</v>
      </c>
      <c r="J7456" t="s">
        <v>8</v>
      </c>
      <c r="K7456" t="s">
        <v>12169</v>
      </c>
    </row>
    <row r="7457" spans="1:11" x14ac:dyDescent="0.25">
      <c r="A7457">
        <v>6919</v>
      </c>
      <c r="B7457" t="s">
        <v>11852</v>
      </c>
      <c r="C7457" t="s">
        <v>11853</v>
      </c>
      <c r="D7457" t="s">
        <v>36</v>
      </c>
      <c r="E7457" t="s">
        <v>10</v>
      </c>
      <c r="F7457" t="s">
        <v>88</v>
      </c>
      <c r="G7457">
        <v>4924</v>
      </c>
      <c r="H7457" t="s">
        <v>8</v>
      </c>
      <c r="I7457" t="s">
        <v>8</v>
      </c>
      <c r="J7457" t="s">
        <v>8</v>
      </c>
      <c r="K7457" t="s">
        <v>12169</v>
      </c>
    </row>
    <row r="7458" spans="1:11" x14ac:dyDescent="0.25">
      <c r="A7458">
        <v>6920</v>
      </c>
      <c r="B7458" t="s">
        <v>11854</v>
      </c>
      <c r="C7458" t="s">
        <v>6831</v>
      </c>
      <c r="D7458" t="s">
        <v>8</v>
      </c>
      <c r="E7458" t="s">
        <v>8</v>
      </c>
      <c r="F7458" t="s">
        <v>8</v>
      </c>
      <c r="G7458">
        <v>4925</v>
      </c>
      <c r="H7458" t="s">
        <v>8</v>
      </c>
      <c r="I7458" t="s">
        <v>8</v>
      </c>
      <c r="J7458" t="s">
        <v>8</v>
      </c>
      <c r="K7458" t="s">
        <v>12169</v>
      </c>
    </row>
    <row r="7459" spans="1:11" x14ac:dyDescent="0.25">
      <c r="A7459">
        <v>6922</v>
      </c>
      <c r="B7459" t="s">
        <v>11855</v>
      </c>
      <c r="C7459" t="s">
        <v>6831</v>
      </c>
      <c r="D7459" t="s">
        <v>8</v>
      </c>
      <c r="E7459" t="s">
        <v>8</v>
      </c>
      <c r="F7459" t="s">
        <v>8</v>
      </c>
      <c r="G7459">
        <v>4926</v>
      </c>
      <c r="H7459" t="s">
        <v>8</v>
      </c>
      <c r="I7459" t="s">
        <v>8</v>
      </c>
      <c r="J7459" t="s">
        <v>8</v>
      </c>
      <c r="K7459" t="s">
        <v>12169</v>
      </c>
    </row>
    <row r="7460" spans="1:11" x14ac:dyDescent="0.25">
      <c r="A7460">
        <v>6923</v>
      </c>
      <c r="B7460" t="s">
        <v>11856</v>
      </c>
      <c r="C7460" t="s">
        <v>11857</v>
      </c>
      <c r="D7460" t="s">
        <v>83</v>
      </c>
      <c r="E7460" t="s">
        <v>10</v>
      </c>
      <c r="F7460" t="s">
        <v>84</v>
      </c>
      <c r="G7460">
        <v>4927</v>
      </c>
      <c r="H7460" t="s">
        <v>8</v>
      </c>
      <c r="I7460" t="s">
        <v>8</v>
      </c>
      <c r="J7460" t="s">
        <v>8</v>
      </c>
      <c r="K7460" t="s">
        <v>12169</v>
      </c>
    </row>
    <row r="7461" spans="1:11" x14ac:dyDescent="0.25">
      <c r="A7461">
        <v>6924</v>
      </c>
      <c r="B7461" t="s">
        <v>11858</v>
      </c>
      <c r="C7461" t="s">
        <v>11859</v>
      </c>
      <c r="D7461" t="s">
        <v>375</v>
      </c>
      <c r="E7461" t="s">
        <v>10</v>
      </c>
      <c r="F7461" t="s">
        <v>376</v>
      </c>
      <c r="G7461">
        <v>4928</v>
      </c>
      <c r="H7461" t="s">
        <v>8</v>
      </c>
      <c r="I7461" t="s">
        <v>8</v>
      </c>
      <c r="J7461" t="s">
        <v>8</v>
      </c>
      <c r="K7461" t="s">
        <v>12169</v>
      </c>
    </row>
    <row r="7462" spans="1:11" x14ac:dyDescent="0.25">
      <c r="A7462">
        <v>6925</v>
      </c>
      <c r="B7462" t="s">
        <v>11860</v>
      </c>
      <c r="C7462" t="s">
        <v>6854</v>
      </c>
      <c r="D7462" t="s">
        <v>8</v>
      </c>
      <c r="E7462" t="s">
        <v>8</v>
      </c>
      <c r="F7462" t="s">
        <v>8</v>
      </c>
      <c r="G7462">
        <v>4929</v>
      </c>
      <c r="H7462" t="s">
        <v>8</v>
      </c>
      <c r="I7462" t="s">
        <v>8</v>
      </c>
      <c r="J7462" t="s">
        <v>8</v>
      </c>
      <c r="K7462" t="s">
        <v>12169</v>
      </c>
    </row>
    <row r="7463" spans="1:11" x14ac:dyDescent="0.25">
      <c r="A7463">
        <v>6927</v>
      </c>
      <c r="B7463" t="s">
        <v>11861</v>
      </c>
      <c r="C7463" t="s">
        <v>11862</v>
      </c>
      <c r="D7463" t="s">
        <v>36</v>
      </c>
      <c r="E7463" t="s">
        <v>10</v>
      </c>
      <c r="F7463" t="s">
        <v>88</v>
      </c>
      <c r="G7463">
        <v>4930</v>
      </c>
      <c r="H7463" t="s">
        <v>8</v>
      </c>
      <c r="I7463" t="s">
        <v>8</v>
      </c>
      <c r="J7463" t="s">
        <v>8</v>
      </c>
      <c r="K7463" t="s">
        <v>12169</v>
      </c>
    </row>
    <row r="7464" spans="1:11" x14ac:dyDescent="0.25">
      <c r="A7464">
        <v>6928</v>
      </c>
      <c r="B7464" t="s">
        <v>11863</v>
      </c>
      <c r="C7464" t="s">
        <v>11864</v>
      </c>
      <c r="D7464" t="s">
        <v>237</v>
      </c>
      <c r="E7464" t="s">
        <v>8</v>
      </c>
      <c r="F7464" t="s">
        <v>80</v>
      </c>
      <c r="G7464">
        <v>4931</v>
      </c>
      <c r="H7464" t="s">
        <v>8</v>
      </c>
      <c r="I7464" t="s">
        <v>8</v>
      </c>
      <c r="J7464" t="s">
        <v>8</v>
      </c>
      <c r="K7464" t="s">
        <v>12169</v>
      </c>
    </row>
    <row r="7465" spans="1:11" x14ac:dyDescent="0.25">
      <c r="A7465">
        <v>6929</v>
      </c>
      <c r="B7465" t="s">
        <v>11865</v>
      </c>
      <c r="C7465" t="s">
        <v>11866</v>
      </c>
      <c r="D7465" t="s">
        <v>535</v>
      </c>
      <c r="E7465" t="s">
        <v>10</v>
      </c>
      <c r="F7465" t="s">
        <v>536</v>
      </c>
      <c r="G7465">
        <v>4932</v>
      </c>
      <c r="H7465" t="s">
        <v>8</v>
      </c>
      <c r="I7465" t="s">
        <v>8</v>
      </c>
      <c r="J7465" t="s">
        <v>8</v>
      </c>
      <c r="K7465" t="s">
        <v>12169</v>
      </c>
    </row>
    <row r="7466" spans="1:11" x14ac:dyDescent="0.25">
      <c r="A7466">
        <v>6930</v>
      </c>
      <c r="B7466" t="s">
        <v>11867</v>
      </c>
      <c r="C7466" t="s">
        <v>8271</v>
      </c>
      <c r="D7466" t="s">
        <v>8</v>
      </c>
      <c r="E7466" t="s">
        <v>8</v>
      </c>
      <c r="F7466" t="s">
        <v>8</v>
      </c>
      <c r="G7466">
        <v>4933</v>
      </c>
      <c r="H7466" t="s">
        <v>8</v>
      </c>
      <c r="I7466" t="s">
        <v>8</v>
      </c>
      <c r="J7466" t="s">
        <v>8</v>
      </c>
      <c r="K7466" t="s">
        <v>12169</v>
      </c>
    </row>
    <row r="7467" spans="1:11" x14ac:dyDescent="0.25">
      <c r="A7467">
        <v>6931</v>
      </c>
      <c r="B7467" t="s">
        <v>11868</v>
      </c>
      <c r="C7467" t="s">
        <v>11869</v>
      </c>
      <c r="D7467" t="s">
        <v>601</v>
      </c>
      <c r="E7467" t="s">
        <v>543</v>
      </c>
      <c r="F7467" t="s">
        <v>11870</v>
      </c>
      <c r="G7467">
        <v>4934</v>
      </c>
      <c r="H7467" t="s">
        <v>8</v>
      </c>
      <c r="I7467" t="s">
        <v>8</v>
      </c>
      <c r="J7467" t="s">
        <v>8</v>
      </c>
      <c r="K7467" t="s">
        <v>12169</v>
      </c>
    </row>
    <row r="7468" spans="1:11" x14ac:dyDescent="0.25">
      <c r="A7468">
        <v>6932</v>
      </c>
      <c r="B7468" t="s">
        <v>11871</v>
      </c>
      <c r="C7468" t="s">
        <v>11872</v>
      </c>
      <c r="D7468" t="s">
        <v>908</v>
      </c>
      <c r="E7468" t="s">
        <v>10</v>
      </c>
      <c r="F7468" t="s">
        <v>816</v>
      </c>
      <c r="G7468">
        <v>4935</v>
      </c>
      <c r="H7468" t="s">
        <v>8</v>
      </c>
      <c r="I7468" t="s">
        <v>8</v>
      </c>
      <c r="J7468" t="s">
        <v>8</v>
      </c>
      <c r="K7468" t="s">
        <v>12169</v>
      </c>
    </row>
    <row r="7469" spans="1:11" x14ac:dyDescent="0.25">
      <c r="A7469">
        <v>6933</v>
      </c>
      <c r="B7469" t="s">
        <v>11873</v>
      </c>
      <c r="C7469" t="s">
        <v>11874</v>
      </c>
      <c r="D7469" t="s">
        <v>992</v>
      </c>
      <c r="E7469" t="s">
        <v>10</v>
      </c>
      <c r="F7469" t="s">
        <v>431</v>
      </c>
      <c r="G7469">
        <v>4936</v>
      </c>
      <c r="H7469" t="s">
        <v>8</v>
      </c>
      <c r="I7469" t="s">
        <v>8</v>
      </c>
      <c r="J7469" t="s">
        <v>8</v>
      </c>
      <c r="K7469" t="s">
        <v>12169</v>
      </c>
    </row>
    <row r="7470" spans="1:11" x14ac:dyDescent="0.25">
      <c r="A7470">
        <v>6934</v>
      </c>
      <c r="B7470" t="s">
        <v>11875</v>
      </c>
      <c r="C7470" t="s">
        <v>11876</v>
      </c>
      <c r="D7470" t="s">
        <v>36</v>
      </c>
      <c r="E7470" t="s">
        <v>10</v>
      </c>
      <c r="F7470" t="s">
        <v>80</v>
      </c>
      <c r="G7470">
        <v>4937</v>
      </c>
      <c r="H7470" t="s">
        <v>8</v>
      </c>
      <c r="I7470" t="s">
        <v>8</v>
      </c>
      <c r="J7470" t="s">
        <v>8</v>
      </c>
      <c r="K7470" t="s">
        <v>12169</v>
      </c>
    </row>
    <row r="7471" spans="1:11" x14ac:dyDescent="0.25">
      <c r="A7471">
        <v>6935</v>
      </c>
      <c r="B7471" t="s">
        <v>11877</v>
      </c>
      <c r="C7471" t="s">
        <v>11878</v>
      </c>
      <c r="D7471" t="s">
        <v>237</v>
      </c>
      <c r="E7471" t="s">
        <v>10</v>
      </c>
      <c r="F7471" t="s">
        <v>80</v>
      </c>
      <c r="G7471">
        <v>4938</v>
      </c>
      <c r="H7471" t="s">
        <v>8</v>
      </c>
      <c r="I7471" t="s">
        <v>8</v>
      </c>
      <c r="J7471" t="s">
        <v>8</v>
      </c>
      <c r="K7471" t="s">
        <v>12169</v>
      </c>
    </row>
    <row r="7472" spans="1:11" x14ac:dyDescent="0.25">
      <c r="A7472">
        <v>6936</v>
      </c>
      <c r="B7472" t="s">
        <v>11879</v>
      </c>
      <c r="C7472" t="s">
        <v>11880</v>
      </c>
      <c r="D7472" t="s">
        <v>430</v>
      </c>
      <c r="E7472" t="s">
        <v>10</v>
      </c>
      <c r="F7472" t="s">
        <v>431</v>
      </c>
      <c r="G7472">
        <v>4939</v>
      </c>
      <c r="H7472" t="s">
        <v>8</v>
      </c>
      <c r="I7472" t="s">
        <v>8</v>
      </c>
      <c r="J7472" t="s">
        <v>8</v>
      </c>
      <c r="K7472" t="s">
        <v>12169</v>
      </c>
    </row>
    <row r="7473" spans="1:11" x14ac:dyDescent="0.25">
      <c r="A7473">
        <v>6937</v>
      </c>
      <c r="B7473" t="s">
        <v>11881</v>
      </c>
      <c r="C7473" t="s">
        <v>6831</v>
      </c>
      <c r="D7473" t="s">
        <v>8</v>
      </c>
      <c r="E7473" t="s">
        <v>8</v>
      </c>
      <c r="F7473" t="s">
        <v>8</v>
      </c>
      <c r="G7473">
        <v>4940</v>
      </c>
      <c r="H7473" t="s">
        <v>8</v>
      </c>
      <c r="I7473" t="s">
        <v>8</v>
      </c>
      <c r="J7473" t="s">
        <v>8</v>
      </c>
      <c r="K7473" t="s">
        <v>12169</v>
      </c>
    </row>
    <row r="7474" spans="1:11" x14ac:dyDescent="0.25">
      <c r="A7474">
        <v>6938</v>
      </c>
      <c r="B7474" t="s">
        <v>11882</v>
      </c>
      <c r="C7474" t="s">
        <v>11883</v>
      </c>
      <c r="D7474" t="s">
        <v>4455</v>
      </c>
      <c r="E7474" t="s">
        <v>1410</v>
      </c>
      <c r="F7474" t="s">
        <v>11884</v>
      </c>
      <c r="G7474">
        <v>4941</v>
      </c>
      <c r="H7474" t="s">
        <v>8</v>
      </c>
      <c r="I7474" t="s">
        <v>8</v>
      </c>
      <c r="J7474" t="s">
        <v>8</v>
      </c>
      <c r="K7474" t="s">
        <v>12169</v>
      </c>
    </row>
    <row r="7475" spans="1:11" x14ac:dyDescent="0.25">
      <c r="A7475">
        <v>6939</v>
      </c>
      <c r="B7475" t="s">
        <v>11885</v>
      </c>
      <c r="C7475" t="s">
        <v>11886</v>
      </c>
      <c r="D7475" t="s">
        <v>279</v>
      </c>
      <c r="E7475" t="s">
        <v>10</v>
      </c>
      <c r="F7475" t="s">
        <v>280</v>
      </c>
      <c r="G7475">
        <v>4942</v>
      </c>
      <c r="H7475" t="s">
        <v>8</v>
      </c>
      <c r="I7475" t="s">
        <v>8</v>
      </c>
      <c r="J7475" t="s">
        <v>8</v>
      </c>
      <c r="K7475" t="s">
        <v>12169</v>
      </c>
    </row>
    <row r="7476" spans="1:11" x14ac:dyDescent="0.25">
      <c r="A7476">
        <v>6940</v>
      </c>
      <c r="B7476" t="s">
        <v>11887</v>
      </c>
      <c r="C7476" t="s">
        <v>11888</v>
      </c>
      <c r="D7476" t="s">
        <v>323</v>
      </c>
      <c r="E7476" t="s">
        <v>10</v>
      </c>
      <c r="F7476" t="s">
        <v>37</v>
      </c>
      <c r="G7476">
        <v>4943</v>
      </c>
      <c r="H7476" t="s">
        <v>8</v>
      </c>
      <c r="I7476" t="s">
        <v>8</v>
      </c>
      <c r="J7476" t="s">
        <v>8</v>
      </c>
      <c r="K7476" t="s">
        <v>12169</v>
      </c>
    </row>
    <row r="7477" spans="1:11" x14ac:dyDescent="0.25">
      <c r="A7477">
        <v>6942</v>
      </c>
      <c r="B7477" t="s">
        <v>11889</v>
      </c>
      <c r="C7477" t="s">
        <v>11890</v>
      </c>
      <c r="D7477" t="s">
        <v>391</v>
      </c>
      <c r="E7477" t="s">
        <v>10</v>
      </c>
      <c r="F7477" t="s">
        <v>392</v>
      </c>
      <c r="G7477">
        <v>4945</v>
      </c>
      <c r="H7477" t="s">
        <v>8</v>
      </c>
      <c r="I7477" t="s">
        <v>8</v>
      </c>
      <c r="J7477" t="s">
        <v>8</v>
      </c>
      <c r="K7477" t="s">
        <v>12169</v>
      </c>
    </row>
    <row r="7478" spans="1:11" x14ac:dyDescent="0.25">
      <c r="A7478">
        <v>6943</v>
      </c>
      <c r="B7478" t="s">
        <v>11414</v>
      </c>
      <c r="C7478" t="s">
        <v>1094</v>
      </c>
      <c r="D7478" t="s">
        <v>9</v>
      </c>
      <c r="E7478" t="s">
        <v>10</v>
      </c>
      <c r="F7478" t="s">
        <v>490</v>
      </c>
      <c r="G7478">
        <v>4946</v>
      </c>
      <c r="H7478" t="s">
        <v>8</v>
      </c>
      <c r="I7478" t="s">
        <v>8</v>
      </c>
      <c r="J7478" t="s">
        <v>8</v>
      </c>
      <c r="K7478" t="s">
        <v>12169</v>
      </c>
    </row>
    <row r="7479" spans="1:11" x14ac:dyDescent="0.25">
      <c r="A7479">
        <v>6944</v>
      </c>
      <c r="B7479" t="s">
        <v>11891</v>
      </c>
      <c r="C7479" t="s">
        <v>11892</v>
      </c>
      <c r="D7479" t="s">
        <v>24</v>
      </c>
      <c r="E7479" t="s">
        <v>25</v>
      </c>
      <c r="F7479" t="s">
        <v>11893</v>
      </c>
      <c r="G7479">
        <v>4947</v>
      </c>
      <c r="H7479" t="s">
        <v>8</v>
      </c>
      <c r="I7479" t="s">
        <v>8</v>
      </c>
      <c r="J7479" t="s">
        <v>8</v>
      </c>
      <c r="K7479" t="s">
        <v>12169</v>
      </c>
    </row>
    <row r="7480" spans="1:11" x14ac:dyDescent="0.25">
      <c r="A7480">
        <v>6945</v>
      </c>
      <c r="B7480" t="s">
        <v>11894</v>
      </c>
      <c r="C7480" t="s">
        <v>11895</v>
      </c>
      <c r="D7480" t="s">
        <v>323</v>
      </c>
      <c r="E7480" t="s">
        <v>10</v>
      </c>
      <c r="F7480" t="s">
        <v>37</v>
      </c>
      <c r="G7480">
        <v>4948</v>
      </c>
      <c r="H7480" t="s">
        <v>8</v>
      </c>
      <c r="I7480" t="s">
        <v>8</v>
      </c>
      <c r="J7480" t="s">
        <v>8</v>
      </c>
      <c r="K7480" t="s">
        <v>12169</v>
      </c>
    </row>
    <row r="7481" spans="1:11" x14ac:dyDescent="0.25">
      <c r="A7481">
        <v>6946</v>
      </c>
      <c r="B7481" t="s">
        <v>11896</v>
      </c>
      <c r="C7481" t="s">
        <v>11897</v>
      </c>
      <c r="D7481" t="s">
        <v>36</v>
      </c>
      <c r="E7481" t="s">
        <v>10</v>
      </c>
      <c r="F7481" t="s">
        <v>88</v>
      </c>
      <c r="G7481">
        <v>4949</v>
      </c>
      <c r="H7481" t="s">
        <v>8</v>
      </c>
      <c r="I7481" t="s">
        <v>8</v>
      </c>
      <c r="J7481" t="s">
        <v>8</v>
      </c>
      <c r="K7481" t="s">
        <v>12169</v>
      </c>
    </row>
    <row r="7482" spans="1:11" x14ac:dyDescent="0.25">
      <c r="A7482">
        <v>6947</v>
      </c>
      <c r="B7482" t="s">
        <v>11898</v>
      </c>
      <c r="C7482" t="s">
        <v>11899</v>
      </c>
      <c r="D7482" t="s">
        <v>9</v>
      </c>
      <c r="E7482" t="s">
        <v>10</v>
      </c>
      <c r="F7482" t="s">
        <v>802</v>
      </c>
      <c r="G7482">
        <v>4950</v>
      </c>
      <c r="H7482" t="s">
        <v>8</v>
      </c>
      <c r="I7482" t="s">
        <v>8</v>
      </c>
      <c r="J7482" t="s">
        <v>8</v>
      </c>
      <c r="K7482" t="s">
        <v>12169</v>
      </c>
    </row>
    <row r="7483" spans="1:11" x14ac:dyDescent="0.25">
      <c r="A7483">
        <v>6948</v>
      </c>
      <c r="B7483" t="s">
        <v>11900</v>
      </c>
      <c r="C7483" t="s">
        <v>11901</v>
      </c>
      <c r="D7483" t="s">
        <v>215</v>
      </c>
      <c r="E7483" t="s">
        <v>10</v>
      </c>
      <c r="F7483" t="s">
        <v>44</v>
      </c>
      <c r="G7483">
        <v>4951</v>
      </c>
      <c r="H7483" t="s">
        <v>8</v>
      </c>
      <c r="I7483" t="s">
        <v>8</v>
      </c>
      <c r="J7483" t="s">
        <v>8</v>
      </c>
      <c r="K7483" t="s">
        <v>12169</v>
      </c>
    </row>
    <row r="7484" spans="1:11" x14ac:dyDescent="0.25">
      <c r="A7484">
        <v>6949</v>
      </c>
      <c r="B7484" t="s">
        <v>11902</v>
      </c>
      <c r="C7484" t="s">
        <v>11903</v>
      </c>
      <c r="D7484" t="s">
        <v>430</v>
      </c>
      <c r="E7484" t="s">
        <v>10</v>
      </c>
      <c r="F7484" t="s">
        <v>431</v>
      </c>
      <c r="G7484">
        <v>4952</v>
      </c>
      <c r="H7484" t="s">
        <v>8</v>
      </c>
      <c r="I7484" t="s">
        <v>8</v>
      </c>
      <c r="J7484" t="s">
        <v>8</v>
      </c>
      <c r="K7484" t="s">
        <v>12169</v>
      </c>
    </row>
    <row r="7485" spans="1:11" x14ac:dyDescent="0.25">
      <c r="A7485">
        <v>6950</v>
      </c>
      <c r="B7485" t="s">
        <v>11904</v>
      </c>
      <c r="C7485" t="s">
        <v>11905</v>
      </c>
      <c r="D7485" t="s">
        <v>28</v>
      </c>
      <c r="E7485" t="s">
        <v>10</v>
      </c>
      <c r="F7485" t="s">
        <v>62</v>
      </c>
      <c r="G7485">
        <v>4953</v>
      </c>
      <c r="H7485" t="s">
        <v>8</v>
      </c>
      <c r="I7485" t="s">
        <v>8</v>
      </c>
      <c r="J7485" t="s">
        <v>8</v>
      </c>
      <c r="K7485" t="s">
        <v>12169</v>
      </c>
    </row>
    <row r="7486" spans="1:11" x14ac:dyDescent="0.25">
      <c r="A7486">
        <v>6951</v>
      </c>
      <c r="B7486" t="s">
        <v>11906</v>
      </c>
      <c r="C7486" t="s">
        <v>11907</v>
      </c>
      <c r="D7486" t="s">
        <v>9</v>
      </c>
      <c r="E7486" t="s">
        <v>10</v>
      </c>
      <c r="F7486" t="s">
        <v>5986</v>
      </c>
      <c r="G7486">
        <v>4954</v>
      </c>
      <c r="H7486" t="s">
        <v>8</v>
      </c>
      <c r="I7486" t="s">
        <v>8</v>
      </c>
      <c r="J7486" t="s">
        <v>8</v>
      </c>
      <c r="K7486" t="s">
        <v>12169</v>
      </c>
    </row>
    <row r="7487" spans="1:11" x14ac:dyDescent="0.25">
      <c r="A7487">
        <v>6952</v>
      </c>
      <c r="B7487" t="s">
        <v>11908</v>
      </c>
      <c r="C7487" t="s">
        <v>11909</v>
      </c>
      <c r="D7487" t="s">
        <v>391</v>
      </c>
      <c r="E7487" t="s">
        <v>10</v>
      </c>
      <c r="F7487" t="s">
        <v>392</v>
      </c>
      <c r="G7487">
        <v>4955</v>
      </c>
      <c r="H7487" t="s">
        <v>8</v>
      </c>
      <c r="I7487" t="s">
        <v>8</v>
      </c>
      <c r="J7487" t="s">
        <v>8</v>
      </c>
      <c r="K7487" t="s">
        <v>12169</v>
      </c>
    </row>
    <row r="7488" spans="1:11" x14ac:dyDescent="0.25">
      <c r="A7488">
        <v>6953</v>
      </c>
      <c r="B7488" t="s">
        <v>11950</v>
      </c>
      <c r="C7488" t="s">
        <v>11425</v>
      </c>
      <c r="D7488" t="s">
        <v>9</v>
      </c>
      <c r="E7488" t="s">
        <v>10</v>
      </c>
      <c r="F7488" t="s">
        <v>739</v>
      </c>
      <c r="G7488">
        <v>4956</v>
      </c>
      <c r="H7488" t="s">
        <v>8</v>
      </c>
      <c r="I7488" t="s">
        <v>8</v>
      </c>
      <c r="J7488" t="s">
        <v>8</v>
      </c>
      <c r="K7488" t="s">
        <v>12169</v>
      </c>
    </row>
    <row r="7489" spans="1:11" x14ac:dyDescent="0.25">
      <c r="A7489">
        <v>6954</v>
      </c>
      <c r="B7489" t="s">
        <v>11951</v>
      </c>
      <c r="C7489" t="s">
        <v>11437</v>
      </c>
      <c r="D7489" t="s">
        <v>1482</v>
      </c>
      <c r="E7489" t="s">
        <v>10</v>
      </c>
      <c r="F7489" t="s">
        <v>11952</v>
      </c>
      <c r="G7489">
        <v>4957</v>
      </c>
      <c r="H7489" t="s">
        <v>8</v>
      </c>
      <c r="I7489" t="s">
        <v>8</v>
      </c>
      <c r="J7489" t="s">
        <v>8</v>
      </c>
      <c r="K7489" t="s">
        <v>12169</v>
      </c>
    </row>
    <row r="7490" spans="1:11" x14ac:dyDescent="0.25">
      <c r="A7490">
        <v>6955</v>
      </c>
      <c r="B7490" t="s">
        <v>11953</v>
      </c>
      <c r="C7490" t="s">
        <v>11954</v>
      </c>
      <c r="D7490" t="s">
        <v>215</v>
      </c>
      <c r="E7490" t="s">
        <v>10</v>
      </c>
      <c r="F7490" t="s">
        <v>44</v>
      </c>
      <c r="G7490">
        <v>4958</v>
      </c>
      <c r="H7490" t="s">
        <v>8</v>
      </c>
      <c r="I7490" t="s">
        <v>8</v>
      </c>
      <c r="J7490" t="s">
        <v>8</v>
      </c>
      <c r="K7490" t="s">
        <v>12169</v>
      </c>
    </row>
    <row r="7491" spans="1:11" x14ac:dyDescent="0.25">
      <c r="A7491">
        <v>6956</v>
      </c>
      <c r="B7491" t="s">
        <v>11955</v>
      </c>
      <c r="C7491" t="s">
        <v>11956</v>
      </c>
      <c r="D7491" t="s">
        <v>28</v>
      </c>
      <c r="E7491" t="s">
        <v>10</v>
      </c>
      <c r="F7491" t="s">
        <v>62</v>
      </c>
      <c r="G7491">
        <v>4959</v>
      </c>
      <c r="H7491" t="s">
        <v>8</v>
      </c>
      <c r="I7491" t="s">
        <v>8</v>
      </c>
      <c r="J7491" t="s">
        <v>8</v>
      </c>
      <c r="K7491" t="s">
        <v>12169</v>
      </c>
    </row>
    <row r="7492" spans="1:11" x14ac:dyDescent="0.25">
      <c r="A7492">
        <v>6957</v>
      </c>
      <c r="B7492" t="s">
        <v>11957</v>
      </c>
      <c r="C7492" t="s">
        <v>11956</v>
      </c>
      <c r="D7492" t="s">
        <v>28</v>
      </c>
      <c r="E7492" t="s">
        <v>10</v>
      </c>
      <c r="F7492" t="s">
        <v>62</v>
      </c>
      <c r="G7492">
        <v>4960</v>
      </c>
      <c r="H7492" t="s">
        <v>8</v>
      </c>
      <c r="I7492" t="s">
        <v>8</v>
      </c>
      <c r="J7492" t="s">
        <v>8</v>
      </c>
      <c r="K7492" t="s">
        <v>12169</v>
      </c>
    </row>
    <row r="7493" spans="1:11" x14ac:dyDescent="0.25">
      <c r="A7493">
        <v>6958</v>
      </c>
      <c r="B7493" t="s">
        <v>11958</v>
      </c>
      <c r="C7493" t="s">
        <v>11959</v>
      </c>
      <c r="D7493" t="s">
        <v>258</v>
      </c>
      <c r="E7493" t="s">
        <v>10</v>
      </c>
      <c r="F7493" t="s">
        <v>1657</v>
      </c>
      <c r="G7493">
        <v>4961</v>
      </c>
      <c r="H7493" t="s">
        <v>8</v>
      </c>
      <c r="I7493" t="s">
        <v>8</v>
      </c>
      <c r="J7493" t="s">
        <v>8</v>
      </c>
      <c r="K7493" t="s">
        <v>12169</v>
      </c>
    </row>
    <row r="7494" spans="1:11" x14ac:dyDescent="0.25">
      <c r="A7494">
        <v>6959</v>
      </c>
      <c r="B7494" t="s">
        <v>11960</v>
      </c>
      <c r="C7494" t="s">
        <v>11961</v>
      </c>
      <c r="D7494" t="s">
        <v>762</v>
      </c>
      <c r="E7494" t="s">
        <v>10</v>
      </c>
      <c r="F7494" t="s">
        <v>763</v>
      </c>
      <c r="G7494">
        <v>4962</v>
      </c>
      <c r="H7494" t="s">
        <v>8</v>
      </c>
      <c r="I7494" t="s">
        <v>8</v>
      </c>
      <c r="J7494" t="s">
        <v>8</v>
      </c>
      <c r="K7494" t="s">
        <v>12169</v>
      </c>
    </row>
    <row r="7495" spans="1:11" x14ac:dyDescent="0.25">
      <c r="A7495">
        <v>6960</v>
      </c>
      <c r="B7495" t="s">
        <v>11962</v>
      </c>
      <c r="C7495" t="s">
        <v>11948</v>
      </c>
      <c r="D7495" t="s">
        <v>9</v>
      </c>
      <c r="E7495" t="s">
        <v>10</v>
      </c>
      <c r="F7495" t="s">
        <v>1072</v>
      </c>
      <c r="G7495">
        <v>4963</v>
      </c>
      <c r="H7495" t="s">
        <v>8</v>
      </c>
      <c r="I7495" t="s">
        <v>8</v>
      </c>
      <c r="J7495" t="s">
        <v>8</v>
      </c>
      <c r="K7495" t="s">
        <v>12169</v>
      </c>
    </row>
    <row r="7496" spans="1:11" x14ac:dyDescent="0.25">
      <c r="A7496">
        <v>6961</v>
      </c>
      <c r="B7496" t="s">
        <v>11963</v>
      </c>
      <c r="C7496" t="s">
        <v>11964</v>
      </c>
      <c r="D7496" t="s">
        <v>9</v>
      </c>
      <c r="E7496" t="s">
        <v>10</v>
      </c>
      <c r="F7496" t="s">
        <v>678</v>
      </c>
      <c r="G7496">
        <v>4964</v>
      </c>
      <c r="H7496" t="s">
        <v>8</v>
      </c>
      <c r="I7496" t="s">
        <v>8</v>
      </c>
      <c r="J7496" t="s">
        <v>8</v>
      </c>
      <c r="K7496" t="s">
        <v>12169</v>
      </c>
    </row>
    <row r="7497" spans="1:11" x14ac:dyDescent="0.25">
      <c r="A7497">
        <v>6963</v>
      </c>
      <c r="B7497" t="s">
        <v>11965</v>
      </c>
      <c r="C7497" t="s">
        <v>11966</v>
      </c>
      <c r="D7497" t="s">
        <v>2118</v>
      </c>
      <c r="E7497" t="s">
        <v>153</v>
      </c>
      <c r="F7497" t="s">
        <v>11967</v>
      </c>
      <c r="G7497">
        <v>4965</v>
      </c>
      <c r="H7497" t="s">
        <v>8</v>
      </c>
      <c r="I7497" t="s">
        <v>8</v>
      </c>
      <c r="J7497" t="s">
        <v>8</v>
      </c>
      <c r="K7497" t="s">
        <v>12169</v>
      </c>
    </row>
    <row r="7498" spans="1:11" x14ac:dyDescent="0.25">
      <c r="A7498">
        <v>6964</v>
      </c>
      <c r="B7498" t="s">
        <v>11968</v>
      </c>
      <c r="C7498" t="s">
        <v>11969</v>
      </c>
      <c r="D7498" t="s">
        <v>36</v>
      </c>
      <c r="E7498" t="s">
        <v>10</v>
      </c>
      <c r="F7498" t="s">
        <v>40</v>
      </c>
      <c r="G7498">
        <v>4966</v>
      </c>
      <c r="H7498" t="s">
        <v>8</v>
      </c>
      <c r="I7498" t="s">
        <v>8</v>
      </c>
      <c r="J7498" t="s">
        <v>8</v>
      </c>
      <c r="K7498" t="s">
        <v>12169</v>
      </c>
    </row>
    <row r="7499" spans="1:11" x14ac:dyDescent="0.25">
      <c r="A7499">
        <v>6965</v>
      </c>
      <c r="B7499" t="s">
        <v>11970</v>
      </c>
      <c r="C7499" t="s">
        <v>11971</v>
      </c>
      <c r="D7499" t="s">
        <v>36</v>
      </c>
      <c r="E7499" t="s">
        <v>10</v>
      </c>
      <c r="F7499" t="s">
        <v>40</v>
      </c>
      <c r="G7499">
        <v>4967</v>
      </c>
      <c r="H7499" t="s">
        <v>8</v>
      </c>
      <c r="I7499" t="s">
        <v>8</v>
      </c>
      <c r="J7499" t="s">
        <v>8</v>
      </c>
      <c r="K7499" t="s">
        <v>12169</v>
      </c>
    </row>
    <row r="7500" spans="1:11" x14ac:dyDescent="0.25">
      <c r="A7500">
        <v>6966</v>
      </c>
      <c r="B7500" t="s">
        <v>11972</v>
      </c>
      <c r="C7500" t="s">
        <v>11973</v>
      </c>
      <c r="D7500" t="s">
        <v>83</v>
      </c>
      <c r="E7500" t="s">
        <v>10</v>
      </c>
      <c r="F7500" t="s">
        <v>84</v>
      </c>
      <c r="G7500">
        <v>4968</v>
      </c>
      <c r="H7500" t="s">
        <v>8</v>
      </c>
      <c r="I7500" t="s">
        <v>8</v>
      </c>
      <c r="J7500" t="s">
        <v>8</v>
      </c>
      <c r="K7500" t="s">
        <v>12169</v>
      </c>
    </row>
    <row r="7501" spans="1:11" x14ac:dyDescent="0.25">
      <c r="A7501">
        <v>6967</v>
      </c>
      <c r="B7501" t="s">
        <v>11974</v>
      </c>
      <c r="C7501" t="s">
        <v>11975</v>
      </c>
      <c r="D7501" t="s">
        <v>770</v>
      </c>
      <c r="E7501" t="s">
        <v>10</v>
      </c>
      <c r="F7501" t="s">
        <v>273</v>
      </c>
      <c r="G7501">
        <v>4969</v>
      </c>
      <c r="H7501" t="s">
        <v>8</v>
      </c>
      <c r="I7501" t="s">
        <v>8</v>
      </c>
      <c r="J7501" t="s">
        <v>8</v>
      </c>
      <c r="K7501" t="s">
        <v>12169</v>
      </c>
    </row>
    <row r="7502" spans="1:11" x14ac:dyDescent="0.25">
      <c r="A7502">
        <v>6968</v>
      </c>
      <c r="B7502" t="s">
        <v>11976</v>
      </c>
      <c r="C7502" t="s">
        <v>11977</v>
      </c>
      <c r="D7502" t="s">
        <v>129</v>
      </c>
      <c r="E7502" t="s">
        <v>10</v>
      </c>
      <c r="F7502" t="s">
        <v>88</v>
      </c>
      <c r="G7502">
        <v>4970</v>
      </c>
      <c r="H7502" t="s">
        <v>8</v>
      </c>
      <c r="I7502" t="s">
        <v>8</v>
      </c>
      <c r="J7502" t="s">
        <v>8</v>
      </c>
      <c r="K7502" t="s">
        <v>12169</v>
      </c>
    </row>
    <row r="7503" spans="1:11" x14ac:dyDescent="0.25">
      <c r="A7503">
        <v>6969</v>
      </c>
      <c r="B7503" t="s">
        <v>11978</v>
      </c>
      <c r="C7503" t="s">
        <v>11979</v>
      </c>
      <c r="D7503" t="s">
        <v>908</v>
      </c>
      <c r="E7503" t="s">
        <v>10</v>
      </c>
      <c r="F7503" t="s">
        <v>816</v>
      </c>
      <c r="G7503">
        <v>4971</v>
      </c>
      <c r="H7503" t="s">
        <v>8</v>
      </c>
      <c r="I7503" t="s">
        <v>8</v>
      </c>
      <c r="J7503" t="s">
        <v>8</v>
      </c>
      <c r="K7503" t="s">
        <v>12169</v>
      </c>
    </row>
    <row r="7504" spans="1:11" x14ac:dyDescent="0.25">
      <c r="A7504">
        <v>6970</v>
      </c>
      <c r="B7504" t="s">
        <v>11980</v>
      </c>
      <c r="C7504" t="s">
        <v>11981</v>
      </c>
      <c r="D7504" t="s">
        <v>1135</v>
      </c>
      <c r="E7504" t="s">
        <v>158</v>
      </c>
      <c r="F7504" t="s">
        <v>9629</v>
      </c>
      <c r="G7504">
        <v>4972</v>
      </c>
      <c r="H7504" t="s">
        <v>8</v>
      </c>
      <c r="I7504" t="s">
        <v>8</v>
      </c>
      <c r="J7504" t="s">
        <v>8</v>
      </c>
      <c r="K7504" t="s">
        <v>12169</v>
      </c>
    </row>
    <row r="7505" spans="1:11" x14ac:dyDescent="0.25">
      <c r="A7505">
        <v>6971</v>
      </c>
      <c r="B7505" t="s">
        <v>8691</v>
      </c>
      <c r="C7505" t="s">
        <v>11982</v>
      </c>
      <c r="D7505" t="s">
        <v>4202</v>
      </c>
      <c r="E7505" t="s">
        <v>1947</v>
      </c>
      <c r="F7505" t="s">
        <v>4203</v>
      </c>
      <c r="G7505">
        <v>4973</v>
      </c>
      <c r="H7505" t="s">
        <v>8</v>
      </c>
      <c r="I7505" t="s">
        <v>8</v>
      </c>
      <c r="J7505" t="s">
        <v>8</v>
      </c>
      <c r="K7505" t="s">
        <v>12169</v>
      </c>
    </row>
    <row r="7506" spans="1:11" x14ac:dyDescent="0.25">
      <c r="A7506">
        <v>6972</v>
      </c>
      <c r="B7506" t="s">
        <v>11983</v>
      </c>
      <c r="C7506" t="s">
        <v>11984</v>
      </c>
      <c r="D7506" t="s">
        <v>11985</v>
      </c>
      <c r="E7506" t="s">
        <v>496</v>
      </c>
      <c r="F7506" t="s">
        <v>11986</v>
      </c>
      <c r="G7506">
        <v>4974</v>
      </c>
      <c r="H7506" t="s">
        <v>8</v>
      </c>
      <c r="I7506" t="s">
        <v>8</v>
      </c>
      <c r="J7506" t="s">
        <v>8</v>
      </c>
      <c r="K7506" t="s">
        <v>12169</v>
      </c>
    </row>
    <row r="7507" spans="1:11" x14ac:dyDescent="0.25">
      <c r="A7507">
        <v>6973</v>
      </c>
      <c r="B7507" t="s">
        <v>11987</v>
      </c>
      <c r="C7507" t="s">
        <v>6829</v>
      </c>
      <c r="D7507" t="s">
        <v>8</v>
      </c>
      <c r="E7507" t="s">
        <v>8</v>
      </c>
      <c r="F7507" t="s">
        <v>8</v>
      </c>
      <c r="G7507">
        <v>4975</v>
      </c>
      <c r="H7507" t="s">
        <v>8</v>
      </c>
      <c r="I7507" t="s">
        <v>8</v>
      </c>
      <c r="J7507" t="s">
        <v>8</v>
      </c>
      <c r="K7507" t="s">
        <v>12169</v>
      </c>
    </row>
    <row r="7508" spans="1:11" x14ac:dyDescent="0.25">
      <c r="A7508">
        <v>6974</v>
      </c>
      <c r="B7508" t="s">
        <v>11988</v>
      </c>
      <c r="C7508" t="s">
        <v>11989</v>
      </c>
      <c r="D7508" t="s">
        <v>36</v>
      </c>
      <c r="E7508" t="s">
        <v>10</v>
      </c>
      <c r="F7508" t="s">
        <v>40</v>
      </c>
      <c r="G7508">
        <v>4976</v>
      </c>
      <c r="H7508" t="s">
        <v>8</v>
      </c>
      <c r="I7508" t="s">
        <v>8</v>
      </c>
      <c r="J7508" t="s">
        <v>8</v>
      </c>
      <c r="K7508" t="s">
        <v>12169</v>
      </c>
    </row>
    <row r="7509" spans="1:11" x14ac:dyDescent="0.25">
      <c r="A7509">
        <v>6975</v>
      </c>
      <c r="B7509" t="s">
        <v>11990</v>
      </c>
      <c r="C7509" t="s">
        <v>6930</v>
      </c>
      <c r="D7509" t="s">
        <v>8</v>
      </c>
      <c r="E7509" t="s">
        <v>8</v>
      </c>
      <c r="F7509" t="s">
        <v>8</v>
      </c>
      <c r="G7509">
        <v>4977</v>
      </c>
      <c r="H7509" t="s">
        <v>8</v>
      </c>
      <c r="I7509" t="s">
        <v>8</v>
      </c>
      <c r="J7509" t="s">
        <v>8</v>
      </c>
      <c r="K7509" t="s">
        <v>12169</v>
      </c>
    </row>
    <row r="7510" spans="1:11" x14ac:dyDescent="0.25">
      <c r="A7510">
        <v>6976</v>
      </c>
      <c r="B7510" t="s">
        <v>11991</v>
      </c>
      <c r="C7510" t="s">
        <v>11992</v>
      </c>
      <c r="D7510" t="s">
        <v>11993</v>
      </c>
      <c r="E7510" t="s">
        <v>25</v>
      </c>
      <c r="F7510" t="s">
        <v>11994</v>
      </c>
      <c r="G7510">
        <v>4978</v>
      </c>
      <c r="H7510" t="s">
        <v>8</v>
      </c>
      <c r="I7510" t="s">
        <v>8</v>
      </c>
      <c r="J7510" t="s">
        <v>8</v>
      </c>
      <c r="K7510" t="s">
        <v>12169</v>
      </c>
    </row>
    <row r="7511" spans="1:11" x14ac:dyDescent="0.25">
      <c r="A7511">
        <v>6977</v>
      </c>
      <c r="B7511" t="s">
        <v>11995</v>
      </c>
      <c r="C7511" t="s">
        <v>11996</v>
      </c>
      <c r="D7511" t="s">
        <v>129</v>
      </c>
      <c r="E7511" t="s">
        <v>10</v>
      </c>
      <c r="F7511" t="s">
        <v>88</v>
      </c>
      <c r="G7511">
        <v>4979</v>
      </c>
      <c r="H7511" t="s">
        <v>8</v>
      </c>
      <c r="I7511" t="s">
        <v>8</v>
      </c>
      <c r="J7511" t="s">
        <v>8</v>
      </c>
      <c r="K7511" t="s">
        <v>12169</v>
      </c>
    </row>
    <row r="7512" spans="1:11" x14ac:dyDescent="0.25">
      <c r="A7512">
        <v>6979</v>
      </c>
      <c r="B7512" t="s">
        <v>11997</v>
      </c>
      <c r="C7512" t="s">
        <v>11998</v>
      </c>
      <c r="D7512" t="s">
        <v>430</v>
      </c>
      <c r="E7512" t="s">
        <v>10</v>
      </c>
      <c r="F7512" t="s">
        <v>431</v>
      </c>
      <c r="G7512">
        <v>4980</v>
      </c>
      <c r="H7512" t="s">
        <v>8</v>
      </c>
      <c r="I7512" t="s">
        <v>8</v>
      </c>
      <c r="J7512" t="s">
        <v>8</v>
      </c>
      <c r="K7512" t="s">
        <v>12169</v>
      </c>
    </row>
    <row r="7513" spans="1:11" x14ac:dyDescent="0.25">
      <c r="A7513">
        <v>6980</v>
      </c>
      <c r="B7513" t="s">
        <v>11999</v>
      </c>
      <c r="C7513" t="s">
        <v>12000</v>
      </c>
      <c r="D7513" t="s">
        <v>391</v>
      </c>
      <c r="E7513" t="s">
        <v>10</v>
      </c>
      <c r="F7513" t="s">
        <v>392</v>
      </c>
      <c r="G7513">
        <v>4981</v>
      </c>
      <c r="H7513" t="s">
        <v>8</v>
      </c>
      <c r="I7513" t="s">
        <v>8</v>
      </c>
      <c r="J7513" t="s">
        <v>8</v>
      </c>
      <c r="K7513" t="s">
        <v>12169</v>
      </c>
    </row>
    <row r="7514" spans="1:11" x14ac:dyDescent="0.25">
      <c r="A7514">
        <v>6981</v>
      </c>
      <c r="B7514" t="s">
        <v>12001</v>
      </c>
      <c r="C7514" t="s">
        <v>12002</v>
      </c>
      <c r="D7514" t="s">
        <v>2480</v>
      </c>
      <c r="E7514" t="s">
        <v>10</v>
      </c>
      <c r="F7514" t="s">
        <v>65</v>
      </c>
      <c r="G7514">
        <v>4982</v>
      </c>
      <c r="H7514" t="s">
        <v>8</v>
      </c>
      <c r="I7514" t="s">
        <v>8</v>
      </c>
      <c r="J7514" t="s">
        <v>8</v>
      </c>
      <c r="K7514" t="s">
        <v>12169</v>
      </c>
    </row>
    <row r="7515" spans="1:11" x14ac:dyDescent="0.25">
      <c r="A7515">
        <v>6981</v>
      </c>
      <c r="B7515" t="s">
        <v>12001</v>
      </c>
      <c r="C7515" t="s">
        <v>12002</v>
      </c>
      <c r="D7515" t="s">
        <v>2480</v>
      </c>
      <c r="E7515" t="s">
        <v>10</v>
      </c>
      <c r="F7515" t="s">
        <v>65</v>
      </c>
      <c r="G7515">
        <v>4982</v>
      </c>
      <c r="H7515" t="s">
        <v>8</v>
      </c>
      <c r="I7515" t="s">
        <v>8</v>
      </c>
      <c r="J7515" t="s">
        <v>8</v>
      </c>
      <c r="K7515" t="s">
        <v>12169</v>
      </c>
    </row>
    <row r="7516" spans="1:11" x14ac:dyDescent="0.25">
      <c r="A7516">
        <v>6982</v>
      </c>
      <c r="B7516" t="s">
        <v>12039</v>
      </c>
      <c r="C7516" t="s">
        <v>12040</v>
      </c>
      <c r="D7516" t="s">
        <v>119</v>
      </c>
      <c r="E7516" t="s">
        <v>10</v>
      </c>
      <c r="F7516" t="s">
        <v>120</v>
      </c>
      <c r="G7516">
        <v>4983</v>
      </c>
      <c r="H7516" t="s">
        <v>8</v>
      </c>
      <c r="I7516" t="s">
        <v>8</v>
      </c>
      <c r="J7516" t="s">
        <v>8</v>
      </c>
      <c r="K7516" t="s">
        <v>12169</v>
      </c>
    </row>
    <row r="7517" spans="1:11" x14ac:dyDescent="0.25">
      <c r="A7517">
        <v>6983</v>
      </c>
      <c r="B7517" t="s">
        <v>12041</v>
      </c>
      <c r="C7517" t="s">
        <v>12042</v>
      </c>
      <c r="D7517" t="s">
        <v>480</v>
      </c>
      <c r="E7517" t="s">
        <v>10</v>
      </c>
      <c r="F7517" t="s">
        <v>481</v>
      </c>
      <c r="G7517">
        <v>4984</v>
      </c>
      <c r="H7517" t="s">
        <v>8</v>
      </c>
      <c r="I7517" t="s">
        <v>8</v>
      </c>
      <c r="J7517" t="s">
        <v>8</v>
      </c>
      <c r="K7517" t="s">
        <v>12169</v>
      </c>
    </row>
    <row r="7518" spans="1:11" x14ac:dyDescent="0.25">
      <c r="A7518">
        <v>6984</v>
      </c>
      <c r="B7518" t="s">
        <v>12043</v>
      </c>
      <c r="C7518" t="s">
        <v>12036</v>
      </c>
      <c r="D7518" t="s">
        <v>375</v>
      </c>
      <c r="E7518" t="s">
        <v>10</v>
      </c>
      <c r="F7518" t="s">
        <v>376</v>
      </c>
      <c r="G7518">
        <v>4985</v>
      </c>
      <c r="H7518" t="s">
        <v>8</v>
      </c>
      <c r="I7518" t="s">
        <v>8</v>
      </c>
      <c r="J7518" t="s">
        <v>8</v>
      </c>
      <c r="K7518" t="s">
        <v>12169</v>
      </c>
    </row>
    <row r="7519" spans="1:11" x14ac:dyDescent="0.25">
      <c r="A7519">
        <v>6985</v>
      </c>
      <c r="B7519" t="s">
        <v>12044</v>
      </c>
      <c r="C7519" t="s">
        <v>12045</v>
      </c>
      <c r="D7519" t="s">
        <v>9</v>
      </c>
      <c r="E7519" t="s">
        <v>10</v>
      </c>
      <c r="F7519" t="s">
        <v>739</v>
      </c>
      <c r="G7519">
        <v>4986</v>
      </c>
      <c r="H7519" t="s">
        <v>8</v>
      </c>
      <c r="I7519" t="s">
        <v>8</v>
      </c>
      <c r="J7519" t="s">
        <v>8</v>
      </c>
      <c r="K7519" t="s">
        <v>12169</v>
      </c>
    </row>
    <row r="7520" spans="1:11" x14ac:dyDescent="0.25">
      <c r="A7520">
        <v>6986</v>
      </c>
      <c r="B7520" t="s">
        <v>12044</v>
      </c>
      <c r="C7520" t="s">
        <v>12045</v>
      </c>
      <c r="D7520" t="s">
        <v>9</v>
      </c>
      <c r="E7520" t="s">
        <v>10</v>
      </c>
      <c r="F7520" t="s">
        <v>739</v>
      </c>
      <c r="G7520">
        <v>4987</v>
      </c>
      <c r="H7520" t="s">
        <v>8</v>
      </c>
      <c r="I7520" t="s">
        <v>8</v>
      </c>
      <c r="J7520" t="s">
        <v>8</v>
      </c>
      <c r="K7520" t="s">
        <v>12169</v>
      </c>
    </row>
    <row r="7521" spans="1:11" x14ac:dyDescent="0.25">
      <c r="A7521">
        <v>6987</v>
      </c>
      <c r="B7521" t="s">
        <v>12046</v>
      </c>
      <c r="C7521" t="s">
        <v>12047</v>
      </c>
      <c r="D7521" t="s">
        <v>480</v>
      </c>
      <c r="E7521" t="s">
        <v>10</v>
      </c>
      <c r="F7521" t="s">
        <v>481</v>
      </c>
      <c r="G7521">
        <v>4988</v>
      </c>
      <c r="H7521" t="s">
        <v>8</v>
      </c>
      <c r="I7521" t="s">
        <v>8</v>
      </c>
      <c r="J7521" t="s">
        <v>8</v>
      </c>
      <c r="K7521" t="s">
        <v>12169</v>
      </c>
    </row>
    <row r="7522" spans="1:11" x14ac:dyDescent="0.25">
      <c r="A7522">
        <v>6988</v>
      </c>
      <c r="B7522" t="s">
        <v>12048</v>
      </c>
      <c r="C7522" t="s">
        <v>12049</v>
      </c>
      <c r="D7522" t="s">
        <v>992</v>
      </c>
      <c r="E7522" t="s">
        <v>10</v>
      </c>
      <c r="F7522" t="s">
        <v>431</v>
      </c>
      <c r="G7522">
        <v>4989</v>
      </c>
      <c r="H7522" t="s">
        <v>8</v>
      </c>
      <c r="I7522" t="s">
        <v>8</v>
      </c>
      <c r="J7522" t="s">
        <v>8</v>
      </c>
      <c r="K7522" t="s">
        <v>12169</v>
      </c>
    </row>
    <row r="7523" spans="1:11" x14ac:dyDescent="0.25">
      <c r="A7523">
        <v>6989</v>
      </c>
      <c r="B7523" t="s">
        <v>12050</v>
      </c>
      <c r="C7523" t="s">
        <v>12051</v>
      </c>
      <c r="D7523" t="s">
        <v>12052</v>
      </c>
      <c r="E7523" t="s">
        <v>12014</v>
      </c>
      <c r="F7523" t="s">
        <v>12053</v>
      </c>
      <c r="G7523">
        <v>4990</v>
      </c>
      <c r="H7523" t="s">
        <v>8</v>
      </c>
      <c r="I7523" t="s">
        <v>8</v>
      </c>
      <c r="J7523" t="s">
        <v>8</v>
      </c>
      <c r="K7523" t="s">
        <v>12169</v>
      </c>
    </row>
    <row r="7524" spans="1:11" x14ac:dyDescent="0.25">
      <c r="A7524">
        <v>6990</v>
      </c>
      <c r="B7524" t="s">
        <v>12054</v>
      </c>
      <c r="C7524" t="s">
        <v>12055</v>
      </c>
      <c r="D7524" t="s">
        <v>6172</v>
      </c>
      <c r="E7524" t="s">
        <v>8</v>
      </c>
      <c r="F7524" t="s">
        <v>6173</v>
      </c>
      <c r="G7524">
        <v>4991</v>
      </c>
      <c r="H7524" t="s">
        <v>8</v>
      </c>
      <c r="I7524" t="s">
        <v>8</v>
      </c>
      <c r="J7524" t="s">
        <v>8</v>
      </c>
      <c r="K7524" t="s">
        <v>12169</v>
      </c>
    </row>
    <row r="7525" spans="1:11" x14ac:dyDescent="0.25">
      <c r="A7525">
        <v>6991</v>
      </c>
      <c r="B7525" t="s">
        <v>12056</v>
      </c>
      <c r="C7525" t="s">
        <v>12057</v>
      </c>
      <c r="D7525" t="s">
        <v>36</v>
      </c>
      <c r="E7525" t="s">
        <v>10</v>
      </c>
      <c r="F7525" t="s">
        <v>40</v>
      </c>
      <c r="G7525">
        <v>4992</v>
      </c>
      <c r="H7525" t="s">
        <v>8</v>
      </c>
      <c r="I7525" t="s">
        <v>8</v>
      </c>
      <c r="J7525" t="s">
        <v>8</v>
      </c>
      <c r="K7525" t="s">
        <v>12169</v>
      </c>
    </row>
    <row r="7526" spans="1:11" x14ac:dyDescent="0.25">
      <c r="A7526">
        <v>6992</v>
      </c>
      <c r="B7526" t="s">
        <v>12058</v>
      </c>
      <c r="C7526" t="s">
        <v>6842</v>
      </c>
      <c r="D7526" t="s">
        <v>8</v>
      </c>
      <c r="E7526" t="s">
        <v>8</v>
      </c>
      <c r="F7526" t="s">
        <v>8</v>
      </c>
      <c r="G7526">
        <v>4993</v>
      </c>
      <c r="H7526" t="s">
        <v>8</v>
      </c>
      <c r="I7526" t="s">
        <v>8</v>
      </c>
      <c r="J7526" t="s">
        <v>8</v>
      </c>
      <c r="K7526" t="s">
        <v>12169</v>
      </c>
    </row>
    <row r="7527" spans="1:11" x14ac:dyDescent="0.25">
      <c r="A7527">
        <v>6993</v>
      </c>
      <c r="B7527" t="s">
        <v>12059</v>
      </c>
      <c r="C7527" t="s">
        <v>6842</v>
      </c>
      <c r="D7527" t="s">
        <v>8</v>
      </c>
      <c r="E7527" t="s">
        <v>8</v>
      </c>
      <c r="F7527" t="s">
        <v>8</v>
      </c>
      <c r="G7527">
        <v>4994</v>
      </c>
      <c r="H7527" t="s">
        <v>8</v>
      </c>
      <c r="I7527" t="s">
        <v>8</v>
      </c>
      <c r="J7527" t="s">
        <v>8</v>
      </c>
      <c r="K7527" t="s">
        <v>12169</v>
      </c>
    </row>
    <row r="7528" spans="1:11" x14ac:dyDescent="0.25">
      <c r="A7528">
        <v>6994</v>
      </c>
      <c r="B7528" t="s">
        <v>12060</v>
      </c>
      <c r="C7528" t="s">
        <v>6831</v>
      </c>
      <c r="D7528" t="s">
        <v>8</v>
      </c>
      <c r="E7528" t="s">
        <v>8</v>
      </c>
      <c r="F7528" t="s">
        <v>8</v>
      </c>
      <c r="G7528">
        <v>4995</v>
      </c>
      <c r="H7528" t="s">
        <v>8</v>
      </c>
      <c r="I7528" t="s">
        <v>8</v>
      </c>
      <c r="J7528" t="s">
        <v>8</v>
      </c>
      <c r="K7528" t="s">
        <v>12169</v>
      </c>
    </row>
    <row r="7529" spans="1:11" x14ac:dyDescent="0.25">
      <c r="A7529">
        <v>6995</v>
      </c>
      <c r="B7529" t="s">
        <v>12061</v>
      </c>
      <c r="C7529" t="s">
        <v>12062</v>
      </c>
      <c r="D7529" t="s">
        <v>7942</v>
      </c>
      <c r="E7529" t="s">
        <v>10</v>
      </c>
      <c r="F7529" t="s">
        <v>88</v>
      </c>
      <c r="G7529">
        <v>4996</v>
      </c>
      <c r="H7529" t="s">
        <v>8</v>
      </c>
      <c r="I7529" t="s">
        <v>8</v>
      </c>
      <c r="J7529" t="s">
        <v>8</v>
      </c>
      <c r="K7529" t="s">
        <v>12169</v>
      </c>
    </row>
    <row r="7530" spans="1:11" x14ac:dyDescent="0.25">
      <c r="A7530">
        <v>6996</v>
      </c>
      <c r="B7530" t="s">
        <v>12063</v>
      </c>
      <c r="C7530" t="s">
        <v>12064</v>
      </c>
      <c r="D7530" t="s">
        <v>36</v>
      </c>
      <c r="E7530" t="s">
        <v>10</v>
      </c>
      <c r="F7530" t="s">
        <v>88</v>
      </c>
      <c r="G7530">
        <v>4997</v>
      </c>
      <c r="H7530" t="s">
        <v>8</v>
      </c>
      <c r="I7530" t="s">
        <v>8</v>
      </c>
      <c r="J7530" t="s">
        <v>8</v>
      </c>
      <c r="K7530" t="s">
        <v>12169</v>
      </c>
    </row>
    <row r="7531" spans="1:11" x14ac:dyDescent="0.25">
      <c r="A7531">
        <v>6997</v>
      </c>
      <c r="B7531" t="s">
        <v>12065</v>
      </c>
      <c r="C7531" t="s">
        <v>12066</v>
      </c>
      <c r="D7531" t="s">
        <v>43</v>
      </c>
      <c r="E7531" t="s">
        <v>10</v>
      </c>
      <c r="F7531" t="s">
        <v>44</v>
      </c>
      <c r="G7531">
        <v>4998</v>
      </c>
      <c r="H7531" t="s">
        <v>8</v>
      </c>
      <c r="I7531" t="s">
        <v>8</v>
      </c>
      <c r="J7531" t="s">
        <v>8</v>
      </c>
      <c r="K7531" t="s">
        <v>12169</v>
      </c>
    </row>
    <row r="7532" spans="1:11" x14ac:dyDescent="0.25">
      <c r="A7532">
        <v>6998</v>
      </c>
      <c r="B7532" t="s">
        <v>12067</v>
      </c>
      <c r="C7532" t="s">
        <v>12068</v>
      </c>
      <c r="D7532" t="s">
        <v>9</v>
      </c>
      <c r="E7532" t="s">
        <v>10</v>
      </c>
      <c r="F7532" t="s">
        <v>739</v>
      </c>
      <c r="G7532">
        <v>4999</v>
      </c>
      <c r="H7532" t="s">
        <v>8</v>
      </c>
      <c r="I7532" t="s">
        <v>8</v>
      </c>
      <c r="J7532" t="s">
        <v>8</v>
      </c>
      <c r="K7532" t="s">
        <v>12169</v>
      </c>
    </row>
    <row r="7533" spans="1:11" x14ac:dyDescent="0.25">
      <c r="A7533">
        <v>6999</v>
      </c>
      <c r="B7533" t="s">
        <v>12069</v>
      </c>
      <c r="C7533" t="s">
        <v>6831</v>
      </c>
      <c r="D7533" t="s">
        <v>8</v>
      </c>
      <c r="E7533" t="s">
        <v>8</v>
      </c>
      <c r="F7533" t="s">
        <v>8</v>
      </c>
      <c r="G7533">
        <v>5000</v>
      </c>
      <c r="H7533" t="s">
        <v>8</v>
      </c>
      <c r="I7533" t="s">
        <v>8</v>
      </c>
      <c r="J7533" t="s">
        <v>8</v>
      </c>
      <c r="K7533" t="s">
        <v>12169</v>
      </c>
    </row>
    <row r="7534" spans="1:11" x14ac:dyDescent="0.25">
      <c r="A7534">
        <v>7000</v>
      </c>
      <c r="B7534" t="s">
        <v>12070</v>
      </c>
      <c r="C7534" t="s">
        <v>6829</v>
      </c>
      <c r="D7534" t="s">
        <v>8</v>
      </c>
      <c r="E7534" t="s">
        <v>8</v>
      </c>
      <c r="F7534" t="s">
        <v>8</v>
      </c>
      <c r="G7534">
        <v>5001</v>
      </c>
      <c r="H7534" t="s">
        <v>8</v>
      </c>
      <c r="I7534" t="s">
        <v>8</v>
      </c>
      <c r="J7534" t="s">
        <v>8</v>
      </c>
      <c r="K7534" t="s">
        <v>12169</v>
      </c>
    </row>
    <row r="7535" spans="1:11" x14ac:dyDescent="0.25">
      <c r="A7535">
        <v>7001</v>
      </c>
      <c r="B7535" t="s">
        <v>12071</v>
      </c>
      <c r="C7535" t="s">
        <v>12038</v>
      </c>
      <c r="D7535" t="s">
        <v>166</v>
      </c>
      <c r="E7535" t="s">
        <v>10</v>
      </c>
      <c r="F7535" t="s">
        <v>167</v>
      </c>
      <c r="G7535">
        <v>5002</v>
      </c>
      <c r="H7535" t="s">
        <v>8</v>
      </c>
      <c r="I7535" t="s">
        <v>8</v>
      </c>
      <c r="J7535" t="s">
        <v>8</v>
      </c>
      <c r="K7535" t="s">
        <v>12169</v>
      </c>
    </row>
    <row r="7536" spans="1:11" x14ac:dyDescent="0.25">
      <c r="A7536">
        <v>7002</v>
      </c>
      <c r="B7536" t="s">
        <v>12072</v>
      </c>
      <c r="C7536" t="s">
        <v>12073</v>
      </c>
      <c r="D7536" t="s">
        <v>119</v>
      </c>
      <c r="E7536" t="s">
        <v>10</v>
      </c>
      <c r="F7536" t="s">
        <v>120</v>
      </c>
      <c r="G7536">
        <v>5003</v>
      </c>
      <c r="H7536" t="s">
        <v>8</v>
      </c>
      <c r="I7536" t="s">
        <v>8</v>
      </c>
      <c r="J7536" t="s">
        <v>8</v>
      </c>
      <c r="K7536" t="s">
        <v>12169</v>
      </c>
    </row>
    <row r="7537" spans="1:11" x14ac:dyDescent="0.25">
      <c r="A7537">
        <v>7003</v>
      </c>
      <c r="B7537" t="s">
        <v>12074</v>
      </c>
      <c r="C7537" t="s">
        <v>12075</v>
      </c>
      <c r="D7537" t="s">
        <v>119</v>
      </c>
      <c r="E7537" t="s">
        <v>10</v>
      </c>
      <c r="F7537" t="s">
        <v>120</v>
      </c>
      <c r="G7537">
        <v>5004</v>
      </c>
      <c r="H7537" t="s">
        <v>8</v>
      </c>
      <c r="I7537" t="s">
        <v>8</v>
      </c>
      <c r="J7537" t="s">
        <v>8</v>
      </c>
      <c r="K7537" t="s">
        <v>12169</v>
      </c>
    </row>
    <row r="7538" spans="1:11" x14ac:dyDescent="0.25">
      <c r="A7538">
        <v>7004</v>
      </c>
      <c r="B7538" t="s">
        <v>12076</v>
      </c>
      <c r="C7538" t="s">
        <v>12073</v>
      </c>
      <c r="D7538" t="s">
        <v>119</v>
      </c>
      <c r="E7538" t="s">
        <v>10</v>
      </c>
      <c r="F7538" t="s">
        <v>120</v>
      </c>
      <c r="G7538">
        <v>5005</v>
      </c>
      <c r="H7538" t="s">
        <v>8</v>
      </c>
      <c r="I7538" t="s">
        <v>8</v>
      </c>
      <c r="J7538" t="s">
        <v>8</v>
      </c>
      <c r="K7538" t="s">
        <v>12169</v>
      </c>
    </row>
    <row r="7539" spans="1:11" x14ac:dyDescent="0.25">
      <c r="A7539">
        <v>7005</v>
      </c>
      <c r="B7539" t="s">
        <v>12077</v>
      </c>
      <c r="C7539" t="s">
        <v>12078</v>
      </c>
      <c r="D7539" t="s">
        <v>215</v>
      </c>
      <c r="E7539" t="s">
        <v>10</v>
      </c>
      <c r="F7539" t="s">
        <v>3898</v>
      </c>
      <c r="G7539">
        <v>5006</v>
      </c>
      <c r="H7539" t="s">
        <v>8</v>
      </c>
      <c r="I7539" t="s">
        <v>8</v>
      </c>
      <c r="J7539" t="s">
        <v>8</v>
      </c>
      <c r="K7539" t="s">
        <v>12169</v>
      </c>
    </row>
    <row r="7540" spans="1:11" x14ac:dyDescent="0.25">
      <c r="A7540">
        <v>7006</v>
      </c>
      <c r="B7540" t="s">
        <v>12079</v>
      </c>
      <c r="C7540" t="s">
        <v>12080</v>
      </c>
      <c r="D7540" t="s">
        <v>992</v>
      </c>
      <c r="E7540" t="s">
        <v>10</v>
      </c>
      <c r="F7540" t="s">
        <v>431</v>
      </c>
      <c r="G7540">
        <v>5007</v>
      </c>
      <c r="H7540" t="s">
        <v>8</v>
      </c>
      <c r="I7540" t="s">
        <v>8</v>
      </c>
      <c r="J7540" t="s">
        <v>8</v>
      </c>
      <c r="K7540" t="s">
        <v>12169</v>
      </c>
    </row>
    <row r="7541" spans="1:11" x14ac:dyDescent="0.25">
      <c r="A7541">
        <v>7007</v>
      </c>
      <c r="B7541" t="s">
        <v>12081</v>
      </c>
      <c r="C7541" t="s">
        <v>12082</v>
      </c>
      <c r="D7541" t="s">
        <v>1129</v>
      </c>
      <c r="E7541" t="s">
        <v>10</v>
      </c>
      <c r="F7541" t="s">
        <v>1130</v>
      </c>
      <c r="G7541">
        <v>5008</v>
      </c>
      <c r="H7541" t="s">
        <v>8</v>
      </c>
      <c r="I7541" t="s">
        <v>8</v>
      </c>
      <c r="J7541" t="s">
        <v>8</v>
      </c>
      <c r="K7541" t="s">
        <v>12169</v>
      </c>
    </row>
    <row r="7542" spans="1:11" x14ac:dyDescent="0.25">
      <c r="A7542">
        <v>7008</v>
      </c>
      <c r="B7542" t="s">
        <v>12083</v>
      </c>
      <c r="C7542" t="s">
        <v>12084</v>
      </c>
      <c r="D7542" t="s">
        <v>9</v>
      </c>
      <c r="E7542" t="s">
        <v>10</v>
      </c>
      <c r="F7542" t="s">
        <v>229</v>
      </c>
      <c r="G7542">
        <v>5009</v>
      </c>
      <c r="H7542" t="s">
        <v>8</v>
      </c>
      <c r="I7542" t="s">
        <v>8</v>
      </c>
      <c r="J7542" t="s">
        <v>8</v>
      </c>
      <c r="K7542" t="s">
        <v>12169</v>
      </c>
    </row>
    <row r="7543" spans="1:11" x14ac:dyDescent="0.25">
      <c r="A7543">
        <v>7009</v>
      </c>
      <c r="B7543" t="s">
        <v>12085</v>
      </c>
      <c r="C7543" t="s">
        <v>12086</v>
      </c>
      <c r="D7543" t="s">
        <v>215</v>
      </c>
      <c r="E7543" t="s">
        <v>10</v>
      </c>
      <c r="F7543" t="s">
        <v>44</v>
      </c>
      <c r="G7543">
        <v>5010</v>
      </c>
      <c r="H7543" t="s">
        <v>8</v>
      </c>
      <c r="I7543" t="s">
        <v>8</v>
      </c>
      <c r="J7543" t="s">
        <v>8</v>
      </c>
      <c r="K7543" t="s">
        <v>12169</v>
      </c>
    </row>
    <row r="7544" spans="1:11" x14ac:dyDescent="0.25">
      <c r="A7544">
        <v>7010</v>
      </c>
      <c r="B7544" t="s">
        <v>12087</v>
      </c>
      <c r="C7544" t="s">
        <v>12088</v>
      </c>
      <c r="D7544" t="s">
        <v>115</v>
      </c>
      <c r="E7544" t="s">
        <v>10</v>
      </c>
      <c r="F7544" t="s">
        <v>116</v>
      </c>
      <c r="G7544">
        <v>5011</v>
      </c>
      <c r="H7544" t="s">
        <v>8</v>
      </c>
      <c r="I7544" t="s">
        <v>8</v>
      </c>
      <c r="J7544" t="s">
        <v>8</v>
      </c>
      <c r="K7544" t="s">
        <v>12169</v>
      </c>
    </row>
    <row r="7545" spans="1:11" x14ac:dyDescent="0.25">
      <c r="A7545">
        <v>7011</v>
      </c>
      <c r="B7545" t="s">
        <v>12089</v>
      </c>
      <c r="C7545" t="s">
        <v>12090</v>
      </c>
      <c r="D7545" t="s">
        <v>4166</v>
      </c>
      <c r="E7545" t="s">
        <v>886</v>
      </c>
      <c r="F7545" t="s">
        <v>12091</v>
      </c>
      <c r="G7545">
        <v>5012</v>
      </c>
      <c r="H7545" t="s">
        <v>8</v>
      </c>
      <c r="I7545" t="s">
        <v>8</v>
      </c>
      <c r="J7545" t="s">
        <v>8</v>
      </c>
      <c r="K7545" t="s">
        <v>12169</v>
      </c>
    </row>
    <row r="7546" spans="1:11" x14ac:dyDescent="0.25">
      <c r="A7546">
        <v>7012</v>
      </c>
      <c r="B7546" t="s">
        <v>12092</v>
      </c>
      <c r="C7546" t="s">
        <v>12093</v>
      </c>
      <c r="D7546" t="s">
        <v>36</v>
      </c>
      <c r="E7546" t="s">
        <v>10</v>
      </c>
      <c r="F7546" t="s">
        <v>88</v>
      </c>
      <c r="G7546">
        <v>5013</v>
      </c>
      <c r="H7546" t="s">
        <v>8</v>
      </c>
      <c r="I7546" t="s">
        <v>8</v>
      </c>
      <c r="J7546" t="s">
        <v>8</v>
      </c>
      <c r="K7546" t="s">
        <v>12169</v>
      </c>
    </row>
    <row r="7547" spans="1:11" x14ac:dyDescent="0.25">
      <c r="A7547">
        <v>7013</v>
      </c>
      <c r="B7547" t="s">
        <v>12094</v>
      </c>
      <c r="C7547" t="s">
        <v>12095</v>
      </c>
      <c r="D7547" t="s">
        <v>100</v>
      </c>
      <c r="E7547" t="s">
        <v>10</v>
      </c>
      <c r="F7547" t="s">
        <v>101</v>
      </c>
      <c r="G7547">
        <v>5014</v>
      </c>
      <c r="H7547" t="s">
        <v>8</v>
      </c>
      <c r="I7547" t="s">
        <v>8</v>
      </c>
      <c r="J7547" t="s">
        <v>8</v>
      </c>
      <c r="K7547" t="s">
        <v>12169</v>
      </c>
    </row>
    <row r="7548" spans="1:11" x14ac:dyDescent="0.25">
      <c r="A7548">
        <v>7014</v>
      </c>
      <c r="B7548" t="s">
        <v>12096</v>
      </c>
      <c r="C7548" t="s">
        <v>12097</v>
      </c>
      <c r="D7548" t="s">
        <v>36</v>
      </c>
      <c r="E7548" t="s">
        <v>10</v>
      </c>
      <c r="F7548" t="s">
        <v>40</v>
      </c>
      <c r="G7548">
        <v>5015</v>
      </c>
      <c r="H7548" t="s">
        <v>8</v>
      </c>
      <c r="I7548" t="s">
        <v>8</v>
      </c>
      <c r="J7548" t="s">
        <v>8</v>
      </c>
      <c r="K7548" t="s">
        <v>12169</v>
      </c>
    </row>
    <row r="7549" spans="1:11" x14ac:dyDescent="0.25">
      <c r="A7549">
        <v>7015</v>
      </c>
      <c r="B7549" t="s">
        <v>12098</v>
      </c>
      <c r="C7549" t="s">
        <v>12099</v>
      </c>
      <c r="D7549" t="s">
        <v>36</v>
      </c>
      <c r="E7549" t="s">
        <v>10</v>
      </c>
      <c r="F7549" t="s">
        <v>37</v>
      </c>
      <c r="G7549">
        <v>5016</v>
      </c>
      <c r="H7549" t="s">
        <v>8</v>
      </c>
      <c r="I7549" t="s">
        <v>8</v>
      </c>
      <c r="J7549" t="s">
        <v>8</v>
      </c>
      <c r="K7549" t="s">
        <v>12169</v>
      </c>
    </row>
    <row r="7550" spans="1:11" x14ac:dyDescent="0.25">
      <c r="A7550">
        <v>7016</v>
      </c>
      <c r="B7550" t="s">
        <v>12100</v>
      </c>
      <c r="C7550" t="s">
        <v>12101</v>
      </c>
      <c r="D7550" t="s">
        <v>36</v>
      </c>
      <c r="E7550" t="s">
        <v>10</v>
      </c>
      <c r="F7550" t="s">
        <v>37</v>
      </c>
      <c r="G7550">
        <v>5017</v>
      </c>
      <c r="H7550" t="s">
        <v>8</v>
      </c>
      <c r="I7550" t="s">
        <v>8</v>
      </c>
      <c r="J7550" t="s">
        <v>8</v>
      </c>
      <c r="K7550" t="s">
        <v>12169</v>
      </c>
    </row>
    <row r="7551" spans="1:11" x14ac:dyDescent="0.25">
      <c r="A7551">
        <v>7017</v>
      </c>
      <c r="B7551" t="s">
        <v>12102</v>
      </c>
      <c r="C7551" t="s">
        <v>12103</v>
      </c>
      <c r="D7551" t="s">
        <v>36</v>
      </c>
      <c r="E7551" t="s">
        <v>10</v>
      </c>
      <c r="F7551" t="s">
        <v>88</v>
      </c>
      <c r="G7551">
        <v>5018</v>
      </c>
      <c r="H7551" t="s">
        <v>8</v>
      </c>
      <c r="I7551" t="s">
        <v>8</v>
      </c>
      <c r="J7551" t="s">
        <v>8</v>
      </c>
      <c r="K7551" t="s">
        <v>12169</v>
      </c>
    </row>
    <row r="7552" spans="1:11" x14ac:dyDescent="0.25">
      <c r="A7552">
        <v>7018</v>
      </c>
      <c r="B7552" t="s">
        <v>12104</v>
      </c>
      <c r="C7552" t="s">
        <v>12105</v>
      </c>
      <c r="D7552" t="s">
        <v>646</v>
      </c>
      <c r="E7552" t="s">
        <v>10</v>
      </c>
      <c r="F7552" t="s">
        <v>273</v>
      </c>
      <c r="G7552">
        <v>5019</v>
      </c>
      <c r="H7552" t="s">
        <v>8</v>
      </c>
      <c r="I7552" t="s">
        <v>8</v>
      </c>
      <c r="J7552" t="s">
        <v>8</v>
      </c>
      <c r="K7552" t="s">
        <v>12169</v>
      </c>
    </row>
    <row r="7553" spans="1:11" x14ac:dyDescent="0.25">
      <c r="A7553">
        <v>7019</v>
      </c>
      <c r="B7553" t="s">
        <v>12106</v>
      </c>
      <c r="C7553" t="s">
        <v>12107</v>
      </c>
      <c r="D7553" t="s">
        <v>654</v>
      </c>
      <c r="E7553" t="s">
        <v>655</v>
      </c>
      <c r="F7553" t="s">
        <v>656</v>
      </c>
      <c r="G7553">
        <v>5020</v>
      </c>
      <c r="H7553" t="s">
        <v>8</v>
      </c>
      <c r="I7553" t="s">
        <v>8</v>
      </c>
      <c r="J7553" t="s">
        <v>8</v>
      </c>
      <c r="K7553" t="s">
        <v>12169</v>
      </c>
    </row>
    <row r="7554" spans="1:11" x14ac:dyDescent="0.25">
      <c r="A7554">
        <v>7020</v>
      </c>
      <c r="B7554" t="s">
        <v>12108</v>
      </c>
      <c r="C7554" t="s">
        <v>12109</v>
      </c>
      <c r="D7554" t="s">
        <v>391</v>
      </c>
      <c r="E7554" t="s">
        <v>10</v>
      </c>
      <c r="F7554" t="s">
        <v>392</v>
      </c>
      <c r="G7554">
        <v>5021</v>
      </c>
      <c r="H7554" t="s">
        <v>8</v>
      </c>
      <c r="I7554" t="s">
        <v>8</v>
      </c>
      <c r="J7554" t="s">
        <v>8</v>
      </c>
      <c r="K7554" t="s">
        <v>12169</v>
      </c>
    </row>
    <row r="7555" spans="1:11" x14ac:dyDescent="0.25">
      <c r="A7555">
        <v>7021</v>
      </c>
      <c r="B7555" t="s">
        <v>12110</v>
      </c>
      <c r="C7555" t="s">
        <v>12111</v>
      </c>
      <c r="D7555" t="s">
        <v>83</v>
      </c>
      <c r="E7555" t="s">
        <v>10</v>
      </c>
      <c r="F7555" t="s">
        <v>84</v>
      </c>
      <c r="G7555">
        <v>5022</v>
      </c>
      <c r="H7555" t="s">
        <v>8</v>
      </c>
      <c r="I7555" t="s">
        <v>8</v>
      </c>
      <c r="J7555" t="s">
        <v>8</v>
      </c>
      <c r="K7555" t="s">
        <v>12169</v>
      </c>
    </row>
    <row r="7556" spans="1:11" x14ac:dyDescent="0.25">
      <c r="A7556">
        <v>7022</v>
      </c>
      <c r="B7556" t="s">
        <v>12112</v>
      </c>
      <c r="C7556" t="s">
        <v>12113</v>
      </c>
      <c r="D7556" t="s">
        <v>100</v>
      </c>
      <c r="E7556" t="s">
        <v>10</v>
      </c>
      <c r="F7556" t="s">
        <v>101</v>
      </c>
      <c r="G7556">
        <v>5023</v>
      </c>
      <c r="H7556" t="s">
        <v>8</v>
      </c>
      <c r="I7556" t="s">
        <v>8</v>
      </c>
      <c r="J7556" t="s">
        <v>8</v>
      </c>
      <c r="K7556" t="s">
        <v>12169</v>
      </c>
    </row>
    <row r="7557" spans="1:11" x14ac:dyDescent="0.25">
      <c r="A7557">
        <v>7023</v>
      </c>
      <c r="B7557" t="s">
        <v>12114</v>
      </c>
      <c r="C7557" t="s">
        <v>12115</v>
      </c>
      <c r="D7557" t="s">
        <v>36</v>
      </c>
      <c r="E7557" t="s">
        <v>10</v>
      </c>
      <c r="F7557" t="s">
        <v>80</v>
      </c>
      <c r="G7557">
        <v>5024</v>
      </c>
      <c r="H7557" t="s">
        <v>8</v>
      </c>
      <c r="I7557" t="s">
        <v>8</v>
      </c>
      <c r="J7557" t="s">
        <v>8</v>
      </c>
      <c r="K7557" t="s">
        <v>12169</v>
      </c>
    </row>
    <row r="7558" spans="1:11" x14ac:dyDescent="0.25">
      <c r="A7558">
        <v>7024</v>
      </c>
      <c r="B7558" t="s">
        <v>12116</v>
      </c>
      <c r="C7558" t="s">
        <v>12117</v>
      </c>
      <c r="D7558" t="s">
        <v>36</v>
      </c>
      <c r="E7558" t="s">
        <v>10</v>
      </c>
      <c r="F7558" t="s">
        <v>40</v>
      </c>
      <c r="G7558">
        <v>5025</v>
      </c>
      <c r="H7558" t="s">
        <v>8</v>
      </c>
      <c r="I7558" t="s">
        <v>8</v>
      </c>
      <c r="J7558" t="s">
        <v>8</v>
      </c>
      <c r="K7558" t="s">
        <v>12169</v>
      </c>
    </row>
    <row r="7559" spans="1:11" x14ac:dyDescent="0.25">
      <c r="A7559">
        <v>7025</v>
      </c>
      <c r="B7559" t="s">
        <v>12118</v>
      </c>
      <c r="C7559" t="s">
        <v>12119</v>
      </c>
      <c r="D7559" t="s">
        <v>237</v>
      </c>
      <c r="E7559" t="s">
        <v>10</v>
      </c>
      <c r="F7559" t="s">
        <v>40</v>
      </c>
      <c r="G7559">
        <v>5026</v>
      </c>
      <c r="H7559" t="s">
        <v>8</v>
      </c>
      <c r="I7559" t="s">
        <v>8</v>
      </c>
      <c r="J7559" t="s">
        <v>8</v>
      </c>
      <c r="K7559" t="s">
        <v>12169</v>
      </c>
    </row>
    <row r="7560" spans="1:11" x14ac:dyDescent="0.25">
      <c r="A7560">
        <v>7027</v>
      </c>
      <c r="B7560" t="s">
        <v>12120</v>
      </c>
      <c r="C7560" t="s">
        <v>6854</v>
      </c>
      <c r="D7560" t="s">
        <v>8</v>
      </c>
      <c r="E7560" t="s">
        <v>8</v>
      </c>
      <c r="F7560" t="s">
        <v>8</v>
      </c>
      <c r="G7560">
        <v>5028</v>
      </c>
      <c r="H7560" t="s">
        <v>8</v>
      </c>
      <c r="I7560" t="s">
        <v>8</v>
      </c>
      <c r="J7560" t="s">
        <v>8</v>
      </c>
      <c r="K7560" t="s">
        <v>12169</v>
      </c>
    </row>
    <row r="7561" spans="1:11" x14ac:dyDescent="0.25">
      <c r="A7561">
        <v>7028</v>
      </c>
      <c r="B7561" t="s">
        <v>12121</v>
      </c>
      <c r="C7561" t="s">
        <v>12122</v>
      </c>
      <c r="D7561" t="s">
        <v>166</v>
      </c>
      <c r="E7561" t="s">
        <v>10</v>
      </c>
      <c r="F7561" t="s">
        <v>167</v>
      </c>
      <c r="G7561">
        <v>5029</v>
      </c>
      <c r="H7561" t="s">
        <v>8</v>
      </c>
      <c r="I7561" t="s">
        <v>8</v>
      </c>
      <c r="J7561" t="s">
        <v>8</v>
      </c>
      <c r="K7561" t="s">
        <v>12169</v>
      </c>
    </row>
    <row r="7562" spans="1:11" x14ac:dyDescent="0.25">
      <c r="A7562">
        <v>7029</v>
      </c>
      <c r="B7562" t="s">
        <v>12123</v>
      </c>
      <c r="C7562" t="s">
        <v>12124</v>
      </c>
      <c r="D7562" t="s">
        <v>83</v>
      </c>
      <c r="E7562" t="s">
        <v>10</v>
      </c>
      <c r="F7562" t="s">
        <v>84</v>
      </c>
      <c r="G7562">
        <v>5030</v>
      </c>
      <c r="H7562" t="s">
        <v>8</v>
      </c>
      <c r="I7562" t="s">
        <v>8</v>
      </c>
      <c r="J7562" t="s">
        <v>8</v>
      </c>
      <c r="K7562" t="s">
        <v>12169</v>
      </c>
    </row>
    <row r="7563" spans="1:11" x14ac:dyDescent="0.25">
      <c r="A7563">
        <v>7030</v>
      </c>
      <c r="B7563" t="s">
        <v>12125</v>
      </c>
      <c r="C7563" t="s">
        <v>1734</v>
      </c>
      <c r="D7563" t="s">
        <v>36</v>
      </c>
      <c r="E7563" t="s">
        <v>10</v>
      </c>
      <c r="F7563" t="s">
        <v>40</v>
      </c>
      <c r="G7563">
        <v>5031</v>
      </c>
      <c r="H7563" t="s">
        <v>8</v>
      </c>
      <c r="I7563" t="s">
        <v>8</v>
      </c>
      <c r="J7563" t="s">
        <v>8</v>
      </c>
      <c r="K7563" t="s">
        <v>12169</v>
      </c>
    </row>
    <row r="7564" spans="1:11" x14ac:dyDescent="0.25">
      <c r="A7564">
        <v>7031</v>
      </c>
      <c r="B7564" t="s">
        <v>12126</v>
      </c>
      <c r="C7564" t="s">
        <v>1734</v>
      </c>
      <c r="D7564" t="s">
        <v>36</v>
      </c>
      <c r="E7564" t="s">
        <v>10</v>
      </c>
      <c r="F7564" t="s">
        <v>40</v>
      </c>
      <c r="G7564">
        <v>5032</v>
      </c>
      <c r="H7564" t="s">
        <v>8</v>
      </c>
      <c r="I7564" t="s">
        <v>8</v>
      </c>
      <c r="J7564" t="s">
        <v>8</v>
      </c>
      <c r="K7564" t="s">
        <v>12169</v>
      </c>
    </row>
    <row r="7565" spans="1:11" x14ac:dyDescent="0.25">
      <c r="A7565">
        <v>7032</v>
      </c>
      <c r="B7565" t="s">
        <v>12127</v>
      </c>
      <c r="C7565" t="s">
        <v>12128</v>
      </c>
      <c r="D7565" t="s">
        <v>218</v>
      </c>
      <c r="E7565" t="s">
        <v>10</v>
      </c>
      <c r="F7565" t="s">
        <v>80</v>
      </c>
      <c r="G7565">
        <v>5033</v>
      </c>
      <c r="H7565" t="s">
        <v>8</v>
      </c>
      <c r="I7565" t="s">
        <v>8</v>
      </c>
      <c r="J7565" t="s">
        <v>8</v>
      </c>
      <c r="K7565" t="s">
        <v>12169</v>
      </c>
    </row>
    <row r="7566" spans="1:11" x14ac:dyDescent="0.25">
      <c r="A7566">
        <v>7033</v>
      </c>
      <c r="B7566" t="s">
        <v>12176</v>
      </c>
      <c r="C7566" t="s">
        <v>12177</v>
      </c>
      <c r="D7566" t="s">
        <v>12178</v>
      </c>
      <c r="E7566" t="s">
        <v>1058</v>
      </c>
      <c r="F7566" t="s">
        <v>12179</v>
      </c>
      <c r="G7566">
        <v>5034</v>
      </c>
      <c r="H7566" t="s">
        <v>8</v>
      </c>
      <c r="I7566" t="s">
        <v>8</v>
      </c>
      <c r="J7566" t="s">
        <v>8</v>
      </c>
      <c r="K7566" t="s">
        <v>12169</v>
      </c>
    </row>
    <row r="7567" spans="1:11" x14ac:dyDescent="0.25">
      <c r="A7567">
        <v>7034</v>
      </c>
      <c r="B7567" t="s">
        <v>12180</v>
      </c>
      <c r="C7567" t="s">
        <v>12181</v>
      </c>
      <c r="D7567" t="s">
        <v>12182</v>
      </c>
      <c r="E7567" t="s">
        <v>1947</v>
      </c>
      <c r="F7567" t="s">
        <v>12183</v>
      </c>
      <c r="G7567">
        <v>5035</v>
      </c>
      <c r="H7567" t="s">
        <v>8</v>
      </c>
      <c r="I7567" t="s">
        <v>8</v>
      </c>
      <c r="J7567" t="s">
        <v>8</v>
      </c>
      <c r="K7567" t="s">
        <v>12169</v>
      </c>
    </row>
    <row r="7568" spans="1:11" x14ac:dyDescent="0.25">
      <c r="A7568">
        <v>7035</v>
      </c>
      <c r="B7568" t="s">
        <v>12184</v>
      </c>
      <c r="C7568" t="s">
        <v>12185</v>
      </c>
      <c r="D7568" t="s">
        <v>115</v>
      </c>
      <c r="E7568" t="s">
        <v>10</v>
      </c>
      <c r="F7568" t="s">
        <v>116</v>
      </c>
      <c r="G7568">
        <v>5036</v>
      </c>
      <c r="H7568" t="s">
        <v>8</v>
      </c>
      <c r="I7568" t="s">
        <v>8</v>
      </c>
      <c r="J7568" t="s">
        <v>8</v>
      </c>
      <c r="K7568" t="s">
        <v>12169</v>
      </c>
    </row>
    <row r="7569" spans="1:11" x14ac:dyDescent="0.25">
      <c r="A7569">
        <v>7036</v>
      </c>
      <c r="B7569" t="s">
        <v>12186</v>
      </c>
      <c r="C7569" t="s">
        <v>8271</v>
      </c>
      <c r="D7569" t="s">
        <v>8</v>
      </c>
      <c r="E7569" t="s">
        <v>8</v>
      </c>
      <c r="F7569" t="s">
        <v>8</v>
      </c>
      <c r="G7569">
        <v>5037</v>
      </c>
      <c r="H7569" t="s">
        <v>8</v>
      </c>
      <c r="I7569" t="s">
        <v>8</v>
      </c>
      <c r="J7569" t="s">
        <v>8</v>
      </c>
      <c r="K7569" t="s">
        <v>12169</v>
      </c>
    </row>
    <row r="7570" spans="1:11" x14ac:dyDescent="0.25">
      <c r="A7570">
        <v>7037</v>
      </c>
      <c r="B7570" t="s">
        <v>12187</v>
      </c>
      <c r="C7570" t="s">
        <v>12188</v>
      </c>
      <c r="D7570" t="s">
        <v>8</v>
      </c>
      <c r="E7570" t="s">
        <v>8</v>
      </c>
      <c r="F7570" t="s">
        <v>8</v>
      </c>
      <c r="G7570">
        <v>5038</v>
      </c>
      <c r="H7570" t="s">
        <v>8</v>
      </c>
      <c r="I7570" t="s">
        <v>8</v>
      </c>
      <c r="J7570" t="s">
        <v>8</v>
      </c>
      <c r="K7570" t="s">
        <v>12169</v>
      </c>
    </row>
    <row r="7571" spans="1:11" x14ac:dyDescent="0.25">
      <c r="A7571">
        <v>7038</v>
      </c>
      <c r="B7571" t="s">
        <v>12189</v>
      </c>
      <c r="C7571" t="s">
        <v>11589</v>
      </c>
      <c r="D7571" t="s">
        <v>20</v>
      </c>
      <c r="E7571" t="s">
        <v>10</v>
      </c>
      <c r="F7571" t="s">
        <v>21</v>
      </c>
      <c r="G7571">
        <v>5039</v>
      </c>
      <c r="H7571" t="s">
        <v>8</v>
      </c>
      <c r="I7571" t="s">
        <v>8</v>
      </c>
      <c r="J7571" t="s">
        <v>8</v>
      </c>
      <c r="K7571" t="s">
        <v>12169</v>
      </c>
    </row>
    <row r="7572" spans="1:11" x14ac:dyDescent="0.25">
      <c r="A7572">
        <v>7039</v>
      </c>
      <c r="B7572" t="s">
        <v>12190</v>
      </c>
      <c r="C7572" t="s">
        <v>12191</v>
      </c>
      <c r="D7572" t="s">
        <v>646</v>
      </c>
      <c r="E7572" t="s">
        <v>10</v>
      </c>
      <c r="F7572" t="s">
        <v>273</v>
      </c>
      <c r="G7572">
        <v>5040</v>
      </c>
      <c r="H7572" t="s">
        <v>8</v>
      </c>
      <c r="I7572" t="s">
        <v>8</v>
      </c>
      <c r="J7572" t="s">
        <v>8</v>
      </c>
      <c r="K7572" t="s">
        <v>12169</v>
      </c>
    </row>
    <row r="7573" spans="1:11" x14ac:dyDescent="0.25">
      <c r="A7573">
        <v>7040</v>
      </c>
      <c r="B7573" t="s">
        <v>12192</v>
      </c>
      <c r="C7573" t="s">
        <v>12193</v>
      </c>
      <c r="D7573" t="s">
        <v>593</v>
      </c>
      <c r="E7573" t="s">
        <v>153</v>
      </c>
      <c r="F7573" t="s">
        <v>12194</v>
      </c>
      <c r="G7573">
        <v>5041</v>
      </c>
      <c r="H7573" t="s">
        <v>8</v>
      </c>
      <c r="I7573" t="s">
        <v>8</v>
      </c>
      <c r="J7573" t="s">
        <v>8</v>
      </c>
      <c r="K7573" t="s">
        <v>12169</v>
      </c>
    </row>
    <row r="7574" spans="1:11" x14ac:dyDescent="0.25">
      <c r="A7574">
        <v>7041</v>
      </c>
      <c r="B7574" t="s">
        <v>8111</v>
      </c>
      <c r="C7574" t="s">
        <v>6803</v>
      </c>
      <c r="D7574" t="s">
        <v>8</v>
      </c>
      <c r="E7574" t="s">
        <v>8</v>
      </c>
      <c r="F7574" t="s">
        <v>8</v>
      </c>
      <c r="G7574">
        <v>5042</v>
      </c>
      <c r="H7574" t="s">
        <v>8</v>
      </c>
      <c r="I7574" t="s">
        <v>8</v>
      </c>
      <c r="J7574" t="s">
        <v>8</v>
      </c>
      <c r="K7574" t="s">
        <v>12169</v>
      </c>
    </row>
    <row r="7575" spans="1:11" x14ac:dyDescent="0.25">
      <c r="A7575">
        <v>7042</v>
      </c>
      <c r="B7575" t="s">
        <v>12195</v>
      </c>
      <c r="C7575" t="s">
        <v>12196</v>
      </c>
      <c r="D7575" t="s">
        <v>2480</v>
      </c>
      <c r="E7575" t="s">
        <v>10</v>
      </c>
      <c r="F7575" t="s">
        <v>65</v>
      </c>
      <c r="G7575">
        <v>5043</v>
      </c>
      <c r="H7575" t="s">
        <v>8</v>
      </c>
      <c r="I7575" t="s">
        <v>8</v>
      </c>
      <c r="J7575" t="s">
        <v>8</v>
      </c>
      <c r="K7575" t="s">
        <v>12169</v>
      </c>
    </row>
    <row r="7576" spans="1:11" x14ac:dyDescent="0.25">
      <c r="A7576">
        <v>7043</v>
      </c>
      <c r="B7576" t="s">
        <v>12197</v>
      </c>
      <c r="C7576" t="s">
        <v>12198</v>
      </c>
      <c r="D7576" t="s">
        <v>119</v>
      </c>
      <c r="E7576" t="s">
        <v>10</v>
      </c>
      <c r="F7576" t="s">
        <v>120</v>
      </c>
      <c r="G7576">
        <v>5044</v>
      </c>
      <c r="H7576" t="s">
        <v>8</v>
      </c>
      <c r="I7576" t="s">
        <v>8</v>
      </c>
      <c r="J7576" t="s">
        <v>8</v>
      </c>
      <c r="K7576" t="s">
        <v>12169</v>
      </c>
    </row>
    <row r="7577" spans="1:11" x14ac:dyDescent="0.25">
      <c r="A7577">
        <v>7044</v>
      </c>
      <c r="B7577" t="s">
        <v>12199</v>
      </c>
      <c r="C7577" t="s">
        <v>12200</v>
      </c>
      <c r="D7577" t="s">
        <v>1246</v>
      </c>
      <c r="E7577" t="s">
        <v>1059</v>
      </c>
      <c r="F7577" t="s">
        <v>12201</v>
      </c>
      <c r="G7577">
        <v>5045</v>
      </c>
      <c r="H7577" t="s">
        <v>8</v>
      </c>
      <c r="I7577" t="s">
        <v>8</v>
      </c>
      <c r="J7577" t="s">
        <v>8</v>
      </c>
      <c r="K7577" t="s">
        <v>12169</v>
      </c>
    </row>
    <row r="7578" spans="1:11" x14ac:dyDescent="0.25">
      <c r="A7578">
        <v>7045</v>
      </c>
      <c r="B7578" t="s">
        <v>12202</v>
      </c>
      <c r="C7578" t="s">
        <v>12203</v>
      </c>
      <c r="D7578" t="s">
        <v>36</v>
      </c>
      <c r="E7578" t="s">
        <v>10</v>
      </c>
      <c r="F7578" t="s">
        <v>141</v>
      </c>
      <c r="G7578">
        <v>5046</v>
      </c>
      <c r="H7578" t="s">
        <v>8</v>
      </c>
      <c r="I7578" t="s">
        <v>8</v>
      </c>
      <c r="J7578" t="s">
        <v>8</v>
      </c>
      <c r="K7578" t="s">
        <v>12169</v>
      </c>
    </row>
    <row r="7579" spans="1:11" x14ac:dyDescent="0.25">
      <c r="A7579">
        <v>7046</v>
      </c>
      <c r="B7579" t="s">
        <v>12204</v>
      </c>
      <c r="C7579" t="s">
        <v>6831</v>
      </c>
      <c r="D7579" t="s">
        <v>8</v>
      </c>
      <c r="E7579" t="s">
        <v>8</v>
      </c>
      <c r="F7579" t="s">
        <v>8</v>
      </c>
      <c r="G7579">
        <v>5047</v>
      </c>
      <c r="H7579" t="s">
        <v>8</v>
      </c>
      <c r="I7579" t="s">
        <v>8</v>
      </c>
      <c r="J7579" t="s">
        <v>8</v>
      </c>
      <c r="K7579" t="s">
        <v>12169</v>
      </c>
    </row>
    <row r="7580" spans="1:11" x14ac:dyDescent="0.25">
      <c r="A7580">
        <v>7047</v>
      </c>
      <c r="B7580" t="s">
        <v>12205</v>
      </c>
      <c r="C7580" t="s">
        <v>12206</v>
      </c>
      <c r="D7580" t="s">
        <v>36</v>
      </c>
      <c r="E7580" t="s">
        <v>10</v>
      </c>
      <c r="F7580" t="s">
        <v>80</v>
      </c>
      <c r="G7580">
        <v>5048</v>
      </c>
      <c r="H7580" t="s">
        <v>8</v>
      </c>
      <c r="I7580" t="s">
        <v>8</v>
      </c>
      <c r="J7580" t="s">
        <v>8</v>
      </c>
      <c r="K7580" t="s">
        <v>12169</v>
      </c>
    </row>
    <row r="7581" spans="1:11" x14ac:dyDescent="0.25">
      <c r="A7581">
        <v>7048</v>
      </c>
      <c r="B7581" t="s">
        <v>12207</v>
      </c>
      <c r="C7581" t="s">
        <v>12208</v>
      </c>
      <c r="D7581" t="s">
        <v>24</v>
      </c>
      <c r="E7581" t="s">
        <v>25</v>
      </c>
      <c r="F7581" t="s">
        <v>12209</v>
      </c>
      <c r="G7581">
        <v>5049</v>
      </c>
      <c r="H7581" t="s">
        <v>8</v>
      </c>
      <c r="I7581" t="s">
        <v>8</v>
      </c>
      <c r="J7581" t="s">
        <v>8</v>
      </c>
      <c r="K7581" t="s">
        <v>12169</v>
      </c>
    </row>
    <row r="7582" spans="1:11" x14ac:dyDescent="0.25">
      <c r="A7582">
        <v>7049</v>
      </c>
      <c r="B7582" t="s">
        <v>12210</v>
      </c>
      <c r="C7582" t="s">
        <v>12211</v>
      </c>
      <c r="D7582" t="s">
        <v>83</v>
      </c>
      <c r="E7582" t="s">
        <v>10</v>
      </c>
      <c r="F7582" t="s">
        <v>84</v>
      </c>
      <c r="G7582">
        <v>5050</v>
      </c>
      <c r="H7582" t="s">
        <v>8</v>
      </c>
      <c r="I7582" t="s">
        <v>8</v>
      </c>
      <c r="J7582" t="s">
        <v>8</v>
      </c>
      <c r="K7582" t="s">
        <v>12169</v>
      </c>
    </row>
    <row r="7583" spans="1:11" x14ac:dyDescent="0.25">
      <c r="A7583">
        <v>7050</v>
      </c>
      <c r="B7583" t="s">
        <v>12212</v>
      </c>
      <c r="C7583" t="s">
        <v>12213</v>
      </c>
      <c r="D7583" t="s">
        <v>100</v>
      </c>
      <c r="E7583" t="s">
        <v>10</v>
      </c>
      <c r="F7583" t="s">
        <v>101</v>
      </c>
      <c r="G7583">
        <v>5051</v>
      </c>
      <c r="H7583" t="s">
        <v>8</v>
      </c>
      <c r="I7583" t="s">
        <v>8</v>
      </c>
      <c r="J7583" t="s">
        <v>8</v>
      </c>
      <c r="K7583" t="s">
        <v>12169</v>
      </c>
    </row>
    <row r="7584" spans="1:11" x14ac:dyDescent="0.25">
      <c r="A7584">
        <v>7051</v>
      </c>
      <c r="B7584" t="s">
        <v>12214</v>
      </c>
      <c r="C7584" t="s">
        <v>6829</v>
      </c>
      <c r="D7584" t="s">
        <v>8</v>
      </c>
      <c r="E7584" t="s">
        <v>8</v>
      </c>
      <c r="F7584" t="s">
        <v>8</v>
      </c>
      <c r="G7584">
        <v>5052</v>
      </c>
      <c r="H7584" t="s">
        <v>8</v>
      </c>
      <c r="I7584" t="s">
        <v>8</v>
      </c>
      <c r="J7584" t="s">
        <v>8</v>
      </c>
      <c r="K7584" t="s">
        <v>12169</v>
      </c>
    </row>
    <row r="7585" spans="1:11" x14ac:dyDescent="0.25">
      <c r="A7585">
        <v>7052</v>
      </c>
      <c r="B7585" t="s">
        <v>12215</v>
      </c>
      <c r="C7585" t="s">
        <v>6829</v>
      </c>
      <c r="D7585" t="s">
        <v>8</v>
      </c>
      <c r="E7585" t="s">
        <v>8</v>
      </c>
      <c r="F7585" t="s">
        <v>8</v>
      </c>
      <c r="G7585">
        <v>5053</v>
      </c>
      <c r="H7585" t="s">
        <v>8</v>
      </c>
      <c r="I7585" t="s">
        <v>8</v>
      </c>
      <c r="J7585" t="s">
        <v>8</v>
      </c>
      <c r="K7585" t="s">
        <v>12169</v>
      </c>
    </row>
    <row r="7586" spans="1:11" x14ac:dyDescent="0.25">
      <c r="A7586">
        <v>7053</v>
      </c>
      <c r="B7586" t="s">
        <v>12216</v>
      </c>
      <c r="C7586" t="s">
        <v>12217</v>
      </c>
      <c r="D7586" t="s">
        <v>391</v>
      </c>
      <c r="E7586" t="s">
        <v>10</v>
      </c>
      <c r="F7586" t="s">
        <v>392</v>
      </c>
      <c r="G7586">
        <v>5054</v>
      </c>
      <c r="H7586" t="s">
        <v>8</v>
      </c>
      <c r="I7586" t="s">
        <v>8</v>
      </c>
      <c r="J7586" t="s">
        <v>8</v>
      </c>
      <c r="K7586" t="s">
        <v>12169</v>
      </c>
    </row>
    <row r="7587" spans="1:11" x14ac:dyDescent="0.25">
      <c r="A7587">
        <v>7054</v>
      </c>
      <c r="B7587" t="s">
        <v>12218</v>
      </c>
      <c r="C7587" t="s">
        <v>12219</v>
      </c>
      <c r="D7587" t="s">
        <v>36</v>
      </c>
      <c r="E7587" t="s">
        <v>10</v>
      </c>
      <c r="F7587" t="s">
        <v>40</v>
      </c>
      <c r="G7587">
        <v>5055</v>
      </c>
      <c r="H7587" t="s">
        <v>8</v>
      </c>
      <c r="I7587" t="s">
        <v>8</v>
      </c>
      <c r="J7587" t="s">
        <v>8</v>
      </c>
      <c r="K7587" t="s">
        <v>12169</v>
      </c>
    </row>
    <row r="7588" spans="1:11" x14ac:dyDescent="0.25">
      <c r="A7588">
        <v>7055</v>
      </c>
      <c r="B7588" t="s">
        <v>12220</v>
      </c>
      <c r="C7588" t="s">
        <v>12221</v>
      </c>
      <c r="D7588" t="s">
        <v>115</v>
      </c>
      <c r="E7588" t="s">
        <v>10</v>
      </c>
      <c r="F7588" t="s">
        <v>116</v>
      </c>
      <c r="G7588">
        <v>5056</v>
      </c>
      <c r="H7588" t="s">
        <v>8</v>
      </c>
      <c r="I7588" t="s">
        <v>8</v>
      </c>
      <c r="J7588" t="s">
        <v>8</v>
      </c>
      <c r="K7588" t="s">
        <v>12169</v>
      </c>
    </row>
    <row r="7589" spans="1:11" x14ac:dyDescent="0.25">
      <c r="A7589">
        <v>7056</v>
      </c>
      <c r="B7589" t="s">
        <v>12222</v>
      </c>
      <c r="C7589" t="s">
        <v>12223</v>
      </c>
      <c r="D7589" t="s">
        <v>12174</v>
      </c>
      <c r="E7589" t="s">
        <v>148</v>
      </c>
      <c r="F7589" t="s">
        <v>12224</v>
      </c>
      <c r="G7589">
        <v>5057</v>
      </c>
      <c r="H7589" t="s">
        <v>8</v>
      </c>
      <c r="I7589" t="s">
        <v>8</v>
      </c>
      <c r="J7589" t="s">
        <v>8</v>
      </c>
      <c r="K7589" t="s">
        <v>12169</v>
      </c>
    </row>
    <row r="7590" spans="1:11" x14ac:dyDescent="0.25">
      <c r="A7590">
        <v>7057</v>
      </c>
      <c r="B7590" t="s">
        <v>12225</v>
      </c>
      <c r="C7590" t="s">
        <v>12226</v>
      </c>
      <c r="D7590" t="s">
        <v>12227</v>
      </c>
      <c r="E7590" t="s">
        <v>1040</v>
      </c>
      <c r="F7590" t="s">
        <v>12228</v>
      </c>
      <c r="G7590">
        <v>5058</v>
      </c>
      <c r="H7590" t="s">
        <v>8</v>
      </c>
      <c r="I7590" t="s">
        <v>8</v>
      </c>
      <c r="J7590" t="s">
        <v>8</v>
      </c>
      <c r="K7590" t="s">
        <v>12169</v>
      </c>
    </row>
    <row r="7591" spans="1:11" x14ac:dyDescent="0.25">
      <c r="A7591">
        <v>7058</v>
      </c>
      <c r="B7591" t="s">
        <v>12229</v>
      </c>
      <c r="C7591" t="s">
        <v>12230</v>
      </c>
      <c r="D7591" t="s">
        <v>12231</v>
      </c>
      <c r="E7591" t="s">
        <v>10</v>
      </c>
      <c r="F7591" t="s">
        <v>1232</v>
      </c>
      <c r="G7591">
        <v>5059</v>
      </c>
      <c r="H7591" t="s">
        <v>8</v>
      </c>
      <c r="I7591" t="s">
        <v>8</v>
      </c>
      <c r="J7591" t="s">
        <v>8</v>
      </c>
      <c r="K7591" t="s">
        <v>12169</v>
      </c>
    </row>
    <row r="7592" spans="1:11" x14ac:dyDescent="0.25">
      <c r="A7592">
        <v>7059</v>
      </c>
      <c r="B7592" t="s">
        <v>12232</v>
      </c>
      <c r="C7592" t="s">
        <v>6831</v>
      </c>
      <c r="D7592" t="s">
        <v>8</v>
      </c>
      <c r="E7592" t="s">
        <v>8</v>
      </c>
      <c r="F7592" t="s">
        <v>8</v>
      </c>
      <c r="G7592">
        <v>5060</v>
      </c>
      <c r="H7592" t="s">
        <v>8</v>
      </c>
      <c r="I7592" t="s">
        <v>8</v>
      </c>
      <c r="J7592" t="s">
        <v>8</v>
      </c>
      <c r="K7592" t="s">
        <v>12169</v>
      </c>
    </row>
    <row r="7593" spans="1:11" x14ac:dyDescent="0.25">
      <c r="A7593">
        <v>7060</v>
      </c>
      <c r="B7593" t="s">
        <v>12233</v>
      </c>
      <c r="C7593" t="s">
        <v>12234</v>
      </c>
      <c r="D7593" t="s">
        <v>100</v>
      </c>
      <c r="E7593" t="s">
        <v>10</v>
      </c>
      <c r="F7593" t="s">
        <v>101</v>
      </c>
      <c r="G7593">
        <v>5061</v>
      </c>
      <c r="H7593" t="s">
        <v>8</v>
      </c>
      <c r="I7593" t="s">
        <v>8</v>
      </c>
      <c r="J7593" t="s">
        <v>8</v>
      </c>
      <c r="K7593" t="s">
        <v>12169</v>
      </c>
    </row>
    <row r="7594" spans="1:11" x14ac:dyDescent="0.25">
      <c r="A7594">
        <v>7061</v>
      </c>
      <c r="B7594" t="s">
        <v>12235</v>
      </c>
      <c r="C7594" t="s">
        <v>12236</v>
      </c>
      <c r="D7594" t="s">
        <v>9</v>
      </c>
      <c r="E7594" t="s">
        <v>10</v>
      </c>
      <c r="F7594" t="s">
        <v>12237</v>
      </c>
      <c r="G7594">
        <v>5062</v>
      </c>
      <c r="H7594" t="s">
        <v>8</v>
      </c>
      <c r="I7594" t="s">
        <v>8</v>
      </c>
      <c r="J7594" t="s">
        <v>8</v>
      </c>
      <c r="K7594" t="s">
        <v>12169</v>
      </c>
    </row>
    <row r="7595" spans="1:11" x14ac:dyDescent="0.25">
      <c r="A7595">
        <v>7062</v>
      </c>
      <c r="B7595" t="s">
        <v>12238</v>
      </c>
      <c r="C7595" t="s">
        <v>12239</v>
      </c>
      <c r="D7595" t="s">
        <v>865</v>
      </c>
      <c r="E7595" t="s">
        <v>10</v>
      </c>
      <c r="F7595" t="s">
        <v>40</v>
      </c>
      <c r="G7595">
        <v>5063</v>
      </c>
      <c r="H7595" t="s">
        <v>8</v>
      </c>
      <c r="I7595" t="s">
        <v>8</v>
      </c>
      <c r="J7595" t="s">
        <v>8</v>
      </c>
      <c r="K7595" t="s">
        <v>12169</v>
      </c>
    </row>
    <row r="7596" spans="1:11" x14ac:dyDescent="0.25">
      <c r="A7596">
        <v>7063</v>
      </c>
      <c r="B7596" t="s">
        <v>12240</v>
      </c>
      <c r="C7596" t="s">
        <v>12241</v>
      </c>
      <c r="D7596" t="s">
        <v>391</v>
      </c>
      <c r="E7596" t="s">
        <v>10</v>
      </c>
      <c r="F7596" t="s">
        <v>392</v>
      </c>
      <c r="G7596">
        <v>5064</v>
      </c>
      <c r="H7596" t="s">
        <v>8</v>
      </c>
      <c r="I7596" t="s">
        <v>8</v>
      </c>
      <c r="J7596" t="s">
        <v>8</v>
      </c>
      <c r="K7596" t="s">
        <v>12169</v>
      </c>
    </row>
    <row r="7597" spans="1:11" x14ac:dyDescent="0.25">
      <c r="A7597">
        <v>7064</v>
      </c>
      <c r="B7597" t="s">
        <v>12242</v>
      </c>
      <c r="C7597" t="s">
        <v>12243</v>
      </c>
      <c r="D7597" t="s">
        <v>293</v>
      </c>
      <c r="E7597" t="s">
        <v>10</v>
      </c>
      <c r="F7597" t="s">
        <v>294</v>
      </c>
      <c r="G7597">
        <v>5065</v>
      </c>
      <c r="H7597" t="s">
        <v>8</v>
      </c>
      <c r="I7597" t="s">
        <v>8</v>
      </c>
      <c r="J7597" t="s">
        <v>8</v>
      </c>
      <c r="K7597" t="s">
        <v>12169</v>
      </c>
    </row>
    <row r="7598" spans="1:11" x14ac:dyDescent="0.25">
      <c r="A7598">
        <v>7065</v>
      </c>
      <c r="B7598" t="s">
        <v>12244</v>
      </c>
      <c r="C7598" t="s">
        <v>12245</v>
      </c>
      <c r="D7598" t="s">
        <v>36</v>
      </c>
      <c r="E7598" t="s">
        <v>10</v>
      </c>
      <c r="F7598" t="s">
        <v>37</v>
      </c>
      <c r="G7598">
        <v>5066</v>
      </c>
      <c r="H7598" t="s">
        <v>8</v>
      </c>
      <c r="I7598" t="s">
        <v>8</v>
      </c>
      <c r="J7598" t="s">
        <v>8</v>
      </c>
      <c r="K7598" t="s">
        <v>12169</v>
      </c>
    </row>
    <row r="7599" spans="1:11" x14ac:dyDescent="0.25">
      <c r="A7599">
        <v>7066</v>
      </c>
      <c r="B7599" t="s">
        <v>12246</v>
      </c>
      <c r="C7599" t="s">
        <v>12247</v>
      </c>
      <c r="D7599" t="s">
        <v>36</v>
      </c>
      <c r="E7599" t="s">
        <v>10</v>
      </c>
      <c r="F7599" t="s">
        <v>40</v>
      </c>
      <c r="G7599">
        <v>5067</v>
      </c>
      <c r="H7599" t="s">
        <v>8</v>
      </c>
      <c r="I7599" t="s">
        <v>8</v>
      </c>
      <c r="J7599" t="s">
        <v>8</v>
      </c>
      <c r="K7599" t="s">
        <v>12169</v>
      </c>
    </row>
    <row r="7600" spans="1:11" x14ac:dyDescent="0.25">
      <c r="A7600">
        <v>7067</v>
      </c>
      <c r="B7600" t="s">
        <v>12248</v>
      </c>
      <c r="C7600" t="s">
        <v>12249</v>
      </c>
      <c r="D7600" t="s">
        <v>323</v>
      </c>
      <c r="E7600" t="s">
        <v>10</v>
      </c>
      <c r="F7600" t="s">
        <v>84</v>
      </c>
      <c r="G7600">
        <v>5068</v>
      </c>
      <c r="H7600" t="s">
        <v>8</v>
      </c>
      <c r="I7600" t="s">
        <v>8</v>
      </c>
      <c r="J7600" t="s">
        <v>8</v>
      </c>
      <c r="K7600" t="s">
        <v>12169</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83"/>
  <sheetViews>
    <sheetView workbookViewId="0">
      <selection activeCell="B22" sqref="B22"/>
    </sheetView>
  </sheetViews>
  <sheetFormatPr defaultRowHeight="15" x14ac:dyDescent="0.25"/>
  <cols>
    <col min="1" max="1" width="21.42578125" bestFit="1" customWidth="1"/>
    <col min="2" max="2" width="32.28515625" bestFit="1" customWidth="1"/>
  </cols>
  <sheetData>
    <row r="1" spans="1:2" x14ac:dyDescent="0.25">
      <c r="A1" t="s">
        <v>6970</v>
      </c>
      <c r="B1" t="s">
        <v>6971</v>
      </c>
    </row>
    <row r="2" spans="1:2" x14ac:dyDescent="0.25">
      <c r="A2" t="s">
        <v>6972</v>
      </c>
      <c r="B2" t="s">
        <v>6973</v>
      </c>
    </row>
    <row r="3" spans="1:2" x14ac:dyDescent="0.25">
      <c r="A3" t="s">
        <v>6975</v>
      </c>
      <c r="B3" t="s">
        <v>6976</v>
      </c>
    </row>
    <row r="4" spans="1:2" x14ac:dyDescent="0.25">
      <c r="A4" t="s">
        <v>6977</v>
      </c>
      <c r="B4" t="s">
        <v>6978</v>
      </c>
    </row>
    <row r="5" spans="1:2" x14ac:dyDescent="0.25">
      <c r="A5" t="s">
        <v>6979</v>
      </c>
      <c r="B5" t="s">
        <v>6980</v>
      </c>
    </row>
    <row r="6" spans="1:2" x14ac:dyDescent="0.25">
      <c r="A6" t="s">
        <v>6981</v>
      </c>
      <c r="B6" t="s">
        <v>6982</v>
      </c>
    </row>
    <row r="7" spans="1:2" x14ac:dyDescent="0.25">
      <c r="A7" t="s">
        <v>6983</v>
      </c>
      <c r="B7" t="s">
        <v>6984</v>
      </c>
    </row>
    <row r="8" spans="1:2" x14ac:dyDescent="0.25">
      <c r="A8" t="s">
        <v>6985</v>
      </c>
      <c r="B8" t="s">
        <v>6986</v>
      </c>
    </row>
    <row r="9" spans="1:2" x14ac:dyDescent="0.25">
      <c r="A9" t="s">
        <v>6987</v>
      </c>
      <c r="B9" t="s">
        <v>6988</v>
      </c>
    </row>
    <row r="10" spans="1:2" x14ac:dyDescent="0.25">
      <c r="A10" t="s">
        <v>6989</v>
      </c>
      <c r="B10" t="s">
        <v>6990</v>
      </c>
    </row>
    <row r="11" spans="1:2" x14ac:dyDescent="0.25">
      <c r="A11" t="s">
        <v>6974</v>
      </c>
      <c r="B11" t="s">
        <v>6991</v>
      </c>
    </row>
    <row r="12" spans="1:2" x14ac:dyDescent="0.25">
      <c r="A12" t="s">
        <v>6992</v>
      </c>
      <c r="B12" t="s">
        <v>6993</v>
      </c>
    </row>
    <row r="13" spans="1:2" x14ac:dyDescent="0.25">
      <c r="A13" t="s">
        <v>6994</v>
      </c>
      <c r="B13" t="s">
        <v>6995</v>
      </c>
    </row>
    <row r="14" spans="1:2" x14ac:dyDescent="0.25">
      <c r="A14" t="s">
        <v>6996</v>
      </c>
      <c r="B14" t="s">
        <v>6997</v>
      </c>
    </row>
    <row r="15" spans="1:2" x14ac:dyDescent="0.25">
      <c r="A15" t="s">
        <v>2081</v>
      </c>
      <c r="B15" t="s">
        <v>6998</v>
      </c>
    </row>
    <row r="16" spans="1:2" x14ac:dyDescent="0.25">
      <c r="A16" t="s">
        <v>1365</v>
      </c>
      <c r="B16" t="s">
        <v>6999</v>
      </c>
    </row>
    <row r="17" spans="1:2" x14ac:dyDescent="0.25">
      <c r="A17" t="s">
        <v>7000</v>
      </c>
      <c r="B17" t="s">
        <v>7001</v>
      </c>
    </row>
    <row r="18" spans="1:2" x14ac:dyDescent="0.25">
      <c r="A18" t="s">
        <v>7002</v>
      </c>
      <c r="B18" t="s">
        <v>7003</v>
      </c>
    </row>
    <row r="19" spans="1:2" x14ac:dyDescent="0.25">
      <c r="A19" t="s">
        <v>7004</v>
      </c>
      <c r="B19" t="s">
        <v>7005</v>
      </c>
    </row>
    <row r="20" spans="1:2" x14ac:dyDescent="0.25">
      <c r="A20" t="s">
        <v>7006</v>
      </c>
      <c r="B20" t="s">
        <v>7007</v>
      </c>
    </row>
    <row r="21" spans="1:2" x14ac:dyDescent="0.25">
      <c r="A21" t="s">
        <v>3460</v>
      </c>
      <c r="B21" t="s">
        <v>7008</v>
      </c>
    </row>
    <row r="22" spans="1:2" x14ac:dyDescent="0.25">
      <c r="A22" t="s">
        <v>7009</v>
      </c>
      <c r="B22" t="s">
        <v>7010</v>
      </c>
    </row>
    <row r="23" spans="1:2" x14ac:dyDescent="0.25">
      <c r="A23" t="s">
        <v>7011</v>
      </c>
      <c r="B23" t="s">
        <v>7012</v>
      </c>
    </row>
    <row r="24" spans="1:2" x14ac:dyDescent="0.25">
      <c r="A24" t="s">
        <v>2665</v>
      </c>
      <c r="B24" t="s">
        <v>7013</v>
      </c>
    </row>
    <row r="25" spans="1:2" x14ac:dyDescent="0.25">
      <c r="A25" t="s">
        <v>986</v>
      </c>
      <c r="B25" t="s">
        <v>7014</v>
      </c>
    </row>
    <row r="26" spans="1:2" x14ac:dyDescent="0.25">
      <c r="A26" t="s">
        <v>7015</v>
      </c>
      <c r="B26" t="s">
        <v>7016</v>
      </c>
    </row>
    <row r="27" spans="1:2" x14ac:dyDescent="0.25">
      <c r="A27" t="s">
        <v>7017</v>
      </c>
      <c r="B27" t="s">
        <v>7018</v>
      </c>
    </row>
    <row r="28" spans="1:2" x14ac:dyDescent="0.25">
      <c r="A28" t="s">
        <v>7019</v>
      </c>
      <c r="B28" t="s">
        <v>7020</v>
      </c>
    </row>
    <row r="29" spans="1:2" x14ac:dyDescent="0.25">
      <c r="A29" t="s">
        <v>7021</v>
      </c>
      <c r="B29" t="s">
        <v>7022</v>
      </c>
    </row>
    <row r="30" spans="1:2" x14ac:dyDescent="0.25">
      <c r="A30" t="s">
        <v>7023</v>
      </c>
      <c r="B30" t="s">
        <v>7024</v>
      </c>
    </row>
    <row r="31" spans="1:2" x14ac:dyDescent="0.25">
      <c r="A31" t="s">
        <v>7025</v>
      </c>
      <c r="B31" t="s">
        <v>9479</v>
      </c>
    </row>
    <row r="32" spans="1:2" x14ac:dyDescent="0.25">
      <c r="A32" t="s">
        <v>7026</v>
      </c>
      <c r="B32" t="s">
        <v>7027</v>
      </c>
    </row>
    <row r="33" spans="1:2" x14ac:dyDescent="0.25">
      <c r="A33" t="s">
        <v>7028</v>
      </c>
      <c r="B33" t="s">
        <v>7029</v>
      </c>
    </row>
    <row r="34" spans="1:2" x14ac:dyDescent="0.25">
      <c r="A34" t="s">
        <v>7030</v>
      </c>
      <c r="B34" t="s">
        <v>7031</v>
      </c>
    </row>
    <row r="35" spans="1:2" x14ac:dyDescent="0.25">
      <c r="A35" t="s">
        <v>837</v>
      </c>
      <c r="B35" t="s">
        <v>7033</v>
      </c>
    </row>
    <row r="36" spans="1:2" x14ac:dyDescent="0.25">
      <c r="A36" t="s">
        <v>7034</v>
      </c>
      <c r="B36" t="s">
        <v>7035</v>
      </c>
    </row>
    <row r="37" spans="1:2" x14ac:dyDescent="0.25">
      <c r="A37" t="s">
        <v>7036</v>
      </c>
      <c r="B37" t="s">
        <v>7037</v>
      </c>
    </row>
    <row r="38" spans="1:2" x14ac:dyDescent="0.25">
      <c r="A38" t="s">
        <v>7032</v>
      </c>
      <c r="B38" t="s">
        <v>7038</v>
      </c>
    </row>
    <row r="39" spans="1:2" x14ac:dyDescent="0.25">
      <c r="A39" t="s">
        <v>1007</v>
      </c>
      <c r="B39" t="s">
        <v>7039</v>
      </c>
    </row>
    <row r="40" spans="1:2" x14ac:dyDescent="0.25">
      <c r="A40" t="s">
        <v>667</v>
      </c>
      <c r="B40" t="s">
        <v>7040</v>
      </c>
    </row>
    <row r="41" spans="1:2" x14ac:dyDescent="0.25">
      <c r="A41" t="s">
        <v>7041</v>
      </c>
      <c r="B41" t="s">
        <v>7042</v>
      </c>
    </row>
    <row r="42" spans="1:2" x14ac:dyDescent="0.25">
      <c r="A42" t="s">
        <v>7043</v>
      </c>
      <c r="B42" t="s">
        <v>7044</v>
      </c>
    </row>
    <row r="43" spans="1:2" x14ac:dyDescent="0.25">
      <c r="A43" t="s">
        <v>7045</v>
      </c>
      <c r="B43" t="s">
        <v>7046</v>
      </c>
    </row>
    <row r="44" spans="1:2" x14ac:dyDescent="0.25">
      <c r="A44" t="s">
        <v>7047</v>
      </c>
      <c r="B44" t="s">
        <v>7048</v>
      </c>
    </row>
    <row r="45" spans="1:2" x14ac:dyDescent="0.25">
      <c r="A45" t="s">
        <v>7049</v>
      </c>
      <c r="B45" t="s">
        <v>7050</v>
      </c>
    </row>
    <row r="46" spans="1:2" x14ac:dyDescent="0.25">
      <c r="A46" t="s">
        <v>7051</v>
      </c>
      <c r="B46" t="s">
        <v>7052</v>
      </c>
    </row>
    <row r="47" spans="1:2" x14ac:dyDescent="0.25">
      <c r="A47" t="s">
        <v>7053</v>
      </c>
      <c r="B47" t="s">
        <v>7054</v>
      </c>
    </row>
    <row r="48" spans="1:2" x14ac:dyDescent="0.25">
      <c r="A48" t="s">
        <v>7055</v>
      </c>
      <c r="B48" t="s">
        <v>7056</v>
      </c>
    </row>
    <row r="49" spans="1:2" x14ac:dyDescent="0.25">
      <c r="A49" t="s">
        <v>7057</v>
      </c>
      <c r="B49" t="s">
        <v>7058</v>
      </c>
    </row>
    <row r="50" spans="1:2" x14ac:dyDescent="0.25">
      <c r="A50" t="s">
        <v>7059</v>
      </c>
      <c r="B50" t="s">
        <v>7060</v>
      </c>
    </row>
    <row r="51" spans="1:2" x14ac:dyDescent="0.25">
      <c r="A51" t="s">
        <v>7061</v>
      </c>
      <c r="B51" t="s">
        <v>7062</v>
      </c>
    </row>
    <row r="52" spans="1:2" x14ac:dyDescent="0.25">
      <c r="A52" t="s">
        <v>7063</v>
      </c>
      <c r="B52" t="s">
        <v>7064</v>
      </c>
    </row>
    <row r="53" spans="1:2" x14ac:dyDescent="0.25">
      <c r="A53" t="s">
        <v>7065</v>
      </c>
      <c r="B53" t="s">
        <v>7066</v>
      </c>
    </row>
    <row r="54" spans="1:2" x14ac:dyDescent="0.25">
      <c r="A54" t="s">
        <v>7067</v>
      </c>
      <c r="B54" t="s">
        <v>7068</v>
      </c>
    </row>
    <row r="55" spans="1:2" x14ac:dyDescent="0.25">
      <c r="A55" t="s">
        <v>7069</v>
      </c>
      <c r="B55" t="s">
        <v>7070</v>
      </c>
    </row>
    <row r="56" spans="1:2" x14ac:dyDescent="0.25">
      <c r="A56" t="s">
        <v>7071</v>
      </c>
      <c r="B56" t="s">
        <v>7072</v>
      </c>
    </row>
    <row r="57" spans="1:2" x14ac:dyDescent="0.25">
      <c r="A57" t="s">
        <v>7073</v>
      </c>
      <c r="B57" t="s">
        <v>7074</v>
      </c>
    </row>
    <row r="58" spans="1:2" x14ac:dyDescent="0.25">
      <c r="A58" t="s">
        <v>4215</v>
      </c>
      <c r="B58" t="s">
        <v>7075</v>
      </c>
    </row>
    <row r="59" spans="1:2" x14ac:dyDescent="0.25">
      <c r="A59" t="s">
        <v>7076</v>
      </c>
      <c r="B59" t="s">
        <v>7077</v>
      </c>
    </row>
    <row r="60" spans="1:2" x14ac:dyDescent="0.25">
      <c r="A60" t="s">
        <v>7078</v>
      </c>
      <c r="B60" t="s">
        <v>7079</v>
      </c>
    </row>
    <row r="61" spans="1:2" x14ac:dyDescent="0.25">
      <c r="A61" t="s">
        <v>7080</v>
      </c>
      <c r="B61" t="s">
        <v>7081</v>
      </c>
    </row>
    <row r="62" spans="1:2" x14ac:dyDescent="0.25">
      <c r="A62" t="s">
        <v>7082</v>
      </c>
      <c r="B62" t="s">
        <v>7083</v>
      </c>
    </row>
    <row r="63" spans="1:2" x14ac:dyDescent="0.25">
      <c r="A63" t="s">
        <v>7084</v>
      </c>
      <c r="B63" t="s">
        <v>7085</v>
      </c>
    </row>
    <row r="64" spans="1:2" x14ac:dyDescent="0.25">
      <c r="A64" t="s">
        <v>7086</v>
      </c>
      <c r="B64" t="s">
        <v>7087</v>
      </c>
    </row>
    <row r="65" spans="1:2" x14ac:dyDescent="0.25">
      <c r="A65" t="s">
        <v>7088</v>
      </c>
      <c r="B65" t="s">
        <v>7089</v>
      </c>
    </row>
    <row r="66" spans="1:2" x14ac:dyDescent="0.25">
      <c r="A66" t="s">
        <v>3062</v>
      </c>
      <c r="B66" t="s">
        <v>7090</v>
      </c>
    </row>
    <row r="67" spans="1:2" x14ac:dyDescent="0.25">
      <c r="A67" t="s">
        <v>7091</v>
      </c>
      <c r="B67" t="s">
        <v>7092</v>
      </c>
    </row>
    <row r="68" spans="1:2" x14ac:dyDescent="0.25">
      <c r="A68" t="s">
        <v>7094</v>
      </c>
      <c r="B68" t="s">
        <v>7095</v>
      </c>
    </row>
    <row r="69" spans="1:2" x14ac:dyDescent="0.25">
      <c r="A69" t="s">
        <v>7093</v>
      </c>
      <c r="B69" t="s">
        <v>7096</v>
      </c>
    </row>
    <row r="70" spans="1:2" x14ac:dyDescent="0.25">
      <c r="A70" t="s">
        <v>7097</v>
      </c>
      <c r="B70" t="s">
        <v>7098</v>
      </c>
    </row>
    <row r="71" spans="1:2" x14ac:dyDescent="0.25">
      <c r="A71" t="s">
        <v>7099</v>
      </c>
      <c r="B71" t="s">
        <v>7100</v>
      </c>
    </row>
    <row r="72" spans="1:2" x14ac:dyDescent="0.25">
      <c r="A72" t="s">
        <v>7101</v>
      </c>
      <c r="B72" t="s">
        <v>7102</v>
      </c>
    </row>
    <row r="73" spans="1:2" x14ac:dyDescent="0.25">
      <c r="A73" t="s">
        <v>7103</v>
      </c>
      <c r="B73" t="s">
        <v>7104</v>
      </c>
    </row>
    <row r="74" spans="1:2" x14ac:dyDescent="0.25">
      <c r="A74" t="s">
        <v>7105</v>
      </c>
      <c r="B74" t="s">
        <v>7106</v>
      </c>
    </row>
    <row r="75" spans="1:2" x14ac:dyDescent="0.25">
      <c r="A75" t="s">
        <v>3072</v>
      </c>
      <c r="B75" t="s">
        <v>7107</v>
      </c>
    </row>
    <row r="76" spans="1:2" x14ac:dyDescent="0.25">
      <c r="A76" t="s">
        <v>7108</v>
      </c>
      <c r="B76" t="s">
        <v>7109</v>
      </c>
    </row>
    <row r="77" spans="1:2" x14ac:dyDescent="0.25">
      <c r="A77" t="s">
        <v>7110</v>
      </c>
      <c r="B77" t="s">
        <v>7111</v>
      </c>
    </row>
    <row r="78" spans="1:2" x14ac:dyDescent="0.25">
      <c r="A78" t="s">
        <v>7747</v>
      </c>
      <c r="B78" t="s">
        <v>7748</v>
      </c>
    </row>
    <row r="79" spans="1:2" x14ac:dyDescent="0.25">
      <c r="A79" t="s">
        <v>8832</v>
      </c>
      <c r="B79" t="s">
        <v>8833</v>
      </c>
    </row>
    <row r="80" spans="1:2" x14ac:dyDescent="0.25">
      <c r="A80" t="s">
        <v>10738</v>
      </c>
      <c r="B80" t="s">
        <v>10739</v>
      </c>
    </row>
    <row r="81" spans="1:2" x14ac:dyDescent="0.25">
      <c r="A81" t="s">
        <v>10740</v>
      </c>
      <c r="B81" t="s">
        <v>10741</v>
      </c>
    </row>
    <row r="82" spans="1:2" x14ac:dyDescent="0.25">
      <c r="A82" t="s">
        <v>10742</v>
      </c>
      <c r="B82" t="s">
        <v>10743</v>
      </c>
    </row>
    <row r="83" spans="1:2" x14ac:dyDescent="0.25">
      <c r="A83" t="s">
        <v>10744</v>
      </c>
      <c r="B83" t="s">
        <v>10745</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89"/>
  <sheetViews>
    <sheetView topLeftCell="C1" workbookViewId="0">
      <selection activeCell="F12" sqref="F12"/>
    </sheetView>
  </sheetViews>
  <sheetFormatPr defaultRowHeight="15" x14ac:dyDescent="0.25"/>
  <cols>
    <col min="1" max="1" width="15.7109375" bestFit="1" customWidth="1"/>
    <col min="2" max="2" width="15.140625" bestFit="1" customWidth="1"/>
    <col min="3" max="3" width="20.42578125" bestFit="1" customWidth="1"/>
    <col min="4" max="4" width="14.5703125" bestFit="1" customWidth="1"/>
    <col min="5" max="5" width="20.28515625" bestFit="1" customWidth="1"/>
    <col min="6" max="6" width="20.42578125" bestFit="1" customWidth="1"/>
    <col min="7" max="7" width="21.42578125" bestFit="1" customWidth="1"/>
    <col min="8" max="8" width="54.7109375" bestFit="1" customWidth="1"/>
    <col min="9" max="9" width="19.7109375" bestFit="1" customWidth="1"/>
    <col min="10" max="10" width="51.140625" bestFit="1" customWidth="1"/>
    <col min="11" max="11" width="32.28515625" bestFit="1" customWidth="1"/>
    <col min="12" max="12" width="8.5703125" bestFit="1" customWidth="1"/>
  </cols>
  <sheetData>
    <row r="1" spans="1:12" x14ac:dyDescent="0.25">
      <c r="A1" t="s">
        <v>7171</v>
      </c>
      <c r="B1" t="s">
        <v>7172</v>
      </c>
      <c r="C1" t="s">
        <v>7173</v>
      </c>
      <c r="D1" t="s">
        <v>7185</v>
      </c>
      <c r="E1" t="s">
        <v>7186</v>
      </c>
      <c r="F1" t="s">
        <v>7174</v>
      </c>
      <c r="G1" t="s">
        <v>6970</v>
      </c>
      <c r="H1" t="s">
        <v>7175</v>
      </c>
      <c r="I1" t="s">
        <v>7176</v>
      </c>
      <c r="J1" t="s">
        <v>7154</v>
      </c>
      <c r="K1" t="s">
        <v>7195</v>
      </c>
      <c r="L1" t="s">
        <v>7240</v>
      </c>
    </row>
    <row r="2" spans="1:12" hidden="1" x14ac:dyDescent="0.25">
      <c r="A2">
        <v>2016</v>
      </c>
      <c r="B2">
        <v>18815.57</v>
      </c>
      <c r="C2">
        <v>18815.57</v>
      </c>
      <c r="D2">
        <v>18815.57</v>
      </c>
      <c r="E2" s="1">
        <v>42374</v>
      </c>
      <c r="F2">
        <v>1657</v>
      </c>
      <c r="G2" t="s">
        <v>7015</v>
      </c>
      <c r="H2" t="s">
        <v>7112</v>
      </c>
      <c r="I2">
        <v>3170012</v>
      </c>
      <c r="J2" t="str">
        <f>VLOOKUP(Table_munisapp_tylerci_mu_live_rq_master5[[#This Row],[rh_vendor_suggest]],Vend!A:B,2,0)</f>
        <v>DATA IMAGE INC</v>
      </c>
      <c r="K2" t="str">
        <f>VLOOKUP(Table_munisapp_tylerci_mu_live_rq_master5[[#This Row],[a_department_code]],Dept!A:B,2,0)</f>
        <v>Information Technology</v>
      </c>
      <c r="L2">
        <f t="shared" ref="L2:L65" si="0">IF(I2=I1,0,1)</f>
        <v>1</v>
      </c>
    </row>
    <row r="3" spans="1:12" hidden="1" x14ac:dyDescent="0.25">
      <c r="A3">
        <v>2016</v>
      </c>
      <c r="B3">
        <v>70871.210000000006</v>
      </c>
      <c r="C3">
        <v>70871.210000000006</v>
      </c>
      <c r="D3">
        <v>70871.210000000006</v>
      </c>
      <c r="E3" s="1">
        <v>42374</v>
      </c>
      <c r="F3">
        <v>2965</v>
      </c>
      <c r="G3" t="s">
        <v>7015</v>
      </c>
      <c r="H3" t="s">
        <v>7113</v>
      </c>
      <c r="I3">
        <v>3170015</v>
      </c>
      <c r="J3" t="str">
        <f>VLOOKUP(Table_munisapp_tylerci_mu_live_rq_master5[[#This Row],[rh_vendor_suggest]],Vend!A:B,2,0)</f>
        <v>ORACLE AMERICA INC</v>
      </c>
      <c r="K3" t="str">
        <f>VLOOKUP(Table_munisapp_tylerci_mu_live_rq_master5[[#This Row],[a_department_code]],Dept!A:B,2,0)</f>
        <v>Information Technology</v>
      </c>
      <c r="L3">
        <f t="shared" si="0"/>
        <v>1</v>
      </c>
    </row>
    <row r="4" spans="1:12" hidden="1" x14ac:dyDescent="0.25">
      <c r="A4">
        <v>2016</v>
      </c>
      <c r="B4">
        <v>2750</v>
      </c>
      <c r="C4">
        <v>2750</v>
      </c>
      <c r="D4">
        <v>2750</v>
      </c>
      <c r="E4" s="1">
        <v>42374</v>
      </c>
      <c r="F4">
        <v>4039</v>
      </c>
      <c r="G4" t="s">
        <v>7015</v>
      </c>
      <c r="H4" t="s">
        <v>7114</v>
      </c>
      <c r="I4">
        <v>3170009</v>
      </c>
      <c r="J4" t="str">
        <f>VLOOKUP(Table_munisapp_tylerci_mu_live_rq_master5[[#This Row],[rh_vendor_suggest]],Vend!A:B,2,0)</f>
        <v>WHITE CANYON SOFTWARE INC</v>
      </c>
      <c r="K4" t="str">
        <f>VLOOKUP(Table_munisapp_tylerci_mu_live_rq_master5[[#This Row],[a_department_code]],Dept!A:B,2,0)</f>
        <v>Information Technology</v>
      </c>
      <c r="L4">
        <f t="shared" si="0"/>
        <v>1</v>
      </c>
    </row>
    <row r="5" spans="1:12" hidden="1" x14ac:dyDescent="0.25">
      <c r="A5">
        <v>2016</v>
      </c>
      <c r="B5">
        <v>10000</v>
      </c>
      <c r="C5">
        <v>10000</v>
      </c>
      <c r="D5">
        <v>10000</v>
      </c>
      <c r="E5" s="1">
        <v>42374</v>
      </c>
      <c r="F5">
        <v>3798</v>
      </c>
      <c r="G5" t="s">
        <v>7099</v>
      </c>
      <c r="H5" t="s">
        <v>7115</v>
      </c>
      <c r="I5">
        <v>3170020</v>
      </c>
      <c r="J5" t="str">
        <f>VLOOKUP(Table_munisapp_tylerci_mu_live_rq_master5[[#This Row],[rh_vendor_suggest]],Vend!A:B,2,0)</f>
        <v>US FOOD SERVICE</v>
      </c>
      <c r="K5" t="str">
        <f>VLOOKUP(Table_munisapp_tylerci_mu_live_rq_master5[[#This Row],[a_department_code]],Dept!A:B,2,0)</f>
        <v>Recreation Facilities Admin</v>
      </c>
      <c r="L5">
        <f t="shared" si="0"/>
        <v>1</v>
      </c>
    </row>
    <row r="6" spans="1:12" hidden="1" x14ac:dyDescent="0.25">
      <c r="A6">
        <v>2016</v>
      </c>
      <c r="B6">
        <v>890.51</v>
      </c>
      <c r="C6">
        <v>17810.2</v>
      </c>
      <c r="D6">
        <v>17810.2</v>
      </c>
      <c r="E6" s="1">
        <v>42374</v>
      </c>
      <c r="F6">
        <v>1705</v>
      </c>
      <c r="G6" t="s">
        <v>7015</v>
      </c>
      <c r="H6" t="s">
        <v>12</v>
      </c>
      <c r="I6">
        <v>3170013</v>
      </c>
      <c r="J6" t="str">
        <f>VLOOKUP(Table_munisapp_tylerci_mu_live_rq_master5[[#This Row],[rh_vendor_suggest]],Vend!A:B,2,0)</f>
        <v>DELL COMPUTER</v>
      </c>
      <c r="K6" t="str">
        <f>VLOOKUP(Table_munisapp_tylerci_mu_live_rq_master5[[#This Row],[a_department_code]],Dept!A:B,2,0)</f>
        <v>Information Technology</v>
      </c>
      <c r="L6">
        <f t="shared" si="0"/>
        <v>1</v>
      </c>
    </row>
    <row r="7" spans="1:12" hidden="1" x14ac:dyDescent="0.25">
      <c r="A7">
        <v>2016</v>
      </c>
      <c r="B7">
        <v>19.489999999999998</v>
      </c>
      <c r="C7">
        <v>97.45</v>
      </c>
      <c r="D7">
        <v>97.45</v>
      </c>
      <c r="E7" s="1">
        <v>42374</v>
      </c>
      <c r="F7">
        <v>1705</v>
      </c>
      <c r="G7" t="s">
        <v>7015</v>
      </c>
      <c r="H7" t="s">
        <v>12</v>
      </c>
      <c r="I7">
        <v>3170013</v>
      </c>
      <c r="J7" t="str">
        <f>VLOOKUP(Table_munisapp_tylerci_mu_live_rq_master5[[#This Row],[rh_vendor_suggest]],Vend!A:B,2,0)</f>
        <v>DELL COMPUTER</v>
      </c>
      <c r="K7" t="str">
        <f>VLOOKUP(Table_munisapp_tylerci_mu_live_rq_master5[[#This Row],[a_department_code]],Dept!A:B,2,0)</f>
        <v>Information Technology</v>
      </c>
      <c r="L7">
        <f t="shared" si="0"/>
        <v>0</v>
      </c>
    </row>
    <row r="8" spans="1:12" hidden="1" x14ac:dyDescent="0.25">
      <c r="A8">
        <v>2016</v>
      </c>
      <c r="B8">
        <v>444.51</v>
      </c>
      <c r="C8">
        <v>444.51</v>
      </c>
      <c r="D8">
        <v>468.31</v>
      </c>
      <c r="E8" s="1">
        <v>42375</v>
      </c>
      <c r="F8">
        <v>1447</v>
      </c>
      <c r="G8" t="s">
        <v>7015</v>
      </c>
      <c r="H8" t="s">
        <v>7116</v>
      </c>
      <c r="I8">
        <v>3160090</v>
      </c>
      <c r="J8" t="str">
        <f>VLOOKUP(Table_munisapp_tylerci_mu_live_rq_master5[[#This Row],[rh_vendor_suggest]],Vend!A:B,2,0)</f>
        <v>CDW LLC</v>
      </c>
      <c r="K8" t="str">
        <f>VLOOKUP(Table_munisapp_tylerci_mu_live_rq_master5[[#This Row],[a_department_code]],Dept!A:B,2,0)</f>
        <v>Information Technology</v>
      </c>
      <c r="L8">
        <f t="shared" si="0"/>
        <v>1</v>
      </c>
    </row>
    <row r="9" spans="1:12" hidden="1" x14ac:dyDescent="0.25">
      <c r="A9">
        <v>2016</v>
      </c>
      <c r="B9">
        <v>5500</v>
      </c>
      <c r="C9">
        <v>5500</v>
      </c>
      <c r="D9">
        <v>5500</v>
      </c>
      <c r="E9" s="1">
        <v>42374</v>
      </c>
      <c r="F9">
        <v>1199</v>
      </c>
      <c r="G9" t="s">
        <v>7099</v>
      </c>
      <c r="H9" t="s">
        <v>7768</v>
      </c>
      <c r="I9">
        <v>3170011</v>
      </c>
      <c r="J9" t="str">
        <f>VLOOKUP(Table_munisapp_tylerci_mu_live_rq_master5[[#This Row],[rh_vendor_suggest]],Vend!A:B,2,0)</f>
        <v>AW MARSHALL CO</v>
      </c>
      <c r="K9" t="str">
        <f>VLOOKUP(Table_munisapp_tylerci_mu_live_rq_master5[[#This Row],[a_department_code]],Dept!A:B,2,0)</f>
        <v>Recreation Facilities Admin</v>
      </c>
      <c r="L9">
        <f t="shared" si="0"/>
        <v>1</v>
      </c>
    </row>
    <row r="10" spans="1:12" hidden="1" x14ac:dyDescent="0.25">
      <c r="A10">
        <v>2016</v>
      </c>
      <c r="B10">
        <v>10000</v>
      </c>
      <c r="C10">
        <v>10000</v>
      </c>
      <c r="D10">
        <v>10000</v>
      </c>
      <c r="E10" s="1">
        <v>42374</v>
      </c>
      <c r="F10">
        <v>2022</v>
      </c>
      <c r="G10" t="s">
        <v>7099</v>
      </c>
      <c r="H10" t="s">
        <v>7120</v>
      </c>
      <c r="I10">
        <v>3170014</v>
      </c>
      <c r="J10" t="str">
        <f>VLOOKUP(Table_munisapp_tylerci_mu_live_rq_master5[[#This Row],[rh_vendor_suggest]],Vend!A:B,2,0)</f>
        <v>GOLDEN BEVERAGE</v>
      </c>
      <c r="K10" t="str">
        <f>VLOOKUP(Table_munisapp_tylerci_mu_live_rq_master5[[#This Row],[a_department_code]],Dept!A:B,2,0)</f>
        <v>Recreation Facilities Admin</v>
      </c>
      <c r="L10">
        <f t="shared" si="0"/>
        <v>1</v>
      </c>
    </row>
    <row r="11" spans="1:12" hidden="1" x14ac:dyDescent="0.25">
      <c r="A11">
        <v>2016</v>
      </c>
      <c r="B11">
        <v>17393.7</v>
      </c>
      <c r="C11">
        <v>17393.7</v>
      </c>
      <c r="D11">
        <v>17393.7</v>
      </c>
      <c r="E11" s="1">
        <v>42374</v>
      </c>
      <c r="F11">
        <v>5174</v>
      </c>
      <c r="G11" t="s">
        <v>7015</v>
      </c>
      <c r="H11" t="s">
        <v>7117</v>
      </c>
      <c r="I11">
        <v>3170021</v>
      </c>
      <c r="J11" t="str">
        <f>VLOOKUP(Table_munisapp_tylerci_mu_live_rq_master5[[#This Row],[rh_vendor_suggest]],Vend!A:B,2,0)</f>
        <v>TRUSTWAVE</v>
      </c>
      <c r="K11" t="str">
        <f>VLOOKUP(Table_munisapp_tylerci_mu_live_rq_master5[[#This Row],[a_department_code]],Dept!A:B,2,0)</f>
        <v>Information Technology</v>
      </c>
      <c r="L11">
        <f t="shared" si="0"/>
        <v>1</v>
      </c>
    </row>
    <row r="12" spans="1:12" hidden="1" x14ac:dyDescent="0.25">
      <c r="A12">
        <v>2016</v>
      </c>
      <c r="B12">
        <v>1000</v>
      </c>
      <c r="C12">
        <v>1000</v>
      </c>
      <c r="D12">
        <v>1000</v>
      </c>
      <c r="E12" s="1">
        <v>42382</v>
      </c>
      <c r="F12">
        <v>4103</v>
      </c>
      <c r="G12" t="s">
        <v>7006</v>
      </c>
      <c r="H12" t="s">
        <v>7769</v>
      </c>
      <c r="I12">
        <v>3160173</v>
      </c>
      <c r="J12" t="str">
        <f>VLOOKUP(Table_munisapp_tylerci_mu_live_rq_master5[[#This Row],[rh_vendor_suggest]],Vend!A:B,2,0)</f>
        <v>ZOETIS</v>
      </c>
      <c r="K12" t="str">
        <f>VLOOKUP(Table_munisapp_tylerci_mu_live_rq_master5[[#This Row],[a_department_code]],Dept!A:B,2,0)</f>
        <v>Animal Control</v>
      </c>
      <c r="L12">
        <f t="shared" si="0"/>
        <v>1</v>
      </c>
    </row>
    <row r="13" spans="1:12" hidden="1" x14ac:dyDescent="0.25">
      <c r="A13">
        <v>2016</v>
      </c>
      <c r="B13">
        <v>1000</v>
      </c>
      <c r="C13">
        <v>1000</v>
      </c>
      <c r="D13">
        <v>1000</v>
      </c>
      <c r="E13" s="1">
        <v>42374</v>
      </c>
      <c r="F13">
        <v>1904</v>
      </c>
      <c r="G13" t="s">
        <v>7099</v>
      </c>
      <c r="H13" t="s">
        <v>7770</v>
      </c>
      <c r="I13">
        <v>3170007</v>
      </c>
      <c r="J13" t="str">
        <f>VLOOKUP(Table_munisapp_tylerci_mu_live_rq_master5[[#This Row],[rh_vendor_suggest]],Vend!A:B,2,0)</f>
        <v>FARMER BROS CO</v>
      </c>
      <c r="K13" t="str">
        <f>VLOOKUP(Table_munisapp_tylerci_mu_live_rq_master5[[#This Row],[a_department_code]],Dept!A:B,2,0)</f>
        <v>Recreation Facilities Admin</v>
      </c>
      <c r="L13">
        <f t="shared" si="0"/>
        <v>1</v>
      </c>
    </row>
    <row r="14" spans="1:12" hidden="1" x14ac:dyDescent="0.25">
      <c r="A14">
        <v>2016</v>
      </c>
      <c r="B14">
        <v>10000</v>
      </c>
      <c r="C14">
        <v>10000</v>
      </c>
      <c r="D14">
        <v>10000</v>
      </c>
      <c r="E14" s="1">
        <v>42374</v>
      </c>
      <c r="F14">
        <v>3970</v>
      </c>
      <c r="G14" t="s">
        <v>7099</v>
      </c>
      <c r="H14" t="s">
        <v>7771</v>
      </c>
      <c r="I14">
        <v>3170019</v>
      </c>
      <c r="J14" t="str">
        <f>VLOOKUP(Table_munisapp_tylerci_mu_live_rq_master5[[#This Row],[rh_vendor_suggest]],Vend!A:B,2,0)</f>
        <v>WASATCH DISTRIBUTING CO INC</v>
      </c>
      <c r="K14" t="str">
        <f>VLOOKUP(Table_munisapp_tylerci_mu_live_rq_master5[[#This Row],[a_department_code]],Dept!A:B,2,0)</f>
        <v>Recreation Facilities Admin</v>
      </c>
      <c r="L14">
        <f t="shared" si="0"/>
        <v>1</v>
      </c>
    </row>
    <row r="15" spans="1:12" hidden="1" x14ac:dyDescent="0.25">
      <c r="A15">
        <v>2016</v>
      </c>
      <c r="B15">
        <v>10000</v>
      </c>
      <c r="C15">
        <v>10000</v>
      </c>
      <c r="D15">
        <v>10000</v>
      </c>
      <c r="E15" s="1">
        <v>42374</v>
      </c>
      <c r="F15">
        <v>3353</v>
      </c>
      <c r="G15" t="s">
        <v>7099</v>
      </c>
      <c r="H15" t="s">
        <v>7770</v>
      </c>
      <c r="I15">
        <v>3170016</v>
      </c>
      <c r="J15" t="str">
        <f>VLOOKUP(Table_munisapp_tylerci_mu_live_rq_master5[[#This Row],[rh_vendor_suggest]],Vend!A:B,2,0)</f>
        <v>SAMS CLUB</v>
      </c>
      <c r="K15" t="str">
        <f>VLOOKUP(Table_munisapp_tylerci_mu_live_rq_master5[[#This Row],[a_department_code]],Dept!A:B,2,0)</f>
        <v>Recreation Facilities Admin</v>
      </c>
      <c r="L15">
        <f t="shared" si="0"/>
        <v>1</v>
      </c>
    </row>
    <row r="16" spans="1:12" hidden="1" x14ac:dyDescent="0.25">
      <c r="A16">
        <v>2016</v>
      </c>
      <c r="B16">
        <v>4000</v>
      </c>
      <c r="C16">
        <v>4000</v>
      </c>
      <c r="D16">
        <v>4000</v>
      </c>
      <c r="E16" s="1">
        <v>42374</v>
      </c>
      <c r="F16">
        <v>3548</v>
      </c>
      <c r="G16" t="s">
        <v>7099</v>
      </c>
      <c r="H16" t="s">
        <v>7772</v>
      </c>
      <c r="I16">
        <v>3170008</v>
      </c>
      <c r="J16" t="str">
        <f>VLOOKUP(Table_munisapp_tylerci_mu_live_rq_master5[[#This Row],[rh_vendor_suggest]],Vend!A:B,2,0)</f>
        <v>STONE GROUND BAKERY INC</v>
      </c>
      <c r="K16" t="str">
        <f>VLOOKUP(Table_munisapp_tylerci_mu_live_rq_master5[[#This Row],[a_department_code]],Dept!A:B,2,0)</f>
        <v>Recreation Facilities Admin</v>
      </c>
      <c r="L16">
        <f t="shared" si="0"/>
        <v>1</v>
      </c>
    </row>
    <row r="17" spans="1:12" hidden="1" x14ac:dyDescent="0.25">
      <c r="A17">
        <v>2016</v>
      </c>
      <c r="B17">
        <v>20000</v>
      </c>
      <c r="C17">
        <v>20000</v>
      </c>
      <c r="D17">
        <v>20000</v>
      </c>
      <c r="E17" s="1">
        <v>42374</v>
      </c>
      <c r="F17">
        <v>3589</v>
      </c>
      <c r="G17" t="s">
        <v>7099</v>
      </c>
      <c r="H17" t="s">
        <v>7772</v>
      </c>
      <c r="I17">
        <v>3170018</v>
      </c>
      <c r="J17" t="str">
        <f>VLOOKUP(Table_munisapp_tylerci_mu_live_rq_master5[[#This Row],[rh_vendor_suggest]],Vend!A:B,2,0)</f>
        <v>SWIRE COCA COLA</v>
      </c>
      <c r="K17" t="str">
        <f>VLOOKUP(Table_munisapp_tylerci_mu_live_rq_master5[[#This Row],[a_department_code]],Dept!A:B,2,0)</f>
        <v>Recreation Facilities Admin</v>
      </c>
      <c r="L17">
        <f t="shared" si="0"/>
        <v>1</v>
      </c>
    </row>
    <row r="18" spans="1:12" hidden="1" x14ac:dyDescent="0.25">
      <c r="A18">
        <v>2016</v>
      </c>
      <c r="B18">
        <v>1000</v>
      </c>
      <c r="C18">
        <v>1000</v>
      </c>
      <c r="D18">
        <v>1000</v>
      </c>
      <c r="E18" s="1">
        <v>42374</v>
      </c>
      <c r="F18">
        <v>4103</v>
      </c>
      <c r="G18" t="s">
        <v>3460</v>
      </c>
      <c r="H18" t="s">
        <v>7773</v>
      </c>
      <c r="I18">
        <v>3170010</v>
      </c>
      <c r="J18" t="str">
        <f>VLOOKUP(Table_munisapp_tylerci_mu_live_rq_master5[[#This Row],[rh_vendor_suggest]],Vend!A:B,2,0)</f>
        <v>ZOETIS</v>
      </c>
      <c r="K18" t="str">
        <f>VLOOKUP(Table_munisapp_tylerci_mu_live_rq_master5[[#This Row],[a_department_code]],Dept!A:B,2,0)</f>
        <v>Animal Shelter</v>
      </c>
      <c r="L18">
        <f t="shared" si="0"/>
        <v>1</v>
      </c>
    </row>
    <row r="19" spans="1:12" hidden="1" x14ac:dyDescent="0.25">
      <c r="A19">
        <v>2016</v>
      </c>
      <c r="B19">
        <v>4000</v>
      </c>
      <c r="C19">
        <v>4000</v>
      </c>
      <c r="D19">
        <v>4000</v>
      </c>
      <c r="E19" s="1">
        <v>42410</v>
      </c>
      <c r="F19">
        <v>1094</v>
      </c>
      <c r="G19" t="s">
        <v>7086</v>
      </c>
      <c r="H19" t="s">
        <v>7749</v>
      </c>
      <c r="I19">
        <v>3160327</v>
      </c>
      <c r="J19" t="str">
        <f>VLOOKUP(Table_munisapp_tylerci_mu_live_rq_master5[[#This Row],[rh_vendor_suggest]],Vend!A:B,2,0)</f>
        <v>ALSCO, INC.</v>
      </c>
      <c r="K19" t="str">
        <f>VLOOKUP(Table_munisapp_tylerci_mu_live_rq_master5[[#This Row],[a_department_code]],Dept!A:B,2,0)</f>
        <v>Golden Spike Event Center</v>
      </c>
      <c r="L19">
        <f t="shared" si="0"/>
        <v>1</v>
      </c>
    </row>
    <row r="20" spans="1:12" hidden="1" x14ac:dyDescent="0.25">
      <c r="A20">
        <v>2016</v>
      </c>
      <c r="B20">
        <v>800</v>
      </c>
      <c r="C20">
        <v>800</v>
      </c>
      <c r="D20">
        <v>800</v>
      </c>
      <c r="E20" s="1">
        <v>42410</v>
      </c>
      <c r="F20">
        <v>4100</v>
      </c>
      <c r="G20" t="s">
        <v>7086</v>
      </c>
      <c r="H20" t="s">
        <v>7118</v>
      </c>
      <c r="I20">
        <v>3160340</v>
      </c>
      <c r="J20" t="str">
        <f>VLOOKUP(Table_munisapp_tylerci_mu_live_rq_master5[[#This Row],[rh_vendor_suggest]],Vend!A:B,2,0)</f>
        <v>ZEE MEDICAL</v>
      </c>
      <c r="K20" t="str">
        <f>VLOOKUP(Table_munisapp_tylerci_mu_live_rq_master5[[#This Row],[a_department_code]],Dept!A:B,2,0)</f>
        <v>Golden Spike Event Center</v>
      </c>
      <c r="L20">
        <f t="shared" si="0"/>
        <v>1</v>
      </c>
    </row>
    <row r="21" spans="1:12" hidden="1" x14ac:dyDescent="0.25">
      <c r="A21">
        <v>2016</v>
      </c>
      <c r="B21">
        <v>10000</v>
      </c>
      <c r="C21">
        <v>10000</v>
      </c>
      <c r="D21">
        <v>10000</v>
      </c>
      <c r="E21" s="1">
        <v>42374</v>
      </c>
      <c r="F21">
        <v>3488</v>
      </c>
      <c r="G21" t="s">
        <v>7086</v>
      </c>
      <c r="H21" t="s">
        <v>7118</v>
      </c>
      <c r="I21">
        <v>3170017</v>
      </c>
      <c r="J21" t="str">
        <f>VLOOKUP(Table_munisapp_tylerci_mu_live_rq_master5[[#This Row],[rh_vendor_suggest]],Vend!A:B,2,0)</f>
        <v>SOUTH &amp; JONES TIMBER COMPANY, INC</v>
      </c>
      <c r="K21" t="str">
        <f>VLOOKUP(Table_munisapp_tylerci_mu_live_rq_master5[[#This Row],[a_department_code]],Dept!A:B,2,0)</f>
        <v>Golden Spike Event Center</v>
      </c>
      <c r="L21">
        <f t="shared" si="0"/>
        <v>1</v>
      </c>
    </row>
    <row r="22" spans="1:12" hidden="1" x14ac:dyDescent="0.25">
      <c r="A22">
        <v>2016</v>
      </c>
      <c r="B22">
        <v>200</v>
      </c>
      <c r="C22">
        <v>200</v>
      </c>
      <c r="D22">
        <v>200</v>
      </c>
      <c r="E22" s="1">
        <v>42374</v>
      </c>
      <c r="F22">
        <v>1012</v>
      </c>
      <c r="G22" t="s">
        <v>1365</v>
      </c>
      <c r="H22" t="s">
        <v>7774</v>
      </c>
      <c r="I22">
        <v>3170001</v>
      </c>
      <c r="J22" t="str">
        <f>VLOOKUP(Table_munisapp_tylerci_mu_live_rq_master5[[#This Row],[rh_vendor_suggest]],Vend!A:B,2,0)</f>
        <v>A-1 KEY SERVICE, INC.</v>
      </c>
      <c r="K22" t="str">
        <f>VLOOKUP(Table_munisapp_tylerci_mu_live_rq_master5[[#This Row],[a_department_code]],Dept!A:B,2,0)</f>
        <v>Jail</v>
      </c>
      <c r="L22">
        <f t="shared" si="0"/>
        <v>1</v>
      </c>
    </row>
    <row r="23" spans="1:12" hidden="1" x14ac:dyDescent="0.25">
      <c r="A23">
        <v>2016</v>
      </c>
      <c r="B23">
        <v>50</v>
      </c>
      <c r="C23">
        <v>50</v>
      </c>
      <c r="D23">
        <v>50</v>
      </c>
      <c r="E23" s="1">
        <v>42374</v>
      </c>
      <c r="F23">
        <v>1058</v>
      </c>
      <c r="G23" t="s">
        <v>2081</v>
      </c>
      <c r="H23" t="s">
        <v>7775</v>
      </c>
      <c r="I23">
        <v>3170004</v>
      </c>
      <c r="J23" t="str">
        <f>VLOOKUP(Table_munisapp_tylerci_mu_live_rq_master5[[#This Row],[rh_vendor_suggest]],Vend!A:B,2,0)</f>
        <v>AIRGAS USA, LLC</v>
      </c>
      <c r="K23" t="str">
        <f>VLOOKUP(Table_munisapp_tylerci_mu_live_rq_master5[[#This Row],[a_department_code]],Dept!A:B,2,0)</f>
        <v>Sheriff</v>
      </c>
      <c r="L23">
        <f t="shared" si="0"/>
        <v>1</v>
      </c>
    </row>
    <row r="24" spans="1:12" hidden="1" x14ac:dyDescent="0.25">
      <c r="A24">
        <v>2016</v>
      </c>
      <c r="B24">
        <v>200</v>
      </c>
      <c r="C24">
        <v>200</v>
      </c>
      <c r="D24">
        <v>200</v>
      </c>
      <c r="E24" s="1">
        <v>42374</v>
      </c>
      <c r="F24">
        <v>1054</v>
      </c>
      <c r="G24" t="s">
        <v>1365</v>
      </c>
      <c r="H24" t="s">
        <v>7133</v>
      </c>
      <c r="I24">
        <v>3170003</v>
      </c>
      <c r="J24" t="str">
        <f>VLOOKUP(Table_munisapp_tylerci_mu_live_rq_master5[[#This Row],[rh_vendor_suggest]],Vend!A:B,2,0)</f>
        <v>MADDOX AIR COMPRESSOR, INC.</v>
      </c>
      <c r="K24" t="str">
        <f>VLOOKUP(Table_munisapp_tylerci_mu_live_rq_master5[[#This Row],[a_department_code]],Dept!A:B,2,0)</f>
        <v>Jail</v>
      </c>
      <c r="L24">
        <f t="shared" si="0"/>
        <v>1</v>
      </c>
    </row>
    <row r="25" spans="1:12" hidden="1" x14ac:dyDescent="0.25">
      <c r="A25">
        <v>2016</v>
      </c>
      <c r="B25">
        <v>3000</v>
      </c>
      <c r="C25">
        <v>3000</v>
      </c>
      <c r="D25">
        <v>3000</v>
      </c>
      <c r="E25" s="1">
        <v>42374</v>
      </c>
      <c r="F25">
        <v>1094</v>
      </c>
      <c r="G25" t="s">
        <v>1365</v>
      </c>
      <c r="H25" t="s">
        <v>7776</v>
      </c>
      <c r="I25">
        <v>3170005</v>
      </c>
      <c r="J25" t="str">
        <f>VLOOKUP(Table_munisapp_tylerci_mu_live_rq_master5[[#This Row],[rh_vendor_suggest]],Vend!A:B,2,0)</f>
        <v>ALSCO, INC.</v>
      </c>
      <c r="K25" t="str">
        <f>VLOOKUP(Table_munisapp_tylerci_mu_live_rq_master5[[#This Row],[a_department_code]],Dept!A:B,2,0)</f>
        <v>Jail</v>
      </c>
      <c r="L25">
        <f t="shared" si="0"/>
        <v>1</v>
      </c>
    </row>
    <row r="26" spans="1:12" hidden="1" x14ac:dyDescent="0.25">
      <c r="A26">
        <v>2016</v>
      </c>
      <c r="B26">
        <v>2000</v>
      </c>
      <c r="C26">
        <v>2000</v>
      </c>
      <c r="D26">
        <v>2000</v>
      </c>
      <c r="E26" s="1">
        <v>42374</v>
      </c>
      <c r="F26">
        <v>1013</v>
      </c>
      <c r="G26" t="s">
        <v>1365</v>
      </c>
      <c r="H26" t="s">
        <v>7777</v>
      </c>
      <c r="I26">
        <v>3170002</v>
      </c>
      <c r="J26" t="str">
        <f>VLOOKUP(Table_munisapp_tylerci_mu_live_rq_master5[[#This Row],[rh_vendor_suggest]],Vend!A:B,2,0)</f>
        <v>A-1 PUMPING</v>
      </c>
      <c r="K26" t="str">
        <f>VLOOKUP(Table_munisapp_tylerci_mu_live_rq_master5[[#This Row],[a_department_code]],Dept!A:B,2,0)</f>
        <v>Jail</v>
      </c>
      <c r="L26">
        <f t="shared" si="0"/>
        <v>1</v>
      </c>
    </row>
    <row r="27" spans="1:12" hidden="1" x14ac:dyDescent="0.25">
      <c r="A27">
        <v>2016</v>
      </c>
      <c r="B27">
        <v>300</v>
      </c>
      <c r="C27">
        <v>300</v>
      </c>
      <c r="D27">
        <v>300</v>
      </c>
      <c r="E27" s="1">
        <v>42374</v>
      </c>
      <c r="F27">
        <v>1159</v>
      </c>
      <c r="G27" t="s">
        <v>1365</v>
      </c>
      <c r="H27" t="s">
        <v>7778</v>
      </c>
      <c r="I27">
        <v>3170006</v>
      </c>
      <c r="J27" t="str">
        <f>VLOOKUP(Table_munisapp_tylerci_mu_live_rq_master5[[#This Row],[rh_vendor_suggest]],Vend!A:B,2,0)</f>
        <v>APRIA HEALTHCARE LLC</v>
      </c>
      <c r="K27" t="str">
        <f>VLOOKUP(Table_munisapp_tylerci_mu_live_rq_master5[[#This Row],[a_department_code]],Dept!A:B,2,0)</f>
        <v>Jail</v>
      </c>
      <c r="L27">
        <f t="shared" si="0"/>
        <v>1</v>
      </c>
    </row>
    <row r="28" spans="1:12" hidden="1" x14ac:dyDescent="0.25">
      <c r="A28">
        <v>2016</v>
      </c>
      <c r="B28">
        <v>5000</v>
      </c>
      <c r="C28">
        <v>5000</v>
      </c>
      <c r="D28">
        <v>5000</v>
      </c>
      <c r="E28" s="1">
        <v>42410</v>
      </c>
      <c r="F28">
        <v>1681</v>
      </c>
      <c r="G28" t="s">
        <v>7086</v>
      </c>
      <c r="H28" t="s">
        <v>7750</v>
      </c>
      <c r="I28">
        <v>3160331</v>
      </c>
      <c r="J28" t="str">
        <f>VLOOKUP(Table_munisapp_tylerci_mu_live_rq_master5[[#This Row],[rh_vendor_suggest]],Vend!A:B,2,0)</f>
        <v>SPARTAN MECHANICAL, LLC</v>
      </c>
      <c r="K28" t="str">
        <f>VLOOKUP(Table_munisapp_tylerci_mu_live_rq_master5[[#This Row],[a_department_code]],Dept!A:B,2,0)</f>
        <v>Golden Spike Event Center</v>
      </c>
      <c r="L28">
        <f t="shared" si="0"/>
        <v>1</v>
      </c>
    </row>
    <row r="29" spans="1:12" hidden="1" x14ac:dyDescent="0.25">
      <c r="A29">
        <v>2016</v>
      </c>
      <c r="B29">
        <v>500</v>
      </c>
      <c r="C29">
        <v>500</v>
      </c>
      <c r="D29">
        <v>500</v>
      </c>
      <c r="E29" s="1">
        <v>42374</v>
      </c>
      <c r="F29">
        <v>3507</v>
      </c>
      <c r="G29" t="s">
        <v>7073</v>
      </c>
      <c r="H29" t="s">
        <v>7119</v>
      </c>
      <c r="I29">
        <v>3160054</v>
      </c>
      <c r="J29" t="str">
        <f>VLOOKUP(Table_munisapp_tylerci_mu_live_rq_master5[[#This Row],[rh_vendor_suggest]],Vend!A:B,2,0)</f>
        <v>STAKER &amp; PARSON COMPANIES</v>
      </c>
      <c r="K29" t="str">
        <f>VLOOKUP(Table_munisapp_tylerci_mu_live_rq_master5[[#This Row],[a_department_code]],Dept!A:B,2,0)</f>
        <v>Roads and Highways</v>
      </c>
      <c r="L29">
        <f t="shared" si="0"/>
        <v>1</v>
      </c>
    </row>
    <row r="30" spans="1:12" hidden="1" x14ac:dyDescent="0.25">
      <c r="A30">
        <v>2016</v>
      </c>
      <c r="B30">
        <v>500</v>
      </c>
      <c r="C30">
        <v>500</v>
      </c>
      <c r="D30">
        <v>500</v>
      </c>
      <c r="E30" s="1">
        <v>42374</v>
      </c>
      <c r="F30">
        <v>2953</v>
      </c>
      <c r="G30" t="s">
        <v>7073</v>
      </c>
      <c r="H30" t="s">
        <v>7120</v>
      </c>
      <c r="I30">
        <v>3160050</v>
      </c>
      <c r="J30" t="str">
        <f>VLOOKUP(Table_munisapp_tylerci_mu_live_rq_master5[[#This Row],[rh_vendor_suggest]],Vend!A:B,2,0)</f>
        <v>OLDCASTLE PRECAST, INC</v>
      </c>
      <c r="K30" t="str">
        <f>VLOOKUP(Table_munisapp_tylerci_mu_live_rq_master5[[#This Row],[a_department_code]],Dept!A:B,2,0)</f>
        <v>Roads and Highways</v>
      </c>
      <c r="L30">
        <f t="shared" si="0"/>
        <v>1</v>
      </c>
    </row>
    <row r="31" spans="1:12" hidden="1" x14ac:dyDescent="0.25">
      <c r="A31">
        <v>2016</v>
      </c>
      <c r="B31">
        <v>2000</v>
      </c>
      <c r="C31">
        <v>2000</v>
      </c>
      <c r="D31">
        <v>2000</v>
      </c>
      <c r="E31" s="1">
        <v>42374</v>
      </c>
      <c r="F31">
        <v>1238</v>
      </c>
      <c r="G31" t="s">
        <v>3460</v>
      </c>
      <c r="H31" t="s">
        <v>7779</v>
      </c>
      <c r="I31">
        <v>3160026</v>
      </c>
      <c r="J31" t="str">
        <f>VLOOKUP(Table_munisapp_tylerci_mu_live_rq_master5[[#This Row],[rh_vendor_suggest]],Vend!A:B,2,0)</f>
        <v>BELL JANITORIAL SUPPLY LC</v>
      </c>
      <c r="K31" t="str">
        <f>VLOOKUP(Table_munisapp_tylerci_mu_live_rq_master5[[#This Row],[a_department_code]],Dept!A:B,2,0)</f>
        <v>Animal Shelter</v>
      </c>
      <c r="L31">
        <f t="shared" si="0"/>
        <v>1</v>
      </c>
    </row>
    <row r="32" spans="1:12" hidden="1" x14ac:dyDescent="0.25">
      <c r="A32">
        <v>2016</v>
      </c>
      <c r="B32">
        <v>500</v>
      </c>
      <c r="C32">
        <v>500</v>
      </c>
      <c r="D32">
        <v>500</v>
      </c>
      <c r="E32" s="1">
        <v>42374</v>
      </c>
      <c r="F32">
        <v>1299</v>
      </c>
      <c r="G32" t="s">
        <v>7073</v>
      </c>
      <c r="H32" t="s">
        <v>7120</v>
      </c>
      <c r="I32">
        <v>3160027</v>
      </c>
      <c r="J32" t="str">
        <f>VLOOKUP(Table_munisapp_tylerci_mu_live_rq_master5[[#This Row],[rh_vendor_suggest]],Vend!A:B,2,0)</f>
        <v>CKSK &amp; BJ INC</v>
      </c>
      <c r="K32" t="str">
        <f>VLOOKUP(Table_munisapp_tylerci_mu_live_rq_master5[[#This Row],[a_department_code]],Dept!A:B,2,0)</f>
        <v>Roads and Highways</v>
      </c>
      <c r="L32">
        <f t="shared" si="0"/>
        <v>1</v>
      </c>
    </row>
    <row r="33" spans="1:12" hidden="1" x14ac:dyDescent="0.25">
      <c r="A33">
        <v>2016</v>
      </c>
      <c r="B33">
        <v>5000</v>
      </c>
      <c r="C33">
        <v>5000</v>
      </c>
      <c r="D33">
        <v>5000</v>
      </c>
      <c r="E33" s="1">
        <v>42374</v>
      </c>
      <c r="F33">
        <v>1119</v>
      </c>
      <c r="G33" t="s">
        <v>3072</v>
      </c>
      <c r="H33" t="s">
        <v>7780</v>
      </c>
      <c r="I33">
        <v>3160024</v>
      </c>
      <c r="J33" t="str">
        <f>VLOOKUP(Table_munisapp_tylerci_mu_live_rq_master5[[#This Row],[rh_vendor_suggest]],Vend!A:B,2,0)</f>
        <v>AMERICAN WEST ANALYTICAL LABORATORIES INC</v>
      </c>
      <c r="K33" t="str">
        <f>VLOOKUP(Table_munisapp_tylerci_mu_live_rq_master5[[#This Row],[a_department_code]],Dept!A:B,2,0)</f>
        <v>Transfer Station</v>
      </c>
      <c r="L33">
        <f t="shared" si="0"/>
        <v>1</v>
      </c>
    </row>
    <row r="34" spans="1:12" hidden="1" x14ac:dyDescent="0.25">
      <c r="A34">
        <v>2016</v>
      </c>
      <c r="B34">
        <v>10000</v>
      </c>
      <c r="C34">
        <v>10000</v>
      </c>
      <c r="D34">
        <v>10000</v>
      </c>
      <c r="E34" s="1">
        <v>42375</v>
      </c>
      <c r="F34">
        <v>1166</v>
      </c>
      <c r="G34" t="s">
        <v>3072</v>
      </c>
      <c r="H34" t="s">
        <v>7121</v>
      </c>
      <c r="I34">
        <v>3160063</v>
      </c>
      <c r="J34" t="str">
        <f>VLOOKUP(Table_munisapp_tylerci_mu_live_rq_master5[[#This Row],[rh_vendor_suggest]],Vend!A:B,2,0)</f>
        <v>ARNOLD MACHINERY COMPANY</v>
      </c>
      <c r="K34" t="str">
        <f>VLOOKUP(Table_munisapp_tylerci_mu_live_rq_master5[[#This Row],[a_department_code]],Dept!A:B,2,0)</f>
        <v>Transfer Station</v>
      </c>
      <c r="L34">
        <f t="shared" si="0"/>
        <v>1</v>
      </c>
    </row>
    <row r="35" spans="1:12" hidden="1" x14ac:dyDescent="0.25">
      <c r="A35">
        <v>2016</v>
      </c>
      <c r="B35">
        <v>1000</v>
      </c>
      <c r="C35">
        <v>1000</v>
      </c>
      <c r="D35">
        <v>1000</v>
      </c>
      <c r="E35" s="1">
        <v>42374</v>
      </c>
      <c r="F35">
        <v>1435</v>
      </c>
      <c r="G35" t="s">
        <v>3072</v>
      </c>
      <c r="H35" t="s">
        <v>7781</v>
      </c>
      <c r="I35">
        <v>3160028</v>
      </c>
      <c r="J35" t="str">
        <f>VLOOKUP(Table_munisapp_tylerci_mu_live_rq_master5[[#This Row],[rh_vendor_suggest]],Vend!A:B,2,0)</f>
        <v>CATE RENTAL &amp; SALES LLC</v>
      </c>
      <c r="K35" t="str">
        <f>VLOOKUP(Table_munisapp_tylerci_mu_live_rq_master5[[#This Row],[a_department_code]],Dept!A:B,2,0)</f>
        <v>Transfer Station</v>
      </c>
      <c r="L35">
        <f t="shared" si="0"/>
        <v>1</v>
      </c>
    </row>
    <row r="36" spans="1:12" hidden="1" x14ac:dyDescent="0.25">
      <c r="A36">
        <v>2016</v>
      </c>
      <c r="B36">
        <v>5000</v>
      </c>
      <c r="C36">
        <v>5000</v>
      </c>
      <c r="D36">
        <v>5000</v>
      </c>
      <c r="E36" s="1">
        <v>42374</v>
      </c>
      <c r="F36">
        <v>1765</v>
      </c>
      <c r="G36" t="s">
        <v>3072</v>
      </c>
      <c r="H36" t="s">
        <v>7122</v>
      </c>
      <c r="I36">
        <v>3160035</v>
      </c>
      <c r="J36" t="str">
        <f>VLOOKUP(Table_munisapp_tylerci_mu_live_rq_master5[[#This Row],[rh_vendor_suggest]],Vend!A:B,2,0)</f>
        <v>DOUBLE H WELDING &amp; REPAIR, INC</v>
      </c>
      <c r="K36" t="str">
        <f>VLOOKUP(Table_munisapp_tylerci_mu_live_rq_master5[[#This Row],[a_department_code]],Dept!A:B,2,0)</f>
        <v>Transfer Station</v>
      </c>
      <c r="L36">
        <f t="shared" si="0"/>
        <v>1</v>
      </c>
    </row>
    <row r="37" spans="1:12" hidden="1" x14ac:dyDescent="0.25">
      <c r="A37">
        <v>2016</v>
      </c>
      <c r="B37">
        <v>2500</v>
      </c>
      <c r="C37">
        <v>2500</v>
      </c>
      <c r="D37">
        <v>2500</v>
      </c>
      <c r="E37" s="1">
        <v>42374</v>
      </c>
      <c r="F37">
        <v>1709</v>
      </c>
      <c r="G37" t="s">
        <v>3072</v>
      </c>
      <c r="H37" t="s">
        <v>7782</v>
      </c>
      <c r="I37">
        <v>3160032</v>
      </c>
      <c r="J37" t="str">
        <f>VLOOKUP(Table_munisapp_tylerci_mu_live_rq_master5[[#This Row],[rh_vendor_suggest]],Vend!A:B,2,0)</f>
        <v>DENCO SECURITY, INC</v>
      </c>
      <c r="K37" t="str">
        <f>VLOOKUP(Table_munisapp_tylerci_mu_live_rq_master5[[#This Row],[a_department_code]],Dept!A:B,2,0)</f>
        <v>Transfer Station</v>
      </c>
      <c r="L37">
        <f t="shared" si="0"/>
        <v>1</v>
      </c>
    </row>
    <row r="38" spans="1:12" hidden="1" x14ac:dyDescent="0.25">
      <c r="A38">
        <v>2016</v>
      </c>
      <c r="B38">
        <v>300</v>
      </c>
      <c r="C38">
        <v>300</v>
      </c>
      <c r="D38">
        <v>300</v>
      </c>
      <c r="E38" s="1">
        <v>42374</v>
      </c>
      <c r="F38">
        <v>1709</v>
      </c>
      <c r="G38" t="s">
        <v>3072</v>
      </c>
      <c r="H38" t="s">
        <v>7783</v>
      </c>
      <c r="I38">
        <v>3160033</v>
      </c>
      <c r="J38" t="str">
        <f>VLOOKUP(Table_munisapp_tylerci_mu_live_rq_master5[[#This Row],[rh_vendor_suggest]],Vend!A:B,2,0)</f>
        <v>DENCO SECURITY, INC</v>
      </c>
      <c r="K38" t="str">
        <f>VLOOKUP(Table_munisapp_tylerci_mu_live_rq_master5[[#This Row],[a_department_code]],Dept!A:B,2,0)</f>
        <v>Transfer Station</v>
      </c>
      <c r="L38">
        <f t="shared" si="0"/>
        <v>1</v>
      </c>
    </row>
    <row r="39" spans="1:12" hidden="1" x14ac:dyDescent="0.25">
      <c r="A39">
        <v>2016</v>
      </c>
      <c r="B39">
        <v>400</v>
      </c>
      <c r="C39">
        <v>400</v>
      </c>
      <c r="D39">
        <v>400</v>
      </c>
      <c r="E39" s="1">
        <v>42374</v>
      </c>
      <c r="F39">
        <v>1709</v>
      </c>
      <c r="G39" t="s">
        <v>3072</v>
      </c>
      <c r="H39" t="s">
        <v>7784</v>
      </c>
      <c r="I39">
        <v>3160034</v>
      </c>
      <c r="J39" t="str">
        <f>VLOOKUP(Table_munisapp_tylerci_mu_live_rq_master5[[#This Row],[rh_vendor_suggest]],Vend!A:B,2,0)</f>
        <v>DENCO SECURITY, INC</v>
      </c>
      <c r="K39" t="str">
        <f>VLOOKUP(Table_munisapp_tylerci_mu_live_rq_master5[[#This Row],[a_department_code]],Dept!A:B,2,0)</f>
        <v>Transfer Station</v>
      </c>
      <c r="L39">
        <f t="shared" si="0"/>
        <v>1</v>
      </c>
    </row>
    <row r="40" spans="1:12" hidden="1" x14ac:dyDescent="0.25">
      <c r="A40">
        <v>2016</v>
      </c>
      <c r="B40">
        <v>1000</v>
      </c>
      <c r="C40">
        <v>1000</v>
      </c>
      <c r="D40">
        <v>1000</v>
      </c>
      <c r="E40" s="1">
        <v>42395</v>
      </c>
      <c r="F40">
        <v>2193</v>
      </c>
      <c r="G40" t="s">
        <v>3072</v>
      </c>
      <c r="H40" t="s">
        <v>7123</v>
      </c>
      <c r="I40">
        <v>3160232</v>
      </c>
      <c r="J40" t="str">
        <f>VLOOKUP(Table_munisapp_tylerci_mu_live_rq_master5[[#This Row],[rh_vendor_suggest]],Vend!A:B,2,0)</f>
        <v>INTERMOUNTAIN FARMERS ASSOC INC</v>
      </c>
      <c r="K40" t="str">
        <f>VLOOKUP(Table_munisapp_tylerci_mu_live_rq_master5[[#This Row],[a_department_code]],Dept!A:B,2,0)</f>
        <v>Transfer Station</v>
      </c>
      <c r="L40">
        <f t="shared" si="0"/>
        <v>1</v>
      </c>
    </row>
    <row r="41" spans="1:12" hidden="1" x14ac:dyDescent="0.25">
      <c r="A41">
        <v>2016</v>
      </c>
      <c r="B41">
        <v>1000</v>
      </c>
      <c r="C41">
        <v>1000</v>
      </c>
      <c r="D41">
        <v>1000</v>
      </c>
      <c r="E41" s="1">
        <v>42374</v>
      </c>
      <c r="F41">
        <v>2193</v>
      </c>
      <c r="G41" t="s">
        <v>3072</v>
      </c>
      <c r="H41" t="s">
        <v>7785</v>
      </c>
      <c r="I41">
        <v>3160040</v>
      </c>
      <c r="J41" t="str">
        <f>VLOOKUP(Table_munisapp_tylerci_mu_live_rq_master5[[#This Row],[rh_vendor_suggest]],Vend!A:B,2,0)</f>
        <v>INTERMOUNTAIN FARMERS ASSOC INC</v>
      </c>
      <c r="K41" t="str">
        <f>VLOOKUP(Table_munisapp_tylerci_mu_live_rq_master5[[#This Row],[a_department_code]],Dept!A:B,2,0)</f>
        <v>Transfer Station</v>
      </c>
      <c r="L41">
        <f t="shared" si="0"/>
        <v>1</v>
      </c>
    </row>
    <row r="42" spans="1:12" hidden="1" x14ac:dyDescent="0.25">
      <c r="A42">
        <v>2016</v>
      </c>
      <c r="B42">
        <v>5000</v>
      </c>
      <c r="C42">
        <v>5000</v>
      </c>
      <c r="D42">
        <v>5000</v>
      </c>
      <c r="E42" s="1">
        <v>42374</v>
      </c>
      <c r="F42">
        <v>2521</v>
      </c>
      <c r="G42" t="s">
        <v>3072</v>
      </c>
      <c r="H42" t="s">
        <v>7786</v>
      </c>
      <c r="I42">
        <v>3160042</v>
      </c>
      <c r="J42" t="str">
        <f>VLOOKUP(Table_munisapp_tylerci_mu_live_rq_master5[[#This Row],[rh_vendor_suggest]],Vend!A:B,2,0)</f>
        <v>LES SCHWAB TIRE CENTERS OF UTAH, INC.</v>
      </c>
      <c r="K42" t="str">
        <f>VLOOKUP(Table_munisapp_tylerci_mu_live_rq_master5[[#This Row],[a_department_code]],Dept!A:B,2,0)</f>
        <v>Transfer Station</v>
      </c>
      <c r="L42">
        <f t="shared" si="0"/>
        <v>1</v>
      </c>
    </row>
    <row r="43" spans="1:12" hidden="1" x14ac:dyDescent="0.25">
      <c r="A43">
        <v>2016</v>
      </c>
      <c r="B43">
        <v>1000</v>
      </c>
      <c r="C43">
        <v>1000</v>
      </c>
      <c r="D43">
        <v>1000</v>
      </c>
      <c r="E43" s="1">
        <v>42374</v>
      </c>
      <c r="F43">
        <v>2521</v>
      </c>
      <c r="G43" t="s">
        <v>3072</v>
      </c>
      <c r="H43" t="s">
        <v>7787</v>
      </c>
      <c r="I43">
        <v>3160043</v>
      </c>
      <c r="J43" t="str">
        <f>VLOOKUP(Table_munisapp_tylerci_mu_live_rq_master5[[#This Row],[rh_vendor_suggest]],Vend!A:B,2,0)</f>
        <v>LES SCHWAB TIRE CENTERS OF UTAH, INC.</v>
      </c>
      <c r="K43" t="str">
        <f>VLOOKUP(Table_munisapp_tylerci_mu_live_rq_master5[[#This Row],[a_department_code]],Dept!A:B,2,0)</f>
        <v>Transfer Station</v>
      </c>
      <c r="L43">
        <f t="shared" si="0"/>
        <v>1</v>
      </c>
    </row>
    <row r="44" spans="1:12" hidden="1" x14ac:dyDescent="0.25">
      <c r="A44">
        <v>2016</v>
      </c>
      <c r="B44">
        <v>3000</v>
      </c>
      <c r="C44">
        <v>3000</v>
      </c>
      <c r="D44">
        <v>3000</v>
      </c>
      <c r="E44" s="1">
        <v>42374</v>
      </c>
      <c r="F44">
        <v>2909</v>
      </c>
      <c r="G44" t="s">
        <v>3072</v>
      </c>
      <c r="H44" t="s">
        <v>7788</v>
      </c>
      <c r="I44">
        <v>3160048</v>
      </c>
      <c r="J44" t="str">
        <f>VLOOKUP(Table_munisapp_tylerci_mu_live_rq_master5[[#This Row],[rh_vendor_suggest]],Vend!A:B,2,0)</f>
        <v>OFFICE DEPOT BUSINESS SERVICE DIV</v>
      </c>
      <c r="K44" t="str">
        <f>VLOOKUP(Table_munisapp_tylerci_mu_live_rq_master5[[#This Row],[a_department_code]],Dept!A:B,2,0)</f>
        <v>Transfer Station</v>
      </c>
      <c r="L44">
        <f t="shared" si="0"/>
        <v>1</v>
      </c>
    </row>
    <row r="45" spans="1:12" hidden="1" x14ac:dyDescent="0.25">
      <c r="A45">
        <v>2016</v>
      </c>
      <c r="B45">
        <v>0.45500000000000002</v>
      </c>
      <c r="C45">
        <v>9555</v>
      </c>
      <c r="D45">
        <v>9555</v>
      </c>
      <c r="E45" s="1">
        <v>42391</v>
      </c>
      <c r="F45">
        <v>5366</v>
      </c>
      <c r="G45" t="s">
        <v>3072</v>
      </c>
      <c r="H45" t="s">
        <v>7254</v>
      </c>
      <c r="I45">
        <v>3160228</v>
      </c>
      <c r="J45" t="str">
        <f>VLOOKUP(Table_munisapp_tylerci_mu_live_rq_master5[[#This Row],[rh_vendor_suggest]],Vend!A:B,2,0)</f>
        <v>ACCENT WIRE - WESTERN</v>
      </c>
      <c r="K45" t="str">
        <f>VLOOKUP(Table_munisapp_tylerci_mu_live_rq_master5[[#This Row],[a_department_code]],Dept!A:B,2,0)</f>
        <v>Transfer Station</v>
      </c>
      <c r="L45">
        <f t="shared" si="0"/>
        <v>1</v>
      </c>
    </row>
    <row r="46" spans="1:12" hidden="1" x14ac:dyDescent="0.25">
      <c r="A46">
        <v>2016</v>
      </c>
      <c r="B46">
        <v>700</v>
      </c>
      <c r="C46">
        <v>700</v>
      </c>
      <c r="D46">
        <v>700</v>
      </c>
      <c r="E46" s="1">
        <v>42374</v>
      </c>
      <c r="F46">
        <v>1117</v>
      </c>
      <c r="G46" t="s">
        <v>3072</v>
      </c>
      <c r="H46" t="s">
        <v>7789</v>
      </c>
      <c r="I46">
        <v>3160023</v>
      </c>
      <c r="J46" t="str">
        <f>VLOOKUP(Table_munisapp_tylerci_mu_live_rq_master5[[#This Row],[rh_vendor_suggest]],Vend!A:B,2,0)</f>
        <v>AMERICAN SOLUTIONS FOR BUSINESS</v>
      </c>
      <c r="K46" t="str">
        <f>VLOOKUP(Table_munisapp_tylerci_mu_live_rq_master5[[#This Row],[a_department_code]],Dept!A:B,2,0)</f>
        <v>Transfer Station</v>
      </c>
      <c r="L46">
        <f t="shared" si="0"/>
        <v>1</v>
      </c>
    </row>
    <row r="47" spans="1:12" hidden="1" x14ac:dyDescent="0.25">
      <c r="A47">
        <v>2016</v>
      </c>
      <c r="B47">
        <v>800</v>
      </c>
      <c r="C47">
        <v>800</v>
      </c>
      <c r="D47">
        <v>800</v>
      </c>
      <c r="E47" s="1">
        <v>42374</v>
      </c>
      <c r="F47">
        <v>1231</v>
      </c>
      <c r="G47" t="s">
        <v>3072</v>
      </c>
      <c r="H47" t="s">
        <v>7790</v>
      </c>
      <c r="I47">
        <v>3160025</v>
      </c>
      <c r="J47" t="str">
        <f>VLOOKUP(Table_munisapp_tylerci_mu_live_rq_master5[[#This Row],[rh_vendor_suggest]],Vend!A:B,2,0)</f>
        <v>BECKS SANITATION</v>
      </c>
      <c r="K47" t="str">
        <f>VLOOKUP(Table_munisapp_tylerci_mu_live_rq_master5[[#This Row],[a_department_code]],Dept!A:B,2,0)</f>
        <v>Transfer Station</v>
      </c>
      <c r="L47">
        <f t="shared" si="0"/>
        <v>1</v>
      </c>
    </row>
    <row r="48" spans="1:12" hidden="1" x14ac:dyDescent="0.25">
      <c r="A48">
        <v>2016</v>
      </c>
      <c r="B48">
        <v>9000</v>
      </c>
      <c r="C48">
        <v>9000</v>
      </c>
      <c r="D48">
        <v>9000</v>
      </c>
      <c r="E48" s="1">
        <v>42375</v>
      </c>
      <c r="F48">
        <v>1607</v>
      </c>
      <c r="G48" t="s">
        <v>3072</v>
      </c>
      <c r="H48" t="s">
        <v>7791</v>
      </c>
      <c r="I48">
        <v>3160071</v>
      </c>
      <c r="J48" t="str">
        <f>VLOOKUP(Table_munisapp_tylerci_mu_live_rq_master5[[#This Row],[rh_vendor_suggest]],Vend!A:B,2,0)</f>
        <v>CRANE EQUIPMENT MANUFACTURING CORP</v>
      </c>
      <c r="K48" t="str">
        <f>VLOOKUP(Table_munisapp_tylerci_mu_live_rq_master5[[#This Row],[a_department_code]],Dept!A:B,2,0)</f>
        <v>Transfer Station</v>
      </c>
      <c r="L48">
        <f t="shared" si="0"/>
        <v>1</v>
      </c>
    </row>
    <row r="49" spans="1:12" hidden="1" x14ac:dyDescent="0.25">
      <c r="A49">
        <v>2016</v>
      </c>
      <c r="B49">
        <v>1000</v>
      </c>
      <c r="C49">
        <v>1000</v>
      </c>
      <c r="D49">
        <v>1000</v>
      </c>
      <c r="E49" s="1">
        <v>42374</v>
      </c>
      <c r="F49">
        <v>1566</v>
      </c>
      <c r="G49" t="s">
        <v>7073</v>
      </c>
      <c r="H49" t="s">
        <v>7124</v>
      </c>
      <c r="I49">
        <v>3160030</v>
      </c>
      <c r="J49" t="str">
        <f>VLOOKUP(Table_munisapp_tylerci_mu_live_rq_master5[[#This Row],[rh_vendor_suggest]],Vend!A:B,2,0)</f>
        <v>CONROCK RECYCLING</v>
      </c>
      <c r="K49" t="str">
        <f>VLOOKUP(Table_munisapp_tylerci_mu_live_rq_master5[[#This Row],[a_department_code]],Dept!A:B,2,0)</f>
        <v>Roads and Highways</v>
      </c>
      <c r="L49">
        <f t="shared" si="0"/>
        <v>1</v>
      </c>
    </row>
    <row r="50" spans="1:12" hidden="1" x14ac:dyDescent="0.25">
      <c r="A50">
        <v>2016</v>
      </c>
      <c r="B50">
        <v>500</v>
      </c>
      <c r="C50">
        <v>500</v>
      </c>
      <c r="D50">
        <v>500</v>
      </c>
      <c r="E50" s="1">
        <v>42374</v>
      </c>
      <c r="F50">
        <v>1642</v>
      </c>
      <c r="G50" t="s">
        <v>7073</v>
      </c>
      <c r="H50" t="s">
        <v>7124</v>
      </c>
      <c r="I50">
        <v>3160031</v>
      </c>
      <c r="J50" t="str">
        <f>VLOOKUP(Table_munisapp_tylerci_mu_live_rq_master5[[#This Row],[rh_vendor_suggest]],Vend!A:B,2,0)</f>
        <v>DALLAS GREEN INC</v>
      </c>
      <c r="K50" t="str">
        <f>VLOOKUP(Table_munisapp_tylerci_mu_live_rq_master5[[#This Row],[a_department_code]],Dept!A:B,2,0)</f>
        <v>Roads and Highways</v>
      </c>
      <c r="L50">
        <f t="shared" si="0"/>
        <v>1</v>
      </c>
    </row>
    <row r="51" spans="1:12" hidden="1" x14ac:dyDescent="0.25">
      <c r="A51">
        <v>2016</v>
      </c>
      <c r="B51">
        <v>3000</v>
      </c>
      <c r="C51">
        <v>3000</v>
      </c>
      <c r="D51">
        <v>3000</v>
      </c>
      <c r="E51" s="1">
        <v>42374</v>
      </c>
      <c r="F51">
        <v>1078</v>
      </c>
      <c r="G51" t="s">
        <v>7073</v>
      </c>
      <c r="H51" t="s">
        <v>7124</v>
      </c>
      <c r="I51">
        <v>3160022</v>
      </c>
      <c r="J51" t="str">
        <f>VLOOKUP(Table_munisapp_tylerci_mu_live_rq_master5[[#This Row],[rh_vendor_suggest]],Vend!A:B,2,0)</f>
        <v>ALL TRADES STAFFING LLC</v>
      </c>
      <c r="K51" t="str">
        <f>VLOOKUP(Table_munisapp_tylerci_mu_live_rq_master5[[#This Row],[a_department_code]],Dept!A:B,2,0)</f>
        <v>Roads and Highways</v>
      </c>
      <c r="L51">
        <f t="shared" si="0"/>
        <v>1</v>
      </c>
    </row>
    <row r="52" spans="1:12" hidden="1" x14ac:dyDescent="0.25">
      <c r="A52">
        <v>2016</v>
      </c>
      <c r="B52">
        <v>1000</v>
      </c>
      <c r="C52">
        <v>1000</v>
      </c>
      <c r="D52">
        <v>1000</v>
      </c>
      <c r="E52" s="1">
        <v>42374</v>
      </c>
      <c r="F52">
        <v>2210</v>
      </c>
      <c r="G52" t="s">
        <v>7073</v>
      </c>
      <c r="H52" t="s">
        <v>7124</v>
      </c>
      <c r="I52">
        <v>3160041</v>
      </c>
      <c r="J52" t="str">
        <f>VLOOKUP(Table_munisapp_tylerci_mu_live_rq_master5[[#This Row],[rh_vendor_suggest]],Vend!A:B,2,0)</f>
        <v>INTERSTATE BARRICADE</v>
      </c>
      <c r="K52" t="str">
        <f>VLOOKUP(Table_munisapp_tylerci_mu_live_rq_master5[[#This Row],[a_department_code]],Dept!A:B,2,0)</f>
        <v>Roads and Highways</v>
      </c>
      <c r="L52">
        <f t="shared" si="0"/>
        <v>1</v>
      </c>
    </row>
    <row r="53" spans="1:12" hidden="1" x14ac:dyDescent="0.25">
      <c r="A53">
        <v>2016</v>
      </c>
      <c r="B53">
        <v>1000</v>
      </c>
      <c r="C53">
        <v>1000</v>
      </c>
      <c r="D53">
        <v>1000</v>
      </c>
      <c r="E53" s="1">
        <v>42390</v>
      </c>
      <c r="F53">
        <v>1858</v>
      </c>
      <c r="G53" t="s">
        <v>7108</v>
      </c>
      <c r="H53" t="s">
        <v>7792</v>
      </c>
      <c r="I53">
        <v>3160207</v>
      </c>
      <c r="J53" t="str">
        <f>VLOOKUP(Table_munisapp_tylerci_mu_live_rq_master5[[#This Row],[rh_vendor_suggest]],Vend!A:B,2,0)</f>
        <v>ELECTRICAL RELIABILITY SERVICES, INC.</v>
      </c>
      <c r="K53" t="str">
        <f>VLOOKUP(Table_munisapp_tylerci_mu_live_rq_master5[[#This Row],[a_department_code]],Dept!A:B,2,0)</f>
        <v>Landfill Gas Recovery</v>
      </c>
      <c r="L53">
        <f t="shared" si="0"/>
        <v>1</v>
      </c>
    </row>
    <row r="54" spans="1:12" hidden="1" x14ac:dyDescent="0.25">
      <c r="A54">
        <v>2016</v>
      </c>
      <c r="B54">
        <v>500</v>
      </c>
      <c r="C54">
        <v>500</v>
      </c>
      <c r="D54">
        <v>500</v>
      </c>
      <c r="E54" s="1">
        <v>42377</v>
      </c>
      <c r="F54">
        <v>3353</v>
      </c>
      <c r="G54" t="s">
        <v>7036</v>
      </c>
      <c r="H54" t="s">
        <v>7126</v>
      </c>
      <c r="I54">
        <v>3160117</v>
      </c>
      <c r="J54" t="str">
        <f>VLOOKUP(Table_munisapp_tylerci_mu_live_rq_master5[[#This Row],[rh_vendor_suggest]],Vend!A:B,2,0)</f>
        <v>SAMS CLUB</v>
      </c>
      <c r="K54" t="str">
        <f>VLOOKUP(Table_munisapp_tylerci_mu_live_rq_master5[[#This Row],[a_department_code]],Dept!A:B,2,0)</f>
        <v>Weber Area Dispatch 911</v>
      </c>
      <c r="L54">
        <f t="shared" si="0"/>
        <v>1</v>
      </c>
    </row>
    <row r="55" spans="1:12" hidden="1" x14ac:dyDescent="0.25">
      <c r="A55">
        <v>2016</v>
      </c>
      <c r="B55">
        <v>1100</v>
      </c>
      <c r="C55">
        <v>1100</v>
      </c>
      <c r="D55">
        <v>1100</v>
      </c>
      <c r="E55" s="1">
        <v>42374</v>
      </c>
      <c r="F55">
        <v>2059</v>
      </c>
      <c r="G55" t="s">
        <v>3072</v>
      </c>
      <c r="H55" t="s">
        <v>7793</v>
      </c>
      <c r="I55">
        <v>3160036</v>
      </c>
      <c r="J55" t="str">
        <f>VLOOKUP(Table_munisapp_tylerci_mu_live_rq_master5[[#This Row],[rh_vendor_suggest]],Vend!A:B,2,0)</f>
        <v>H &amp; E EQUIPMENT SERVICES, INC.</v>
      </c>
      <c r="K55" t="str">
        <f>VLOOKUP(Table_munisapp_tylerci_mu_live_rq_master5[[#This Row],[a_department_code]],Dept!A:B,2,0)</f>
        <v>Transfer Station</v>
      </c>
      <c r="L55">
        <f t="shared" si="0"/>
        <v>1</v>
      </c>
    </row>
    <row r="56" spans="1:12" hidden="1" x14ac:dyDescent="0.25">
      <c r="A56">
        <v>2016</v>
      </c>
      <c r="B56">
        <v>300</v>
      </c>
      <c r="C56">
        <v>300</v>
      </c>
      <c r="D56">
        <v>300</v>
      </c>
      <c r="E56" s="1">
        <v>42374</v>
      </c>
      <c r="F56">
        <v>2121</v>
      </c>
      <c r="G56" t="s">
        <v>3072</v>
      </c>
      <c r="H56" t="s">
        <v>7125</v>
      </c>
      <c r="I56">
        <v>3160037</v>
      </c>
      <c r="J56" t="str">
        <f>VLOOKUP(Table_munisapp_tylerci_mu_live_rq_master5[[#This Row],[rh_vendor_suggest]],Vend!A:B,2,0)</f>
        <v>HOJ ENGINEERING &amp; SALES CO INC</v>
      </c>
      <c r="K56" t="str">
        <f>VLOOKUP(Table_munisapp_tylerci_mu_live_rq_master5[[#This Row],[a_department_code]],Dept!A:B,2,0)</f>
        <v>Transfer Station</v>
      </c>
      <c r="L56">
        <f t="shared" si="0"/>
        <v>1</v>
      </c>
    </row>
    <row r="57" spans="1:12" hidden="1" x14ac:dyDescent="0.25">
      <c r="A57">
        <v>2016</v>
      </c>
      <c r="B57">
        <v>3000</v>
      </c>
      <c r="C57">
        <v>3000</v>
      </c>
      <c r="D57">
        <v>3000</v>
      </c>
      <c r="E57" s="1">
        <v>42374</v>
      </c>
      <c r="F57">
        <v>3773</v>
      </c>
      <c r="G57" t="s">
        <v>7073</v>
      </c>
      <c r="H57" t="s">
        <v>7124</v>
      </c>
      <c r="I57">
        <v>3160057</v>
      </c>
      <c r="J57" t="str">
        <f>VLOOKUP(Table_munisapp_tylerci_mu_live_rq_master5[[#This Row],[rh_vendor_suggest]],Vend!A:B,2,0)</f>
        <v>UNIFIRST CORP</v>
      </c>
      <c r="K57" t="str">
        <f>VLOOKUP(Table_munisapp_tylerci_mu_live_rq_master5[[#This Row],[a_department_code]],Dept!A:B,2,0)</f>
        <v>Roads and Highways</v>
      </c>
      <c r="L57">
        <f t="shared" si="0"/>
        <v>1</v>
      </c>
    </row>
    <row r="58" spans="1:12" hidden="1" x14ac:dyDescent="0.25">
      <c r="A58">
        <v>2016</v>
      </c>
      <c r="B58">
        <v>1500</v>
      </c>
      <c r="C58">
        <v>1500</v>
      </c>
      <c r="D58">
        <v>1500</v>
      </c>
      <c r="E58" s="1">
        <v>42374</v>
      </c>
      <c r="F58">
        <v>2123</v>
      </c>
      <c r="G58" t="s">
        <v>3072</v>
      </c>
      <c r="H58" t="s">
        <v>7794</v>
      </c>
      <c r="I58">
        <v>3160038</v>
      </c>
      <c r="J58" t="str">
        <f>VLOOKUP(Table_munisapp_tylerci_mu_live_rq_master5[[#This Row],[rh_vendor_suggest]],Vend!A:B,2,0)</f>
        <v>MICHELS &amp;WILDE, INC.</v>
      </c>
      <c r="K58" t="str">
        <f>VLOOKUP(Table_munisapp_tylerci_mu_live_rq_master5[[#This Row],[a_department_code]],Dept!A:B,2,0)</f>
        <v>Transfer Station</v>
      </c>
      <c r="L58">
        <f t="shared" si="0"/>
        <v>1</v>
      </c>
    </row>
    <row r="59" spans="1:12" hidden="1" x14ac:dyDescent="0.25">
      <c r="A59">
        <v>2016</v>
      </c>
      <c r="B59">
        <v>9000</v>
      </c>
      <c r="C59">
        <v>9000</v>
      </c>
      <c r="D59">
        <v>9000</v>
      </c>
      <c r="E59" s="1">
        <v>42375</v>
      </c>
      <c r="F59">
        <v>3836</v>
      </c>
      <c r="G59" t="s">
        <v>7073</v>
      </c>
      <c r="H59" t="s">
        <v>7124</v>
      </c>
      <c r="I59">
        <v>3160085</v>
      </c>
      <c r="J59" t="str">
        <f>VLOOKUP(Table_munisapp_tylerci_mu_live_rq_master5[[#This Row],[rh_vendor_suggest]],Vend!A:B,2,0)</f>
        <v>UTAH COMMUNICATIONS AUTHORITY</v>
      </c>
      <c r="K59" t="str">
        <f>VLOOKUP(Table_munisapp_tylerci_mu_live_rq_master5[[#This Row],[a_department_code]],Dept!A:B,2,0)</f>
        <v>Roads and Highways</v>
      </c>
      <c r="L59">
        <f t="shared" si="0"/>
        <v>1</v>
      </c>
    </row>
    <row r="60" spans="1:12" hidden="1" x14ac:dyDescent="0.25">
      <c r="A60">
        <v>2016</v>
      </c>
      <c r="B60">
        <v>1000</v>
      </c>
      <c r="C60">
        <v>1000</v>
      </c>
      <c r="D60">
        <v>1000</v>
      </c>
      <c r="E60" s="1">
        <v>42374</v>
      </c>
      <c r="F60">
        <v>2559</v>
      </c>
      <c r="G60" t="s">
        <v>3072</v>
      </c>
      <c r="H60" t="s">
        <v>7795</v>
      </c>
      <c r="I60">
        <v>3160044</v>
      </c>
      <c r="J60" t="str">
        <f>VLOOKUP(Table_munisapp_tylerci_mu_live_rq_master5[[#This Row],[rh_vendor_suggest]],Vend!A:B,2,0)</f>
        <v>LOGEMANN BROTHERS COMPANY</v>
      </c>
      <c r="K60" t="str">
        <f>VLOOKUP(Table_munisapp_tylerci_mu_live_rq_master5[[#This Row],[a_department_code]],Dept!A:B,2,0)</f>
        <v>Transfer Station</v>
      </c>
      <c r="L60">
        <f t="shared" si="0"/>
        <v>1</v>
      </c>
    </row>
    <row r="61" spans="1:12" hidden="1" x14ac:dyDescent="0.25">
      <c r="A61">
        <v>2016</v>
      </c>
      <c r="B61">
        <v>2000</v>
      </c>
      <c r="C61">
        <v>2000</v>
      </c>
      <c r="D61">
        <v>2000</v>
      </c>
      <c r="E61" s="1">
        <v>42374</v>
      </c>
      <c r="F61">
        <v>2683</v>
      </c>
      <c r="G61" t="s">
        <v>3072</v>
      </c>
      <c r="H61" t="s">
        <v>7796</v>
      </c>
      <c r="I61">
        <v>3160045</v>
      </c>
      <c r="J61" t="str">
        <f>VLOOKUP(Table_munisapp_tylerci_mu_live_rq_master5[[#This Row],[rh_vendor_suggest]],Vend!A:B,2,0)</f>
        <v>MELDRUM SCALE COMPANY</v>
      </c>
      <c r="K61" t="str">
        <f>VLOOKUP(Table_munisapp_tylerci_mu_live_rq_master5[[#This Row],[a_department_code]],Dept!A:B,2,0)</f>
        <v>Transfer Station</v>
      </c>
      <c r="L61">
        <f t="shared" si="0"/>
        <v>1</v>
      </c>
    </row>
    <row r="62" spans="1:12" hidden="1" x14ac:dyDescent="0.25">
      <c r="A62">
        <v>2016</v>
      </c>
      <c r="B62">
        <v>1000</v>
      </c>
      <c r="C62">
        <v>1000</v>
      </c>
      <c r="D62">
        <v>1000</v>
      </c>
      <c r="E62" s="1">
        <v>42374</v>
      </c>
      <c r="F62">
        <v>2128</v>
      </c>
      <c r="G62" t="s">
        <v>7073</v>
      </c>
      <c r="H62" t="s">
        <v>7124</v>
      </c>
      <c r="I62">
        <v>3160039</v>
      </c>
      <c r="J62" t="str">
        <f>VLOOKUP(Table_munisapp_tylerci_mu_live_rq_master5[[#This Row],[rh_vendor_suggest]],Vend!A:B,2,0)</f>
        <v>HONNEN EQUIPMENT CO</v>
      </c>
      <c r="K62" t="str">
        <f>VLOOKUP(Table_munisapp_tylerci_mu_live_rq_master5[[#This Row],[a_department_code]],Dept!A:B,2,0)</f>
        <v>Roads and Highways</v>
      </c>
      <c r="L62">
        <f t="shared" si="0"/>
        <v>1</v>
      </c>
    </row>
    <row r="63" spans="1:12" hidden="1" x14ac:dyDescent="0.25">
      <c r="A63">
        <v>2016</v>
      </c>
      <c r="B63">
        <v>1000</v>
      </c>
      <c r="C63">
        <v>1000</v>
      </c>
      <c r="D63">
        <v>1000</v>
      </c>
      <c r="E63" s="1">
        <v>42374</v>
      </c>
      <c r="F63">
        <v>3045</v>
      </c>
      <c r="G63" t="s">
        <v>3072</v>
      </c>
      <c r="H63" t="s">
        <v>7797</v>
      </c>
      <c r="I63">
        <v>3160051</v>
      </c>
      <c r="J63" t="str">
        <f>VLOOKUP(Table_munisapp_tylerci_mu_live_rq_master5[[#This Row],[rh_vendor_suggest]],Vend!A:B,2,0)</f>
        <v>JACKSON GROUP PETERBILT</v>
      </c>
      <c r="K63" t="str">
        <f>VLOOKUP(Table_munisapp_tylerci_mu_live_rq_master5[[#This Row],[a_department_code]],Dept!A:B,2,0)</f>
        <v>Transfer Station</v>
      </c>
      <c r="L63">
        <f t="shared" si="0"/>
        <v>1</v>
      </c>
    </row>
    <row r="64" spans="1:12" hidden="1" x14ac:dyDescent="0.25">
      <c r="A64">
        <v>2016</v>
      </c>
      <c r="B64">
        <v>5000</v>
      </c>
      <c r="C64">
        <v>5000</v>
      </c>
      <c r="D64">
        <v>5000</v>
      </c>
      <c r="E64" s="1">
        <v>42374</v>
      </c>
      <c r="F64">
        <v>3156</v>
      </c>
      <c r="G64" t="s">
        <v>3072</v>
      </c>
      <c r="H64" t="s">
        <v>7798</v>
      </c>
      <c r="I64">
        <v>3160052</v>
      </c>
      <c r="J64" t="str">
        <f>VLOOKUP(Table_munisapp_tylerci_mu_live_rq_master5[[#This Row],[rh_vendor_suggest]],Vend!A:B,2,0)</f>
        <v>RAPREC INC</v>
      </c>
      <c r="K64" t="str">
        <f>VLOOKUP(Table_munisapp_tylerci_mu_live_rq_master5[[#This Row],[a_department_code]],Dept!A:B,2,0)</f>
        <v>Transfer Station</v>
      </c>
      <c r="L64">
        <f t="shared" si="0"/>
        <v>1</v>
      </c>
    </row>
    <row r="65" spans="1:12" hidden="1" x14ac:dyDescent="0.25">
      <c r="A65">
        <v>2016</v>
      </c>
      <c r="B65">
        <v>8000</v>
      </c>
      <c r="C65">
        <v>8000</v>
      </c>
      <c r="D65">
        <v>8000</v>
      </c>
      <c r="E65" s="1">
        <v>42375</v>
      </c>
      <c r="F65">
        <v>3157</v>
      </c>
      <c r="G65" t="s">
        <v>3072</v>
      </c>
      <c r="H65" t="s">
        <v>7799</v>
      </c>
      <c r="I65">
        <v>3160080</v>
      </c>
      <c r="J65" t="str">
        <f>VLOOKUP(Table_munisapp_tylerci_mu_live_rq_master5[[#This Row],[rh_vendor_suggest]],Vend!A:B,2,0)</f>
        <v>RASMUSSEN EQUIPMENT CO</v>
      </c>
      <c r="K65" t="str">
        <f>VLOOKUP(Table_munisapp_tylerci_mu_live_rq_master5[[#This Row],[a_department_code]],Dept!A:B,2,0)</f>
        <v>Transfer Station</v>
      </c>
      <c r="L65">
        <f t="shared" si="0"/>
        <v>1</v>
      </c>
    </row>
    <row r="66" spans="1:12" hidden="1" x14ac:dyDescent="0.25">
      <c r="A66">
        <v>2016</v>
      </c>
      <c r="B66">
        <v>1000</v>
      </c>
      <c r="C66">
        <v>1000</v>
      </c>
      <c r="D66">
        <v>1000</v>
      </c>
      <c r="E66" s="1">
        <v>42374</v>
      </c>
      <c r="F66">
        <v>1552</v>
      </c>
      <c r="G66" t="s">
        <v>7073</v>
      </c>
      <c r="H66" t="s">
        <v>7124</v>
      </c>
      <c r="I66">
        <v>3160029</v>
      </c>
      <c r="J66" t="str">
        <f>VLOOKUP(Table_munisapp_tylerci_mu_live_rq_master5[[#This Row],[rh_vendor_suggest]],Vend!A:B,2,0)</f>
        <v>COMMERCIAL TIRE, INC.</v>
      </c>
      <c r="K66" t="str">
        <f>VLOOKUP(Table_munisapp_tylerci_mu_live_rq_master5[[#This Row],[a_department_code]],Dept!A:B,2,0)</f>
        <v>Roads and Highways</v>
      </c>
      <c r="L66">
        <f t="shared" ref="L66:L129" si="1">IF(I66=I65,0,1)</f>
        <v>1</v>
      </c>
    </row>
    <row r="67" spans="1:12" hidden="1" x14ac:dyDescent="0.25">
      <c r="A67">
        <v>2016</v>
      </c>
      <c r="B67">
        <v>600</v>
      </c>
      <c r="C67">
        <v>600</v>
      </c>
      <c r="D67">
        <v>600</v>
      </c>
      <c r="E67" s="1">
        <v>42374</v>
      </c>
      <c r="F67">
        <v>3394</v>
      </c>
      <c r="G67" t="s">
        <v>3072</v>
      </c>
      <c r="H67" t="s">
        <v>7800</v>
      </c>
      <c r="I67">
        <v>3160053</v>
      </c>
      <c r="J67" t="str">
        <f>VLOOKUP(Table_munisapp_tylerci_mu_live_rq_master5[[#This Row],[rh_vendor_suggest]],Vend!A:B,2,0)</f>
        <v>SCREEN PRINTERS PLUS</v>
      </c>
      <c r="K67" t="str">
        <f>VLOOKUP(Table_munisapp_tylerci_mu_live_rq_master5[[#This Row],[a_department_code]],Dept!A:B,2,0)</f>
        <v>Transfer Station</v>
      </c>
      <c r="L67">
        <f t="shared" si="1"/>
        <v>1</v>
      </c>
    </row>
    <row r="68" spans="1:12" hidden="1" x14ac:dyDescent="0.25">
      <c r="A68">
        <v>2016</v>
      </c>
      <c r="B68">
        <v>20</v>
      </c>
      <c r="C68">
        <v>20</v>
      </c>
      <c r="D68">
        <v>20</v>
      </c>
      <c r="E68" s="1"/>
      <c r="F68">
        <v>3472</v>
      </c>
      <c r="G68" t="s">
        <v>7108</v>
      </c>
      <c r="H68" t="s">
        <v>7801</v>
      </c>
      <c r="I68">
        <v>0</v>
      </c>
      <c r="J68" t="str">
        <f>VLOOKUP(Table_munisapp_tylerci_mu_live_rq_master5[[#This Row],[rh_vendor_suggest]],Vend!A:B,2,0)</f>
        <v>SMITH POWER PRODUCTS</v>
      </c>
      <c r="K68" t="str">
        <f>VLOOKUP(Table_munisapp_tylerci_mu_live_rq_master5[[#This Row],[a_department_code]],Dept!A:B,2,0)</f>
        <v>Landfill Gas Recovery</v>
      </c>
      <c r="L68">
        <f t="shared" si="1"/>
        <v>1</v>
      </c>
    </row>
    <row r="69" spans="1:12" hidden="1" x14ac:dyDescent="0.25">
      <c r="A69">
        <v>2016</v>
      </c>
      <c r="B69">
        <v>7000</v>
      </c>
      <c r="C69">
        <v>7000</v>
      </c>
      <c r="D69">
        <v>7000</v>
      </c>
      <c r="E69" s="1">
        <v>42375</v>
      </c>
      <c r="F69">
        <v>3592</v>
      </c>
      <c r="G69" t="s">
        <v>3072</v>
      </c>
      <c r="H69" t="s">
        <v>7802</v>
      </c>
      <c r="I69">
        <v>3160082</v>
      </c>
      <c r="J69" t="str">
        <f>VLOOKUP(Table_munisapp_tylerci_mu_live_rq_master5[[#This Row],[rh_vendor_suggest]],Vend!A:B,2,0)</f>
        <v>T H GLENNON CO INC</v>
      </c>
      <c r="K69" t="str">
        <f>VLOOKUP(Table_munisapp_tylerci_mu_live_rq_master5[[#This Row],[a_department_code]],Dept!A:B,2,0)</f>
        <v>Transfer Station</v>
      </c>
      <c r="L69">
        <f t="shared" si="1"/>
        <v>1</v>
      </c>
    </row>
    <row r="70" spans="1:12" hidden="1" x14ac:dyDescent="0.25">
      <c r="A70">
        <v>2016</v>
      </c>
      <c r="B70">
        <v>2000</v>
      </c>
      <c r="C70">
        <v>2000</v>
      </c>
      <c r="D70">
        <v>2000</v>
      </c>
      <c r="E70" s="1">
        <v>42374</v>
      </c>
      <c r="F70">
        <v>3678</v>
      </c>
      <c r="G70" t="s">
        <v>3072</v>
      </c>
      <c r="H70" t="s">
        <v>7803</v>
      </c>
      <c r="I70">
        <v>3160055</v>
      </c>
      <c r="J70" t="str">
        <f>VLOOKUP(Table_munisapp_tylerci_mu_live_rq_master5[[#This Row],[rh_vendor_suggest]],Vend!A:B,2,0)</f>
        <v>THOMAS PETROLEUM, LLC</v>
      </c>
      <c r="K70" t="str">
        <f>VLOOKUP(Table_munisapp_tylerci_mu_live_rq_master5[[#This Row],[a_department_code]],Dept!A:B,2,0)</f>
        <v>Transfer Station</v>
      </c>
      <c r="L70">
        <f t="shared" si="1"/>
        <v>1</v>
      </c>
    </row>
    <row r="71" spans="1:12" hidden="1" x14ac:dyDescent="0.25">
      <c r="A71">
        <v>2016</v>
      </c>
      <c r="B71">
        <v>1540.5</v>
      </c>
      <c r="C71">
        <v>1540.5</v>
      </c>
      <c r="D71">
        <v>1540.5</v>
      </c>
      <c r="E71" s="1">
        <v>42375</v>
      </c>
      <c r="F71">
        <v>1730</v>
      </c>
      <c r="G71" t="s">
        <v>7086</v>
      </c>
      <c r="H71" t="s">
        <v>7751</v>
      </c>
      <c r="I71">
        <v>3160088</v>
      </c>
      <c r="J71" t="str">
        <f>VLOOKUP(Table_munisapp_tylerci_mu_live_rq_master5[[#This Row],[rh_vendor_suggest]],Vend!A:B,2,0)</f>
        <v>DIAMOND RENTAL INC</v>
      </c>
      <c r="K71" t="str">
        <f>VLOOKUP(Table_munisapp_tylerci_mu_live_rq_master5[[#This Row],[a_department_code]],Dept!A:B,2,0)</f>
        <v>Golden Spike Event Center</v>
      </c>
      <c r="L71">
        <f t="shared" si="1"/>
        <v>1</v>
      </c>
    </row>
    <row r="72" spans="1:12" hidden="1" x14ac:dyDescent="0.25">
      <c r="A72">
        <v>2016</v>
      </c>
      <c r="B72">
        <v>500</v>
      </c>
      <c r="C72">
        <v>500</v>
      </c>
      <c r="D72">
        <v>500</v>
      </c>
      <c r="E72" s="1">
        <v>42374</v>
      </c>
      <c r="F72">
        <v>2909</v>
      </c>
      <c r="G72" t="s">
        <v>6975</v>
      </c>
      <c r="H72" t="s">
        <v>7804</v>
      </c>
      <c r="I72">
        <v>3160046</v>
      </c>
      <c r="J72" t="str">
        <f>VLOOKUP(Table_munisapp_tylerci_mu_live_rq_master5[[#This Row],[rh_vendor_suggest]],Vend!A:B,2,0)</f>
        <v>OFFICE DEPOT BUSINESS SERVICE DIV</v>
      </c>
      <c r="K72" t="str">
        <f>VLOOKUP(Table_munisapp_tylerci_mu_live_rq_master5[[#This Row],[a_department_code]],Dept!A:B,2,0)</f>
        <v>Commission</v>
      </c>
      <c r="L72">
        <f t="shared" si="1"/>
        <v>1</v>
      </c>
    </row>
    <row r="73" spans="1:12" hidden="1" x14ac:dyDescent="0.25">
      <c r="A73">
        <v>2016</v>
      </c>
      <c r="B73">
        <v>500</v>
      </c>
      <c r="C73">
        <v>500</v>
      </c>
      <c r="D73">
        <v>500</v>
      </c>
      <c r="E73" s="1">
        <v>42374</v>
      </c>
      <c r="F73">
        <v>2909</v>
      </c>
      <c r="G73" t="s">
        <v>6977</v>
      </c>
      <c r="H73" t="s">
        <v>7804</v>
      </c>
      <c r="I73">
        <v>3160047</v>
      </c>
      <c r="J73" t="str">
        <f>VLOOKUP(Table_munisapp_tylerci_mu_live_rq_master5[[#This Row],[rh_vendor_suggest]],Vend!A:B,2,0)</f>
        <v>OFFICE DEPOT BUSINESS SERVICE DIV</v>
      </c>
      <c r="K73" t="str">
        <f>VLOOKUP(Table_munisapp_tylerci_mu_live_rq_master5[[#This Row],[a_department_code]],Dept!A:B,2,0)</f>
        <v>Public Affairs</v>
      </c>
      <c r="L73">
        <f t="shared" si="1"/>
        <v>1</v>
      </c>
    </row>
    <row r="74" spans="1:12" hidden="1" x14ac:dyDescent="0.25">
      <c r="A74">
        <v>2016</v>
      </c>
      <c r="B74">
        <v>15000</v>
      </c>
      <c r="C74">
        <v>15000</v>
      </c>
      <c r="D74">
        <v>15000</v>
      </c>
      <c r="E74" s="1">
        <v>42375</v>
      </c>
      <c r="F74">
        <v>3701</v>
      </c>
      <c r="G74" t="s">
        <v>3072</v>
      </c>
      <c r="H74" t="s">
        <v>7178</v>
      </c>
      <c r="I74">
        <v>3160083</v>
      </c>
      <c r="J74" t="str">
        <f>VLOOKUP(Table_munisapp_tylerci_mu_live_rq_master5[[#This Row],[rh_vendor_suggest]],Vend!A:B,2,0)</f>
        <v>TOM RANDALL DISTRIBUTING</v>
      </c>
      <c r="K74" t="str">
        <f>VLOOKUP(Table_munisapp_tylerci_mu_live_rq_master5[[#This Row],[a_department_code]],Dept!A:B,2,0)</f>
        <v>Transfer Station</v>
      </c>
      <c r="L74">
        <f t="shared" si="1"/>
        <v>1</v>
      </c>
    </row>
    <row r="75" spans="1:12" hidden="1" x14ac:dyDescent="0.25">
      <c r="A75">
        <v>2016</v>
      </c>
      <c r="B75">
        <v>500</v>
      </c>
      <c r="C75">
        <v>500</v>
      </c>
      <c r="D75">
        <v>500</v>
      </c>
      <c r="E75" s="1">
        <v>42374</v>
      </c>
      <c r="F75">
        <v>2909</v>
      </c>
      <c r="G75" t="s">
        <v>7059</v>
      </c>
      <c r="H75" t="s">
        <v>7804</v>
      </c>
      <c r="I75">
        <v>3160049</v>
      </c>
      <c r="J75" t="str">
        <f>VLOOKUP(Table_munisapp_tylerci_mu_live_rq_master5[[#This Row],[rh_vendor_suggest]],Vend!A:B,2,0)</f>
        <v>OFFICE DEPOT BUSINESS SERVICE DIV</v>
      </c>
      <c r="K75" t="str">
        <f>VLOOKUP(Table_munisapp_tylerci_mu_live_rq_master5[[#This Row],[a_department_code]],Dept!A:B,2,0)</f>
        <v>RAMP Tax</v>
      </c>
      <c r="L75">
        <f t="shared" si="1"/>
        <v>1</v>
      </c>
    </row>
    <row r="76" spans="1:12" hidden="1" x14ac:dyDescent="0.25">
      <c r="A76">
        <v>2016</v>
      </c>
      <c r="B76">
        <v>1500</v>
      </c>
      <c r="C76">
        <v>1500</v>
      </c>
      <c r="D76">
        <v>1500</v>
      </c>
      <c r="E76" s="1">
        <v>42374</v>
      </c>
      <c r="F76">
        <v>3721</v>
      </c>
      <c r="G76" t="s">
        <v>3072</v>
      </c>
      <c r="H76" t="s">
        <v>7805</v>
      </c>
      <c r="I76">
        <v>3160056</v>
      </c>
      <c r="J76" t="str">
        <f>VLOOKUP(Table_munisapp_tylerci_mu_live_rq_master5[[#This Row],[rh_vendor_suggest]],Vend!A:B,2,0)</f>
        <v>TREASURE FIRE EQUIPMENT INC</v>
      </c>
      <c r="K76" t="str">
        <f>VLOOKUP(Table_munisapp_tylerci_mu_live_rq_master5[[#This Row],[a_department_code]],Dept!A:B,2,0)</f>
        <v>Transfer Station</v>
      </c>
      <c r="L76">
        <f t="shared" si="1"/>
        <v>1</v>
      </c>
    </row>
    <row r="77" spans="1:12" hidden="1" x14ac:dyDescent="0.25">
      <c r="A77">
        <v>2016</v>
      </c>
      <c r="B77">
        <v>5000</v>
      </c>
      <c r="C77">
        <v>5000</v>
      </c>
      <c r="D77">
        <v>5000</v>
      </c>
      <c r="E77" s="1">
        <v>42374</v>
      </c>
      <c r="F77">
        <v>3773</v>
      </c>
      <c r="G77" t="s">
        <v>3072</v>
      </c>
      <c r="H77" t="s">
        <v>7806</v>
      </c>
      <c r="I77">
        <v>3160058</v>
      </c>
      <c r="J77" t="str">
        <f>VLOOKUP(Table_munisapp_tylerci_mu_live_rq_master5[[#This Row],[rh_vendor_suggest]],Vend!A:B,2,0)</f>
        <v>UNIFIRST CORP</v>
      </c>
      <c r="K77" t="str">
        <f>VLOOKUP(Table_munisapp_tylerci_mu_live_rq_master5[[#This Row],[a_department_code]],Dept!A:B,2,0)</f>
        <v>Transfer Station</v>
      </c>
      <c r="L77">
        <f t="shared" si="1"/>
        <v>1</v>
      </c>
    </row>
    <row r="78" spans="1:12" hidden="1" x14ac:dyDescent="0.25">
      <c r="A78">
        <v>2016</v>
      </c>
      <c r="B78">
        <v>1200</v>
      </c>
      <c r="C78">
        <v>1200</v>
      </c>
      <c r="D78">
        <v>1200</v>
      </c>
      <c r="E78" s="1">
        <v>42374</v>
      </c>
      <c r="F78">
        <v>3779</v>
      </c>
      <c r="G78" t="s">
        <v>3072</v>
      </c>
      <c r="H78" t="s">
        <v>7807</v>
      </c>
      <c r="I78">
        <v>3160059</v>
      </c>
      <c r="J78" t="str">
        <f>VLOOKUP(Table_munisapp_tylerci_mu_live_rq_master5[[#This Row],[rh_vendor_suggest]],Vend!A:B,2,0)</f>
        <v>UNITED SITE SERVICES</v>
      </c>
      <c r="K78" t="str">
        <f>VLOOKUP(Table_munisapp_tylerci_mu_live_rq_master5[[#This Row],[a_department_code]],Dept!A:B,2,0)</f>
        <v>Transfer Station</v>
      </c>
      <c r="L78">
        <f t="shared" si="1"/>
        <v>1</v>
      </c>
    </row>
    <row r="79" spans="1:12" hidden="1" x14ac:dyDescent="0.25">
      <c r="A79">
        <v>2016</v>
      </c>
      <c r="B79">
        <v>900</v>
      </c>
      <c r="C79">
        <v>900</v>
      </c>
      <c r="D79">
        <v>900</v>
      </c>
      <c r="E79" s="1">
        <v>42374</v>
      </c>
      <c r="F79">
        <v>3779</v>
      </c>
      <c r="G79" t="s">
        <v>3072</v>
      </c>
      <c r="H79" t="s">
        <v>7807</v>
      </c>
      <c r="I79">
        <v>3160060</v>
      </c>
      <c r="J79" t="str">
        <f>VLOOKUP(Table_munisapp_tylerci_mu_live_rq_master5[[#This Row],[rh_vendor_suggest]],Vend!A:B,2,0)</f>
        <v>UNITED SITE SERVICES</v>
      </c>
      <c r="K79" t="str">
        <f>VLOOKUP(Table_munisapp_tylerci_mu_live_rq_master5[[#This Row],[a_department_code]],Dept!A:B,2,0)</f>
        <v>Transfer Station</v>
      </c>
      <c r="L79">
        <f t="shared" si="1"/>
        <v>1</v>
      </c>
    </row>
    <row r="80" spans="1:12" hidden="1" x14ac:dyDescent="0.25">
      <c r="A80">
        <v>2016</v>
      </c>
      <c r="B80">
        <v>1458.84</v>
      </c>
      <c r="C80">
        <v>1458.84</v>
      </c>
      <c r="D80">
        <v>1458.84</v>
      </c>
      <c r="E80" s="1">
        <v>42395</v>
      </c>
      <c r="F80">
        <v>3242</v>
      </c>
      <c r="G80" t="s">
        <v>667</v>
      </c>
      <c r="H80" t="s">
        <v>7241</v>
      </c>
      <c r="I80">
        <v>3160238</v>
      </c>
      <c r="J80" t="str">
        <f>VLOOKUP(Table_munisapp_tylerci_mu_live_rq_master5[[#This Row],[rh_vendor_suggest]],Vend!A:B,2,0)</f>
        <v>RB PRINTING SERVICES LLC</v>
      </c>
      <c r="K80" t="str">
        <f>VLOOKUP(Table_munisapp_tylerci_mu_live_rq_master5[[#This Row],[a_department_code]],Dept!A:B,2,0)</f>
        <v>Weber Morgan Health Department</v>
      </c>
      <c r="L80">
        <f t="shared" si="1"/>
        <v>1</v>
      </c>
    </row>
    <row r="81" spans="1:12" hidden="1" x14ac:dyDescent="0.25">
      <c r="A81">
        <v>2016</v>
      </c>
      <c r="B81">
        <v>769.82</v>
      </c>
      <c r="C81">
        <v>769.82</v>
      </c>
      <c r="D81">
        <v>769.82</v>
      </c>
      <c r="E81" s="1">
        <v>42395</v>
      </c>
      <c r="F81">
        <v>3242</v>
      </c>
      <c r="G81" t="s">
        <v>667</v>
      </c>
      <c r="H81" t="s">
        <v>7241</v>
      </c>
      <c r="I81">
        <v>3160238</v>
      </c>
      <c r="J81" t="str">
        <f>VLOOKUP(Table_munisapp_tylerci_mu_live_rq_master5[[#This Row],[rh_vendor_suggest]],Vend!A:B,2,0)</f>
        <v>RB PRINTING SERVICES LLC</v>
      </c>
      <c r="K81" t="str">
        <f>VLOOKUP(Table_munisapp_tylerci_mu_live_rq_master5[[#This Row],[a_department_code]],Dept!A:B,2,0)</f>
        <v>Weber Morgan Health Department</v>
      </c>
      <c r="L81">
        <f t="shared" si="1"/>
        <v>0</v>
      </c>
    </row>
    <row r="82" spans="1:12" hidden="1" x14ac:dyDescent="0.25">
      <c r="A82">
        <v>2016</v>
      </c>
      <c r="B82">
        <v>174.23</v>
      </c>
      <c r="C82">
        <v>174.23</v>
      </c>
      <c r="D82">
        <v>174.23</v>
      </c>
      <c r="E82" s="1">
        <v>42383</v>
      </c>
      <c r="F82">
        <v>1850</v>
      </c>
      <c r="G82" t="s">
        <v>667</v>
      </c>
      <c r="H82" t="s">
        <v>7142</v>
      </c>
      <c r="I82">
        <v>3160194</v>
      </c>
      <c r="J82" t="str">
        <f>VLOOKUP(Table_munisapp_tylerci_mu_live_rq_master5[[#This Row],[rh_vendor_suggest]],Vend!A:B,2,0)</f>
        <v>ELLIS PRINTING LLC</v>
      </c>
      <c r="K82" t="str">
        <f>VLOOKUP(Table_munisapp_tylerci_mu_live_rq_master5[[#This Row],[a_department_code]],Dept!A:B,2,0)</f>
        <v>Weber Morgan Health Department</v>
      </c>
      <c r="L82">
        <f t="shared" si="1"/>
        <v>1</v>
      </c>
    </row>
    <row r="83" spans="1:12" hidden="1" x14ac:dyDescent="0.25">
      <c r="A83">
        <v>2016</v>
      </c>
      <c r="B83">
        <v>43.52</v>
      </c>
      <c r="C83">
        <v>43.52</v>
      </c>
      <c r="D83">
        <v>43.52</v>
      </c>
      <c r="E83" s="1">
        <v>42383</v>
      </c>
      <c r="F83">
        <v>1850</v>
      </c>
      <c r="G83" t="s">
        <v>667</v>
      </c>
      <c r="H83" t="s">
        <v>7142</v>
      </c>
      <c r="I83">
        <v>3160194</v>
      </c>
      <c r="J83" t="str">
        <f>VLOOKUP(Table_munisapp_tylerci_mu_live_rq_master5[[#This Row],[rh_vendor_suggest]],Vend!A:B,2,0)</f>
        <v>ELLIS PRINTING LLC</v>
      </c>
      <c r="K83" t="str">
        <f>VLOOKUP(Table_munisapp_tylerci_mu_live_rq_master5[[#This Row],[a_department_code]],Dept!A:B,2,0)</f>
        <v>Weber Morgan Health Department</v>
      </c>
      <c r="L83">
        <f t="shared" si="1"/>
        <v>0</v>
      </c>
    </row>
    <row r="84" spans="1:12" hidden="1" x14ac:dyDescent="0.25">
      <c r="A84">
        <v>2016</v>
      </c>
      <c r="B84">
        <v>2500</v>
      </c>
      <c r="C84">
        <v>2500</v>
      </c>
      <c r="D84">
        <v>2500</v>
      </c>
      <c r="E84" s="1">
        <v>42374</v>
      </c>
      <c r="F84">
        <v>3837</v>
      </c>
      <c r="G84" t="s">
        <v>3072</v>
      </c>
      <c r="H84" t="s">
        <v>7808</v>
      </c>
      <c r="I84">
        <v>3160061</v>
      </c>
      <c r="J84" t="str">
        <f>VLOOKUP(Table_munisapp_tylerci_mu_live_rq_master5[[#This Row],[rh_vendor_suggest]],Vend!A:B,2,0)</f>
        <v>UTAH COMMUNICATIONS INC</v>
      </c>
      <c r="K84" t="str">
        <f>VLOOKUP(Table_munisapp_tylerci_mu_live_rq_master5[[#This Row],[a_department_code]],Dept!A:B,2,0)</f>
        <v>Transfer Station</v>
      </c>
      <c r="L84">
        <f t="shared" si="1"/>
        <v>1</v>
      </c>
    </row>
    <row r="85" spans="1:12" hidden="1" x14ac:dyDescent="0.25">
      <c r="A85">
        <v>2016</v>
      </c>
      <c r="B85">
        <v>50000</v>
      </c>
      <c r="C85">
        <v>50000</v>
      </c>
      <c r="D85">
        <v>50000</v>
      </c>
      <c r="E85" s="1">
        <v>42375</v>
      </c>
      <c r="F85">
        <v>4035</v>
      </c>
      <c r="G85" t="s">
        <v>3072</v>
      </c>
      <c r="H85" t="s">
        <v>7781</v>
      </c>
      <c r="I85">
        <v>3160091</v>
      </c>
      <c r="J85" t="str">
        <f>VLOOKUP(Table_munisapp_tylerci_mu_live_rq_master5[[#This Row],[rh_vendor_suggest]],Vend!A:B,2,0)</f>
        <v>WHEELER MACHINERY CO</v>
      </c>
      <c r="K85" t="str">
        <f>VLOOKUP(Table_munisapp_tylerci_mu_live_rq_master5[[#This Row],[a_department_code]],Dept!A:B,2,0)</f>
        <v>Transfer Station</v>
      </c>
      <c r="L85">
        <f t="shared" si="1"/>
        <v>1</v>
      </c>
    </row>
    <row r="86" spans="1:12" hidden="1" x14ac:dyDescent="0.25">
      <c r="A86">
        <v>2016</v>
      </c>
      <c r="B86">
        <v>20000</v>
      </c>
      <c r="C86">
        <v>20000</v>
      </c>
      <c r="D86">
        <v>20000</v>
      </c>
      <c r="E86" s="1">
        <v>42375</v>
      </c>
      <c r="F86">
        <v>4035</v>
      </c>
      <c r="G86" t="s">
        <v>3072</v>
      </c>
      <c r="H86" t="s">
        <v>7809</v>
      </c>
      <c r="I86">
        <v>0</v>
      </c>
      <c r="J86" t="str">
        <f>VLOOKUP(Table_munisapp_tylerci_mu_live_rq_master5[[#This Row],[rh_vendor_suggest]],Vend!A:B,2,0)</f>
        <v>WHEELER MACHINERY CO</v>
      </c>
      <c r="K86" t="str">
        <f>VLOOKUP(Table_munisapp_tylerci_mu_live_rq_master5[[#This Row],[a_department_code]],Dept!A:B,2,0)</f>
        <v>Transfer Station</v>
      </c>
      <c r="L86">
        <f t="shared" si="1"/>
        <v>1</v>
      </c>
    </row>
    <row r="87" spans="1:12" hidden="1" x14ac:dyDescent="0.25">
      <c r="A87">
        <v>2016</v>
      </c>
      <c r="B87">
        <v>4000</v>
      </c>
      <c r="C87">
        <v>4000</v>
      </c>
      <c r="D87">
        <v>4000</v>
      </c>
      <c r="E87" s="1">
        <v>42375</v>
      </c>
      <c r="F87">
        <v>2225</v>
      </c>
      <c r="G87" t="s">
        <v>7086</v>
      </c>
      <c r="H87" t="s">
        <v>7118</v>
      </c>
      <c r="I87">
        <v>3160074</v>
      </c>
      <c r="J87" t="str">
        <f>VLOOKUP(Table_munisapp_tylerci_mu_live_rq_master5[[#This Row],[rh_vendor_suggest]],Vend!A:B,2,0)</f>
        <v>JACKS TIRE &amp; OIL MANAGEMENT CO INC</v>
      </c>
      <c r="K87" t="str">
        <f>VLOOKUP(Table_munisapp_tylerci_mu_live_rq_master5[[#This Row],[a_department_code]],Dept!A:B,2,0)</f>
        <v>Golden Spike Event Center</v>
      </c>
      <c r="L87">
        <f t="shared" si="1"/>
        <v>1</v>
      </c>
    </row>
    <row r="88" spans="1:12" hidden="1" x14ac:dyDescent="0.25">
      <c r="A88">
        <v>2016</v>
      </c>
      <c r="B88">
        <v>1500</v>
      </c>
      <c r="C88">
        <v>1500</v>
      </c>
      <c r="D88">
        <v>1500</v>
      </c>
      <c r="E88" s="1">
        <v>42375</v>
      </c>
      <c r="F88">
        <v>1389</v>
      </c>
      <c r="G88" t="s">
        <v>7086</v>
      </c>
      <c r="H88" t="s">
        <v>7118</v>
      </c>
      <c r="I88">
        <v>3160068</v>
      </c>
      <c r="J88" t="str">
        <f>VLOOKUP(Table_munisapp_tylerci_mu_live_rq_master5[[#This Row],[rh_vendor_suggest]],Vend!A:B,2,0)</f>
        <v>CAL RANCH STORE</v>
      </c>
      <c r="K88" t="str">
        <f>VLOOKUP(Table_munisapp_tylerci_mu_live_rq_master5[[#This Row],[a_department_code]],Dept!A:B,2,0)</f>
        <v>Golden Spike Event Center</v>
      </c>
      <c r="L88">
        <f t="shared" si="1"/>
        <v>1</v>
      </c>
    </row>
    <row r="89" spans="1:12" hidden="1" x14ac:dyDescent="0.25">
      <c r="A89">
        <v>2016</v>
      </c>
      <c r="B89">
        <v>2500</v>
      </c>
      <c r="C89">
        <v>2500</v>
      </c>
      <c r="D89">
        <v>2500</v>
      </c>
      <c r="E89" s="1">
        <v>42375</v>
      </c>
      <c r="F89">
        <v>3470</v>
      </c>
      <c r="G89" t="s">
        <v>7086</v>
      </c>
      <c r="H89" t="s">
        <v>7118</v>
      </c>
      <c r="I89">
        <v>3160081</v>
      </c>
      <c r="J89" t="str">
        <f>VLOOKUP(Table_munisapp_tylerci_mu_live_rq_master5[[#This Row],[rh_vendor_suggest]],Vend!A:B,2,0)</f>
        <v>SMITH &amp; EDWARDS</v>
      </c>
      <c r="K89" t="str">
        <f>VLOOKUP(Table_munisapp_tylerci_mu_live_rq_master5[[#This Row],[a_department_code]],Dept!A:B,2,0)</f>
        <v>Golden Spike Event Center</v>
      </c>
      <c r="L89">
        <f t="shared" si="1"/>
        <v>1</v>
      </c>
    </row>
    <row r="90" spans="1:12" hidden="1" x14ac:dyDescent="0.25">
      <c r="A90">
        <v>2016</v>
      </c>
      <c r="B90">
        <v>311.45999999999998</v>
      </c>
      <c r="C90">
        <v>311.45999999999998</v>
      </c>
      <c r="D90">
        <v>311.45999999999998</v>
      </c>
      <c r="E90" s="1">
        <v>42382</v>
      </c>
      <c r="F90">
        <v>3242</v>
      </c>
      <c r="G90" t="s">
        <v>667</v>
      </c>
      <c r="H90" t="s">
        <v>7127</v>
      </c>
      <c r="I90">
        <v>3160170</v>
      </c>
      <c r="J90" t="str">
        <f>VLOOKUP(Table_munisapp_tylerci_mu_live_rq_master5[[#This Row],[rh_vendor_suggest]],Vend!A:B,2,0)</f>
        <v>RB PRINTING SERVICES LLC</v>
      </c>
      <c r="K90" t="str">
        <f>VLOOKUP(Table_munisapp_tylerci_mu_live_rq_master5[[#This Row],[a_department_code]],Dept!A:B,2,0)</f>
        <v>Weber Morgan Health Department</v>
      </c>
      <c r="L90">
        <f t="shared" si="1"/>
        <v>1</v>
      </c>
    </row>
    <row r="91" spans="1:12" hidden="1" x14ac:dyDescent="0.25">
      <c r="A91">
        <v>2016</v>
      </c>
      <c r="B91">
        <v>311.45999999999998</v>
      </c>
      <c r="C91">
        <v>311.45999999999998</v>
      </c>
      <c r="D91">
        <v>311.45999999999998</v>
      </c>
      <c r="E91" s="1">
        <v>42382</v>
      </c>
      <c r="F91">
        <v>3242</v>
      </c>
      <c r="G91" t="s">
        <v>667</v>
      </c>
      <c r="H91" t="s">
        <v>7127</v>
      </c>
      <c r="I91">
        <v>3160170</v>
      </c>
      <c r="J91" t="str">
        <f>VLOOKUP(Table_munisapp_tylerci_mu_live_rq_master5[[#This Row],[rh_vendor_suggest]],Vend!A:B,2,0)</f>
        <v>RB PRINTING SERVICES LLC</v>
      </c>
      <c r="K91" t="str">
        <f>VLOOKUP(Table_munisapp_tylerci_mu_live_rq_master5[[#This Row],[a_department_code]],Dept!A:B,2,0)</f>
        <v>Weber Morgan Health Department</v>
      </c>
      <c r="L91">
        <f t="shared" si="1"/>
        <v>0</v>
      </c>
    </row>
    <row r="92" spans="1:12" hidden="1" x14ac:dyDescent="0.25">
      <c r="A92">
        <v>2016</v>
      </c>
      <c r="B92">
        <v>311.45999999999998</v>
      </c>
      <c r="C92">
        <v>311.45999999999998</v>
      </c>
      <c r="D92">
        <v>311.45999999999998</v>
      </c>
      <c r="E92" s="1">
        <v>42382</v>
      </c>
      <c r="F92">
        <v>3242</v>
      </c>
      <c r="G92" t="s">
        <v>667</v>
      </c>
      <c r="H92" t="s">
        <v>7127</v>
      </c>
      <c r="I92">
        <v>3160170</v>
      </c>
      <c r="J92" t="str">
        <f>VLOOKUP(Table_munisapp_tylerci_mu_live_rq_master5[[#This Row],[rh_vendor_suggest]],Vend!A:B,2,0)</f>
        <v>RB PRINTING SERVICES LLC</v>
      </c>
      <c r="K92" t="str">
        <f>VLOOKUP(Table_munisapp_tylerci_mu_live_rq_master5[[#This Row],[a_department_code]],Dept!A:B,2,0)</f>
        <v>Weber Morgan Health Department</v>
      </c>
      <c r="L92">
        <f t="shared" si="1"/>
        <v>0</v>
      </c>
    </row>
    <row r="93" spans="1:12" hidden="1" x14ac:dyDescent="0.25">
      <c r="A93">
        <v>2016</v>
      </c>
      <c r="B93">
        <v>25000</v>
      </c>
      <c r="C93">
        <v>25000</v>
      </c>
      <c r="D93">
        <v>25000</v>
      </c>
      <c r="E93" s="1">
        <v>42375</v>
      </c>
      <c r="F93">
        <v>1118</v>
      </c>
      <c r="G93" t="s">
        <v>6972</v>
      </c>
      <c r="H93" t="s">
        <v>7124</v>
      </c>
      <c r="I93">
        <v>3160062</v>
      </c>
      <c r="J93" t="str">
        <f>VLOOKUP(Table_munisapp_tylerci_mu_live_rq_master5[[#This Row],[rh_vendor_suggest]],Vend!A:B,2,0)</f>
        <v>AMERICAN TIRE DISTRIBUTORS</v>
      </c>
      <c r="K93" t="str">
        <f>VLOOKUP(Table_munisapp_tylerci_mu_live_rq_master5[[#This Row],[a_department_code]],Dept!A:B,2,0)</f>
        <v>Garage</v>
      </c>
      <c r="L93">
        <f t="shared" si="1"/>
        <v>1</v>
      </c>
    </row>
    <row r="94" spans="1:12" hidden="1" x14ac:dyDescent="0.25">
      <c r="A94">
        <v>2016</v>
      </c>
      <c r="B94">
        <v>4000</v>
      </c>
      <c r="C94">
        <v>4000</v>
      </c>
      <c r="D94">
        <v>4000</v>
      </c>
      <c r="E94" s="1">
        <v>42375</v>
      </c>
      <c r="F94">
        <v>3721</v>
      </c>
      <c r="G94" t="s">
        <v>7086</v>
      </c>
      <c r="H94" t="s">
        <v>7118</v>
      </c>
      <c r="I94">
        <v>3160084</v>
      </c>
      <c r="J94" t="str">
        <f>VLOOKUP(Table_munisapp_tylerci_mu_live_rq_master5[[#This Row],[rh_vendor_suggest]],Vend!A:B,2,0)</f>
        <v>TREASURE FIRE EQUIPMENT INC</v>
      </c>
      <c r="K94" t="str">
        <f>VLOOKUP(Table_munisapp_tylerci_mu_live_rq_master5[[#This Row],[a_department_code]],Dept!A:B,2,0)</f>
        <v>Golden Spike Event Center</v>
      </c>
      <c r="L94">
        <f t="shared" si="1"/>
        <v>1</v>
      </c>
    </row>
    <row r="95" spans="1:12" hidden="1" x14ac:dyDescent="0.25">
      <c r="A95">
        <v>2016</v>
      </c>
      <c r="B95">
        <v>10000</v>
      </c>
      <c r="C95">
        <v>10000</v>
      </c>
      <c r="D95">
        <v>10000</v>
      </c>
      <c r="E95" s="1">
        <v>42375</v>
      </c>
      <c r="F95">
        <v>1238</v>
      </c>
      <c r="G95" t="s">
        <v>7086</v>
      </c>
      <c r="H95" t="s">
        <v>7118</v>
      </c>
      <c r="I95">
        <v>3160067</v>
      </c>
      <c r="J95" t="str">
        <f>VLOOKUP(Table_munisapp_tylerci_mu_live_rq_master5[[#This Row],[rh_vendor_suggest]],Vend!A:B,2,0)</f>
        <v>BELL JANITORIAL SUPPLY LC</v>
      </c>
      <c r="K95" t="str">
        <f>VLOOKUP(Table_munisapp_tylerci_mu_live_rq_master5[[#This Row],[a_department_code]],Dept!A:B,2,0)</f>
        <v>Golden Spike Event Center</v>
      </c>
      <c r="L95">
        <f t="shared" si="1"/>
        <v>1</v>
      </c>
    </row>
    <row r="96" spans="1:12" hidden="1" x14ac:dyDescent="0.25">
      <c r="A96">
        <v>2016</v>
      </c>
      <c r="B96">
        <v>3300</v>
      </c>
      <c r="C96">
        <v>3300</v>
      </c>
      <c r="D96">
        <v>3300</v>
      </c>
      <c r="E96" s="1">
        <v>42375</v>
      </c>
      <c r="F96">
        <v>2692</v>
      </c>
      <c r="G96" t="s">
        <v>7086</v>
      </c>
      <c r="H96" t="s">
        <v>7118</v>
      </c>
      <c r="I96">
        <v>3160075</v>
      </c>
      <c r="J96" t="str">
        <f>VLOOKUP(Table_munisapp_tylerci_mu_live_rq_master5[[#This Row],[rh_vendor_suggest]],Vend!A:B,2,0)</f>
        <v>MERRILL BITS PLUS</v>
      </c>
      <c r="K96" t="str">
        <f>VLOOKUP(Table_munisapp_tylerci_mu_live_rq_master5[[#This Row],[a_department_code]],Dept!A:B,2,0)</f>
        <v>Golden Spike Event Center</v>
      </c>
      <c r="L96">
        <f t="shared" si="1"/>
        <v>1</v>
      </c>
    </row>
    <row r="97" spans="1:12" hidden="1" x14ac:dyDescent="0.25">
      <c r="A97">
        <v>2016</v>
      </c>
      <c r="B97">
        <v>1500</v>
      </c>
      <c r="C97">
        <v>1500</v>
      </c>
      <c r="D97">
        <v>1500</v>
      </c>
      <c r="E97" s="1">
        <v>42375</v>
      </c>
      <c r="F97">
        <v>1225</v>
      </c>
      <c r="G97" t="s">
        <v>7086</v>
      </c>
      <c r="H97" t="s">
        <v>7118</v>
      </c>
      <c r="I97">
        <v>3160066</v>
      </c>
      <c r="J97" t="str">
        <f>VLOOKUP(Table_munisapp_tylerci_mu_live_rq_master5[[#This Row],[rh_vendor_suggest]],Vend!A:B,2,0)</f>
        <v>BEACON METALS INC</v>
      </c>
      <c r="K97" t="str">
        <f>VLOOKUP(Table_munisapp_tylerci_mu_live_rq_master5[[#This Row],[a_department_code]],Dept!A:B,2,0)</f>
        <v>Golden Spike Event Center</v>
      </c>
      <c r="L97">
        <f t="shared" si="1"/>
        <v>1</v>
      </c>
    </row>
    <row r="98" spans="1:12" hidden="1" x14ac:dyDescent="0.25">
      <c r="A98">
        <v>2016</v>
      </c>
      <c r="B98">
        <v>1000</v>
      </c>
      <c r="C98">
        <v>1000</v>
      </c>
      <c r="D98">
        <v>1000</v>
      </c>
      <c r="E98" s="1">
        <v>42375</v>
      </c>
      <c r="F98">
        <v>3082</v>
      </c>
      <c r="G98" t="s">
        <v>7086</v>
      </c>
      <c r="H98" t="s">
        <v>7118</v>
      </c>
      <c r="I98">
        <v>3160078</v>
      </c>
      <c r="J98" t="str">
        <f>VLOOKUP(Table_munisapp_tylerci_mu_live_rq_master5[[#This Row],[rh_vendor_suggest]],Vend!A:B,2,0)</f>
        <v>PRAXAIR DISTRIBUTION INC</v>
      </c>
      <c r="K98" t="str">
        <f>VLOOKUP(Table_munisapp_tylerci_mu_live_rq_master5[[#This Row],[a_department_code]],Dept!A:B,2,0)</f>
        <v>Golden Spike Event Center</v>
      </c>
      <c r="L98">
        <f t="shared" si="1"/>
        <v>1</v>
      </c>
    </row>
    <row r="99" spans="1:12" hidden="1" x14ac:dyDescent="0.25">
      <c r="A99">
        <v>2016</v>
      </c>
      <c r="B99">
        <v>5000</v>
      </c>
      <c r="C99">
        <v>5000</v>
      </c>
      <c r="D99">
        <v>5000</v>
      </c>
      <c r="E99" s="1">
        <v>42375</v>
      </c>
      <c r="F99">
        <v>1220</v>
      </c>
      <c r="G99" t="s">
        <v>7076</v>
      </c>
      <c r="H99" t="s">
        <v>7810</v>
      </c>
      <c r="I99">
        <v>3160065</v>
      </c>
      <c r="J99" t="str">
        <f>VLOOKUP(Table_munisapp_tylerci_mu_live_rq_master5[[#This Row],[rh_vendor_suggest]],Vend!A:B,2,0)</f>
        <v>BARNES &amp; NOBLE BOOKSELLERS, USA INC</v>
      </c>
      <c r="K99" t="str">
        <f>VLOOKUP(Table_munisapp_tylerci_mu_live_rq_master5[[#This Row],[a_department_code]],Dept!A:B,2,0)</f>
        <v>Library</v>
      </c>
      <c r="L99">
        <f t="shared" si="1"/>
        <v>1</v>
      </c>
    </row>
    <row r="100" spans="1:12" hidden="1" x14ac:dyDescent="0.25">
      <c r="A100">
        <v>2016</v>
      </c>
      <c r="B100">
        <v>444.51</v>
      </c>
      <c r="C100">
        <v>444.51</v>
      </c>
      <c r="D100">
        <v>468.31</v>
      </c>
      <c r="E100" s="1">
        <v>42375</v>
      </c>
      <c r="F100">
        <v>1447</v>
      </c>
      <c r="G100" t="s">
        <v>7015</v>
      </c>
      <c r="H100" t="s">
        <v>7128</v>
      </c>
      <c r="I100">
        <v>3160089</v>
      </c>
      <c r="J100" t="str">
        <f>VLOOKUP(Table_munisapp_tylerci_mu_live_rq_master5[[#This Row],[rh_vendor_suggest]],Vend!A:B,2,0)</f>
        <v>CDW LLC</v>
      </c>
      <c r="K100" t="str">
        <f>VLOOKUP(Table_munisapp_tylerci_mu_live_rq_master5[[#This Row],[a_department_code]],Dept!A:B,2,0)</f>
        <v>Information Technology</v>
      </c>
      <c r="L100">
        <f t="shared" si="1"/>
        <v>1</v>
      </c>
    </row>
    <row r="101" spans="1:12" hidden="1" x14ac:dyDescent="0.25">
      <c r="A101">
        <v>2016</v>
      </c>
      <c r="B101">
        <v>7503.75</v>
      </c>
      <c r="C101">
        <v>7503.75</v>
      </c>
      <c r="D101">
        <v>7503.75</v>
      </c>
      <c r="E101" s="1">
        <v>42375</v>
      </c>
      <c r="F101">
        <v>2858</v>
      </c>
      <c r="G101" t="s">
        <v>7015</v>
      </c>
      <c r="H101" t="s">
        <v>7811</v>
      </c>
      <c r="I101">
        <v>3160076</v>
      </c>
      <c r="J101" t="str">
        <f>VLOOKUP(Table_munisapp_tylerci_mu_live_rq_master5[[#This Row],[rh_vendor_suggest]],Vend!A:B,2,0)</f>
        <v>NEXTSTREAM</v>
      </c>
      <c r="K101" t="str">
        <f>VLOOKUP(Table_munisapp_tylerci_mu_live_rq_master5[[#This Row],[a_department_code]],Dept!A:B,2,0)</f>
        <v>Information Technology</v>
      </c>
      <c r="L101">
        <f t="shared" si="1"/>
        <v>1</v>
      </c>
    </row>
    <row r="102" spans="1:12" hidden="1" x14ac:dyDescent="0.25">
      <c r="A102">
        <v>2016</v>
      </c>
      <c r="B102">
        <v>127.5</v>
      </c>
      <c r="C102">
        <v>127.5</v>
      </c>
      <c r="D102">
        <v>127.5</v>
      </c>
      <c r="E102" s="1">
        <v>42382</v>
      </c>
      <c r="F102">
        <v>2688</v>
      </c>
      <c r="G102" t="s">
        <v>667</v>
      </c>
      <c r="H102" t="s">
        <v>7187</v>
      </c>
      <c r="I102">
        <v>3160180</v>
      </c>
      <c r="J102" t="str">
        <f>VLOOKUP(Table_munisapp_tylerci_mu_live_rq_master5[[#This Row],[rh_vendor_suggest]],Vend!A:B,2,0)</f>
        <v>MERCK SHARP &amp; DOHME CORP</v>
      </c>
      <c r="K102" t="str">
        <f>VLOOKUP(Table_munisapp_tylerci_mu_live_rq_master5[[#This Row],[a_department_code]],Dept!A:B,2,0)</f>
        <v>Weber Morgan Health Department</v>
      </c>
      <c r="L102">
        <f t="shared" si="1"/>
        <v>1</v>
      </c>
    </row>
    <row r="103" spans="1:12" hidden="1" x14ac:dyDescent="0.25">
      <c r="A103">
        <v>2016</v>
      </c>
      <c r="B103">
        <v>3397.52</v>
      </c>
      <c r="C103">
        <v>3397.52</v>
      </c>
      <c r="D103">
        <v>3397.52</v>
      </c>
      <c r="E103" s="1">
        <v>42382</v>
      </c>
      <c r="F103">
        <v>2688</v>
      </c>
      <c r="G103" t="s">
        <v>667</v>
      </c>
      <c r="H103" t="s">
        <v>7187</v>
      </c>
      <c r="I103">
        <v>3160180</v>
      </c>
      <c r="J103" t="str">
        <f>VLOOKUP(Table_munisapp_tylerci_mu_live_rq_master5[[#This Row],[rh_vendor_suggest]],Vend!A:B,2,0)</f>
        <v>MERCK SHARP &amp; DOHME CORP</v>
      </c>
      <c r="K103" t="str">
        <f>VLOOKUP(Table_munisapp_tylerci_mu_live_rq_master5[[#This Row],[a_department_code]],Dept!A:B,2,0)</f>
        <v>Weber Morgan Health Department</v>
      </c>
      <c r="L103">
        <f t="shared" si="1"/>
        <v>0</v>
      </c>
    </row>
    <row r="104" spans="1:12" hidden="1" x14ac:dyDescent="0.25">
      <c r="A104">
        <v>2016</v>
      </c>
      <c r="B104">
        <v>1814.49</v>
      </c>
      <c r="C104">
        <v>1814.49</v>
      </c>
      <c r="D104">
        <v>1814.49</v>
      </c>
      <c r="E104" s="1">
        <v>42382</v>
      </c>
      <c r="F104">
        <v>2688</v>
      </c>
      <c r="G104" t="s">
        <v>667</v>
      </c>
      <c r="H104" t="s">
        <v>7187</v>
      </c>
      <c r="I104">
        <v>3160180</v>
      </c>
      <c r="J104" t="str">
        <f>VLOOKUP(Table_munisapp_tylerci_mu_live_rq_master5[[#This Row],[rh_vendor_suggest]],Vend!A:B,2,0)</f>
        <v>MERCK SHARP &amp; DOHME CORP</v>
      </c>
      <c r="K104" t="str">
        <f>VLOOKUP(Table_munisapp_tylerci_mu_live_rq_master5[[#This Row],[a_department_code]],Dept!A:B,2,0)</f>
        <v>Weber Morgan Health Department</v>
      </c>
      <c r="L104">
        <f t="shared" si="1"/>
        <v>0</v>
      </c>
    </row>
    <row r="105" spans="1:12" hidden="1" x14ac:dyDescent="0.25">
      <c r="A105">
        <v>2016</v>
      </c>
      <c r="B105">
        <v>1768.75</v>
      </c>
      <c r="C105">
        <v>1768.75</v>
      </c>
      <c r="D105">
        <v>1768.75</v>
      </c>
      <c r="E105" s="1">
        <v>42382</v>
      </c>
      <c r="F105">
        <v>2688</v>
      </c>
      <c r="G105" t="s">
        <v>667</v>
      </c>
      <c r="H105" t="s">
        <v>7187</v>
      </c>
      <c r="I105">
        <v>3160180</v>
      </c>
      <c r="J105" t="str">
        <f>VLOOKUP(Table_munisapp_tylerci_mu_live_rq_master5[[#This Row],[rh_vendor_suggest]],Vend!A:B,2,0)</f>
        <v>MERCK SHARP &amp; DOHME CORP</v>
      </c>
      <c r="K105" t="str">
        <f>VLOOKUP(Table_munisapp_tylerci_mu_live_rq_master5[[#This Row],[a_department_code]],Dept!A:B,2,0)</f>
        <v>Weber Morgan Health Department</v>
      </c>
      <c r="L105">
        <f t="shared" si="1"/>
        <v>0</v>
      </c>
    </row>
    <row r="106" spans="1:12" hidden="1" x14ac:dyDescent="0.25">
      <c r="A106">
        <v>2016</v>
      </c>
      <c r="B106">
        <v>2136.3200000000002</v>
      </c>
      <c r="C106">
        <v>2136.3200000000002</v>
      </c>
      <c r="D106">
        <v>2136.3200000000002</v>
      </c>
      <c r="E106" s="1">
        <v>42382</v>
      </c>
      <c r="F106">
        <v>2688</v>
      </c>
      <c r="G106" t="s">
        <v>667</v>
      </c>
      <c r="H106" t="s">
        <v>7187</v>
      </c>
      <c r="I106">
        <v>3160180</v>
      </c>
      <c r="J106" t="str">
        <f>VLOOKUP(Table_munisapp_tylerci_mu_live_rq_master5[[#This Row],[rh_vendor_suggest]],Vend!A:B,2,0)</f>
        <v>MERCK SHARP &amp; DOHME CORP</v>
      </c>
      <c r="K106" t="str">
        <f>VLOOKUP(Table_munisapp_tylerci_mu_live_rq_master5[[#This Row],[a_department_code]],Dept!A:B,2,0)</f>
        <v>Weber Morgan Health Department</v>
      </c>
      <c r="L106">
        <f t="shared" si="1"/>
        <v>0</v>
      </c>
    </row>
    <row r="107" spans="1:12" hidden="1" x14ac:dyDescent="0.25">
      <c r="A107">
        <v>2016</v>
      </c>
      <c r="B107">
        <v>3000</v>
      </c>
      <c r="C107">
        <v>3000</v>
      </c>
      <c r="D107">
        <v>3000</v>
      </c>
      <c r="E107" s="1">
        <v>42375</v>
      </c>
      <c r="F107">
        <v>1183</v>
      </c>
      <c r="G107" t="s">
        <v>7086</v>
      </c>
      <c r="H107" t="s">
        <v>7118</v>
      </c>
      <c r="I107">
        <v>3160064</v>
      </c>
      <c r="J107" t="str">
        <f>VLOOKUP(Table_munisapp_tylerci_mu_live_rq_master5[[#This Row],[rh_vendor_suggest]],Vend!A:B,2,0)</f>
        <v>ATKINSON SOUND</v>
      </c>
      <c r="K107" t="str">
        <f>VLOOKUP(Table_munisapp_tylerci_mu_live_rq_master5[[#This Row],[a_department_code]],Dept!A:B,2,0)</f>
        <v>Golden Spike Event Center</v>
      </c>
      <c r="L107">
        <f t="shared" si="1"/>
        <v>1</v>
      </c>
    </row>
    <row r="108" spans="1:12" hidden="1" x14ac:dyDescent="0.25">
      <c r="A108">
        <v>2016</v>
      </c>
      <c r="B108">
        <v>800</v>
      </c>
      <c r="C108">
        <v>800</v>
      </c>
      <c r="D108">
        <v>800</v>
      </c>
      <c r="E108" s="1">
        <v>42375</v>
      </c>
      <c r="F108">
        <v>2104</v>
      </c>
      <c r="G108" t="s">
        <v>7086</v>
      </c>
      <c r="H108" t="s">
        <v>7118</v>
      </c>
      <c r="I108">
        <v>3160073</v>
      </c>
      <c r="J108" t="str">
        <f>VLOOKUP(Table_munisapp_tylerci_mu_live_rq_master5[[#This Row],[rh_vendor_suggest]],Vend!A:B,2,0)</f>
        <v>HERRICK INDUSTRIAL SUPPLY</v>
      </c>
      <c r="K108" t="str">
        <f>VLOOKUP(Table_munisapp_tylerci_mu_live_rq_master5[[#This Row],[a_department_code]],Dept!A:B,2,0)</f>
        <v>Golden Spike Event Center</v>
      </c>
      <c r="L108">
        <f t="shared" si="1"/>
        <v>1</v>
      </c>
    </row>
    <row r="109" spans="1:12" hidden="1" x14ac:dyDescent="0.25">
      <c r="A109">
        <v>2016</v>
      </c>
      <c r="B109">
        <v>2000</v>
      </c>
      <c r="C109">
        <v>2000</v>
      </c>
      <c r="D109">
        <v>2000</v>
      </c>
      <c r="E109" s="1">
        <v>42375</v>
      </c>
      <c r="F109">
        <v>3087</v>
      </c>
      <c r="G109" t="s">
        <v>7086</v>
      </c>
      <c r="H109" t="s">
        <v>7118</v>
      </c>
      <c r="I109">
        <v>3160079</v>
      </c>
      <c r="J109" t="str">
        <f>VLOOKUP(Table_munisapp_tylerci_mu_live_rq_master5[[#This Row],[rh_vendor_suggest]],Vend!A:B,2,0)</f>
        <v>PRECISION POWER   INC</v>
      </c>
      <c r="K109" t="str">
        <f>VLOOKUP(Table_munisapp_tylerci_mu_live_rq_master5[[#This Row],[a_department_code]],Dept!A:B,2,0)</f>
        <v>Golden Spike Event Center</v>
      </c>
      <c r="L109">
        <f t="shared" si="1"/>
        <v>1</v>
      </c>
    </row>
    <row r="110" spans="1:12" hidden="1" x14ac:dyDescent="0.25">
      <c r="A110">
        <v>2016</v>
      </c>
      <c r="B110">
        <v>1600</v>
      </c>
      <c r="C110">
        <v>1600</v>
      </c>
      <c r="D110">
        <v>1600</v>
      </c>
      <c r="E110" s="1">
        <v>42375</v>
      </c>
      <c r="F110">
        <v>1464</v>
      </c>
      <c r="G110" t="s">
        <v>7086</v>
      </c>
      <c r="H110" t="s">
        <v>7118</v>
      </c>
      <c r="I110">
        <v>3160069</v>
      </c>
      <c r="J110" t="str">
        <f>VLOOKUP(Table_munisapp_tylerci_mu_live_rq_master5[[#This Row],[rh_vendor_suggest]],Vend!A:B,2,0)</f>
        <v>CHADS PLUMBING &amp; SPRINKLING SUPPLY</v>
      </c>
      <c r="K110" t="str">
        <f>VLOOKUP(Table_munisapp_tylerci_mu_live_rq_master5[[#This Row],[a_department_code]],Dept!A:B,2,0)</f>
        <v>Golden Spike Event Center</v>
      </c>
      <c r="L110">
        <f t="shared" si="1"/>
        <v>1</v>
      </c>
    </row>
    <row r="111" spans="1:12" hidden="1" x14ac:dyDescent="0.25">
      <c r="A111">
        <v>2016</v>
      </c>
      <c r="B111">
        <v>1000</v>
      </c>
      <c r="C111">
        <v>1000</v>
      </c>
      <c r="D111">
        <v>1000</v>
      </c>
      <c r="E111" s="1">
        <v>42375</v>
      </c>
      <c r="F111">
        <v>1514</v>
      </c>
      <c r="G111" t="s">
        <v>7086</v>
      </c>
      <c r="H111" t="s">
        <v>7118</v>
      </c>
      <c r="I111">
        <v>3160070</v>
      </c>
      <c r="J111" t="str">
        <f>VLOOKUP(Table_munisapp_tylerci_mu_live_rq_master5[[#This Row],[rh_vendor_suggest]],Vend!A:B,2,0)</f>
        <v>CLEARFIELD GLASS INC</v>
      </c>
      <c r="K111" t="str">
        <f>VLOOKUP(Table_munisapp_tylerci_mu_live_rq_master5[[#This Row],[a_department_code]],Dept!A:B,2,0)</f>
        <v>Golden Spike Event Center</v>
      </c>
      <c r="L111">
        <f t="shared" si="1"/>
        <v>1</v>
      </c>
    </row>
    <row r="112" spans="1:12" hidden="1" x14ac:dyDescent="0.25">
      <c r="A112">
        <v>2016</v>
      </c>
      <c r="B112">
        <v>2000</v>
      </c>
      <c r="C112">
        <v>2000</v>
      </c>
      <c r="D112">
        <v>2000</v>
      </c>
      <c r="E112" s="1">
        <v>42375</v>
      </c>
      <c r="F112">
        <v>1709</v>
      </c>
      <c r="G112" t="s">
        <v>7086</v>
      </c>
      <c r="H112" t="s">
        <v>7118</v>
      </c>
      <c r="I112">
        <v>3160072</v>
      </c>
      <c r="J112" t="str">
        <f>VLOOKUP(Table_munisapp_tylerci_mu_live_rq_master5[[#This Row],[rh_vendor_suggest]],Vend!A:B,2,0)</f>
        <v>DENCO SECURITY, INC</v>
      </c>
      <c r="K112" t="str">
        <f>VLOOKUP(Table_munisapp_tylerci_mu_live_rq_master5[[#This Row],[a_department_code]],Dept!A:B,2,0)</f>
        <v>Golden Spike Event Center</v>
      </c>
      <c r="L112">
        <f t="shared" si="1"/>
        <v>1</v>
      </c>
    </row>
    <row r="113" spans="1:12" hidden="1" x14ac:dyDescent="0.25">
      <c r="A113">
        <v>2016</v>
      </c>
      <c r="B113">
        <v>2500</v>
      </c>
      <c r="C113">
        <v>2500</v>
      </c>
      <c r="D113">
        <v>2500</v>
      </c>
      <c r="E113" s="1">
        <v>42382</v>
      </c>
      <c r="F113">
        <v>2909</v>
      </c>
      <c r="G113" t="s">
        <v>7032</v>
      </c>
      <c r="H113" t="s">
        <v>7130</v>
      </c>
      <c r="I113">
        <v>3160169</v>
      </c>
      <c r="J113" t="str">
        <f>VLOOKUP(Table_munisapp_tylerci_mu_live_rq_master5[[#This Row],[rh_vendor_suggest]],Vend!A:B,2,0)</f>
        <v>OFFICE DEPOT BUSINESS SERVICE DIV</v>
      </c>
      <c r="K113" t="str">
        <f>VLOOKUP(Table_munisapp_tylerci_mu_live_rq_master5[[#This Row],[a_department_code]],Dept!A:B,2,0)</f>
        <v>Property Management</v>
      </c>
      <c r="L113">
        <f t="shared" si="1"/>
        <v>1</v>
      </c>
    </row>
    <row r="114" spans="1:12" hidden="1" x14ac:dyDescent="0.25">
      <c r="A114">
        <v>2016</v>
      </c>
      <c r="B114">
        <v>3400</v>
      </c>
      <c r="C114">
        <v>3400</v>
      </c>
      <c r="D114">
        <v>3400</v>
      </c>
      <c r="E114" s="1">
        <v>42375</v>
      </c>
      <c r="F114">
        <v>4041</v>
      </c>
      <c r="G114" t="s">
        <v>7086</v>
      </c>
      <c r="H114" t="s">
        <v>7118</v>
      </c>
      <c r="I114">
        <v>3160086</v>
      </c>
      <c r="J114" t="str">
        <f>VLOOKUP(Table_munisapp_tylerci_mu_live_rq_master5[[#This Row],[rh_vendor_suggest]],Vend!A:B,2,0)</f>
        <v>WHITEHEAD WHOLESALE ELECTRIC INC</v>
      </c>
      <c r="K114" t="str">
        <f>VLOOKUP(Table_munisapp_tylerci_mu_live_rq_master5[[#This Row],[a_department_code]],Dept!A:B,2,0)</f>
        <v>Golden Spike Event Center</v>
      </c>
      <c r="L114">
        <f t="shared" si="1"/>
        <v>1</v>
      </c>
    </row>
    <row r="115" spans="1:12" hidden="1" x14ac:dyDescent="0.25">
      <c r="A115">
        <v>2016</v>
      </c>
      <c r="B115">
        <v>102.62</v>
      </c>
      <c r="C115">
        <v>102.62</v>
      </c>
      <c r="D115">
        <v>102.62</v>
      </c>
      <c r="E115" s="1">
        <v>42375</v>
      </c>
      <c r="F115">
        <v>3353</v>
      </c>
      <c r="G115" t="s">
        <v>6979</v>
      </c>
      <c r="H115" t="s">
        <v>7129</v>
      </c>
      <c r="I115">
        <v>3160087</v>
      </c>
      <c r="J115" t="str">
        <f>VLOOKUP(Table_munisapp_tylerci_mu_live_rq_master5[[#This Row],[rh_vendor_suggest]],Vend!A:B,2,0)</f>
        <v>SAMS CLUB</v>
      </c>
      <c r="K115" t="str">
        <f>VLOOKUP(Table_munisapp_tylerci_mu_live_rq_master5[[#This Row],[a_department_code]],Dept!A:B,2,0)</f>
        <v>Assessor</v>
      </c>
      <c r="L115">
        <f t="shared" si="1"/>
        <v>1</v>
      </c>
    </row>
    <row r="116" spans="1:12" hidden="1" x14ac:dyDescent="0.25">
      <c r="A116">
        <v>2016</v>
      </c>
      <c r="B116">
        <v>5000</v>
      </c>
      <c r="C116">
        <v>5000</v>
      </c>
      <c r="D116">
        <v>5000</v>
      </c>
      <c r="E116" s="1">
        <v>42376</v>
      </c>
      <c r="F116">
        <v>3062</v>
      </c>
      <c r="G116" t="s">
        <v>7086</v>
      </c>
      <c r="H116" t="s">
        <v>7118</v>
      </c>
      <c r="I116">
        <v>3160105</v>
      </c>
      <c r="J116" t="str">
        <f>VLOOKUP(Table_munisapp_tylerci_mu_live_rq_master5[[#This Row],[rh_vendor_suggest]],Vend!A:B,2,0)</f>
        <v>PIONEER DISTRIBUTORS LC</v>
      </c>
      <c r="K116" t="str">
        <f>VLOOKUP(Table_munisapp_tylerci_mu_live_rq_master5[[#This Row],[a_department_code]],Dept!A:B,2,0)</f>
        <v>Golden Spike Event Center</v>
      </c>
      <c r="L116">
        <f t="shared" si="1"/>
        <v>1</v>
      </c>
    </row>
    <row r="117" spans="1:12" hidden="1" x14ac:dyDescent="0.25">
      <c r="A117">
        <v>2016</v>
      </c>
      <c r="B117">
        <v>350</v>
      </c>
      <c r="C117">
        <v>350</v>
      </c>
      <c r="D117">
        <v>350</v>
      </c>
      <c r="E117" s="1">
        <v>42382</v>
      </c>
      <c r="F117">
        <v>2592</v>
      </c>
      <c r="G117" t="s">
        <v>667</v>
      </c>
      <c r="H117" t="s">
        <v>7129</v>
      </c>
      <c r="I117">
        <v>3160162</v>
      </c>
      <c r="J117" t="str">
        <f>VLOOKUP(Table_munisapp_tylerci_mu_live_rq_master5[[#This Row],[rh_vendor_suggest]],Vend!A:B,2,0)</f>
        <v>MACEYS, INC.</v>
      </c>
      <c r="K117" t="str">
        <f>VLOOKUP(Table_munisapp_tylerci_mu_live_rq_master5[[#This Row],[a_department_code]],Dept!A:B,2,0)</f>
        <v>Weber Morgan Health Department</v>
      </c>
      <c r="L117">
        <f t="shared" si="1"/>
        <v>1</v>
      </c>
    </row>
    <row r="118" spans="1:12" hidden="1" x14ac:dyDescent="0.25">
      <c r="A118">
        <v>2016</v>
      </c>
      <c r="B118">
        <v>1500</v>
      </c>
      <c r="C118">
        <v>1500</v>
      </c>
      <c r="D118">
        <v>1500</v>
      </c>
      <c r="E118" s="1">
        <v>42376</v>
      </c>
      <c r="F118">
        <v>3229</v>
      </c>
      <c r="G118" t="s">
        <v>7086</v>
      </c>
      <c r="H118" t="s">
        <v>7118</v>
      </c>
      <c r="I118">
        <v>3160106</v>
      </c>
      <c r="J118" t="str">
        <f>VLOOKUP(Table_munisapp_tylerci_mu_live_rq_master5[[#This Row],[rh_vendor_suggest]],Vend!A:B,2,0)</f>
        <v>THE WARNES CO INC</v>
      </c>
      <c r="K118" t="str">
        <f>VLOOKUP(Table_munisapp_tylerci_mu_live_rq_master5[[#This Row],[a_department_code]],Dept!A:B,2,0)</f>
        <v>Golden Spike Event Center</v>
      </c>
      <c r="L118">
        <f t="shared" si="1"/>
        <v>1</v>
      </c>
    </row>
    <row r="119" spans="1:12" hidden="1" x14ac:dyDescent="0.25">
      <c r="A119">
        <v>2016</v>
      </c>
      <c r="B119">
        <v>3200</v>
      </c>
      <c r="C119">
        <v>3200</v>
      </c>
      <c r="D119">
        <v>3200</v>
      </c>
      <c r="E119" s="1">
        <v>42375</v>
      </c>
      <c r="F119">
        <v>5138</v>
      </c>
      <c r="G119" t="s">
        <v>7047</v>
      </c>
      <c r="H119" t="s">
        <v>7812</v>
      </c>
      <c r="I119">
        <v>3160077</v>
      </c>
      <c r="J119" t="str">
        <f>VLOOKUP(Table_munisapp_tylerci_mu_live_rq_master5[[#This Row],[rh_vendor_suggest]],Vend!A:B,2,0)</f>
        <v>STANDARD EXAMINER</v>
      </c>
      <c r="K119" t="str">
        <f>VLOOKUP(Table_munisapp_tylerci_mu_live_rq_master5[[#This Row],[a_department_code]],Dept!A:B,2,0)</f>
        <v>Planning</v>
      </c>
      <c r="L119">
        <f t="shared" si="1"/>
        <v>1</v>
      </c>
    </row>
    <row r="120" spans="1:12" hidden="1" x14ac:dyDescent="0.25">
      <c r="A120">
        <v>2016</v>
      </c>
      <c r="B120">
        <v>5000</v>
      </c>
      <c r="C120">
        <v>5000</v>
      </c>
      <c r="D120">
        <v>5000</v>
      </c>
      <c r="E120" s="1">
        <v>42376</v>
      </c>
      <c r="F120">
        <v>5138</v>
      </c>
      <c r="G120" t="s">
        <v>7086</v>
      </c>
      <c r="H120" t="s">
        <v>7118</v>
      </c>
      <c r="I120">
        <v>3160112</v>
      </c>
      <c r="J120" t="str">
        <f>VLOOKUP(Table_munisapp_tylerci_mu_live_rq_master5[[#This Row],[rh_vendor_suggest]],Vend!A:B,2,0)</f>
        <v>STANDARD EXAMINER</v>
      </c>
      <c r="K120" t="str">
        <f>VLOOKUP(Table_munisapp_tylerci_mu_live_rq_master5[[#This Row],[a_department_code]],Dept!A:B,2,0)</f>
        <v>Golden Spike Event Center</v>
      </c>
      <c r="L120">
        <f t="shared" si="1"/>
        <v>1</v>
      </c>
    </row>
    <row r="121" spans="1:12" hidden="1" x14ac:dyDescent="0.25">
      <c r="A121">
        <v>2016</v>
      </c>
      <c r="B121">
        <v>3000</v>
      </c>
      <c r="C121">
        <v>3000</v>
      </c>
      <c r="D121">
        <v>3000</v>
      </c>
      <c r="E121" s="1">
        <v>42376</v>
      </c>
      <c r="F121">
        <v>1094</v>
      </c>
      <c r="G121" t="s">
        <v>7076</v>
      </c>
      <c r="H121" t="s">
        <v>7813</v>
      </c>
      <c r="I121">
        <v>3160093</v>
      </c>
      <c r="J121" t="str">
        <f>VLOOKUP(Table_munisapp_tylerci_mu_live_rq_master5[[#This Row],[rh_vendor_suggest]],Vend!A:B,2,0)</f>
        <v>ALSCO, INC.</v>
      </c>
      <c r="K121" t="str">
        <f>VLOOKUP(Table_munisapp_tylerci_mu_live_rq_master5[[#This Row],[a_department_code]],Dept!A:B,2,0)</f>
        <v>Library</v>
      </c>
      <c r="L121">
        <f t="shared" si="1"/>
        <v>1</v>
      </c>
    </row>
    <row r="122" spans="1:12" hidden="1" x14ac:dyDescent="0.25">
      <c r="A122">
        <v>2016</v>
      </c>
      <c r="B122">
        <v>300</v>
      </c>
      <c r="C122">
        <v>300</v>
      </c>
      <c r="D122">
        <v>300</v>
      </c>
      <c r="E122" s="1">
        <v>42409</v>
      </c>
      <c r="F122">
        <v>1218</v>
      </c>
      <c r="G122" t="s">
        <v>7086</v>
      </c>
      <c r="H122" t="s">
        <v>7752</v>
      </c>
      <c r="I122">
        <v>3160315</v>
      </c>
      <c r="J122" t="str">
        <f>VLOOKUP(Table_munisapp_tylerci_mu_live_rq_master5[[#This Row],[rh_vendor_suggest]],Vend!A:B,2,0)</f>
        <v>BARBARA WESLEY</v>
      </c>
      <c r="K122" t="str">
        <f>VLOOKUP(Table_munisapp_tylerci_mu_live_rq_master5[[#This Row],[a_department_code]],Dept!A:B,2,0)</f>
        <v>Golden Spike Event Center</v>
      </c>
      <c r="L122">
        <f t="shared" si="1"/>
        <v>1</v>
      </c>
    </row>
    <row r="123" spans="1:12" hidden="1" x14ac:dyDescent="0.25">
      <c r="A123">
        <v>2016</v>
      </c>
      <c r="B123">
        <v>1000</v>
      </c>
      <c r="C123">
        <v>1000</v>
      </c>
      <c r="D123">
        <v>1000</v>
      </c>
      <c r="E123" s="1">
        <v>42376</v>
      </c>
      <c r="F123">
        <v>1430</v>
      </c>
      <c r="G123" t="s">
        <v>7076</v>
      </c>
      <c r="H123" t="s">
        <v>7814</v>
      </c>
      <c r="I123">
        <v>3160095</v>
      </c>
      <c r="J123" t="str">
        <f>VLOOKUP(Table_munisapp_tylerci_mu_live_rq_master5[[#This Row],[rh_vendor_suggest]],Vend!A:B,2,0)</f>
        <v>CASELLE, INC.</v>
      </c>
      <c r="K123" t="str">
        <f>VLOOKUP(Table_munisapp_tylerci_mu_live_rq_master5[[#This Row],[a_department_code]],Dept!A:B,2,0)</f>
        <v>Library</v>
      </c>
      <c r="L123">
        <f t="shared" si="1"/>
        <v>1</v>
      </c>
    </row>
    <row r="124" spans="1:12" hidden="1" x14ac:dyDescent="0.25">
      <c r="A124">
        <v>2016</v>
      </c>
      <c r="B124">
        <v>57.5</v>
      </c>
      <c r="C124">
        <v>57.5</v>
      </c>
      <c r="D124">
        <v>57.5</v>
      </c>
      <c r="E124" s="1">
        <v>42440</v>
      </c>
      <c r="F124">
        <v>2764</v>
      </c>
      <c r="G124" t="s">
        <v>2081</v>
      </c>
      <c r="H124" t="s">
        <v>7815</v>
      </c>
      <c r="I124">
        <v>3160431</v>
      </c>
      <c r="J124" t="str">
        <f>VLOOKUP(Table_munisapp_tylerci_mu_live_rq_master5[[#This Row],[rh_vendor_suggest]],Vend!A:B,2,0)</f>
        <v>MOTOROLA SOLUTIONS, INC.</v>
      </c>
      <c r="K124" t="str">
        <f>VLOOKUP(Table_munisapp_tylerci_mu_live_rq_master5[[#This Row],[a_department_code]],Dept!A:B,2,0)</f>
        <v>Sheriff</v>
      </c>
      <c r="L124">
        <f t="shared" si="1"/>
        <v>1</v>
      </c>
    </row>
    <row r="125" spans="1:12" hidden="1" x14ac:dyDescent="0.25">
      <c r="A125">
        <v>2016</v>
      </c>
      <c r="B125">
        <v>516.75</v>
      </c>
      <c r="C125">
        <v>7234.5</v>
      </c>
      <c r="D125">
        <v>7234.5</v>
      </c>
      <c r="E125" s="1">
        <v>42440</v>
      </c>
      <c r="F125">
        <v>2764</v>
      </c>
      <c r="G125" t="s">
        <v>2081</v>
      </c>
      <c r="H125" t="s">
        <v>7815</v>
      </c>
      <c r="I125">
        <v>3160431</v>
      </c>
      <c r="J125" t="str">
        <f>VLOOKUP(Table_munisapp_tylerci_mu_live_rq_master5[[#This Row],[rh_vendor_suggest]],Vend!A:B,2,0)</f>
        <v>MOTOROLA SOLUTIONS, INC.</v>
      </c>
      <c r="K125" t="str">
        <f>VLOOKUP(Table_munisapp_tylerci_mu_live_rq_master5[[#This Row],[a_department_code]],Dept!A:B,2,0)</f>
        <v>Sheriff</v>
      </c>
      <c r="L125">
        <f t="shared" si="1"/>
        <v>0</v>
      </c>
    </row>
    <row r="126" spans="1:12" hidden="1" x14ac:dyDescent="0.25">
      <c r="A126">
        <v>2016</v>
      </c>
      <c r="B126">
        <v>3500</v>
      </c>
      <c r="C126">
        <v>3500</v>
      </c>
      <c r="D126">
        <v>3500</v>
      </c>
      <c r="E126" s="1">
        <v>42376</v>
      </c>
      <c r="F126">
        <v>1916</v>
      </c>
      <c r="G126" t="s">
        <v>7076</v>
      </c>
      <c r="H126" t="s">
        <v>7378</v>
      </c>
      <c r="I126">
        <v>3160098</v>
      </c>
      <c r="J126" t="str">
        <f>VLOOKUP(Table_munisapp_tylerci_mu_live_rq_master5[[#This Row],[rh_vendor_suggest]],Vend!A:B,2,0)</f>
        <v>FEDERAL EXPRESS CORP</v>
      </c>
      <c r="K126" t="str">
        <f>VLOOKUP(Table_munisapp_tylerci_mu_live_rq_master5[[#This Row],[a_department_code]],Dept!A:B,2,0)</f>
        <v>Library</v>
      </c>
      <c r="L126">
        <f t="shared" si="1"/>
        <v>1</v>
      </c>
    </row>
    <row r="127" spans="1:12" hidden="1" x14ac:dyDescent="0.25">
      <c r="A127">
        <v>2016</v>
      </c>
      <c r="B127">
        <v>500</v>
      </c>
      <c r="C127">
        <v>500</v>
      </c>
      <c r="D127">
        <v>500</v>
      </c>
      <c r="E127" s="1">
        <v>42376</v>
      </c>
      <c r="F127">
        <v>2099</v>
      </c>
      <c r="G127" t="s">
        <v>7076</v>
      </c>
      <c r="H127" t="s">
        <v>7816</v>
      </c>
      <c r="I127">
        <v>3160100</v>
      </c>
      <c r="J127" t="str">
        <f>VLOOKUP(Table_munisapp_tylerci_mu_live_rq_master5[[#This Row],[rh_vendor_suggest]],Vend!A:B,2,0)</f>
        <v>HENRIKSEN BUTLER DESIGN GROUP, LLC</v>
      </c>
      <c r="K127" t="str">
        <f>VLOOKUP(Table_munisapp_tylerci_mu_live_rq_master5[[#This Row],[a_department_code]],Dept!A:B,2,0)</f>
        <v>Library</v>
      </c>
      <c r="L127">
        <f t="shared" si="1"/>
        <v>1</v>
      </c>
    </row>
    <row r="128" spans="1:12" hidden="1" x14ac:dyDescent="0.25">
      <c r="A128">
        <v>2016</v>
      </c>
      <c r="B128">
        <v>3000</v>
      </c>
      <c r="C128">
        <v>3000</v>
      </c>
      <c r="D128">
        <v>3000</v>
      </c>
      <c r="E128" s="1">
        <v>42376</v>
      </c>
      <c r="F128">
        <v>3648</v>
      </c>
      <c r="G128" t="s">
        <v>7076</v>
      </c>
      <c r="H128" t="s">
        <v>7817</v>
      </c>
      <c r="I128">
        <v>3160109</v>
      </c>
      <c r="J128" t="str">
        <f>VLOOKUP(Table_munisapp_tylerci_mu_live_rq_master5[[#This Row],[rh_vendor_suggest]],Vend!A:B,2,0)</f>
        <v>THE HF GROUP LLC</v>
      </c>
      <c r="K128" t="str">
        <f>VLOOKUP(Table_munisapp_tylerci_mu_live_rq_master5[[#This Row],[a_department_code]],Dept!A:B,2,0)</f>
        <v>Library</v>
      </c>
      <c r="L128">
        <f t="shared" si="1"/>
        <v>1</v>
      </c>
    </row>
    <row r="129" spans="1:12" hidden="1" x14ac:dyDescent="0.25">
      <c r="A129">
        <v>2016</v>
      </c>
      <c r="B129">
        <v>600</v>
      </c>
      <c r="C129">
        <v>600</v>
      </c>
      <c r="D129">
        <v>600</v>
      </c>
      <c r="E129" s="1">
        <v>42376</v>
      </c>
      <c r="F129">
        <v>1299</v>
      </c>
      <c r="G129" t="s">
        <v>7086</v>
      </c>
      <c r="H129" t="s">
        <v>7118</v>
      </c>
      <c r="I129">
        <v>3160094</v>
      </c>
      <c r="J129" t="str">
        <f>VLOOKUP(Table_munisapp_tylerci_mu_live_rq_master5[[#This Row],[rh_vendor_suggest]],Vend!A:B,2,0)</f>
        <v>CKSK &amp; BJ INC</v>
      </c>
      <c r="K129" t="str">
        <f>VLOOKUP(Table_munisapp_tylerci_mu_live_rq_master5[[#This Row],[a_department_code]],Dept!A:B,2,0)</f>
        <v>Golden Spike Event Center</v>
      </c>
      <c r="L129">
        <f t="shared" si="1"/>
        <v>1</v>
      </c>
    </row>
    <row r="130" spans="1:12" hidden="1" x14ac:dyDescent="0.25">
      <c r="A130">
        <v>2016</v>
      </c>
      <c r="B130">
        <v>350</v>
      </c>
      <c r="C130">
        <v>350</v>
      </c>
      <c r="D130">
        <v>350</v>
      </c>
      <c r="E130" s="1">
        <v>42382</v>
      </c>
      <c r="F130">
        <v>2592</v>
      </c>
      <c r="G130" t="s">
        <v>667</v>
      </c>
      <c r="H130" t="s">
        <v>7129</v>
      </c>
      <c r="I130">
        <v>3160163</v>
      </c>
      <c r="J130" t="str">
        <f>VLOOKUP(Table_munisapp_tylerci_mu_live_rq_master5[[#This Row],[rh_vendor_suggest]],Vend!A:B,2,0)</f>
        <v>MACEYS, INC.</v>
      </c>
      <c r="K130" t="str">
        <f>VLOOKUP(Table_munisapp_tylerci_mu_live_rq_master5[[#This Row],[a_department_code]],Dept!A:B,2,0)</f>
        <v>Weber Morgan Health Department</v>
      </c>
      <c r="L130">
        <f t="shared" ref="L130:L193" si="2">IF(I130=I129,0,1)</f>
        <v>1</v>
      </c>
    </row>
    <row r="131" spans="1:12" hidden="1" x14ac:dyDescent="0.25">
      <c r="A131">
        <v>2016</v>
      </c>
      <c r="B131">
        <v>500</v>
      </c>
      <c r="C131">
        <v>500</v>
      </c>
      <c r="D131">
        <v>500</v>
      </c>
      <c r="E131" s="1">
        <v>42382</v>
      </c>
      <c r="F131">
        <v>2592</v>
      </c>
      <c r="G131" t="s">
        <v>667</v>
      </c>
      <c r="H131" t="s">
        <v>7143</v>
      </c>
      <c r="I131">
        <v>3160164</v>
      </c>
      <c r="J131" t="str">
        <f>VLOOKUP(Table_munisapp_tylerci_mu_live_rq_master5[[#This Row],[rh_vendor_suggest]],Vend!A:B,2,0)</f>
        <v>MACEYS, INC.</v>
      </c>
      <c r="K131" t="str">
        <f>VLOOKUP(Table_munisapp_tylerci_mu_live_rq_master5[[#This Row],[a_department_code]],Dept!A:B,2,0)</f>
        <v>Weber Morgan Health Department</v>
      </c>
      <c r="L131">
        <f t="shared" si="2"/>
        <v>1</v>
      </c>
    </row>
    <row r="132" spans="1:12" hidden="1" x14ac:dyDescent="0.25">
      <c r="A132">
        <v>2016</v>
      </c>
      <c r="B132">
        <v>200</v>
      </c>
      <c r="C132">
        <v>200</v>
      </c>
      <c r="D132">
        <v>200</v>
      </c>
      <c r="E132" s="1">
        <v>42382</v>
      </c>
      <c r="F132">
        <v>3353</v>
      </c>
      <c r="G132" t="s">
        <v>667</v>
      </c>
      <c r="H132" t="s">
        <v>7179</v>
      </c>
      <c r="I132">
        <v>3160171</v>
      </c>
      <c r="J132" t="str">
        <f>VLOOKUP(Table_munisapp_tylerci_mu_live_rq_master5[[#This Row],[rh_vendor_suggest]],Vend!A:B,2,0)</f>
        <v>SAMS CLUB</v>
      </c>
      <c r="K132" t="str">
        <f>VLOOKUP(Table_munisapp_tylerci_mu_live_rq_master5[[#This Row],[a_department_code]],Dept!A:B,2,0)</f>
        <v>Weber Morgan Health Department</v>
      </c>
      <c r="L132">
        <f t="shared" si="2"/>
        <v>1</v>
      </c>
    </row>
    <row r="133" spans="1:12" hidden="1" x14ac:dyDescent="0.25">
      <c r="A133">
        <v>2016</v>
      </c>
      <c r="B133">
        <v>500</v>
      </c>
      <c r="C133">
        <v>500</v>
      </c>
      <c r="D133">
        <v>500</v>
      </c>
      <c r="E133" s="1">
        <v>42382</v>
      </c>
      <c r="F133">
        <v>2592</v>
      </c>
      <c r="G133" t="s">
        <v>667</v>
      </c>
      <c r="H133" t="s">
        <v>7145</v>
      </c>
      <c r="I133">
        <v>3160165</v>
      </c>
      <c r="J133" t="str">
        <f>VLOOKUP(Table_munisapp_tylerci_mu_live_rq_master5[[#This Row],[rh_vendor_suggest]],Vend!A:B,2,0)</f>
        <v>MACEYS, INC.</v>
      </c>
      <c r="K133" t="str">
        <f>VLOOKUP(Table_munisapp_tylerci_mu_live_rq_master5[[#This Row],[a_department_code]],Dept!A:B,2,0)</f>
        <v>Weber Morgan Health Department</v>
      </c>
      <c r="L133">
        <f t="shared" si="2"/>
        <v>1</v>
      </c>
    </row>
    <row r="134" spans="1:12" hidden="1" x14ac:dyDescent="0.25">
      <c r="A134">
        <v>2016</v>
      </c>
      <c r="B134">
        <v>150</v>
      </c>
      <c r="C134">
        <v>150</v>
      </c>
      <c r="D134">
        <v>150</v>
      </c>
      <c r="E134" s="1">
        <v>42382</v>
      </c>
      <c r="F134">
        <v>5251</v>
      </c>
      <c r="G134" t="s">
        <v>667</v>
      </c>
      <c r="H134" t="s">
        <v>7144</v>
      </c>
      <c r="I134">
        <v>3160175</v>
      </c>
      <c r="J134" t="str">
        <f>VLOOKUP(Table_munisapp_tylerci_mu_live_rq_master5[[#This Row],[rh_vendor_suggest]],Vend!A:B,2,0)</f>
        <v>JIMMY JOHNS</v>
      </c>
      <c r="K134" t="str">
        <f>VLOOKUP(Table_munisapp_tylerci_mu_live_rq_master5[[#This Row],[a_department_code]],Dept!A:B,2,0)</f>
        <v>Weber Morgan Health Department</v>
      </c>
      <c r="L134">
        <f t="shared" si="2"/>
        <v>1</v>
      </c>
    </row>
    <row r="135" spans="1:12" hidden="1" x14ac:dyDescent="0.25">
      <c r="A135">
        <v>2016</v>
      </c>
      <c r="B135">
        <v>1100</v>
      </c>
      <c r="C135">
        <v>1100</v>
      </c>
      <c r="D135">
        <v>1100</v>
      </c>
      <c r="E135" s="1">
        <v>42376</v>
      </c>
      <c r="F135">
        <v>2125</v>
      </c>
      <c r="G135" t="s">
        <v>7086</v>
      </c>
      <c r="H135" t="s">
        <v>7118</v>
      </c>
      <c r="I135">
        <v>3160101</v>
      </c>
      <c r="J135" t="str">
        <f>VLOOKUP(Table_munisapp_tylerci_mu_live_rq_master5[[#This Row],[rh_vendor_suggest]],Vend!A:B,2,0)</f>
        <v>HOME DEPOT</v>
      </c>
      <c r="K135" t="str">
        <f>VLOOKUP(Table_munisapp_tylerci_mu_live_rq_master5[[#This Row],[a_department_code]],Dept!A:B,2,0)</f>
        <v>Golden Spike Event Center</v>
      </c>
      <c r="L135">
        <f t="shared" si="2"/>
        <v>1</v>
      </c>
    </row>
    <row r="136" spans="1:12" hidden="1" x14ac:dyDescent="0.25">
      <c r="A136">
        <v>2016</v>
      </c>
      <c r="B136">
        <v>500</v>
      </c>
      <c r="C136">
        <v>500</v>
      </c>
      <c r="D136">
        <v>500</v>
      </c>
      <c r="E136" s="1">
        <v>42380</v>
      </c>
      <c r="F136">
        <v>1299</v>
      </c>
      <c r="G136" t="s">
        <v>6972</v>
      </c>
      <c r="H136" t="s">
        <v>7131</v>
      </c>
      <c r="I136">
        <v>3160139</v>
      </c>
      <c r="J136" t="str">
        <f>VLOOKUP(Table_munisapp_tylerci_mu_live_rq_master5[[#This Row],[rh_vendor_suggest]],Vend!A:B,2,0)</f>
        <v>CKSK &amp; BJ INC</v>
      </c>
      <c r="K136" t="str">
        <f>VLOOKUP(Table_munisapp_tylerci_mu_live_rq_master5[[#This Row],[a_department_code]],Dept!A:B,2,0)</f>
        <v>Garage</v>
      </c>
      <c r="L136">
        <f t="shared" si="2"/>
        <v>1</v>
      </c>
    </row>
    <row r="137" spans="1:12" hidden="1" x14ac:dyDescent="0.25">
      <c r="A137">
        <v>2016</v>
      </c>
      <c r="B137">
        <v>6000</v>
      </c>
      <c r="C137">
        <v>6000</v>
      </c>
      <c r="D137">
        <v>6000</v>
      </c>
      <c r="E137" s="1">
        <v>42376</v>
      </c>
      <c r="F137">
        <v>3986</v>
      </c>
      <c r="G137" t="s">
        <v>7086</v>
      </c>
      <c r="H137" t="s">
        <v>7118</v>
      </c>
      <c r="I137">
        <v>3160111</v>
      </c>
      <c r="J137" t="str">
        <f>VLOOKUP(Table_munisapp_tylerci_mu_live_rq_master5[[#This Row],[rh_vendor_suggest]],Vend!A:B,2,0)</f>
        <v>WAXIE JANITORIAL</v>
      </c>
      <c r="K137" t="str">
        <f>VLOOKUP(Table_munisapp_tylerci_mu_live_rq_master5[[#This Row],[a_department_code]],Dept!A:B,2,0)</f>
        <v>Golden Spike Event Center</v>
      </c>
      <c r="L137">
        <f t="shared" si="2"/>
        <v>1</v>
      </c>
    </row>
    <row r="138" spans="1:12" hidden="1" x14ac:dyDescent="0.25">
      <c r="A138">
        <v>2016</v>
      </c>
      <c r="B138">
        <v>1000</v>
      </c>
      <c r="C138">
        <v>1000</v>
      </c>
      <c r="D138">
        <v>1000</v>
      </c>
      <c r="E138" s="1">
        <v>42376</v>
      </c>
      <c r="F138">
        <v>5256</v>
      </c>
      <c r="G138" t="s">
        <v>7086</v>
      </c>
      <c r="H138" t="s">
        <v>7118</v>
      </c>
      <c r="I138">
        <v>3160114</v>
      </c>
      <c r="J138" t="str">
        <f>VLOOKUP(Table_munisapp_tylerci_mu_live_rq_master5[[#This Row],[rh_vendor_suggest]],Vend!A:B,2,0)</f>
        <v>STOTZ EQUIPMENT</v>
      </c>
      <c r="K138" t="str">
        <f>VLOOKUP(Table_munisapp_tylerci_mu_live_rq_master5[[#This Row],[a_department_code]],Dept!A:B,2,0)</f>
        <v>Golden Spike Event Center</v>
      </c>
      <c r="L138">
        <f t="shared" si="2"/>
        <v>1</v>
      </c>
    </row>
    <row r="139" spans="1:12" hidden="1" x14ac:dyDescent="0.25">
      <c r="A139">
        <v>2016</v>
      </c>
      <c r="B139">
        <v>600</v>
      </c>
      <c r="C139">
        <v>600</v>
      </c>
      <c r="D139">
        <v>600</v>
      </c>
      <c r="E139" s="1">
        <v>42376</v>
      </c>
      <c r="F139">
        <v>3715</v>
      </c>
      <c r="G139" t="s">
        <v>7086</v>
      </c>
      <c r="H139" t="s">
        <v>7118</v>
      </c>
      <c r="I139">
        <v>3160110</v>
      </c>
      <c r="J139" t="str">
        <f>VLOOKUP(Table_munisapp_tylerci_mu_live_rq_master5[[#This Row],[rh_vendor_suggest]],Vend!A:B,2,0)</f>
        <v>TRAILS WEST ARTIFACT SOCIETY</v>
      </c>
      <c r="K139" t="str">
        <f>VLOOKUP(Table_munisapp_tylerci_mu_live_rq_master5[[#This Row],[a_department_code]],Dept!A:B,2,0)</f>
        <v>Golden Spike Event Center</v>
      </c>
      <c r="L139">
        <f t="shared" si="2"/>
        <v>1</v>
      </c>
    </row>
    <row r="140" spans="1:12" hidden="1" x14ac:dyDescent="0.25">
      <c r="A140">
        <v>2016</v>
      </c>
      <c r="B140">
        <v>2000</v>
      </c>
      <c r="C140">
        <v>2000</v>
      </c>
      <c r="D140">
        <v>2000</v>
      </c>
      <c r="E140" s="1">
        <v>42376</v>
      </c>
      <c r="F140">
        <v>1019</v>
      </c>
      <c r="G140" t="s">
        <v>7086</v>
      </c>
      <c r="H140" t="s">
        <v>7118</v>
      </c>
      <c r="I140">
        <v>3160092</v>
      </c>
      <c r="J140" t="str">
        <f>VLOOKUP(Table_munisapp_tylerci_mu_live_rq_master5[[#This Row],[rh_vendor_suggest]],Vend!A:B,2,0)</f>
        <v>AARON K STEELE</v>
      </c>
      <c r="K140" t="str">
        <f>VLOOKUP(Table_munisapp_tylerci_mu_live_rq_master5[[#This Row],[a_department_code]],Dept!A:B,2,0)</f>
        <v>Golden Spike Event Center</v>
      </c>
      <c r="L140">
        <f t="shared" si="2"/>
        <v>1</v>
      </c>
    </row>
    <row r="141" spans="1:12" hidden="1" x14ac:dyDescent="0.25">
      <c r="A141">
        <v>2016</v>
      </c>
      <c r="B141">
        <v>1000</v>
      </c>
      <c r="C141">
        <v>1000</v>
      </c>
      <c r="D141">
        <v>1000</v>
      </c>
      <c r="E141" s="1">
        <v>42376</v>
      </c>
      <c r="F141">
        <v>5255</v>
      </c>
      <c r="G141" t="s">
        <v>7086</v>
      </c>
      <c r="H141" t="s">
        <v>7118</v>
      </c>
      <c r="I141">
        <v>3160113</v>
      </c>
      <c r="J141" t="str">
        <f>VLOOKUP(Table_munisapp_tylerci_mu_live_rq_master5[[#This Row],[rh_vendor_suggest]],Vend!A:B,2,0)</f>
        <v>PETERSON PLUMBING SUPPLY</v>
      </c>
      <c r="K141" t="str">
        <f>VLOOKUP(Table_munisapp_tylerci_mu_live_rq_master5[[#This Row],[a_department_code]],Dept!A:B,2,0)</f>
        <v>Golden Spike Event Center</v>
      </c>
      <c r="L141">
        <f t="shared" si="2"/>
        <v>1</v>
      </c>
    </row>
    <row r="142" spans="1:12" hidden="1" x14ac:dyDescent="0.25">
      <c r="A142">
        <v>2016</v>
      </c>
      <c r="B142">
        <v>2200</v>
      </c>
      <c r="C142">
        <v>2200</v>
      </c>
      <c r="D142">
        <v>2200</v>
      </c>
      <c r="E142" s="1">
        <v>42377</v>
      </c>
      <c r="F142">
        <v>3906</v>
      </c>
      <c r="G142" t="s">
        <v>667</v>
      </c>
      <c r="H142" t="s">
        <v>7132</v>
      </c>
      <c r="I142">
        <v>3160130</v>
      </c>
      <c r="J142" t="str">
        <f>VLOOKUP(Table_munisapp_tylerci_mu_live_rq_master5[[#This Row],[rh_vendor_suggest]],Vend!A:B,2,0)</f>
        <v>UTAH YAMAS CONTROLS</v>
      </c>
      <c r="K142" t="str">
        <f>VLOOKUP(Table_munisapp_tylerci_mu_live_rq_master5[[#This Row],[a_department_code]],Dept!A:B,2,0)</f>
        <v>Weber Morgan Health Department</v>
      </c>
      <c r="L142">
        <f t="shared" si="2"/>
        <v>1</v>
      </c>
    </row>
    <row r="143" spans="1:12" hidden="1" x14ac:dyDescent="0.25">
      <c r="A143">
        <v>2016</v>
      </c>
      <c r="B143">
        <v>250</v>
      </c>
      <c r="C143">
        <v>250</v>
      </c>
      <c r="D143">
        <v>250</v>
      </c>
      <c r="E143" s="1">
        <v>42377</v>
      </c>
      <c r="F143">
        <v>3353</v>
      </c>
      <c r="G143" t="s">
        <v>7036</v>
      </c>
      <c r="H143" t="s">
        <v>7818</v>
      </c>
      <c r="I143">
        <v>3160116</v>
      </c>
      <c r="J143" t="str">
        <f>VLOOKUP(Table_munisapp_tylerci_mu_live_rq_master5[[#This Row],[rh_vendor_suggest]],Vend!A:B,2,0)</f>
        <v>SAMS CLUB</v>
      </c>
      <c r="K143" t="str">
        <f>VLOOKUP(Table_munisapp_tylerci_mu_live_rq_master5[[#This Row],[a_department_code]],Dept!A:B,2,0)</f>
        <v>Weber Area Dispatch 911</v>
      </c>
      <c r="L143">
        <f t="shared" si="2"/>
        <v>1</v>
      </c>
    </row>
    <row r="144" spans="1:12" hidden="1" x14ac:dyDescent="0.25">
      <c r="A144">
        <v>2016</v>
      </c>
      <c r="B144">
        <v>300</v>
      </c>
      <c r="C144">
        <v>300</v>
      </c>
      <c r="D144">
        <v>300</v>
      </c>
      <c r="E144" s="1">
        <v>42377</v>
      </c>
      <c r="F144">
        <v>5033</v>
      </c>
      <c r="G144" t="s">
        <v>667</v>
      </c>
      <c r="H144" t="s">
        <v>7358</v>
      </c>
      <c r="I144">
        <v>3160115</v>
      </c>
      <c r="J144" t="str">
        <f>VLOOKUP(Table_munisapp_tylerci_mu_live_rq_master5[[#This Row],[rh_vendor_suggest]],Vend!A:B,2,0)</f>
        <v>COSTCO</v>
      </c>
      <c r="K144" t="str">
        <f>VLOOKUP(Table_munisapp_tylerci_mu_live_rq_master5[[#This Row],[a_department_code]],Dept!A:B,2,0)</f>
        <v>Weber Morgan Health Department</v>
      </c>
      <c r="L144">
        <f t="shared" si="2"/>
        <v>1</v>
      </c>
    </row>
    <row r="145" spans="1:12" hidden="1" x14ac:dyDescent="0.25">
      <c r="A145">
        <v>2016</v>
      </c>
      <c r="B145">
        <v>500</v>
      </c>
      <c r="C145">
        <v>500</v>
      </c>
      <c r="D145">
        <v>500</v>
      </c>
      <c r="E145" s="1">
        <v>42376</v>
      </c>
      <c r="F145">
        <v>2125</v>
      </c>
      <c r="G145" t="s">
        <v>7076</v>
      </c>
      <c r="H145" t="s">
        <v>7133</v>
      </c>
      <c r="I145">
        <v>3160102</v>
      </c>
      <c r="J145" t="str">
        <f>VLOOKUP(Table_munisapp_tylerci_mu_live_rq_master5[[#This Row],[rh_vendor_suggest]],Vend!A:B,2,0)</f>
        <v>HOME DEPOT</v>
      </c>
      <c r="K145" t="str">
        <f>VLOOKUP(Table_munisapp_tylerci_mu_live_rq_master5[[#This Row],[a_department_code]],Dept!A:B,2,0)</f>
        <v>Library</v>
      </c>
      <c r="L145">
        <f t="shared" si="2"/>
        <v>1</v>
      </c>
    </row>
    <row r="146" spans="1:12" hidden="1" x14ac:dyDescent="0.25">
      <c r="A146">
        <v>2016</v>
      </c>
      <c r="B146">
        <v>500</v>
      </c>
      <c r="C146">
        <v>500</v>
      </c>
      <c r="D146">
        <v>500</v>
      </c>
      <c r="E146" s="1">
        <v>42376</v>
      </c>
      <c r="F146">
        <v>2193</v>
      </c>
      <c r="G146" t="s">
        <v>7076</v>
      </c>
      <c r="H146" t="s">
        <v>7133</v>
      </c>
      <c r="I146">
        <v>3160104</v>
      </c>
      <c r="J146" t="str">
        <f>VLOOKUP(Table_munisapp_tylerci_mu_live_rq_master5[[#This Row],[rh_vendor_suggest]],Vend!A:B,2,0)</f>
        <v>INTERMOUNTAIN FARMERS ASSOC INC</v>
      </c>
      <c r="K146" t="str">
        <f>VLOOKUP(Table_munisapp_tylerci_mu_live_rq_master5[[#This Row],[a_department_code]],Dept!A:B,2,0)</f>
        <v>Library</v>
      </c>
      <c r="L146">
        <f t="shared" si="2"/>
        <v>1</v>
      </c>
    </row>
    <row r="147" spans="1:12" hidden="1" x14ac:dyDescent="0.25">
      <c r="A147">
        <v>2016</v>
      </c>
      <c r="B147">
        <v>15809.04</v>
      </c>
      <c r="C147">
        <v>15809.04</v>
      </c>
      <c r="D147">
        <v>15809.04</v>
      </c>
      <c r="E147" s="1">
        <v>42376</v>
      </c>
      <c r="F147">
        <v>3372</v>
      </c>
      <c r="G147" t="s">
        <v>7015</v>
      </c>
      <c r="H147" t="s">
        <v>7134</v>
      </c>
      <c r="I147">
        <v>3160107</v>
      </c>
      <c r="J147" t="str">
        <f>VLOOKUP(Table_munisapp_tylerci_mu_live_rq_master5[[#This Row],[rh_vendor_suggest]],Vend!A:B,2,0)</f>
        <v>SCHNEIDER ELECTRIC</v>
      </c>
      <c r="K147" t="str">
        <f>VLOOKUP(Table_munisapp_tylerci_mu_live_rq_master5[[#This Row],[a_department_code]],Dept!A:B,2,0)</f>
        <v>Information Technology</v>
      </c>
      <c r="L147">
        <f t="shared" si="2"/>
        <v>1</v>
      </c>
    </row>
    <row r="148" spans="1:12" hidden="1" x14ac:dyDescent="0.25">
      <c r="A148">
        <v>2016</v>
      </c>
      <c r="B148">
        <v>2000</v>
      </c>
      <c r="C148">
        <v>2000</v>
      </c>
      <c r="D148">
        <v>2000</v>
      </c>
      <c r="E148" s="1">
        <v>42382</v>
      </c>
      <c r="F148">
        <v>1455</v>
      </c>
      <c r="G148" t="s">
        <v>7067</v>
      </c>
      <c r="H148" t="s">
        <v>7131</v>
      </c>
      <c r="I148">
        <v>3160156</v>
      </c>
      <c r="J148" t="str">
        <f>VLOOKUP(Table_munisapp_tylerci_mu_live_rq_master5[[#This Row],[rh_vendor_suggest]],Vend!A:B,2,0)</f>
        <v>CENTURY EQUIPMENT COMPANY</v>
      </c>
      <c r="K148" t="str">
        <f>VLOOKUP(Table_munisapp_tylerci_mu_live_rq_master5[[#This Row],[a_department_code]],Dept!A:B,2,0)</f>
        <v>Weed Department</v>
      </c>
      <c r="L148">
        <f t="shared" si="2"/>
        <v>1</v>
      </c>
    </row>
    <row r="149" spans="1:12" hidden="1" x14ac:dyDescent="0.25">
      <c r="A149">
        <v>2016</v>
      </c>
      <c r="B149">
        <v>1046.3699999999999</v>
      </c>
      <c r="C149">
        <v>6278.22</v>
      </c>
      <c r="D149">
        <v>6278.22</v>
      </c>
      <c r="E149" s="1">
        <v>42376</v>
      </c>
      <c r="F149">
        <v>1750</v>
      </c>
      <c r="G149" t="s">
        <v>6996</v>
      </c>
      <c r="H149" t="s">
        <v>7135</v>
      </c>
      <c r="I149">
        <v>3160097</v>
      </c>
      <c r="J149" t="str">
        <f>VLOOKUP(Table_munisapp_tylerci_mu_live_rq_master5[[#This Row],[rh_vendor_suggest]],Vend!A:B,2,0)</f>
        <v>DLT SOLUTIONS LLC</v>
      </c>
      <c r="K149" t="str">
        <f>VLOOKUP(Table_munisapp_tylerci_mu_live_rq_master5[[#This Row],[a_department_code]],Dept!A:B,2,0)</f>
        <v>Surveyor</v>
      </c>
      <c r="L149">
        <f t="shared" si="2"/>
        <v>1</v>
      </c>
    </row>
    <row r="150" spans="1:12" hidden="1" x14ac:dyDescent="0.25">
      <c r="A150">
        <v>2016</v>
      </c>
      <c r="B150">
        <v>4595.75</v>
      </c>
      <c r="C150">
        <v>22978.75</v>
      </c>
      <c r="D150">
        <v>22978.75</v>
      </c>
      <c r="E150" s="1">
        <v>42383</v>
      </c>
      <c r="F150">
        <v>1750</v>
      </c>
      <c r="G150" t="s">
        <v>6994</v>
      </c>
      <c r="H150" t="s">
        <v>7819</v>
      </c>
      <c r="I150">
        <v>3160182</v>
      </c>
      <c r="J150" t="str">
        <f>VLOOKUP(Table_munisapp_tylerci_mu_live_rq_master5[[#This Row],[rh_vendor_suggest]],Vend!A:B,2,0)</f>
        <v>DLT SOLUTIONS LLC</v>
      </c>
      <c r="K150" t="str">
        <f>VLOOKUP(Table_munisapp_tylerci_mu_live_rq_master5[[#This Row],[a_department_code]],Dept!A:B,2,0)</f>
        <v>Recorder</v>
      </c>
      <c r="L150">
        <f t="shared" si="2"/>
        <v>1</v>
      </c>
    </row>
    <row r="151" spans="1:12" hidden="1" x14ac:dyDescent="0.25">
      <c r="A151">
        <v>2016</v>
      </c>
      <c r="B151">
        <v>5745.69</v>
      </c>
      <c r="C151">
        <v>17237.07</v>
      </c>
      <c r="D151">
        <v>17237.07</v>
      </c>
      <c r="E151" s="1">
        <v>42383</v>
      </c>
      <c r="F151">
        <v>1750</v>
      </c>
      <c r="G151" t="s">
        <v>6994</v>
      </c>
      <c r="H151" t="s">
        <v>7819</v>
      </c>
      <c r="I151">
        <v>3160182</v>
      </c>
      <c r="J151" t="str">
        <f>VLOOKUP(Table_munisapp_tylerci_mu_live_rq_master5[[#This Row],[rh_vendor_suggest]],Vend!A:B,2,0)</f>
        <v>DLT SOLUTIONS LLC</v>
      </c>
      <c r="K151" t="str">
        <f>VLOOKUP(Table_munisapp_tylerci_mu_live_rq_master5[[#This Row],[a_department_code]],Dept!A:B,2,0)</f>
        <v>Recorder</v>
      </c>
      <c r="L151">
        <f t="shared" si="2"/>
        <v>0</v>
      </c>
    </row>
    <row r="152" spans="1:12" hidden="1" x14ac:dyDescent="0.25">
      <c r="A152">
        <v>2016</v>
      </c>
      <c r="B152">
        <v>150</v>
      </c>
      <c r="C152">
        <v>150</v>
      </c>
      <c r="D152">
        <v>150</v>
      </c>
      <c r="E152" s="1">
        <v>42377</v>
      </c>
      <c r="F152">
        <v>5263</v>
      </c>
      <c r="G152" t="s">
        <v>667</v>
      </c>
      <c r="H152" t="s">
        <v>7136</v>
      </c>
      <c r="I152">
        <v>3160134</v>
      </c>
      <c r="J152" t="str">
        <f>VLOOKUP(Table_munisapp_tylerci_mu_live_rq_master5[[#This Row],[rh_vendor_suggest]],Vend!A:B,2,0)</f>
        <v>OLIVE GARDEN</v>
      </c>
      <c r="K152" t="str">
        <f>VLOOKUP(Table_munisapp_tylerci_mu_live_rq_master5[[#This Row],[a_department_code]],Dept!A:B,2,0)</f>
        <v>Weber Morgan Health Department</v>
      </c>
      <c r="L152">
        <f t="shared" si="2"/>
        <v>1</v>
      </c>
    </row>
    <row r="153" spans="1:12" hidden="1" x14ac:dyDescent="0.25">
      <c r="A153">
        <v>2016</v>
      </c>
      <c r="B153">
        <v>2000</v>
      </c>
      <c r="C153">
        <v>2000</v>
      </c>
      <c r="D153">
        <v>2000</v>
      </c>
      <c r="E153" s="1">
        <v>42377</v>
      </c>
      <c r="F153">
        <v>5033</v>
      </c>
      <c r="G153" t="s">
        <v>837</v>
      </c>
      <c r="H153" t="s">
        <v>7130</v>
      </c>
      <c r="I153">
        <v>3160120</v>
      </c>
      <c r="J153" t="str">
        <f>VLOOKUP(Table_munisapp_tylerci_mu_live_rq_master5[[#This Row],[rh_vendor_suggest]],Vend!A:B,2,0)</f>
        <v>COSTCO</v>
      </c>
      <c r="K153" t="str">
        <f>VLOOKUP(Table_munisapp_tylerci_mu_live_rq_master5[[#This Row],[a_department_code]],Dept!A:B,2,0)</f>
        <v>Weber Morgan Strike Force</v>
      </c>
      <c r="L153">
        <f t="shared" si="2"/>
        <v>1</v>
      </c>
    </row>
    <row r="154" spans="1:12" hidden="1" x14ac:dyDescent="0.25">
      <c r="A154">
        <v>2016</v>
      </c>
      <c r="B154">
        <v>600</v>
      </c>
      <c r="C154">
        <v>600</v>
      </c>
      <c r="D154">
        <v>600</v>
      </c>
      <c r="E154" s="1">
        <v>42376</v>
      </c>
      <c r="F154">
        <v>2193</v>
      </c>
      <c r="G154" t="s">
        <v>7086</v>
      </c>
      <c r="H154" t="s">
        <v>7118</v>
      </c>
      <c r="I154">
        <v>3160103</v>
      </c>
      <c r="J154" t="str">
        <f>VLOOKUP(Table_munisapp_tylerci_mu_live_rq_master5[[#This Row],[rh_vendor_suggest]],Vend!A:B,2,0)</f>
        <v>INTERMOUNTAIN FARMERS ASSOC INC</v>
      </c>
      <c r="K154" t="str">
        <f>VLOOKUP(Table_munisapp_tylerci_mu_live_rq_master5[[#This Row],[a_department_code]],Dept!A:B,2,0)</f>
        <v>Golden Spike Event Center</v>
      </c>
      <c r="L154">
        <f t="shared" si="2"/>
        <v>1</v>
      </c>
    </row>
    <row r="155" spans="1:12" hidden="1" x14ac:dyDescent="0.25">
      <c r="A155">
        <v>2016</v>
      </c>
      <c r="B155">
        <v>619.94000000000005</v>
      </c>
      <c r="C155">
        <v>3099.7</v>
      </c>
      <c r="D155">
        <v>3099.7</v>
      </c>
      <c r="E155" s="1">
        <v>42382</v>
      </c>
      <c r="F155">
        <v>1750</v>
      </c>
      <c r="G155" t="s">
        <v>6994</v>
      </c>
      <c r="H155" t="s">
        <v>7820</v>
      </c>
      <c r="I155">
        <v>3160158</v>
      </c>
      <c r="J155" t="str">
        <f>VLOOKUP(Table_munisapp_tylerci_mu_live_rq_master5[[#This Row],[rh_vendor_suggest]],Vend!A:B,2,0)</f>
        <v>DLT SOLUTIONS LLC</v>
      </c>
      <c r="K155" t="str">
        <f>VLOOKUP(Table_munisapp_tylerci_mu_live_rq_master5[[#This Row],[a_department_code]],Dept!A:B,2,0)</f>
        <v>Recorder</v>
      </c>
      <c r="L155">
        <f t="shared" si="2"/>
        <v>1</v>
      </c>
    </row>
    <row r="156" spans="1:12" hidden="1" x14ac:dyDescent="0.25">
      <c r="A156">
        <v>2016</v>
      </c>
      <c r="B156">
        <v>619.94000000000005</v>
      </c>
      <c r="C156">
        <v>1859.82</v>
      </c>
      <c r="D156">
        <v>1859.82</v>
      </c>
      <c r="E156" s="1">
        <v>42382</v>
      </c>
      <c r="F156">
        <v>1750</v>
      </c>
      <c r="G156" t="s">
        <v>6994</v>
      </c>
      <c r="H156" t="s">
        <v>7820</v>
      </c>
      <c r="I156">
        <v>3160158</v>
      </c>
      <c r="J156" t="str">
        <f>VLOOKUP(Table_munisapp_tylerci_mu_live_rq_master5[[#This Row],[rh_vendor_suggest]],Vend!A:B,2,0)</f>
        <v>DLT SOLUTIONS LLC</v>
      </c>
      <c r="K156" t="str">
        <f>VLOOKUP(Table_munisapp_tylerci_mu_live_rq_master5[[#This Row],[a_department_code]],Dept!A:B,2,0)</f>
        <v>Recorder</v>
      </c>
      <c r="L156">
        <f t="shared" si="2"/>
        <v>0</v>
      </c>
    </row>
    <row r="157" spans="1:12" hidden="1" x14ac:dyDescent="0.25">
      <c r="A157">
        <v>2016</v>
      </c>
      <c r="B157">
        <v>1600</v>
      </c>
      <c r="C157">
        <v>1600</v>
      </c>
      <c r="D157">
        <v>1600</v>
      </c>
      <c r="E157" s="1">
        <v>42376</v>
      </c>
      <c r="F157">
        <v>1567</v>
      </c>
      <c r="G157" t="s">
        <v>7086</v>
      </c>
      <c r="H157" t="s">
        <v>7118</v>
      </c>
      <c r="I157">
        <v>3160096</v>
      </c>
      <c r="J157" t="str">
        <f>VLOOKUP(Table_munisapp_tylerci_mu_live_rq_master5[[#This Row],[rh_vendor_suggest]],Vend!A:B,2,0)</f>
        <v>CONSOLIDATED ELECTRICAL DISTRIBUTORS INC</v>
      </c>
      <c r="K157" t="str">
        <f>VLOOKUP(Table_munisapp_tylerci_mu_live_rq_master5[[#This Row],[a_department_code]],Dept!A:B,2,0)</f>
        <v>Golden Spike Event Center</v>
      </c>
      <c r="L157">
        <f t="shared" si="2"/>
        <v>1</v>
      </c>
    </row>
    <row r="158" spans="1:12" hidden="1" x14ac:dyDescent="0.25">
      <c r="A158">
        <v>2016</v>
      </c>
      <c r="B158">
        <v>1500</v>
      </c>
      <c r="C158">
        <v>1500</v>
      </c>
      <c r="D158">
        <v>1500</v>
      </c>
      <c r="E158" s="1">
        <v>42376</v>
      </c>
      <c r="F158">
        <v>3476</v>
      </c>
      <c r="G158" t="s">
        <v>7086</v>
      </c>
      <c r="H158" t="s">
        <v>7118</v>
      </c>
      <c r="I158">
        <v>3160108</v>
      </c>
      <c r="J158" t="str">
        <f>VLOOKUP(Table_munisapp_tylerci_mu_live_rq_master5[[#This Row],[rh_vendor_suggest]],Vend!A:B,2,0)</f>
        <v>SMR OF UTAH LLC</v>
      </c>
      <c r="K158" t="str">
        <f>VLOOKUP(Table_munisapp_tylerci_mu_live_rq_master5[[#This Row],[a_department_code]],Dept!A:B,2,0)</f>
        <v>Golden Spike Event Center</v>
      </c>
      <c r="L158">
        <f t="shared" si="2"/>
        <v>1</v>
      </c>
    </row>
    <row r="159" spans="1:12" hidden="1" x14ac:dyDescent="0.25">
      <c r="A159">
        <v>2016</v>
      </c>
      <c r="B159">
        <v>800</v>
      </c>
      <c r="C159">
        <v>800</v>
      </c>
      <c r="D159">
        <v>800</v>
      </c>
      <c r="E159" s="1">
        <v>42376</v>
      </c>
      <c r="F159">
        <v>2049</v>
      </c>
      <c r="G159" t="s">
        <v>7086</v>
      </c>
      <c r="H159" t="s">
        <v>7118</v>
      </c>
      <c r="I159">
        <v>3160099</v>
      </c>
      <c r="J159" t="str">
        <f>VLOOKUP(Table_munisapp_tylerci_mu_live_rq_master5[[#This Row],[rh_vendor_suggest]],Vend!A:B,2,0)</f>
        <v>GRIZZLY GRAPHICS LLC</v>
      </c>
      <c r="K159" t="str">
        <f>VLOOKUP(Table_munisapp_tylerci_mu_live_rq_master5[[#This Row],[a_department_code]],Dept!A:B,2,0)</f>
        <v>Golden Spike Event Center</v>
      </c>
      <c r="L159">
        <f t="shared" si="2"/>
        <v>1</v>
      </c>
    </row>
    <row r="160" spans="1:12" hidden="1" x14ac:dyDescent="0.25">
      <c r="A160">
        <v>2015</v>
      </c>
      <c r="B160">
        <v>225.32</v>
      </c>
      <c r="C160">
        <v>225.32</v>
      </c>
      <c r="D160">
        <v>225.32</v>
      </c>
      <c r="E160" s="1">
        <v>42376</v>
      </c>
      <c r="F160">
        <v>1855</v>
      </c>
      <c r="G160" t="s">
        <v>3072</v>
      </c>
      <c r="H160" t="s">
        <v>7137</v>
      </c>
      <c r="I160">
        <v>3160001</v>
      </c>
      <c r="J160" t="str">
        <f>VLOOKUP(Table_munisapp_tylerci_mu_live_rq_master5[[#This Row],[rh_vendor_suggest]],Vend!A:B,2,0)</f>
        <v>EMERALD SERVICES INC</v>
      </c>
      <c r="K160" t="str">
        <f>VLOOKUP(Table_munisapp_tylerci_mu_live_rq_master5[[#This Row],[a_department_code]],Dept!A:B,2,0)</f>
        <v>Transfer Station</v>
      </c>
      <c r="L160">
        <f t="shared" si="2"/>
        <v>1</v>
      </c>
    </row>
    <row r="161" spans="1:12" hidden="1" x14ac:dyDescent="0.25">
      <c r="A161">
        <v>2016</v>
      </c>
      <c r="B161">
        <v>10000</v>
      </c>
      <c r="C161">
        <v>10000</v>
      </c>
      <c r="D161">
        <v>10000</v>
      </c>
      <c r="E161" s="1">
        <v>42382</v>
      </c>
      <c r="F161">
        <v>5266</v>
      </c>
      <c r="G161" t="s">
        <v>6972</v>
      </c>
      <c r="H161" t="s">
        <v>7138</v>
      </c>
      <c r="I161">
        <v>3160176</v>
      </c>
      <c r="J161" t="str">
        <f>VLOOKUP(Table_munisapp_tylerci_mu_live_rq_master5[[#This Row],[rh_vendor_suggest]],Vend!A:B,2,0)</f>
        <v>NAPA/GENUINE PARTS COMPANY</v>
      </c>
      <c r="K161" t="str">
        <f>VLOOKUP(Table_munisapp_tylerci_mu_live_rq_master5[[#This Row],[a_department_code]],Dept!A:B,2,0)</f>
        <v>Garage</v>
      </c>
      <c r="L161">
        <f t="shared" si="2"/>
        <v>1</v>
      </c>
    </row>
    <row r="162" spans="1:12" hidden="1" x14ac:dyDescent="0.25">
      <c r="A162">
        <v>2016</v>
      </c>
      <c r="B162">
        <v>5000</v>
      </c>
      <c r="C162">
        <v>5000</v>
      </c>
      <c r="D162">
        <v>5000</v>
      </c>
      <c r="E162" s="1">
        <v>42380</v>
      </c>
      <c r="F162">
        <v>2506</v>
      </c>
      <c r="G162" t="s">
        <v>6972</v>
      </c>
      <c r="H162" t="s">
        <v>7138</v>
      </c>
      <c r="I162">
        <v>3160145</v>
      </c>
      <c r="J162" t="str">
        <f>VLOOKUP(Table_munisapp_tylerci_mu_live_rq_master5[[#This Row],[rh_vendor_suggest]],Vend!A:B,2,0)</f>
        <v>LAWSON PRODUCTS</v>
      </c>
      <c r="K162" t="str">
        <f>VLOOKUP(Table_munisapp_tylerci_mu_live_rq_master5[[#This Row],[a_department_code]],Dept!A:B,2,0)</f>
        <v>Garage</v>
      </c>
      <c r="L162">
        <f t="shared" si="2"/>
        <v>1</v>
      </c>
    </row>
    <row r="163" spans="1:12" hidden="1" x14ac:dyDescent="0.25">
      <c r="A163">
        <v>2016</v>
      </c>
      <c r="B163">
        <v>10000</v>
      </c>
      <c r="C163">
        <v>10000</v>
      </c>
      <c r="D163">
        <v>10000</v>
      </c>
      <c r="E163" s="1">
        <v>42380</v>
      </c>
      <c r="F163">
        <v>2782</v>
      </c>
      <c r="G163" t="s">
        <v>6972</v>
      </c>
      <c r="H163" t="s">
        <v>7131</v>
      </c>
      <c r="I163">
        <v>3160146</v>
      </c>
      <c r="J163" t="str">
        <f>VLOOKUP(Table_munisapp_tylerci_mu_live_rq_master5[[#This Row],[rh_vendor_suggest]],Vend!A:B,2,0)</f>
        <v>MOUNTAIN WEST TRUCK CENTER/VOLVO</v>
      </c>
      <c r="K163" t="str">
        <f>VLOOKUP(Table_munisapp_tylerci_mu_live_rq_master5[[#This Row],[a_department_code]],Dept!A:B,2,0)</f>
        <v>Garage</v>
      </c>
      <c r="L163">
        <f t="shared" si="2"/>
        <v>1</v>
      </c>
    </row>
    <row r="164" spans="1:12" hidden="1" x14ac:dyDescent="0.25">
      <c r="A164">
        <v>2016</v>
      </c>
      <c r="B164">
        <v>10000</v>
      </c>
      <c r="C164">
        <v>10000</v>
      </c>
      <c r="D164">
        <v>10000</v>
      </c>
      <c r="E164" s="1">
        <v>42382</v>
      </c>
      <c r="F164">
        <v>5280</v>
      </c>
      <c r="G164" t="s">
        <v>6972</v>
      </c>
      <c r="H164" t="s">
        <v>7138</v>
      </c>
      <c r="I164">
        <v>3160177</v>
      </c>
      <c r="J164" t="str">
        <f>VLOOKUP(Table_munisapp_tylerci_mu_live_rq_master5[[#This Row],[rh_vendor_suggest]],Vend!A:B,2,0)</f>
        <v>ADVANCE AUTO PARTS</v>
      </c>
      <c r="K164" t="str">
        <f>VLOOKUP(Table_munisapp_tylerci_mu_live_rq_master5[[#This Row],[a_department_code]],Dept!A:B,2,0)</f>
        <v>Garage</v>
      </c>
      <c r="L164">
        <f t="shared" si="2"/>
        <v>1</v>
      </c>
    </row>
    <row r="165" spans="1:12" hidden="1" x14ac:dyDescent="0.25">
      <c r="A165">
        <v>2016</v>
      </c>
      <c r="B165">
        <v>1000</v>
      </c>
      <c r="C165">
        <v>1000</v>
      </c>
      <c r="D165">
        <v>1000</v>
      </c>
      <c r="E165" s="1">
        <v>42380</v>
      </c>
      <c r="F165">
        <v>1016</v>
      </c>
      <c r="G165" t="s">
        <v>6972</v>
      </c>
      <c r="H165" t="s">
        <v>7131</v>
      </c>
      <c r="I165">
        <v>3160136</v>
      </c>
      <c r="J165" t="str">
        <f>VLOOKUP(Table_munisapp_tylerci_mu_live_rq_master5[[#This Row],[rh_vendor_suggest]],Vend!A:B,2,0)</f>
        <v>AAA SPRING SPECIALISTS INC</v>
      </c>
      <c r="K165" t="str">
        <f>VLOOKUP(Table_munisapp_tylerci_mu_live_rq_master5[[#This Row],[a_department_code]],Dept!A:B,2,0)</f>
        <v>Garage</v>
      </c>
      <c r="L165">
        <f t="shared" si="2"/>
        <v>1</v>
      </c>
    </row>
    <row r="166" spans="1:12" hidden="1" x14ac:dyDescent="0.25">
      <c r="A166">
        <v>2016</v>
      </c>
      <c r="B166">
        <v>500</v>
      </c>
      <c r="C166">
        <v>500</v>
      </c>
      <c r="D166">
        <v>500</v>
      </c>
      <c r="E166" s="1">
        <v>42380</v>
      </c>
      <c r="F166">
        <v>1486</v>
      </c>
      <c r="G166" t="s">
        <v>6972</v>
      </c>
      <c r="H166" t="s">
        <v>7131</v>
      </c>
      <c r="I166">
        <v>3160142</v>
      </c>
      <c r="J166" t="str">
        <f>VLOOKUP(Table_munisapp_tylerci_mu_live_rq_master5[[#This Row],[rh_vendor_suggest]],Vend!A:B,2,0)</f>
        <v>CHIC AUTOMOTIVE CORP</v>
      </c>
      <c r="K166" t="str">
        <f>VLOOKUP(Table_munisapp_tylerci_mu_live_rq_master5[[#This Row],[a_department_code]],Dept!A:B,2,0)</f>
        <v>Garage</v>
      </c>
      <c r="L166">
        <f t="shared" si="2"/>
        <v>1</v>
      </c>
    </row>
    <row r="167" spans="1:12" hidden="1" x14ac:dyDescent="0.25">
      <c r="A167">
        <v>2016</v>
      </c>
      <c r="B167">
        <v>500</v>
      </c>
      <c r="C167">
        <v>500</v>
      </c>
      <c r="D167">
        <v>500</v>
      </c>
      <c r="E167" s="1">
        <v>42380</v>
      </c>
      <c r="F167">
        <v>1506</v>
      </c>
      <c r="G167" t="s">
        <v>6972</v>
      </c>
      <c r="H167" t="s">
        <v>7131</v>
      </c>
      <c r="I167">
        <v>3160143</v>
      </c>
      <c r="J167" t="str">
        <f>VLOOKUP(Table_munisapp_tylerci_mu_live_rq_master5[[#This Row],[rh_vendor_suggest]],Vend!A:B,2,0)</f>
        <v>CINTAS FIRST AID &amp; SAFETY</v>
      </c>
      <c r="K167" t="str">
        <f>VLOOKUP(Table_munisapp_tylerci_mu_live_rq_master5[[#This Row],[a_department_code]],Dept!A:B,2,0)</f>
        <v>Garage</v>
      </c>
      <c r="L167">
        <f t="shared" si="2"/>
        <v>1</v>
      </c>
    </row>
    <row r="168" spans="1:12" hidden="1" x14ac:dyDescent="0.25">
      <c r="A168">
        <v>2016</v>
      </c>
      <c r="B168">
        <v>2000</v>
      </c>
      <c r="C168">
        <v>2000</v>
      </c>
      <c r="D168">
        <v>2000</v>
      </c>
      <c r="E168" s="1">
        <v>42380</v>
      </c>
      <c r="F168">
        <v>2488</v>
      </c>
      <c r="G168" t="s">
        <v>6972</v>
      </c>
      <c r="H168" t="s">
        <v>7131</v>
      </c>
      <c r="I168">
        <v>3160144</v>
      </c>
      <c r="J168" t="str">
        <f>VLOOKUP(Table_munisapp_tylerci_mu_live_rq_master5[[#This Row],[rh_vendor_suggest]],Vend!A:B,2,0)</f>
        <v>LARRY H. MILLER CHRYSLER/PLYMOUTH/JEEP</v>
      </c>
      <c r="K168" t="str">
        <f>VLOOKUP(Table_munisapp_tylerci_mu_live_rq_master5[[#This Row],[a_department_code]],Dept!A:B,2,0)</f>
        <v>Garage</v>
      </c>
      <c r="L168">
        <f t="shared" si="2"/>
        <v>1</v>
      </c>
    </row>
    <row r="169" spans="1:12" hidden="1" x14ac:dyDescent="0.25">
      <c r="A169">
        <v>2016</v>
      </c>
      <c r="B169">
        <v>3500</v>
      </c>
      <c r="C169">
        <v>3500</v>
      </c>
      <c r="D169">
        <v>3500</v>
      </c>
      <c r="E169" s="1">
        <v>42377</v>
      </c>
      <c r="F169">
        <v>1592</v>
      </c>
      <c r="G169" t="s">
        <v>6972</v>
      </c>
      <c r="H169" t="s">
        <v>7124</v>
      </c>
      <c r="I169">
        <v>3160121</v>
      </c>
      <c r="J169" t="str">
        <f>VLOOKUP(Table_munisapp_tylerci_mu_live_rq_master5[[#This Row],[rh_vendor_suggest]],Vend!A:B,2,0)</f>
        <v>COVERALL MOUNTAIN &amp; PACIFIC</v>
      </c>
      <c r="K169" t="str">
        <f>VLOOKUP(Table_munisapp_tylerci_mu_live_rq_master5[[#This Row],[a_department_code]],Dept!A:B,2,0)</f>
        <v>Garage</v>
      </c>
      <c r="L169">
        <f t="shared" si="2"/>
        <v>1</v>
      </c>
    </row>
    <row r="170" spans="1:12" hidden="1" x14ac:dyDescent="0.25">
      <c r="A170">
        <v>2016</v>
      </c>
      <c r="B170">
        <v>2800</v>
      </c>
      <c r="C170">
        <v>2800</v>
      </c>
      <c r="D170">
        <v>2800</v>
      </c>
      <c r="E170" s="1">
        <v>42377</v>
      </c>
      <c r="F170">
        <v>5116</v>
      </c>
      <c r="G170" t="s">
        <v>6972</v>
      </c>
      <c r="H170" t="s">
        <v>7124</v>
      </c>
      <c r="I170">
        <v>3160133</v>
      </c>
      <c r="J170" t="str">
        <f>VLOOKUP(Table_munisapp_tylerci_mu_live_rq_master5[[#This Row],[rh_vendor_suggest]],Vend!A:B,2,0)</f>
        <v>REPUBLIC SERVICES, INC</v>
      </c>
      <c r="K170" t="str">
        <f>VLOOKUP(Table_munisapp_tylerci_mu_live_rq_master5[[#This Row],[a_department_code]],Dept!A:B,2,0)</f>
        <v>Garage</v>
      </c>
      <c r="L170">
        <f t="shared" si="2"/>
        <v>1</v>
      </c>
    </row>
    <row r="171" spans="1:12" hidden="1" x14ac:dyDescent="0.25">
      <c r="A171">
        <v>2016</v>
      </c>
      <c r="B171">
        <v>2000</v>
      </c>
      <c r="C171">
        <v>2000</v>
      </c>
      <c r="D171">
        <v>2000</v>
      </c>
      <c r="E171" s="1">
        <v>42377</v>
      </c>
      <c r="F171">
        <v>3773</v>
      </c>
      <c r="G171" t="s">
        <v>6972</v>
      </c>
      <c r="H171" t="s">
        <v>7124</v>
      </c>
      <c r="I171">
        <v>3160129</v>
      </c>
      <c r="J171" t="str">
        <f>VLOOKUP(Table_munisapp_tylerci_mu_live_rq_master5[[#This Row],[rh_vendor_suggest]],Vend!A:B,2,0)</f>
        <v>UNIFIRST CORP</v>
      </c>
      <c r="K171" t="str">
        <f>VLOOKUP(Table_munisapp_tylerci_mu_live_rq_master5[[#This Row],[a_department_code]],Dept!A:B,2,0)</f>
        <v>Garage</v>
      </c>
      <c r="L171">
        <f t="shared" si="2"/>
        <v>1</v>
      </c>
    </row>
    <row r="172" spans="1:12" hidden="1" x14ac:dyDescent="0.25">
      <c r="A172">
        <v>2016</v>
      </c>
      <c r="B172">
        <v>20000</v>
      </c>
      <c r="C172">
        <v>20000</v>
      </c>
      <c r="D172">
        <v>20000</v>
      </c>
      <c r="E172" s="1">
        <v>42380</v>
      </c>
      <c r="F172">
        <v>3472</v>
      </c>
      <c r="G172" t="s">
        <v>7108</v>
      </c>
      <c r="H172" t="s">
        <v>7821</v>
      </c>
      <c r="I172">
        <v>3160148</v>
      </c>
      <c r="J172" t="str">
        <f>VLOOKUP(Table_munisapp_tylerci_mu_live_rq_master5[[#This Row],[rh_vendor_suggest]],Vend!A:B,2,0)</f>
        <v>SMITH POWER PRODUCTS</v>
      </c>
      <c r="K172" t="str">
        <f>VLOOKUP(Table_munisapp_tylerci_mu_live_rq_master5[[#This Row],[a_department_code]],Dept!A:B,2,0)</f>
        <v>Landfill Gas Recovery</v>
      </c>
      <c r="L172">
        <f t="shared" si="2"/>
        <v>1</v>
      </c>
    </row>
    <row r="173" spans="1:12" hidden="1" x14ac:dyDescent="0.25">
      <c r="A173">
        <v>2016</v>
      </c>
      <c r="B173">
        <v>2000</v>
      </c>
      <c r="C173">
        <v>2000</v>
      </c>
      <c r="D173">
        <v>2000</v>
      </c>
      <c r="E173" s="1">
        <v>42377</v>
      </c>
      <c r="F173">
        <v>1890</v>
      </c>
      <c r="G173" t="s">
        <v>6972</v>
      </c>
      <c r="H173" t="s">
        <v>7124</v>
      </c>
      <c r="I173">
        <v>3160123</v>
      </c>
      <c r="J173" t="str">
        <f>VLOOKUP(Table_munisapp_tylerci_mu_live_rq_master5[[#This Row],[rh_vendor_suggest]],Vend!A:B,2,0)</f>
        <v>LEWIS-GOETZ &amp; COMPANY INC</v>
      </c>
      <c r="K173" t="str">
        <f>VLOOKUP(Table_munisapp_tylerci_mu_live_rq_master5[[#This Row],[a_department_code]],Dept!A:B,2,0)</f>
        <v>Garage</v>
      </c>
      <c r="L173">
        <f t="shared" si="2"/>
        <v>1</v>
      </c>
    </row>
    <row r="174" spans="1:12" hidden="1" x14ac:dyDescent="0.25">
      <c r="A174">
        <v>2016</v>
      </c>
      <c r="B174">
        <v>4000</v>
      </c>
      <c r="C174">
        <v>4000</v>
      </c>
      <c r="D174">
        <v>4000</v>
      </c>
      <c r="E174" s="1">
        <v>42377</v>
      </c>
      <c r="F174">
        <v>1847</v>
      </c>
      <c r="G174" t="s">
        <v>6972</v>
      </c>
      <c r="H174" t="s">
        <v>7124</v>
      </c>
      <c r="I174">
        <v>3160122</v>
      </c>
      <c r="J174" t="str">
        <f>VLOOKUP(Table_munisapp_tylerci_mu_live_rq_master5[[#This Row],[rh_vendor_suggest]],Vend!A:B,2,0)</f>
        <v>ELLIOTT AUTO SUPPLY INC</v>
      </c>
      <c r="K174" t="str">
        <f>VLOOKUP(Table_munisapp_tylerci_mu_live_rq_master5[[#This Row],[a_department_code]],Dept!A:B,2,0)</f>
        <v>Garage</v>
      </c>
      <c r="L174">
        <f t="shared" si="2"/>
        <v>1</v>
      </c>
    </row>
    <row r="175" spans="1:12" hidden="1" x14ac:dyDescent="0.25">
      <c r="A175">
        <v>2016</v>
      </c>
      <c r="B175">
        <v>3000</v>
      </c>
      <c r="C175">
        <v>3000</v>
      </c>
      <c r="D175">
        <v>3000</v>
      </c>
      <c r="E175" s="1">
        <v>42377</v>
      </c>
      <c r="F175">
        <v>2297</v>
      </c>
      <c r="G175" t="s">
        <v>6972</v>
      </c>
      <c r="H175" t="s">
        <v>7124</v>
      </c>
      <c r="I175">
        <v>3160124</v>
      </c>
      <c r="J175" t="str">
        <f>VLOOKUP(Table_munisapp_tylerci_mu_live_rq_master5[[#This Row],[rh_vendor_suggest]],Vend!A:B,2,0)</f>
        <v>JNW MACHINE HYDRAULIC CYLINDER REPAIR INC</v>
      </c>
      <c r="K175" t="str">
        <f>VLOOKUP(Table_munisapp_tylerci_mu_live_rq_master5[[#This Row],[a_department_code]],Dept!A:B,2,0)</f>
        <v>Garage</v>
      </c>
      <c r="L175">
        <f t="shared" si="2"/>
        <v>1</v>
      </c>
    </row>
    <row r="176" spans="1:12" hidden="1" x14ac:dyDescent="0.25">
      <c r="A176">
        <v>2016</v>
      </c>
      <c r="B176">
        <v>4000</v>
      </c>
      <c r="C176">
        <v>4000</v>
      </c>
      <c r="D176">
        <v>4000</v>
      </c>
      <c r="E176" s="1">
        <v>42377</v>
      </c>
      <c r="F176">
        <v>2446</v>
      </c>
      <c r="G176" t="s">
        <v>6972</v>
      </c>
      <c r="H176" t="s">
        <v>7124</v>
      </c>
      <c r="I176">
        <v>3160125</v>
      </c>
      <c r="J176" t="str">
        <f>VLOOKUP(Table_munisapp_tylerci_mu_live_rq_master5[[#This Row],[rh_vendor_suggest]],Vend!A:B,2,0)</f>
        <v>KOMATSU EQUIPMENT CO.</v>
      </c>
      <c r="K176" t="str">
        <f>VLOOKUP(Table_munisapp_tylerci_mu_live_rq_master5[[#This Row],[a_department_code]],Dept!A:B,2,0)</f>
        <v>Garage</v>
      </c>
      <c r="L176">
        <f t="shared" si="2"/>
        <v>1</v>
      </c>
    </row>
    <row r="177" spans="1:12" hidden="1" x14ac:dyDescent="0.25">
      <c r="A177">
        <v>2016</v>
      </c>
      <c r="B177">
        <v>4500</v>
      </c>
      <c r="C177">
        <v>4500</v>
      </c>
      <c r="D177">
        <v>4500</v>
      </c>
      <c r="E177" s="1">
        <v>42377</v>
      </c>
      <c r="F177">
        <v>3460</v>
      </c>
      <c r="G177" t="s">
        <v>6972</v>
      </c>
      <c r="H177" t="s">
        <v>7124</v>
      </c>
      <c r="I177">
        <v>3160128</v>
      </c>
      <c r="J177" t="str">
        <f>VLOOKUP(Table_munisapp_tylerci_mu_live_rq_master5[[#This Row],[rh_vendor_suggest]],Vend!A:B,2,0)</f>
        <v>SIX STATES DIST</v>
      </c>
      <c r="K177" t="str">
        <f>VLOOKUP(Table_munisapp_tylerci_mu_live_rq_master5[[#This Row],[a_department_code]],Dept!A:B,2,0)</f>
        <v>Garage</v>
      </c>
      <c r="L177">
        <f t="shared" si="2"/>
        <v>1</v>
      </c>
    </row>
    <row r="178" spans="1:12" hidden="1" x14ac:dyDescent="0.25">
      <c r="A178">
        <v>2016</v>
      </c>
      <c r="B178">
        <v>4000</v>
      </c>
      <c r="C178">
        <v>4000</v>
      </c>
      <c r="D178">
        <v>4000</v>
      </c>
      <c r="E178" s="1">
        <v>42377</v>
      </c>
      <c r="F178">
        <v>4031</v>
      </c>
      <c r="G178" t="s">
        <v>6972</v>
      </c>
      <c r="H178" t="s">
        <v>7124</v>
      </c>
      <c r="I178">
        <v>3160131</v>
      </c>
      <c r="J178" t="str">
        <f>VLOOKUP(Table_munisapp_tylerci_mu_live_rq_master5[[#This Row],[rh_vendor_suggest]],Vend!A:B,2,0)</f>
        <v>WESTLAND FORD INC</v>
      </c>
      <c r="K178" t="str">
        <f>VLOOKUP(Table_munisapp_tylerci_mu_live_rq_master5[[#This Row],[a_department_code]],Dept!A:B,2,0)</f>
        <v>Garage</v>
      </c>
      <c r="L178">
        <f t="shared" si="2"/>
        <v>1</v>
      </c>
    </row>
    <row r="179" spans="1:12" hidden="1" x14ac:dyDescent="0.25">
      <c r="A179">
        <v>2016</v>
      </c>
      <c r="B179">
        <v>3000</v>
      </c>
      <c r="C179">
        <v>3000</v>
      </c>
      <c r="D179">
        <v>3000</v>
      </c>
      <c r="E179" s="1">
        <v>42377</v>
      </c>
      <c r="F179">
        <v>4063</v>
      </c>
      <c r="G179" t="s">
        <v>6972</v>
      </c>
      <c r="H179" t="s">
        <v>7124</v>
      </c>
      <c r="I179">
        <v>3160132</v>
      </c>
      <c r="J179" t="str">
        <f>VLOOKUP(Table_munisapp_tylerci_mu_live_rq_master5[[#This Row],[rh_vendor_suggest]],Vend!A:B,2,0)</f>
        <v>WINDSHIELD CONNECTION</v>
      </c>
      <c r="K179" t="str">
        <f>VLOOKUP(Table_munisapp_tylerci_mu_live_rq_master5[[#This Row],[a_department_code]],Dept!A:B,2,0)</f>
        <v>Garage</v>
      </c>
      <c r="L179">
        <f t="shared" si="2"/>
        <v>1</v>
      </c>
    </row>
    <row r="180" spans="1:12" hidden="1" x14ac:dyDescent="0.25">
      <c r="A180">
        <v>2016</v>
      </c>
      <c r="B180">
        <v>500</v>
      </c>
      <c r="C180">
        <v>500</v>
      </c>
      <c r="D180">
        <v>500</v>
      </c>
      <c r="E180" s="1">
        <v>42377</v>
      </c>
      <c r="F180">
        <v>5033</v>
      </c>
      <c r="G180" t="s">
        <v>6972</v>
      </c>
      <c r="H180" t="s">
        <v>7124</v>
      </c>
      <c r="I180">
        <v>3160119</v>
      </c>
      <c r="J180" t="str">
        <f>VLOOKUP(Table_munisapp_tylerci_mu_live_rq_master5[[#This Row],[rh_vendor_suggest]],Vend!A:B,2,0)</f>
        <v>COSTCO</v>
      </c>
      <c r="K180" t="str">
        <f>VLOOKUP(Table_munisapp_tylerci_mu_live_rq_master5[[#This Row],[a_department_code]],Dept!A:B,2,0)</f>
        <v>Garage</v>
      </c>
      <c r="L180">
        <f t="shared" si="2"/>
        <v>1</v>
      </c>
    </row>
    <row r="181" spans="1:12" hidden="1" x14ac:dyDescent="0.25">
      <c r="A181">
        <v>2016</v>
      </c>
      <c r="B181">
        <v>500</v>
      </c>
      <c r="C181">
        <v>500</v>
      </c>
      <c r="D181">
        <v>500</v>
      </c>
      <c r="E181" s="1">
        <v>42377</v>
      </c>
      <c r="F181">
        <v>1058</v>
      </c>
      <c r="G181" t="s">
        <v>6972</v>
      </c>
      <c r="H181" t="s">
        <v>7124</v>
      </c>
      <c r="I181">
        <v>3160118</v>
      </c>
      <c r="J181" t="str">
        <f>VLOOKUP(Table_munisapp_tylerci_mu_live_rq_master5[[#This Row],[rh_vendor_suggest]],Vend!A:B,2,0)</f>
        <v>AIRGAS USA, LLC</v>
      </c>
      <c r="K181" t="str">
        <f>VLOOKUP(Table_munisapp_tylerci_mu_live_rq_master5[[#This Row],[a_department_code]],Dept!A:B,2,0)</f>
        <v>Garage</v>
      </c>
      <c r="L181">
        <f t="shared" si="2"/>
        <v>1</v>
      </c>
    </row>
    <row r="182" spans="1:12" hidden="1" x14ac:dyDescent="0.25">
      <c r="A182">
        <v>2016</v>
      </c>
      <c r="B182">
        <v>1000</v>
      </c>
      <c r="C182">
        <v>1000</v>
      </c>
      <c r="D182">
        <v>1000</v>
      </c>
      <c r="E182" s="1">
        <v>42377</v>
      </c>
      <c r="F182">
        <v>3317</v>
      </c>
      <c r="G182" t="s">
        <v>6972</v>
      </c>
      <c r="H182" t="s">
        <v>7124</v>
      </c>
      <c r="I182">
        <v>3160127</v>
      </c>
      <c r="J182" t="str">
        <f>VLOOKUP(Table_munisapp_tylerci_mu_live_rq_master5[[#This Row],[rh_vendor_suggest]],Vend!A:B,2,0)</f>
        <v>RUSH INTERNATIONAL TRUCK CENTER</v>
      </c>
      <c r="K182" t="str">
        <f>VLOOKUP(Table_munisapp_tylerci_mu_live_rq_master5[[#This Row],[a_department_code]],Dept!A:B,2,0)</f>
        <v>Garage</v>
      </c>
      <c r="L182">
        <f t="shared" si="2"/>
        <v>1</v>
      </c>
    </row>
    <row r="183" spans="1:12" hidden="1" x14ac:dyDescent="0.25">
      <c r="A183">
        <v>2016</v>
      </c>
      <c r="B183">
        <v>346.49</v>
      </c>
      <c r="C183">
        <v>1385.96</v>
      </c>
      <c r="D183">
        <v>1385.96</v>
      </c>
      <c r="E183" s="1">
        <v>42377</v>
      </c>
      <c r="F183">
        <v>2909</v>
      </c>
      <c r="G183" t="s">
        <v>6974</v>
      </c>
      <c r="H183" t="s">
        <v>7139</v>
      </c>
      <c r="I183">
        <v>3160135</v>
      </c>
      <c r="J183" t="str">
        <f>VLOOKUP(Table_munisapp_tylerci_mu_live_rq_master5[[#This Row],[rh_vendor_suggest]],Vend!A:B,2,0)</f>
        <v>OFFICE DEPOT BUSINESS SERVICE DIV</v>
      </c>
      <c r="K183" t="str">
        <f>VLOOKUP(Table_munisapp_tylerci_mu_live_rq_master5[[#This Row],[a_department_code]],Dept!A:B,2,0)</f>
        <v>Clerk Auditor</v>
      </c>
      <c r="L183">
        <f t="shared" si="2"/>
        <v>1</v>
      </c>
    </row>
    <row r="184" spans="1:12" hidden="1" x14ac:dyDescent="0.25">
      <c r="A184">
        <v>2016</v>
      </c>
      <c r="B184">
        <v>476.08</v>
      </c>
      <c r="C184">
        <v>1428.24</v>
      </c>
      <c r="D184">
        <v>1428.24</v>
      </c>
      <c r="E184" s="1">
        <v>42377</v>
      </c>
      <c r="F184">
        <v>2909</v>
      </c>
      <c r="G184" t="s">
        <v>6974</v>
      </c>
      <c r="H184" t="s">
        <v>7139</v>
      </c>
      <c r="I184">
        <v>3160135</v>
      </c>
      <c r="J184" t="str">
        <f>VLOOKUP(Table_munisapp_tylerci_mu_live_rq_master5[[#This Row],[rh_vendor_suggest]],Vend!A:B,2,0)</f>
        <v>OFFICE DEPOT BUSINESS SERVICE DIV</v>
      </c>
      <c r="K184" t="str">
        <f>VLOOKUP(Table_munisapp_tylerci_mu_live_rq_master5[[#This Row],[a_department_code]],Dept!A:B,2,0)</f>
        <v>Clerk Auditor</v>
      </c>
      <c r="L184">
        <f t="shared" si="2"/>
        <v>0</v>
      </c>
    </row>
    <row r="185" spans="1:12" hidden="1" x14ac:dyDescent="0.25">
      <c r="A185">
        <v>2016</v>
      </c>
      <c r="B185">
        <v>129.68</v>
      </c>
      <c r="C185">
        <v>129.68</v>
      </c>
      <c r="D185">
        <v>129.68</v>
      </c>
      <c r="E185" s="1">
        <v>42377</v>
      </c>
      <c r="F185">
        <v>2909</v>
      </c>
      <c r="G185" t="s">
        <v>6974</v>
      </c>
      <c r="H185" t="s">
        <v>7139</v>
      </c>
      <c r="I185">
        <v>3160135</v>
      </c>
      <c r="J185" t="str">
        <f>VLOOKUP(Table_munisapp_tylerci_mu_live_rq_master5[[#This Row],[rh_vendor_suggest]],Vend!A:B,2,0)</f>
        <v>OFFICE DEPOT BUSINESS SERVICE DIV</v>
      </c>
      <c r="K185" t="str">
        <f>VLOOKUP(Table_munisapp_tylerci_mu_live_rq_master5[[#This Row],[a_department_code]],Dept!A:B,2,0)</f>
        <v>Clerk Auditor</v>
      </c>
      <c r="L185">
        <f t="shared" si="2"/>
        <v>0</v>
      </c>
    </row>
    <row r="186" spans="1:12" hidden="1" x14ac:dyDescent="0.25">
      <c r="A186">
        <v>2016</v>
      </c>
      <c r="B186">
        <v>575.03</v>
      </c>
      <c r="C186">
        <v>575.03</v>
      </c>
      <c r="D186">
        <v>575.03</v>
      </c>
      <c r="E186" s="1">
        <v>42380</v>
      </c>
      <c r="F186">
        <v>1447</v>
      </c>
      <c r="G186" t="s">
        <v>7015</v>
      </c>
      <c r="H186" t="s">
        <v>7116</v>
      </c>
      <c r="I186">
        <v>3160140</v>
      </c>
      <c r="J186" t="str">
        <f>VLOOKUP(Table_munisapp_tylerci_mu_live_rq_master5[[#This Row],[rh_vendor_suggest]],Vend!A:B,2,0)</f>
        <v>CDW LLC</v>
      </c>
      <c r="K186" t="str">
        <f>VLOOKUP(Table_munisapp_tylerci_mu_live_rq_master5[[#This Row],[a_department_code]],Dept!A:B,2,0)</f>
        <v>Information Technology</v>
      </c>
      <c r="L186">
        <f t="shared" si="2"/>
        <v>1</v>
      </c>
    </row>
    <row r="187" spans="1:12" hidden="1" x14ac:dyDescent="0.25">
      <c r="A187">
        <v>2016</v>
      </c>
      <c r="B187">
        <v>149.07</v>
      </c>
      <c r="C187">
        <v>149.07</v>
      </c>
      <c r="D187">
        <v>149.07</v>
      </c>
      <c r="E187" s="1">
        <v>42377</v>
      </c>
      <c r="F187">
        <v>2909</v>
      </c>
      <c r="G187" t="s">
        <v>7015</v>
      </c>
      <c r="H187" t="s">
        <v>7140</v>
      </c>
      <c r="I187">
        <v>3160126</v>
      </c>
      <c r="J187" t="str">
        <f>VLOOKUP(Table_munisapp_tylerci_mu_live_rq_master5[[#This Row],[rh_vendor_suggest]],Vend!A:B,2,0)</f>
        <v>OFFICE DEPOT BUSINESS SERVICE DIV</v>
      </c>
      <c r="K187" t="str">
        <f>VLOOKUP(Table_munisapp_tylerci_mu_live_rq_master5[[#This Row],[a_department_code]],Dept!A:B,2,0)</f>
        <v>Information Technology</v>
      </c>
      <c r="L187">
        <f t="shared" si="2"/>
        <v>1</v>
      </c>
    </row>
    <row r="188" spans="1:12" hidden="1" x14ac:dyDescent="0.25">
      <c r="A188">
        <v>2016</v>
      </c>
      <c r="B188">
        <v>1004.97</v>
      </c>
      <c r="C188">
        <v>1004.97</v>
      </c>
      <c r="D188">
        <v>1004.97</v>
      </c>
      <c r="E188" s="1">
        <v>42380</v>
      </c>
      <c r="F188">
        <v>3483</v>
      </c>
      <c r="G188" t="s">
        <v>7036</v>
      </c>
      <c r="H188" t="s">
        <v>7822</v>
      </c>
      <c r="I188">
        <v>3160149</v>
      </c>
      <c r="J188" t="str">
        <f>VLOOKUP(Table_munisapp_tylerci_mu_live_rq_master5[[#This Row],[rh_vendor_suggest]],Vend!A:B,2,0)</f>
        <v>SOLUTIONS II INC</v>
      </c>
      <c r="K188" t="str">
        <f>VLOOKUP(Table_munisapp_tylerci_mu_live_rq_master5[[#This Row],[a_department_code]],Dept!A:B,2,0)</f>
        <v>Weber Area Dispatch 911</v>
      </c>
      <c r="L188">
        <f t="shared" si="2"/>
        <v>1</v>
      </c>
    </row>
    <row r="189" spans="1:12" hidden="1" x14ac:dyDescent="0.25">
      <c r="A189">
        <v>2016</v>
      </c>
      <c r="B189">
        <v>352.21</v>
      </c>
      <c r="C189">
        <v>352.21</v>
      </c>
      <c r="D189">
        <v>352.21</v>
      </c>
      <c r="E189" s="1">
        <v>42380</v>
      </c>
      <c r="F189">
        <v>3483</v>
      </c>
      <c r="G189" t="s">
        <v>7036</v>
      </c>
      <c r="H189" t="s">
        <v>7822</v>
      </c>
      <c r="I189">
        <v>3160149</v>
      </c>
      <c r="J189" t="str">
        <f>VLOOKUP(Table_munisapp_tylerci_mu_live_rq_master5[[#This Row],[rh_vendor_suggest]],Vend!A:B,2,0)</f>
        <v>SOLUTIONS II INC</v>
      </c>
      <c r="K189" t="str">
        <f>VLOOKUP(Table_munisapp_tylerci_mu_live_rq_master5[[#This Row],[a_department_code]],Dept!A:B,2,0)</f>
        <v>Weber Area Dispatch 911</v>
      </c>
      <c r="L189">
        <f t="shared" si="2"/>
        <v>0</v>
      </c>
    </row>
    <row r="190" spans="1:12" hidden="1" x14ac:dyDescent="0.25">
      <c r="A190">
        <v>2016</v>
      </c>
      <c r="B190">
        <v>399.99</v>
      </c>
      <c r="C190">
        <v>399.99</v>
      </c>
      <c r="D190">
        <v>399.99</v>
      </c>
      <c r="E190" s="1">
        <v>42382</v>
      </c>
      <c r="F190">
        <v>5333</v>
      </c>
      <c r="G190" t="s">
        <v>7015</v>
      </c>
      <c r="H190" t="s">
        <v>7177</v>
      </c>
      <c r="I190">
        <v>3160150</v>
      </c>
      <c r="J190" t="str">
        <f>VLOOKUP(Table_munisapp_tylerci_mu_live_rq_master5[[#This Row],[rh_vendor_suggest]],Vend!A:B,2,0)</f>
        <v>ADORAMA INC</v>
      </c>
      <c r="K190" t="str">
        <f>VLOOKUP(Table_munisapp_tylerci_mu_live_rq_master5[[#This Row],[a_department_code]],Dept!A:B,2,0)</f>
        <v>Information Technology</v>
      </c>
      <c r="L190">
        <f t="shared" si="2"/>
        <v>1</v>
      </c>
    </row>
    <row r="191" spans="1:12" hidden="1" x14ac:dyDescent="0.25">
      <c r="A191">
        <v>2016</v>
      </c>
      <c r="B191">
        <v>600</v>
      </c>
      <c r="C191">
        <v>600</v>
      </c>
      <c r="D191">
        <v>600</v>
      </c>
      <c r="E191" s="1">
        <v>42382</v>
      </c>
      <c r="F191">
        <v>2592</v>
      </c>
      <c r="G191" t="s">
        <v>667</v>
      </c>
      <c r="H191" t="s">
        <v>7144</v>
      </c>
      <c r="I191">
        <v>3160166</v>
      </c>
      <c r="J191" t="str">
        <f>VLOOKUP(Table_munisapp_tylerci_mu_live_rq_master5[[#This Row],[rh_vendor_suggest]],Vend!A:B,2,0)</f>
        <v>MACEYS, INC.</v>
      </c>
      <c r="K191" t="str">
        <f>VLOOKUP(Table_munisapp_tylerci_mu_live_rq_master5[[#This Row],[a_department_code]],Dept!A:B,2,0)</f>
        <v>Weber Morgan Health Department</v>
      </c>
      <c r="L191">
        <f t="shared" si="2"/>
        <v>1</v>
      </c>
    </row>
    <row r="192" spans="1:12" hidden="1" x14ac:dyDescent="0.25">
      <c r="A192">
        <v>2016</v>
      </c>
      <c r="B192">
        <v>35</v>
      </c>
      <c r="C192">
        <v>35</v>
      </c>
      <c r="D192">
        <v>35</v>
      </c>
      <c r="E192" s="1">
        <v>42402</v>
      </c>
      <c r="F192">
        <v>2927</v>
      </c>
      <c r="G192" t="s">
        <v>667</v>
      </c>
      <c r="H192" t="s">
        <v>7379</v>
      </c>
      <c r="I192">
        <v>3160283</v>
      </c>
      <c r="J192" t="str">
        <f>VLOOKUP(Table_munisapp_tylerci_mu_live_rq_master5[[#This Row],[rh_vendor_suggest]],Vend!A:B,2,0)</f>
        <v>OGDEN LITHO INC</v>
      </c>
      <c r="K192" t="str">
        <f>VLOOKUP(Table_munisapp_tylerci_mu_live_rq_master5[[#This Row],[a_department_code]],Dept!A:B,2,0)</f>
        <v>Weber Morgan Health Department</v>
      </c>
      <c r="L192">
        <f t="shared" si="2"/>
        <v>1</v>
      </c>
    </row>
    <row r="193" spans="1:12" hidden="1" x14ac:dyDescent="0.25">
      <c r="A193">
        <v>2016</v>
      </c>
      <c r="B193">
        <v>38.58</v>
      </c>
      <c r="C193">
        <v>462.96</v>
      </c>
      <c r="D193">
        <v>462.96</v>
      </c>
      <c r="E193" s="1">
        <v>42380</v>
      </c>
      <c r="F193">
        <v>1294</v>
      </c>
      <c r="G193" t="s">
        <v>1365</v>
      </c>
      <c r="H193" t="s">
        <v>7823</v>
      </c>
      <c r="I193">
        <v>3160138</v>
      </c>
      <c r="J193" t="str">
        <f>VLOOKUP(Table_munisapp_tylerci_mu_live_rq_master5[[#This Row],[rh_vendor_suggest]],Vend!A:B,2,0)</f>
        <v>BOB BARKER CO</v>
      </c>
      <c r="K193" t="str">
        <f>VLOOKUP(Table_munisapp_tylerci_mu_live_rq_master5[[#This Row],[a_department_code]],Dept!A:B,2,0)</f>
        <v>Jail</v>
      </c>
      <c r="L193">
        <f t="shared" si="2"/>
        <v>1</v>
      </c>
    </row>
    <row r="194" spans="1:12" hidden="1" x14ac:dyDescent="0.25">
      <c r="A194">
        <v>2016</v>
      </c>
      <c r="B194">
        <v>2500</v>
      </c>
      <c r="C194">
        <v>2500</v>
      </c>
      <c r="D194">
        <v>2500</v>
      </c>
      <c r="E194" s="1">
        <v>42380</v>
      </c>
      <c r="F194">
        <v>2909</v>
      </c>
      <c r="G194" t="s">
        <v>7047</v>
      </c>
      <c r="H194" t="s">
        <v>7129</v>
      </c>
      <c r="I194">
        <v>3160147</v>
      </c>
      <c r="J194" t="str">
        <f>VLOOKUP(Table_munisapp_tylerci_mu_live_rq_master5[[#This Row],[rh_vendor_suggest]],Vend!A:B,2,0)</f>
        <v>OFFICE DEPOT BUSINESS SERVICE DIV</v>
      </c>
      <c r="K194" t="str">
        <f>VLOOKUP(Table_munisapp_tylerci_mu_live_rq_master5[[#This Row],[a_department_code]],Dept!A:B,2,0)</f>
        <v>Planning</v>
      </c>
      <c r="L194">
        <f t="shared" ref="L194:L257" si="3">IF(I194=I193,0,1)</f>
        <v>1</v>
      </c>
    </row>
    <row r="195" spans="1:12" hidden="1" x14ac:dyDescent="0.25">
      <c r="A195">
        <v>2016</v>
      </c>
      <c r="B195">
        <v>1000</v>
      </c>
      <c r="C195">
        <v>1000</v>
      </c>
      <c r="D195">
        <v>1000</v>
      </c>
      <c r="E195" s="1">
        <v>42380</v>
      </c>
      <c r="F195">
        <v>1238</v>
      </c>
      <c r="G195" t="s">
        <v>7032</v>
      </c>
      <c r="H195" t="s">
        <v>7141</v>
      </c>
      <c r="I195">
        <v>3160137</v>
      </c>
      <c r="J195" t="str">
        <f>VLOOKUP(Table_munisapp_tylerci_mu_live_rq_master5[[#This Row],[rh_vendor_suggest]],Vend!A:B,2,0)</f>
        <v>BELL JANITORIAL SUPPLY LC</v>
      </c>
      <c r="K195" t="str">
        <f>VLOOKUP(Table_munisapp_tylerci_mu_live_rq_master5[[#This Row],[a_department_code]],Dept!A:B,2,0)</f>
        <v>Property Management</v>
      </c>
      <c r="L195">
        <f t="shared" si="3"/>
        <v>1</v>
      </c>
    </row>
    <row r="196" spans="1:12" hidden="1" x14ac:dyDescent="0.25">
      <c r="A196">
        <v>2016</v>
      </c>
      <c r="B196">
        <v>12.26</v>
      </c>
      <c r="C196">
        <v>980.8</v>
      </c>
      <c r="D196">
        <v>980.8</v>
      </c>
      <c r="E196" s="1">
        <v>42380</v>
      </c>
      <c r="F196">
        <v>1474</v>
      </c>
      <c r="G196" t="s">
        <v>1365</v>
      </c>
      <c r="H196" t="s">
        <v>7823</v>
      </c>
      <c r="I196">
        <v>3160141</v>
      </c>
      <c r="J196" t="str">
        <f>VLOOKUP(Table_munisapp_tylerci_mu_live_rq_master5[[#This Row],[rh_vendor_suggest]],Vend!A:B,2,0)</f>
        <v>CHARM-TEX INC</v>
      </c>
      <c r="K196" t="str">
        <f>VLOOKUP(Table_munisapp_tylerci_mu_live_rq_master5[[#This Row],[a_department_code]],Dept!A:B,2,0)</f>
        <v>Jail</v>
      </c>
      <c r="L196">
        <f t="shared" si="3"/>
        <v>1</v>
      </c>
    </row>
    <row r="197" spans="1:12" hidden="1" x14ac:dyDescent="0.25">
      <c r="A197">
        <v>2016</v>
      </c>
      <c r="B197">
        <v>4.54</v>
      </c>
      <c r="C197">
        <v>272.39999999999998</v>
      </c>
      <c r="D197">
        <v>272.39999999999998</v>
      </c>
      <c r="E197" s="1">
        <v>42380</v>
      </c>
      <c r="F197">
        <v>1474</v>
      </c>
      <c r="G197" t="s">
        <v>1365</v>
      </c>
      <c r="H197" t="s">
        <v>7823</v>
      </c>
      <c r="I197">
        <v>3160141</v>
      </c>
      <c r="J197" t="str">
        <f>VLOOKUP(Table_munisapp_tylerci_mu_live_rq_master5[[#This Row],[rh_vendor_suggest]],Vend!A:B,2,0)</f>
        <v>CHARM-TEX INC</v>
      </c>
      <c r="K197" t="str">
        <f>VLOOKUP(Table_munisapp_tylerci_mu_live_rq_master5[[#This Row],[a_department_code]],Dept!A:B,2,0)</f>
        <v>Jail</v>
      </c>
      <c r="L197">
        <f t="shared" si="3"/>
        <v>0</v>
      </c>
    </row>
    <row r="198" spans="1:12" hidden="1" x14ac:dyDescent="0.25">
      <c r="A198">
        <v>2016</v>
      </c>
      <c r="B198">
        <v>185</v>
      </c>
      <c r="C198">
        <v>2220</v>
      </c>
      <c r="D198">
        <v>2220</v>
      </c>
      <c r="E198" s="1">
        <v>42398</v>
      </c>
      <c r="F198">
        <v>3085</v>
      </c>
      <c r="G198" t="s">
        <v>1365</v>
      </c>
      <c r="H198" t="s">
        <v>7824</v>
      </c>
      <c r="I198">
        <v>3160276</v>
      </c>
      <c r="J198" t="str">
        <f>VLOOKUP(Table_munisapp_tylerci_mu_live_rq_master5[[#This Row],[rh_vendor_suggest]],Vend!A:B,2,0)</f>
        <v>PRECISION DYNAMICS</v>
      </c>
      <c r="K198" t="str">
        <f>VLOOKUP(Table_munisapp_tylerci_mu_live_rq_master5[[#This Row],[a_department_code]],Dept!A:B,2,0)</f>
        <v>Jail</v>
      </c>
      <c r="L198">
        <f t="shared" si="3"/>
        <v>1</v>
      </c>
    </row>
    <row r="199" spans="1:12" hidden="1" x14ac:dyDescent="0.25">
      <c r="A199">
        <v>2016</v>
      </c>
      <c r="B199">
        <v>185</v>
      </c>
      <c r="C199">
        <v>370</v>
      </c>
      <c r="D199">
        <v>370</v>
      </c>
      <c r="E199" s="1">
        <v>42398</v>
      </c>
      <c r="F199">
        <v>3085</v>
      </c>
      <c r="G199" t="s">
        <v>1365</v>
      </c>
      <c r="H199" t="s">
        <v>7824</v>
      </c>
      <c r="I199">
        <v>3160276</v>
      </c>
      <c r="J199" t="str">
        <f>VLOOKUP(Table_munisapp_tylerci_mu_live_rq_master5[[#This Row],[rh_vendor_suggest]],Vend!A:B,2,0)</f>
        <v>PRECISION DYNAMICS</v>
      </c>
      <c r="K199" t="str">
        <f>VLOOKUP(Table_munisapp_tylerci_mu_live_rq_master5[[#This Row],[a_department_code]],Dept!A:B,2,0)</f>
        <v>Jail</v>
      </c>
      <c r="L199">
        <f t="shared" si="3"/>
        <v>0</v>
      </c>
    </row>
    <row r="200" spans="1:12" hidden="1" x14ac:dyDescent="0.25">
      <c r="A200">
        <v>2016</v>
      </c>
      <c r="B200">
        <v>185</v>
      </c>
      <c r="C200">
        <v>370</v>
      </c>
      <c r="D200">
        <v>370</v>
      </c>
      <c r="E200" s="1">
        <v>42398</v>
      </c>
      <c r="F200">
        <v>3085</v>
      </c>
      <c r="G200" t="s">
        <v>1365</v>
      </c>
      <c r="H200" t="s">
        <v>7824</v>
      </c>
      <c r="I200">
        <v>3160276</v>
      </c>
      <c r="J200" t="str">
        <f>VLOOKUP(Table_munisapp_tylerci_mu_live_rq_master5[[#This Row],[rh_vendor_suggest]],Vend!A:B,2,0)</f>
        <v>PRECISION DYNAMICS</v>
      </c>
      <c r="K200" t="str">
        <f>VLOOKUP(Table_munisapp_tylerci_mu_live_rq_master5[[#This Row],[a_department_code]],Dept!A:B,2,0)</f>
        <v>Jail</v>
      </c>
      <c r="L200">
        <f t="shared" si="3"/>
        <v>0</v>
      </c>
    </row>
    <row r="201" spans="1:12" hidden="1" x14ac:dyDescent="0.25">
      <c r="A201">
        <v>2016</v>
      </c>
      <c r="B201">
        <v>50</v>
      </c>
      <c r="C201">
        <v>100</v>
      </c>
      <c r="D201">
        <v>100</v>
      </c>
      <c r="E201" s="1">
        <v>42398</v>
      </c>
      <c r="F201">
        <v>3085</v>
      </c>
      <c r="G201" t="s">
        <v>1365</v>
      </c>
      <c r="H201" t="s">
        <v>7824</v>
      </c>
      <c r="I201">
        <v>3160276</v>
      </c>
      <c r="J201" t="str">
        <f>VLOOKUP(Table_munisapp_tylerci_mu_live_rq_master5[[#This Row],[rh_vendor_suggest]],Vend!A:B,2,0)</f>
        <v>PRECISION DYNAMICS</v>
      </c>
      <c r="K201" t="str">
        <f>VLOOKUP(Table_munisapp_tylerci_mu_live_rq_master5[[#This Row],[a_department_code]],Dept!A:B,2,0)</f>
        <v>Jail</v>
      </c>
      <c r="L201">
        <f t="shared" si="3"/>
        <v>0</v>
      </c>
    </row>
    <row r="202" spans="1:12" hidden="1" x14ac:dyDescent="0.25">
      <c r="A202">
        <v>2016</v>
      </c>
      <c r="B202">
        <v>382</v>
      </c>
      <c r="C202">
        <v>382</v>
      </c>
      <c r="D202">
        <v>382</v>
      </c>
      <c r="E202" s="1">
        <v>42398</v>
      </c>
      <c r="F202">
        <v>2298</v>
      </c>
      <c r="G202" t="s">
        <v>1365</v>
      </c>
      <c r="H202" t="s">
        <v>7142</v>
      </c>
      <c r="I202">
        <v>3160274</v>
      </c>
      <c r="J202" t="str">
        <f>VLOOKUP(Table_munisapp_tylerci_mu_live_rq_master5[[#This Row],[rh_vendor_suggest]],Vend!A:B,2,0)</f>
        <v>JO WOODY PRINTING CO INC</v>
      </c>
      <c r="K202" t="str">
        <f>VLOOKUP(Table_munisapp_tylerci_mu_live_rq_master5[[#This Row],[a_department_code]],Dept!A:B,2,0)</f>
        <v>Jail</v>
      </c>
      <c r="L202">
        <f t="shared" si="3"/>
        <v>1</v>
      </c>
    </row>
    <row r="203" spans="1:12" hidden="1" x14ac:dyDescent="0.25">
      <c r="A203">
        <v>2016</v>
      </c>
      <c r="B203">
        <v>485</v>
      </c>
      <c r="C203">
        <v>485</v>
      </c>
      <c r="D203">
        <v>485</v>
      </c>
      <c r="E203" s="1">
        <v>42398</v>
      </c>
      <c r="F203">
        <v>2298</v>
      </c>
      <c r="G203" t="s">
        <v>1365</v>
      </c>
      <c r="H203" t="s">
        <v>7142</v>
      </c>
      <c r="I203">
        <v>3160274</v>
      </c>
      <c r="J203" t="str">
        <f>VLOOKUP(Table_munisapp_tylerci_mu_live_rq_master5[[#This Row],[rh_vendor_suggest]],Vend!A:B,2,0)</f>
        <v>JO WOODY PRINTING CO INC</v>
      </c>
      <c r="K203" t="str">
        <f>VLOOKUP(Table_munisapp_tylerci_mu_live_rq_master5[[#This Row],[a_department_code]],Dept!A:B,2,0)</f>
        <v>Jail</v>
      </c>
      <c r="L203">
        <f t="shared" si="3"/>
        <v>0</v>
      </c>
    </row>
    <row r="204" spans="1:12" hidden="1" x14ac:dyDescent="0.25">
      <c r="A204">
        <v>2016</v>
      </c>
      <c r="B204">
        <v>5000</v>
      </c>
      <c r="C204">
        <v>5000</v>
      </c>
      <c r="D204">
        <v>5000</v>
      </c>
      <c r="E204" s="1">
        <v>42382</v>
      </c>
      <c r="F204">
        <v>2555</v>
      </c>
      <c r="G204" t="s">
        <v>7076</v>
      </c>
      <c r="H204" t="s">
        <v>7146</v>
      </c>
      <c r="I204">
        <v>3160161</v>
      </c>
      <c r="J204" t="str">
        <f>VLOOKUP(Table_munisapp_tylerci_mu_live_rq_master5[[#This Row],[rh_vendor_suggest]],Vend!A:B,2,0)</f>
        <v>LITTLE C TREE SERVICE, LLC</v>
      </c>
      <c r="K204" t="str">
        <f>VLOOKUP(Table_munisapp_tylerci_mu_live_rq_master5[[#This Row],[a_department_code]],Dept!A:B,2,0)</f>
        <v>Library</v>
      </c>
      <c r="L204">
        <f t="shared" si="3"/>
        <v>1</v>
      </c>
    </row>
    <row r="205" spans="1:12" hidden="1" x14ac:dyDescent="0.25">
      <c r="A205">
        <v>2016</v>
      </c>
      <c r="B205">
        <v>900</v>
      </c>
      <c r="C205">
        <v>900</v>
      </c>
      <c r="D205">
        <v>900</v>
      </c>
      <c r="E205" s="1">
        <v>42382</v>
      </c>
      <c r="F205">
        <v>1013</v>
      </c>
      <c r="G205" t="s">
        <v>7076</v>
      </c>
      <c r="H205" t="s">
        <v>7147</v>
      </c>
      <c r="I205">
        <v>3160151</v>
      </c>
      <c r="J205" t="str">
        <f>VLOOKUP(Table_munisapp_tylerci_mu_live_rq_master5[[#This Row],[rh_vendor_suggest]],Vend!A:B,2,0)</f>
        <v>A-1 PUMPING</v>
      </c>
      <c r="K205" t="str">
        <f>VLOOKUP(Table_munisapp_tylerci_mu_live_rq_master5[[#This Row],[a_department_code]],Dept!A:B,2,0)</f>
        <v>Library</v>
      </c>
      <c r="L205">
        <f t="shared" si="3"/>
        <v>1</v>
      </c>
    </row>
    <row r="206" spans="1:12" hidden="1" x14ac:dyDescent="0.25">
      <c r="A206">
        <v>2016</v>
      </c>
      <c r="B206">
        <v>680</v>
      </c>
      <c r="C206">
        <v>680</v>
      </c>
      <c r="D206">
        <v>680</v>
      </c>
      <c r="E206" s="1">
        <v>42382</v>
      </c>
      <c r="F206">
        <v>1090</v>
      </c>
      <c r="G206" t="s">
        <v>7076</v>
      </c>
      <c r="H206" t="s">
        <v>7148</v>
      </c>
      <c r="I206">
        <v>3160152</v>
      </c>
      <c r="J206" t="str">
        <f>VLOOKUP(Table_munisapp_tylerci_mu_live_rq_master5[[#This Row],[rh_vendor_suggest]],Vend!A:B,2,0)</f>
        <v>ALLSTATE FIRE PROTECTION, INC.</v>
      </c>
      <c r="K206" t="str">
        <f>VLOOKUP(Table_munisapp_tylerci_mu_live_rq_master5[[#This Row],[a_department_code]],Dept!A:B,2,0)</f>
        <v>Library</v>
      </c>
      <c r="L206">
        <f t="shared" si="3"/>
        <v>1</v>
      </c>
    </row>
    <row r="207" spans="1:12" hidden="1" x14ac:dyDescent="0.25">
      <c r="A207">
        <v>2016</v>
      </c>
      <c r="B207">
        <v>800</v>
      </c>
      <c r="C207">
        <v>800</v>
      </c>
      <c r="D207">
        <v>800</v>
      </c>
      <c r="E207" s="1">
        <v>42382</v>
      </c>
      <c r="F207">
        <v>1226</v>
      </c>
      <c r="G207" t="s">
        <v>7076</v>
      </c>
      <c r="H207" t="s">
        <v>7149</v>
      </c>
      <c r="I207">
        <v>3160154</v>
      </c>
      <c r="J207" t="str">
        <f>VLOOKUP(Table_munisapp_tylerci_mu_live_rq_master5[[#This Row],[rh_vendor_suggest]],Vend!A:B,2,0)</f>
        <v>BEAN-A-COLADA</v>
      </c>
      <c r="K207" t="str">
        <f>VLOOKUP(Table_munisapp_tylerci_mu_live_rq_master5[[#This Row],[a_department_code]],Dept!A:B,2,0)</f>
        <v>Library</v>
      </c>
      <c r="L207">
        <f t="shared" si="3"/>
        <v>1</v>
      </c>
    </row>
    <row r="208" spans="1:12" hidden="1" x14ac:dyDescent="0.25">
      <c r="A208">
        <v>2016</v>
      </c>
      <c r="B208">
        <v>20000</v>
      </c>
      <c r="C208">
        <v>20000</v>
      </c>
      <c r="D208">
        <v>20000</v>
      </c>
      <c r="E208" s="1">
        <v>42382</v>
      </c>
      <c r="F208">
        <v>2696</v>
      </c>
      <c r="G208" t="s">
        <v>7076</v>
      </c>
      <c r="H208" t="s">
        <v>7150</v>
      </c>
      <c r="I208">
        <v>3160168</v>
      </c>
      <c r="J208" t="str">
        <f>VLOOKUP(Table_munisapp_tylerci_mu_live_rq_master5[[#This Row],[rh_vendor_suggest]],Vend!A:B,2,0)</f>
        <v>MHI SERVICE</v>
      </c>
      <c r="K208" t="str">
        <f>VLOOKUP(Table_munisapp_tylerci_mu_live_rq_master5[[#This Row],[a_department_code]],Dept!A:B,2,0)</f>
        <v>Library</v>
      </c>
      <c r="L208">
        <f t="shared" si="3"/>
        <v>1</v>
      </c>
    </row>
    <row r="209" spans="1:12" hidden="1" x14ac:dyDescent="0.25">
      <c r="A209">
        <v>2016</v>
      </c>
      <c r="B209">
        <v>2500</v>
      </c>
      <c r="C209">
        <v>2500</v>
      </c>
      <c r="D209">
        <v>2500</v>
      </c>
      <c r="E209" s="1">
        <v>42382</v>
      </c>
      <c r="F209">
        <v>1458</v>
      </c>
      <c r="G209" t="s">
        <v>7076</v>
      </c>
      <c r="H209" t="s">
        <v>7151</v>
      </c>
      <c r="I209">
        <v>3160157</v>
      </c>
      <c r="J209" t="str">
        <f>VLOOKUP(Table_munisapp_tylerci_mu_live_rq_master5[[#This Row],[rh_vendor_suggest]],Vend!A:B,2,0)</f>
        <v>CERTIFIED ON-SITE DRAPERY CLEANING</v>
      </c>
      <c r="K209" t="str">
        <f>VLOOKUP(Table_munisapp_tylerci_mu_live_rq_master5[[#This Row],[a_department_code]],Dept!A:B,2,0)</f>
        <v>Library</v>
      </c>
      <c r="L209">
        <f t="shared" si="3"/>
        <v>1</v>
      </c>
    </row>
    <row r="210" spans="1:12" hidden="1" x14ac:dyDescent="0.25">
      <c r="A210">
        <v>2016</v>
      </c>
      <c r="B210">
        <v>43.99</v>
      </c>
      <c r="C210">
        <v>5278.8</v>
      </c>
      <c r="D210">
        <v>5278.8</v>
      </c>
      <c r="E210" s="1">
        <v>42382</v>
      </c>
      <c r="F210">
        <v>1117</v>
      </c>
      <c r="G210" t="s">
        <v>7076</v>
      </c>
      <c r="H210" t="s">
        <v>7152</v>
      </c>
      <c r="I210">
        <v>3160153</v>
      </c>
      <c r="J210" t="str">
        <f>VLOOKUP(Table_munisapp_tylerci_mu_live_rq_master5[[#This Row],[rh_vendor_suggest]],Vend!A:B,2,0)</f>
        <v>AMERICAN SOLUTIONS FOR BUSINESS</v>
      </c>
      <c r="K210" t="str">
        <f>VLOOKUP(Table_munisapp_tylerci_mu_live_rq_master5[[#This Row],[a_department_code]],Dept!A:B,2,0)</f>
        <v>Library</v>
      </c>
      <c r="L210">
        <f t="shared" si="3"/>
        <v>1</v>
      </c>
    </row>
    <row r="211" spans="1:12" hidden="1" x14ac:dyDescent="0.25">
      <c r="A211">
        <v>2016</v>
      </c>
      <c r="B211">
        <v>338.54399999999998</v>
      </c>
      <c r="C211">
        <v>1015.63</v>
      </c>
      <c r="D211">
        <v>1015.63</v>
      </c>
      <c r="E211" s="1">
        <v>42382</v>
      </c>
      <c r="F211">
        <v>1921</v>
      </c>
      <c r="G211" t="s">
        <v>7076</v>
      </c>
      <c r="H211" t="s">
        <v>7825</v>
      </c>
      <c r="I211">
        <v>3160159</v>
      </c>
      <c r="J211" t="str">
        <f>VLOOKUP(Table_munisapp_tylerci_mu_live_rq_master5[[#This Row],[rh_vendor_suggest]],Vend!A:B,2,0)</f>
        <v>FERGUSON ENTERPRISES, INC</v>
      </c>
      <c r="K211" t="str">
        <f>VLOOKUP(Table_munisapp_tylerci_mu_live_rq_master5[[#This Row],[a_department_code]],Dept!A:B,2,0)</f>
        <v>Library</v>
      </c>
      <c r="L211">
        <f t="shared" si="3"/>
        <v>1</v>
      </c>
    </row>
    <row r="212" spans="1:12" hidden="1" x14ac:dyDescent="0.25">
      <c r="A212">
        <v>2016</v>
      </c>
      <c r="B212">
        <v>35.692</v>
      </c>
      <c r="C212">
        <v>71.38</v>
      </c>
      <c r="D212">
        <v>71.38</v>
      </c>
      <c r="E212" s="1">
        <v>42382</v>
      </c>
      <c r="F212">
        <v>1921</v>
      </c>
      <c r="G212" t="s">
        <v>7076</v>
      </c>
      <c r="H212" t="s">
        <v>7825</v>
      </c>
      <c r="I212">
        <v>3160159</v>
      </c>
      <c r="J212" t="str">
        <f>VLOOKUP(Table_munisapp_tylerci_mu_live_rq_master5[[#This Row],[rh_vendor_suggest]],Vend!A:B,2,0)</f>
        <v>FERGUSON ENTERPRISES, INC</v>
      </c>
      <c r="K212" t="str">
        <f>VLOOKUP(Table_munisapp_tylerci_mu_live_rq_master5[[#This Row],[a_department_code]],Dept!A:B,2,0)</f>
        <v>Library</v>
      </c>
      <c r="L212">
        <f t="shared" si="3"/>
        <v>0</v>
      </c>
    </row>
    <row r="213" spans="1:12" hidden="1" x14ac:dyDescent="0.25">
      <c r="A213">
        <v>2016</v>
      </c>
      <c r="B213">
        <v>5572</v>
      </c>
      <c r="C213">
        <v>5572</v>
      </c>
      <c r="D213">
        <v>5572</v>
      </c>
      <c r="E213" s="1">
        <v>42382</v>
      </c>
      <c r="F213">
        <v>2473</v>
      </c>
      <c r="G213" t="s">
        <v>667</v>
      </c>
      <c r="H213" t="s">
        <v>7153</v>
      </c>
      <c r="I213">
        <v>3160160</v>
      </c>
      <c r="J213" t="str">
        <f>VLOOKUP(Table_munisapp_tylerci_mu_live_rq_master5[[#This Row],[rh_vendor_suggest]],Vend!A:B,2,0)</f>
        <v>LAMAR TRANSIT ADVERTISING</v>
      </c>
      <c r="K213" t="str">
        <f>VLOOKUP(Table_munisapp_tylerci_mu_live_rq_master5[[#This Row],[a_department_code]],Dept!A:B,2,0)</f>
        <v>Weber Morgan Health Department</v>
      </c>
      <c r="L213">
        <f t="shared" si="3"/>
        <v>1</v>
      </c>
    </row>
    <row r="214" spans="1:12" hidden="1" x14ac:dyDescent="0.25">
      <c r="A214">
        <v>2016</v>
      </c>
      <c r="B214">
        <v>582.51</v>
      </c>
      <c r="C214">
        <v>582.51</v>
      </c>
      <c r="D214">
        <v>582.51</v>
      </c>
      <c r="E214" s="1">
        <v>42384</v>
      </c>
      <c r="F214">
        <v>3449</v>
      </c>
      <c r="G214" t="s">
        <v>7036</v>
      </c>
      <c r="H214" t="s">
        <v>7242</v>
      </c>
      <c r="I214">
        <v>3160198</v>
      </c>
      <c r="J214" t="str">
        <f>VLOOKUP(Table_munisapp_tylerci_mu_live_rq_master5[[#This Row],[rh_vendor_suggest]],Vend!A:B,2,0)</f>
        <v>SHI INTERNATIONAL CORP</v>
      </c>
      <c r="K214" t="str">
        <f>VLOOKUP(Table_munisapp_tylerci_mu_live_rq_master5[[#This Row],[a_department_code]],Dept!A:B,2,0)</f>
        <v>Weber Area Dispatch 911</v>
      </c>
      <c r="L214">
        <f t="shared" si="3"/>
        <v>1</v>
      </c>
    </row>
    <row r="215" spans="1:12" hidden="1" x14ac:dyDescent="0.25">
      <c r="A215">
        <v>2016</v>
      </c>
      <c r="B215">
        <v>135.56</v>
      </c>
      <c r="C215">
        <v>677.8</v>
      </c>
      <c r="D215">
        <v>677.8</v>
      </c>
      <c r="E215" s="1">
        <v>42384</v>
      </c>
      <c r="F215">
        <v>3449</v>
      </c>
      <c r="G215" t="s">
        <v>7036</v>
      </c>
      <c r="H215" t="s">
        <v>7242</v>
      </c>
      <c r="I215">
        <v>3160198</v>
      </c>
      <c r="J215" t="str">
        <f>VLOOKUP(Table_munisapp_tylerci_mu_live_rq_master5[[#This Row],[rh_vendor_suggest]],Vend!A:B,2,0)</f>
        <v>SHI INTERNATIONAL CORP</v>
      </c>
      <c r="K215" t="str">
        <f>VLOOKUP(Table_munisapp_tylerci_mu_live_rq_master5[[#This Row],[a_department_code]],Dept!A:B,2,0)</f>
        <v>Weber Area Dispatch 911</v>
      </c>
      <c r="L215">
        <f t="shared" si="3"/>
        <v>0</v>
      </c>
    </row>
    <row r="216" spans="1:12" hidden="1" x14ac:dyDescent="0.25">
      <c r="A216">
        <v>2016</v>
      </c>
      <c r="B216">
        <v>572.86</v>
      </c>
      <c r="C216">
        <v>1145.72</v>
      </c>
      <c r="D216">
        <v>1145.72</v>
      </c>
      <c r="E216" s="1">
        <v>42384</v>
      </c>
      <c r="F216">
        <v>3449</v>
      </c>
      <c r="G216" t="s">
        <v>7036</v>
      </c>
      <c r="H216" t="s">
        <v>7243</v>
      </c>
      <c r="I216">
        <v>3160199</v>
      </c>
      <c r="J216" t="str">
        <f>VLOOKUP(Table_munisapp_tylerci_mu_live_rq_master5[[#This Row],[rh_vendor_suggest]],Vend!A:B,2,0)</f>
        <v>SHI INTERNATIONAL CORP</v>
      </c>
      <c r="K216" t="str">
        <f>VLOOKUP(Table_munisapp_tylerci_mu_live_rq_master5[[#This Row],[a_department_code]],Dept!A:B,2,0)</f>
        <v>Weber Area Dispatch 911</v>
      </c>
      <c r="L216">
        <f t="shared" si="3"/>
        <v>1</v>
      </c>
    </row>
    <row r="217" spans="1:12" hidden="1" x14ac:dyDescent="0.25">
      <c r="A217">
        <v>2016</v>
      </c>
      <c r="B217">
        <v>1.024</v>
      </c>
      <c r="C217">
        <v>2560</v>
      </c>
      <c r="D217">
        <v>2560</v>
      </c>
      <c r="E217" s="1">
        <v>42382</v>
      </c>
      <c r="F217">
        <v>3701</v>
      </c>
      <c r="G217" t="s">
        <v>3072</v>
      </c>
      <c r="H217" t="s">
        <v>7178</v>
      </c>
      <c r="I217">
        <v>3160178</v>
      </c>
      <c r="J217" t="str">
        <f>VLOOKUP(Table_munisapp_tylerci_mu_live_rq_master5[[#This Row],[rh_vendor_suggest]],Vend!A:B,2,0)</f>
        <v>TOM RANDALL DISTRIBUTING</v>
      </c>
      <c r="K217" t="str">
        <f>VLOOKUP(Table_munisapp_tylerci_mu_live_rq_master5[[#This Row],[a_department_code]],Dept!A:B,2,0)</f>
        <v>Transfer Station</v>
      </c>
      <c r="L217">
        <f t="shared" si="3"/>
        <v>1</v>
      </c>
    </row>
    <row r="218" spans="1:12" hidden="1" x14ac:dyDescent="0.25">
      <c r="A218">
        <v>2016</v>
      </c>
      <c r="B218">
        <v>312.72000000000003</v>
      </c>
      <c r="C218">
        <v>312.72000000000003</v>
      </c>
      <c r="D218">
        <v>312.72000000000003</v>
      </c>
      <c r="E218" s="1">
        <v>42384</v>
      </c>
      <c r="F218">
        <v>3449</v>
      </c>
      <c r="G218" t="s">
        <v>7036</v>
      </c>
      <c r="H218" t="s">
        <v>7244</v>
      </c>
      <c r="I218">
        <v>3160200</v>
      </c>
      <c r="J218" t="str">
        <f>VLOOKUP(Table_munisapp_tylerci_mu_live_rq_master5[[#This Row],[rh_vendor_suggest]],Vend!A:B,2,0)</f>
        <v>SHI INTERNATIONAL CORP</v>
      </c>
      <c r="K218" t="str">
        <f>VLOOKUP(Table_munisapp_tylerci_mu_live_rq_master5[[#This Row],[a_department_code]],Dept!A:B,2,0)</f>
        <v>Weber Area Dispatch 911</v>
      </c>
      <c r="L218">
        <f t="shared" si="3"/>
        <v>1</v>
      </c>
    </row>
    <row r="219" spans="1:12" hidden="1" x14ac:dyDescent="0.25">
      <c r="A219">
        <v>2016</v>
      </c>
      <c r="B219">
        <v>241.57</v>
      </c>
      <c r="C219">
        <v>1449.42</v>
      </c>
      <c r="D219">
        <v>1449.42</v>
      </c>
      <c r="E219" s="1">
        <v>42384</v>
      </c>
      <c r="F219">
        <v>3449</v>
      </c>
      <c r="G219" t="s">
        <v>7036</v>
      </c>
      <c r="H219" t="s">
        <v>7244</v>
      </c>
      <c r="I219">
        <v>3160200</v>
      </c>
      <c r="J219" t="str">
        <f>VLOOKUP(Table_munisapp_tylerci_mu_live_rq_master5[[#This Row],[rh_vendor_suggest]],Vend!A:B,2,0)</f>
        <v>SHI INTERNATIONAL CORP</v>
      </c>
      <c r="K219" t="str">
        <f>VLOOKUP(Table_munisapp_tylerci_mu_live_rq_master5[[#This Row],[a_department_code]],Dept!A:B,2,0)</f>
        <v>Weber Area Dispatch 911</v>
      </c>
      <c r="L219">
        <f t="shared" si="3"/>
        <v>0</v>
      </c>
    </row>
    <row r="220" spans="1:12" hidden="1" x14ac:dyDescent="0.25">
      <c r="A220">
        <v>2016</v>
      </c>
      <c r="B220">
        <v>800</v>
      </c>
      <c r="C220">
        <v>800</v>
      </c>
      <c r="D220">
        <v>800</v>
      </c>
      <c r="E220" s="1">
        <v>42382</v>
      </c>
      <c r="F220">
        <v>1388</v>
      </c>
      <c r="G220" t="s">
        <v>667</v>
      </c>
      <c r="H220" t="s">
        <v>7180</v>
      </c>
      <c r="I220">
        <v>3160155</v>
      </c>
      <c r="J220" t="str">
        <f>VLOOKUP(Table_munisapp_tylerci_mu_live_rq_master5[[#This Row],[rh_vendor_suggest]],Vend!A:B,2,0)</f>
        <v>CAFE ZUPAS</v>
      </c>
      <c r="K220" t="str">
        <f>VLOOKUP(Table_munisapp_tylerci_mu_live_rq_master5[[#This Row],[a_department_code]],Dept!A:B,2,0)</f>
        <v>Weber Morgan Health Department</v>
      </c>
      <c r="L220">
        <f t="shared" si="3"/>
        <v>1</v>
      </c>
    </row>
    <row r="221" spans="1:12" hidden="1" x14ac:dyDescent="0.25">
      <c r="A221">
        <v>2016</v>
      </c>
      <c r="B221">
        <v>35.46</v>
      </c>
      <c r="C221">
        <v>354.6</v>
      </c>
      <c r="D221">
        <v>354.6</v>
      </c>
      <c r="E221" s="1">
        <v>42383</v>
      </c>
      <c r="F221">
        <v>1057</v>
      </c>
      <c r="G221" t="s">
        <v>7032</v>
      </c>
      <c r="H221" t="s">
        <v>7184</v>
      </c>
      <c r="I221">
        <v>3160183</v>
      </c>
      <c r="J221" t="str">
        <f>VLOOKUP(Table_munisapp_tylerci_mu_live_rq_master5[[#This Row],[rh_vendor_suggest]],Vend!A:B,2,0)</f>
        <v>AIRE FILTER PRODUCTS UTAH LLC</v>
      </c>
      <c r="K221" t="str">
        <f>VLOOKUP(Table_munisapp_tylerci_mu_live_rq_master5[[#This Row],[a_department_code]],Dept!A:B,2,0)</f>
        <v>Property Management</v>
      </c>
      <c r="L221">
        <f t="shared" si="3"/>
        <v>1</v>
      </c>
    </row>
    <row r="222" spans="1:12" hidden="1" x14ac:dyDescent="0.25">
      <c r="A222">
        <v>2016</v>
      </c>
      <c r="B222">
        <v>449.99</v>
      </c>
      <c r="C222">
        <v>449.99</v>
      </c>
      <c r="D222">
        <v>449.99</v>
      </c>
      <c r="E222" s="1">
        <v>42382</v>
      </c>
      <c r="F222">
        <v>5333</v>
      </c>
      <c r="G222" t="s">
        <v>7015</v>
      </c>
      <c r="H222" t="s">
        <v>7181</v>
      </c>
      <c r="I222">
        <v>0</v>
      </c>
      <c r="J222" t="str">
        <f>VLOOKUP(Table_munisapp_tylerci_mu_live_rq_master5[[#This Row],[rh_vendor_suggest]],Vend!A:B,2,0)</f>
        <v>ADORAMA INC</v>
      </c>
      <c r="K222" t="str">
        <f>VLOOKUP(Table_munisapp_tylerci_mu_live_rq_master5[[#This Row],[a_department_code]],Dept!A:B,2,0)</f>
        <v>Information Technology</v>
      </c>
      <c r="L222">
        <f t="shared" si="3"/>
        <v>1</v>
      </c>
    </row>
    <row r="223" spans="1:12" hidden="1" x14ac:dyDescent="0.25">
      <c r="A223">
        <v>2016</v>
      </c>
      <c r="B223">
        <v>399.99</v>
      </c>
      <c r="C223">
        <v>399.99</v>
      </c>
      <c r="D223">
        <v>399.99</v>
      </c>
      <c r="E223" s="1">
        <v>42382</v>
      </c>
      <c r="F223">
        <v>5333</v>
      </c>
      <c r="G223" t="s">
        <v>7015</v>
      </c>
      <c r="H223" t="s">
        <v>7181</v>
      </c>
      <c r="I223">
        <v>0</v>
      </c>
      <c r="J223" t="str">
        <f>VLOOKUP(Table_munisapp_tylerci_mu_live_rq_master5[[#This Row],[rh_vendor_suggest]],Vend!A:B,2,0)</f>
        <v>ADORAMA INC</v>
      </c>
      <c r="K223" t="str">
        <f>VLOOKUP(Table_munisapp_tylerci_mu_live_rq_master5[[#This Row],[a_department_code]],Dept!A:B,2,0)</f>
        <v>Information Technology</v>
      </c>
      <c r="L223">
        <f t="shared" si="3"/>
        <v>0</v>
      </c>
    </row>
    <row r="224" spans="1:12" hidden="1" x14ac:dyDescent="0.25">
      <c r="A224">
        <v>2016</v>
      </c>
      <c r="B224">
        <v>7596</v>
      </c>
      <c r="C224">
        <v>15192</v>
      </c>
      <c r="D224">
        <v>15192</v>
      </c>
      <c r="E224" s="1">
        <v>42382</v>
      </c>
      <c r="F224">
        <v>3497</v>
      </c>
      <c r="G224" t="s">
        <v>837</v>
      </c>
      <c r="H224" t="s">
        <v>7826</v>
      </c>
      <c r="I224">
        <v>3160172</v>
      </c>
      <c r="J224" t="str">
        <f>VLOOKUP(Table_munisapp_tylerci_mu_live_rq_master5[[#This Row],[rh_vendor_suggest]],Vend!A:B,2,0)</f>
        <v>SPECIALTY VEHICLE CONCEPTS INC</v>
      </c>
      <c r="K224" t="str">
        <f>VLOOKUP(Table_munisapp_tylerci_mu_live_rq_master5[[#This Row],[a_department_code]],Dept!A:B,2,0)</f>
        <v>Weber Morgan Strike Force</v>
      </c>
      <c r="L224">
        <f t="shared" si="3"/>
        <v>1</v>
      </c>
    </row>
    <row r="225" spans="1:12" hidden="1" x14ac:dyDescent="0.25">
      <c r="A225">
        <v>2016</v>
      </c>
      <c r="B225">
        <v>7596</v>
      </c>
      <c r="C225">
        <v>15192</v>
      </c>
      <c r="D225">
        <v>15192</v>
      </c>
      <c r="E225" s="1">
        <v>42382</v>
      </c>
      <c r="F225">
        <v>3497</v>
      </c>
      <c r="G225" t="s">
        <v>837</v>
      </c>
      <c r="H225" t="s">
        <v>7826</v>
      </c>
      <c r="I225">
        <v>3160172</v>
      </c>
      <c r="J225" t="str">
        <f>VLOOKUP(Table_munisapp_tylerci_mu_live_rq_master5[[#This Row],[rh_vendor_suggest]],Vend!A:B,2,0)</f>
        <v>SPECIALTY VEHICLE CONCEPTS INC</v>
      </c>
      <c r="K225" t="str">
        <f>VLOOKUP(Table_munisapp_tylerci_mu_live_rq_master5[[#This Row],[a_department_code]],Dept!A:B,2,0)</f>
        <v>Weber Morgan Strike Force</v>
      </c>
      <c r="L225">
        <f t="shared" si="3"/>
        <v>0</v>
      </c>
    </row>
    <row r="226" spans="1:12" hidden="1" x14ac:dyDescent="0.25">
      <c r="A226">
        <v>2016</v>
      </c>
      <c r="B226">
        <v>855</v>
      </c>
      <c r="C226">
        <v>855</v>
      </c>
      <c r="D226">
        <v>855</v>
      </c>
      <c r="E226" s="1">
        <v>42382</v>
      </c>
      <c r="F226">
        <v>3497</v>
      </c>
      <c r="G226" t="s">
        <v>837</v>
      </c>
      <c r="H226" t="s">
        <v>7826</v>
      </c>
      <c r="I226">
        <v>3160172</v>
      </c>
      <c r="J226" t="str">
        <f>VLOOKUP(Table_munisapp_tylerci_mu_live_rq_master5[[#This Row],[rh_vendor_suggest]],Vend!A:B,2,0)</f>
        <v>SPECIALTY VEHICLE CONCEPTS INC</v>
      </c>
      <c r="K226" t="str">
        <f>VLOOKUP(Table_munisapp_tylerci_mu_live_rq_master5[[#This Row],[a_department_code]],Dept!A:B,2,0)</f>
        <v>Weber Morgan Strike Force</v>
      </c>
      <c r="L226">
        <f t="shared" si="3"/>
        <v>0</v>
      </c>
    </row>
    <row r="227" spans="1:12" hidden="1" x14ac:dyDescent="0.25">
      <c r="A227">
        <v>2016</v>
      </c>
      <c r="B227">
        <v>960</v>
      </c>
      <c r="C227">
        <v>960</v>
      </c>
      <c r="D227">
        <v>960</v>
      </c>
      <c r="E227" s="1">
        <v>42382</v>
      </c>
      <c r="F227">
        <v>3497</v>
      </c>
      <c r="G227" t="s">
        <v>837</v>
      </c>
      <c r="H227" t="s">
        <v>7826</v>
      </c>
      <c r="I227">
        <v>3160172</v>
      </c>
      <c r="J227" t="str">
        <f>VLOOKUP(Table_munisapp_tylerci_mu_live_rq_master5[[#This Row],[rh_vendor_suggest]],Vend!A:B,2,0)</f>
        <v>SPECIALTY VEHICLE CONCEPTS INC</v>
      </c>
      <c r="K227" t="str">
        <f>VLOOKUP(Table_munisapp_tylerci_mu_live_rq_master5[[#This Row],[a_department_code]],Dept!A:B,2,0)</f>
        <v>Weber Morgan Strike Force</v>
      </c>
      <c r="L227">
        <f t="shared" si="3"/>
        <v>0</v>
      </c>
    </row>
    <row r="228" spans="1:12" hidden="1" x14ac:dyDescent="0.25">
      <c r="A228">
        <v>2016</v>
      </c>
      <c r="B228">
        <v>980.4</v>
      </c>
      <c r="C228">
        <v>980.4</v>
      </c>
      <c r="D228">
        <v>980.4</v>
      </c>
      <c r="E228" s="1">
        <v>42383</v>
      </c>
      <c r="F228">
        <v>2009</v>
      </c>
      <c r="G228" t="s">
        <v>667</v>
      </c>
      <c r="H228" t="s">
        <v>7187</v>
      </c>
      <c r="I228">
        <v>3160181</v>
      </c>
      <c r="J228" t="str">
        <f>VLOOKUP(Table_munisapp_tylerci_mu_live_rq_master5[[#This Row],[rh_vendor_suggest]],Vend!A:B,2,0)</f>
        <v>SMITHKLINE BEECHAM CORPORATION</v>
      </c>
      <c r="K228" t="str">
        <f>VLOOKUP(Table_munisapp_tylerci_mu_live_rq_master5[[#This Row],[a_department_code]],Dept!A:B,2,0)</f>
        <v>Weber Morgan Health Department</v>
      </c>
      <c r="L228">
        <f t="shared" si="3"/>
        <v>1</v>
      </c>
    </row>
    <row r="229" spans="1:12" hidden="1" x14ac:dyDescent="0.25">
      <c r="A229">
        <v>2016</v>
      </c>
      <c r="B229">
        <v>2288.4</v>
      </c>
      <c r="C229">
        <v>2288.4</v>
      </c>
      <c r="D229">
        <v>2288.4</v>
      </c>
      <c r="E229" s="1">
        <v>42383</v>
      </c>
      <c r="F229">
        <v>2009</v>
      </c>
      <c r="G229" t="s">
        <v>667</v>
      </c>
      <c r="H229" t="s">
        <v>7187</v>
      </c>
      <c r="I229">
        <v>3160181</v>
      </c>
      <c r="J229" t="str">
        <f>VLOOKUP(Table_munisapp_tylerci_mu_live_rq_master5[[#This Row],[rh_vendor_suggest]],Vend!A:B,2,0)</f>
        <v>SMITHKLINE BEECHAM CORPORATION</v>
      </c>
      <c r="K229" t="str">
        <f>VLOOKUP(Table_munisapp_tylerci_mu_live_rq_master5[[#This Row],[a_department_code]],Dept!A:B,2,0)</f>
        <v>Weber Morgan Health Department</v>
      </c>
      <c r="L229">
        <f t="shared" si="3"/>
        <v>0</v>
      </c>
    </row>
    <row r="230" spans="1:12" hidden="1" x14ac:dyDescent="0.25">
      <c r="A230">
        <v>2016</v>
      </c>
      <c r="B230">
        <v>6261</v>
      </c>
      <c r="C230">
        <v>6261</v>
      </c>
      <c r="D230">
        <v>6261</v>
      </c>
      <c r="E230" s="1">
        <v>42383</v>
      </c>
      <c r="F230">
        <v>2009</v>
      </c>
      <c r="G230" t="s">
        <v>667</v>
      </c>
      <c r="H230" t="s">
        <v>7187</v>
      </c>
      <c r="I230">
        <v>3160181</v>
      </c>
      <c r="J230" t="str">
        <f>VLOOKUP(Table_munisapp_tylerci_mu_live_rq_master5[[#This Row],[rh_vendor_suggest]],Vend!A:B,2,0)</f>
        <v>SMITHKLINE BEECHAM CORPORATION</v>
      </c>
      <c r="K230" t="str">
        <f>VLOOKUP(Table_munisapp_tylerci_mu_live_rq_master5[[#This Row],[a_department_code]],Dept!A:B,2,0)</f>
        <v>Weber Morgan Health Department</v>
      </c>
      <c r="L230">
        <f t="shared" si="3"/>
        <v>0</v>
      </c>
    </row>
    <row r="231" spans="1:12" hidden="1" x14ac:dyDescent="0.25">
      <c r="A231">
        <v>2016</v>
      </c>
      <c r="B231">
        <v>650.70000000000005</v>
      </c>
      <c r="C231">
        <v>650.70000000000005</v>
      </c>
      <c r="D231">
        <v>650.70000000000005</v>
      </c>
      <c r="E231" s="1">
        <v>42383</v>
      </c>
      <c r="F231">
        <v>2009</v>
      </c>
      <c r="G231" t="s">
        <v>667</v>
      </c>
      <c r="H231" t="s">
        <v>7187</v>
      </c>
      <c r="I231">
        <v>3160181</v>
      </c>
      <c r="J231" t="str">
        <f>VLOOKUP(Table_munisapp_tylerci_mu_live_rq_master5[[#This Row],[rh_vendor_suggest]],Vend!A:B,2,0)</f>
        <v>SMITHKLINE BEECHAM CORPORATION</v>
      </c>
      <c r="K231" t="str">
        <f>VLOOKUP(Table_munisapp_tylerci_mu_live_rq_master5[[#This Row],[a_department_code]],Dept!A:B,2,0)</f>
        <v>Weber Morgan Health Department</v>
      </c>
      <c r="L231">
        <f t="shared" si="3"/>
        <v>0</v>
      </c>
    </row>
    <row r="232" spans="1:12" hidden="1" x14ac:dyDescent="0.25">
      <c r="A232">
        <v>2016</v>
      </c>
      <c r="B232">
        <v>118.5</v>
      </c>
      <c r="C232">
        <v>118.5</v>
      </c>
      <c r="D232">
        <v>118.5</v>
      </c>
      <c r="E232" s="1">
        <v>42383</v>
      </c>
      <c r="F232">
        <v>2009</v>
      </c>
      <c r="G232" t="s">
        <v>667</v>
      </c>
      <c r="H232" t="s">
        <v>7187</v>
      </c>
      <c r="I232">
        <v>3160181</v>
      </c>
      <c r="J232" t="str">
        <f>VLOOKUP(Table_munisapp_tylerci_mu_live_rq_master5[[#This Row],[rh_vendor_suggest]],Vend!A:B,2,0)</f>
        <v>SMITHKLINE BEECHAM CORPORATION</v>
      </c>
      <c r="K232" t="str">
        <f>VLOOKUP(Table_munisapp_tylerci_mu_live_rq_master5[[#This Row],[a_department_code]],Dept!A:B,2,0)</f>
        <v>Weber Morgan Health Department</v>
      </c>
      <c r="L232">
        <f t="shared" si="3"/>
        <v>0</v>
      </c>
    </row>
    <row r="233" spans="1:12" hidden="1" x14ac:dyDescent="0.25">
      <c r="A233">
        <v>2016</v>
      </c>
      <c r="B233">
        <v>1955.6</v>
      </c>
      <c r="C233">
        <v>1955.6</v>
      </c>
      <c r="D233">
        <v>1955.6</v>
      </c>
      <c r="E233" s="1">
        <v>42383</v>
      </c>
      <c r="F233">
        <v>2009</v>
      </c>
      <c r="G233" t="s">
        <v>667</v>
      </c>
      <c r="H233" t="s">
        <v>7187</v>
      </c>
      <c r="I233">
        <v>3160181</v>
      </c>
      <c r="J233" t="str">
        <f>VLOOKUP(Table_munisapp_tylerci_mu_live_rq_master5[[#This Row],[rh_vendor_suggest]],Vend!A:B,2,0)</f>
        <v>SMITHKLINE BEECHAM CORPORATION</v>
      </c>
      <c r="K233" t="str">
        <f>VLOOKUP(Table_munisapp_tylerci_mu_live_rq_master5[[#This Row],[a_department_code]],Dept!A:B,2,0)</f>
        <v>Weber Morgan Health Department</v>
      </c>
      <c r="L233">
        <f t="shared" si="3"/>
        <v>0</v>
      </c>
    </row>
    <row r="234" spans="1:12" hidden="1" x14ac:dyDescent="0.25">
      <c r="A234">
        <v>2016</v>
      </c>
      <c r="B234">
        <v>301.73</v>
      </c>
      <c r="C234">
        <v>301.73</v>
      </c>
      <c r="D234">
        <v>301.73</v>
      </c>
      <c r="E234" s="1">
        <v>42382</v>
      </c>
      <c r="F234">
        <v>3363</v>
      </c>
      <c r="G234" t="s">
        <v>667</v>
      </c>
      <c r="H234" t="s">
        <v>7187</v>
      </c>
      <c r="I234">
        <v>3160179</v>
      </c>
      <c r="J234" t="str">
        <f>VLOOKUP(Table_munisapp_tylerci_mu_live_rq_master5[[#This Row],[rh_vendor_suggest]],Vend!A:B,2,0)</f>
        <v>SANOFI PASTEUR INC</v>
      </c>
      <c r="K234" t="str">
        <f>VLOOKUP(Table_munisapp_tylerci_mu_live_rq_master5[[#This Row],[a_department_code]],Dept!A:B,2,0)</f>
        <v>Weber Morgan Health Department</v>
      </c>
      <c r="L234">
        <f t="shared" si="3"/>
        <v>1</v>
      </c>
    </row>
    <row r="235" spans="1:12" hidden="1" x14ac:dyDescent="0.25">
      <c r="A235">
        <v>2016</v>
      </c>
      <c r="B235">
        <v>1029.9000000000001</v>
      </c>
      <c r="C235">
        <v>1029.9000000000001</v>
      </c>
      <c r="D235">
        <v>1029.9000000000001</v>
      </c>
      <c r="E235" s="1">
        <v>42382</v>
      </c>
      <c r="F235">
        <v>3363</v>
      </c>
      <c r="G235" t="s">
        <v>667</v>
      </c>
      <c r="H235" t="s">
        <v>7187</v>
      </c>
      <c r="I235">
        <v>3160179</v>
      </c>
      <c r="J235" t="str">
        <f>VLOOKUP(Table_munisapp_tylerci_mu_live_rq_master5[[#This Row],[rh_vendor_suggest]],Vend!A:B,2,0)</f>
        <v>SANOFI PASTEUR INC</v>
      </c>
      <c r="K235" t="str">
        <f>VLOOKUP(Table_munisapp_tylerci_mu_live_rq_master5[[#This Row],[a_department_code]],Dept!A:B,2,0)</f>
        <v>Weber Morgan Health Department</v>
      </c>
      <c r="L235">
        <f t="shared" si="3"/>
        <v>0</v>
      </c>
    </row>
    <row r="236" spans="1:12" hidden="1" x14ac:dyDescent="0.25">
      <c r="A236">
        <v>2016</v>
      </c>
      <c r="B236">
        <v>1219.27</v>
      </c>
      <c r="C236">
        <v>1219.27</v>
      </c>
      <c r="D236">
        <v>1219.27</v>
      </c>
      <c r="E236" s="1">
        <v>42382</v>
      </c>
      <c r="F236">
        <v>3363</v>
      </c>
      <c r="G236" t="s">
        <v>667</v>
      </c>
      <c r="H236" t="s">
        <v>7187</v>
      </c>
      <c r="I236">
        <v>3160179</v>
      </c>
      <c r="J236" t="str">
        <f>VLOOKUP(Table_munisapp_tylerci_mu_live_rq_master5[[#This Row],[rh_vendor_suggest]],Vend!A:B,2,0)</f>
        <v>SANOFI PASTEUR INC</v>
      </c>
      <c r="K236" t="str">
        <f>VLOOKUP(Table_munisapp_tylerci_mu_live_rq_master5[[#This Row],[a_department_code]],Dept!A:B,2,0)</f>
        <v>Weber Morgan Health Department</v>
      </c>
      <c r="L236">
        <f t="shared" si="3"/>
        <v>0</v>
      </c>
    </row>
    <row r="237" spans="1:12" hidden="1" x14ac:dyDescent="0.25">
      <c r="A237">
        <v>2016</v>
      </c>
      <c r="B237">
        <v>3516.5</v>
      </c>
      <c r="C237">
        <v>3516.5</v>
      </c>
      <c r="D237">
        <v>3516.5</v>
      </c>
      <c r="E237" s="1">
        <v>42382</v>
      </c>
      <c r="F237">
        <v>3363</v>
      </c>
      <c r="G237" t="s">
        <v>667</v>
      </c>
      <c r="H237" t="s">
        <v>7187</v>
      </c>
      <c r="I237">
        <v>3160179</v>
      </c>
      <c r="J237" t="str">
        <f>VLOOKUP(Table_munisapp_tylerci_mu_live_rq_master5[[#This Row],[rh_vendor_suggest]],Vend!A:B,2,0)</f>
        <v>SANOFI PASTEUR INC</v>
      </c>
      <c r="K237" t="str">
        <f>VLOOKUP(Table_munisapp_tylerci_mu_live_rq_master5[[#This Row],[a_department_code]],Dept!A:B,2,0)</f>
        <v>Weber Morgan Health Department</v>
      </c>
      <c r="L237">
        <f t="shared" si="3"/>
        <v>0</v>
      </c>
    </row>
    <row r="238" spans="1:12" hidden="1" x14ac:dyDescent="0.25">
      <c r="A238">
        <v>2016</v>
      </c>
      <c r="B238">
        <v>300</v>
      </c>
      <c r="C238">
        <v>300</v>
      </c>
      <c r="D238">
        <v>300</v>
      </c>
      <c r="E238" s="1">
        <v>42382</v>
      </c>
      <c r="F238">
        <v>5033</v>
      </c>
      <c r="G238" t="s">
        <v>667</v>
      </c>
      <c r="H238" t="s">
        <v>7138</v>
      </c>
      <c r="I238">
        <v>3160174</v>
      </c>
      <c r="J238" t="str">
        <f>VLOOKUP(Table_munisapp_tylerci_mu_live_rq_master5[[#This Row],[rh_vendor_suggest]],Vend!A:B,2,0)</f>
        <v>COSTCO</v>
      </c>
      <c r="K238" t="str">
        <f>VLOOKUP(Table_munisapp_tylerci_mu_live_rq_master5[[#This Row],[a_department_code]],Dept!A:B,2,0)</f>
        <v>Weber Morgan Health Department</v>
      </c>
      <c r="L238">
        <f t="shared" si="3"/>
        <v>1</v>
      </c>
    </row>
    <row r="239" spans="1:12" hidden="1" x14ac:dyDescent="0.25">
      <c r="A239">
        <v>2016</v>
      </c>
      <c r="B239">
        <v>300</v>
      </c>
      <c r="C239">
        <v>300</v>
      </c>
      <c r="D239">
        <v>300</v>
      </c>
      <c r="E239" s="1">
        <v>42382</v>
      </c>
      <c r="F239">
        <v>2592</v>
      </c>
      <c r="G239" t="s">
        <v>667</v>
      </c>
      <c r="H239" t="s">
        <v>7182</v>
      </c>
      <c r="I239">
        <v>3160167</v>
      </c>
      <c r="J239" t="str">
        <f>VLOOKUP(Table_munisapp_tylerci_mu_live_rq_master5[[#This Row],[rh_vendor_suggest]],Vend!A:B,2,0)</f>
        <v>MACEYS, INC.</v>
      </c>
      <c r="K239" t="str">
        <f>VLOOKUP(Table_munisapp_tylerci_mu_live_rq_master5[[#This Row],[a_department_code]],Dept!A:B,2,0)</f>
        <v>Weber Morgan Health Department</v>
      </c>
      <c r="L239">
        <f t="shared" si="3"/>
        <v>1</v>
      </c>
    </row>
    <row r="240" spans="1:12" hidden="1" x14ac:dyDescent="0.25">
      <c r="A240">
        <v>2016</v>
      </c>
      <c r="B240">
        <v>20</v>
      </c>
      <c r="C240">
        <v>20</v>
      </c>
      <c r="D240">
        <v>20</v>
      </c>
      <c r="E240" s="1">
        <v>42391</v>
      </c>
      <c r="F240">
        <v>2927</v>
      </c>
      <c r="G240" t="s">
        <v>667</v>
      </c>
      <c r="H240" t="s">
        <v>7183</v>
      </c>
      <c r="I240">
        <v>3160224</v>
      </c>
      <c r="J240" t="str">
        <f>VLOOKUP(Table_munisapp_tylerci_mu_live_rq_master5[[#This Row],[rh_vendor_suggest]],Vend!A:B,2,0)</f>
        <v>OGDEN LITHO INC</v>
      </c>
      <c r="K240" t="str">
        <f>VLOOKUP(Table_munisapp_tylerci_mu_live_rq_master5[[#This Row],[a_department_code]],Dept!A:B,2,0)</f>
        <v>Weber Morgan Health Department</v>
      </c>
      <c r="L240">
        <f t="shared" si="3"/>
        <v>1</v>
      </c>
    </row>
    <row r="241" spans="1:12" hidden="1" x14ac:dyDescent="0.25">
      <c r="A241">
        <v>2016</v>
      </c>
      <c r="B241">
        <v>400000</v>
      </c>
      <c r="C241">
        <v>400000</v>
      </c>
      <c r="D241">
        <v>400000</v>
      </c>
      <c r="E241" s="1">
        <v>42383</v>
      </c>
      <c r="F241">
        <v>1209</v>
      </c>
      <c r="G241" t="s">
        <v>7076</v>
      </c>
      <c r="H241" t="s">
        <v>7188</v>
      </c>
      <c r="I241">
        <v>3160184</v>
      </c>
      <c r="J241" t="str">
        <f>VLOOKUP(Table_munisapp_tylerci_mu_live_rq_master5[[#This Row],[rh_vendor_suggest]],Vend!A:B,2,0)</f>
        <v>BAKER &amp; TAYLOR INC</v>
      </c>
      <c r="K241" t="str">
        <f>VLOOKUP(Table_munisapp_tylerci_mu_live_rq_master5[[#This Row],[a_department_code]],Dept!A:B,2,0)</f>
        <v>Library</v>
      </c>
      <c r="L241">
        <f t="shared" si="3"/>
        <v>1</v>
      </c>
    </row>
    <row r="242" spans="1:12" hidden="1" x14ac:dyDescent="0.25">
      <c r="A242">
        <v>2016</v>
      </c>
      <c r="B242">
        <v>65000</v>
      </c>
      <c r="C242">
        <v>65000</v>
      </c>
      <c r="D242">
        <v>65000</v>
      </c>
      <c r="E242" s="1">
        <v>42383</v>
      </c>
      <c r="F242">
        <v>1209</v>
      </c>
      <c r="G242" t="s">
        <v>7076</v>
      </c>
      <c r="H242" t="s">
        <v>7189</v>
      </c>
      <c r="I242">
        <v>3160185</v>
      </c>
      <c r="J242" t="str">
        <f>VLOOKUP(Table_munisapp_tylerci_mu_live_rq_master5[[#This Row],[rh_vendor_suggest]],Vend!A:B,2,0)</f>
        <v>BAKER &amp; TAYLOR INC</v>
      </c>
      <c r="K242" t="str">
        <f>VLOOKUP(Table_munisapp_tylerci_mu_live_rq_master5[[#This Row],[a_department_code]],Dept!A:B,2,0)</f>
        <v>Library</v>
      </c>
      <c r="L242">
        <f t="shared" si="3"/>
        <v>1</v>
      </c>
    </row>
    <row r="243" spans="1:12" hidden="1" x14ac:dyDescent="0.25">
      <c r="A243">
        <v>2016</v>
      </c>
      <c r="B243">
        <v>179.39</v>
      </c>
      <c r="C243">
        <v>4305.3599999999997</v>
      </c>
      <c r="D243">
        <v>4305.3599999999997</v>
      </c>
      <c r="E243" s="1">
        <v>42398</v>
      </c>
      <c r="F243">
        <v>1705</v>
      </c>
      <c r="G243" t="s">
        <v>6983</v>
      </c>
      <c r="H243" t="s">
        <v>7827</v>
      </c>
      <c r="I243">
        <v>3160271</v>
      </c>
      <c r="J243" t="str">
        <f>VLOOKUP(Table_munisapp_tylerci_mu_live_rq_master5[[#This Row],[rh_vendor_suggest]],Vend!A:B,2,0)</f>
        <v>DELL COMPUTER</v>
      </c>
      <c r="K243" t="str">
        <f>VLOOKUP(Table_munisapp_tylerci_mu_live_rq_master5[[#This Row],[a_department_code]],Dept!A:B,2,0)</f>
        <v>Attorney - Civil</v>
      </c>
      <c r="L243">
        <f t="shared" si="3"/>
        <v>1</v>
      </c>
    </row>
    <row r="244" spans="1:12" hidden="1" x14ac:dyDescent="0.25">
      <c r="A244">
        <v>2016</v>
      </c>
      <c r="B244">
        <v>330.68</v>
      </c>
      <c r="C244">
        <v>330.68</v>
      </c>
      <c r="D244">
        <v>330.68</v>
      </c>
      <c r="E244" s="1">
        <v>42402</v>
      </c>
      <c r="F244">
        <v>1871</v>
      </c>
      <c r="G244" t="s">
        <v>6983</v>
      </c>
      <c r="H244" t="s">
        <v>7245</v>
      </c>
      <c r="I244">
        <v>3160280</v>
      </c>
      <c r="J244" t="str">
        <f>VLOOKUP(Table_munisapp_tylerci_mu_live_rq_master5[[#This Row],[rh_vendor_suggest]],Vend!A:B,2,0)</f>
        <v>ENPOINTE TECHNOLOGIES</v>
      </c>
      <c r="K244" t="str">
        <f>VLOOKUP(Table_munisapp_tylerci_mu_live_rq_master5[[#This Row],[a_department_code]],Dept!A:B,2,0)</f>
        <v>Attorney - Civil</v>
      </c>
      <c r="L244">
        <f t="shared" si="3"/>
        <v>1</v>
      </c>
    </row>
    <row r="245" spans="1:12" hidden="1" x14ac:dyDescent="0.25">
      <c r="A245">
        <v>2016</v>
      </c>
      <c r="B245">
        <v>55000</v>
      </c>
      <c r="C245">
        <v>55000</v>
      </c>
      <c r="D245">
        <v>55000</v>
      </c>
      <c r="E245" s="1">
        <v>42383</v>
      </c>
      <c r="F245">
        <v>2877</v>
      </c>
      <c r="G245" t="s">
        <v>7073</v>
      </c>
      <c r="H245" t="s">
        <v>7753</v>
      </c>
      <c r="I245">
        <v>3160186</v>
      </c>
      <c r="J245" t="str">
        <f>VLOOKUP(Table_munisapp_tylerci_mu_live_rq_master5[[#This Row],[rh_vendor_suggest]],Vend!A:B,2,0)</f>
        <v>COMPASS MINERALS AMERICA INC</v>
      </c>
      <c r="K245" t="str">
        <f>VLOOKUP(Table_munisapp_tylerci_mu_live_rq_master5[[#This Row],[a_department_code]],Dept!A:B,2,0)</f>
        <v>Roads and Highways</v>
      </c>
      <c r="L245">
        <f t="shared" si="3"/>
        <v>1</v>
      </c>
    </row>
    <row r="246" spans="1:12" hidden="1" x14ac:dyDescent="0.25">
      <c r="A246">
        <v>2016</v>
      </c>
      <c r="B246">
        <v>313.51</v>
      </c>
      <c r="C246">
        <v>313.51</v>
      </c>
      <c r="D246">
        <v>313.51</v>
      </c>
      <c r="E246" s="1">
        <v>42384</v>
      </c>
      <c r="F246">
        <v>1871</v>
      </c>
      <c r="G246" t="s">
        <v>667</v>
      </c>
      <c r="H246" t="s">
        <v>7198</v>
      </c>
      <c r="I246">
        <v>3160197</v>
      </c>
      <c r="J246" t="str">
        <f>VLOOKUP(Table_munisapp_tylerci_mu_live_rq_master5[[#This Row],[rh_vendor_suggest]],Vend!A:B,2,0)</f>
        <v>ENPOINTE TECHNOLOGIES</v>
      </c>
      <c r="K246" t="str">
        <f>VLOOKUP(Table_munisapp_tylerci_mu_live_rq_master5[[#This Row],[a_department_code]],Dept!A:B,2,0)</f>
        <v>Weber Morgan Health Department</v>
      </c>
      <c r="L246">
        <f t="shared" si="3"/>
        <v>1</v>
      </c>
    </row>
    <row r="247" spans="1:12" hidden="1" x14ac:dyDescent="0.25">
      <c r="A247">
        <v>2016</v>
      </c>
      <c r="B247">
        <v>200</v>
      </c>
      <c r="C247">
        <v>200</v>
      </c>
      <c r="D247">
        <v>200</v>
      </c>
      <c r="E247" s="1">
        <v>42383</v>
      </c>
      <c r="F247">
        <v>5327</v>
      </c>
      <c r="G247" t="s">
        <v>667</v>
      </c>
      <c r="H247" t="s">
        <v>7138</v>
      </c>
      <c r="I247">
        <v>3160187</v>
      </c>
      <c r="J247" t="str">
        <f>VLOOKUP(Table_munisapp_tylerci_mu_live_rq_master5[[#This Row],[rh_vendor_suggest]],Vend!A:B,2,0)</f>
        <v>SUGAR &amp; SPICE CAFE</v>
      </c>
      <c r="K247" t="str">
        <f>VLOOKUP(Table_munisapp_tylerci_mu_live_rq_master5[[#This Row],[a_department_code]],Dept!A:B,2,0)</f>
        <v>Weber Morgan Health Department</v>
      </c>
      <c r="L247">
        <f t="shared" si="3"/>
        <v>1</v>
      </c>
    </row>
    <row r="248" spans="1:12" hidden="1" x14ac:dyDescent="0.25">
      <c r="A248">
        <v>2016</v>
      </c>
      <c r="B248">
        <v>500</v>
      </c>
      <c r="C248">
        <v>500</v>
      </c>
      <c r="D248">
        <v>500</v>
      </c>
      <c r="E248" s="1">
        <v>42383</v>
      </c>
      <c r="F248">
        <v>1156</v>
      </c>
      <c r="G248" t="s">
        <v>667</v>
      </c>
      <c r="H248" t="s">
        <v>7138</v>
      </c>
      <c r="I248">
        <v>3160188</v>
      </c>
      <c r="J248" t="str">
        <f>VLOOKUP(Table_munisapp_tylerci_mu_live_rq_master5[[#This Row],[rh_vendor_suggest]],Vend!A:B,2,0)</f>
        <v>APPLE SPICE JUNCTION</v>
      </c>
      <c r="K248" t="str">
        <f>VLOOKUP(Table_munisapp_tylerci_mu_live_rq_master5[[#This Row],[a_department_code]],Dept!A:B,2,0)</f>
        <v>Weber Morgan Health Department</v>
      </c>
      <c r="L248">
        <f t="shared" si="3"/>
        <v>1</v>
      </c>
    </row>
    <row r="249" spans="1:12" hidden="1" x14ac:dyDescent="0.25">
      <c r="A249">
        <v>2016</v>
      </c>
      <c r="B249">
        <v>7231.43</v>
      </c>
      <c r="C249">
        <v>21694.29</v>
      </c>
      <c r="D249">
        <v>21694.29</v>
      </c>
      <c r="E249" s="1">
        <v>42383</v>
      </c>
      <c r="F249">
        <v>1705</v>
      </c>
      <c r="G249" t="s">
        <v>7015</v>
      </c>
      <c r="H249" t="s">
        <v>7190</v>
      </c>
      <c r="I249">
        <v>3160189</v>
      </c>
      <c r="J249" t="str">
        <f>VLOOKUP(Table_munisapp_tylerci_mu_live_rq_master5[[#This Row],[rh_vendor_suggest]],Vend!A:B,2,0)</f>
        <v>DELL COMPUTER</v>
      </c>
      <c r="K249" t="str">
        <f>VLOOKUP(Table_munisapp_tylerci_mu_live_rq_master5[[#This Row],[a_department_code]],Dept!A:B,2,0)</f>
        <v>Information Technology</v>
      </c>
      <c r="L249">
        <f t="shared" si="3"/>
        <v>1</v>
      </c>
    </row>
    <row r="250" spans="1:12" hidden="1" x14ac:dyDescent="0.25">
      <c r="A250">
        <v>2016</v>
      </c>
      <c r="B250">
        <v>5248.76</v>
      </c>
      <c r="C250">
        <v>10497.52</v>
      </c>
      <c r="D250">
        <v>10497.52</v>
      </c>
      <c r="E250" s="1">
        <v>42383</v>
      </c>
      <c r="F250">
        <v>1705</v>
      </c>
      <c r="G250" t="s">
        <v>7015</v>
      </c>
      <c r="H250" t="s">
        <v>7191</v>
      </c>
      <c r="I250">
        <v>3160190</v>
      </c>
      <c r="J250" t="str">
        <f>VLOOKUP(Table_munisapp_tylerci_mu_live_rq_master5[[#This Row],[rh_vendor_suggest]],Vend!A:B,2,0)</f>
        <v>DELL COMPUTER</v>
      </c>
      <c r="K250" t="str">
        <f>VLOOKUP(Table_munisapp_tylerci_mu_live_rq_master5[[#This Row],[a_department_code]],Dept!A:B,2,0)</f>
        <v>Information Technology</v>
      </c>
      <c r="L250">
        <f t="shared" si="3"/>
        <v>1</v>
      </c>
    </row>
    <row r="251" spans="1:12" hidden="1" x14ac:dyDescent="0.25">
      <c r="A251">
        <v>2016</v>
      </c>
      <c r="B251">
        <v>3701.09</v>
      </c>
      <c r="C251">
        <v>7402.18</v>
      </c>
      <c r="D251">
        <v>7402.18</v>
      </c>
      <c r="E251" s="1">
        <v>42383</v>
      </c>
      <c r="F251">
        <v>1705</v>
      </c>
      <c r="G251" t="s">
        <v>7015</v>
      </c>
      <c r="H251" t="s">
        <v>7191</v>
      </c>
      <c r="I251">
        <v>3160190</v>
      </c>
      <c r="J251" t="str">
        <f>VLOOKUP(Table_munisapp_tylerci_mu_live_rq_master5[[#This Row],[rh_vendor_suggest]],Vend!A:B,2,0)</f>
        <v>DELL COMPUTER</v>
      </c>
      <c r="K251" t="str">
        <f>VLOOKUP(Table_munisapp_tylerci_mu_live_rq_master5[[#This Row],[a_department_code]],Dept!A:B,2,0)</f>
        <v>Information Technology</v>
      </c>
      <c r="L251">
        <f t="shared" si="3"/>
        <v>0</v>
      </c>
    </row>
    <row r="252" spans="1:12" hidden="1" x14ac:dyDescent="0.25">
      <c r="A252">
        <v>2016</v>
      </c>
      <c r="B252">
        <v>202.79</v>
      </c>
      <c r="C252">
        <v>202.79</v>
      </c>
      <c r="D252">
        <v>202.79</v>
      </c>
      <c r="E252" s="1">
        <v>42383</v>
      </c>
      <c r="F252">
        <v>1705</v>
      </c>
      <c r="G252" t="s">
        <v>7009</v>
      </c>
      <c r="H252" t="s">
        <v>7828</v>
      </c>
      <c r="I252">
        <v>3160191</v>
      </c>
      <c r="J252" t="str">
        <f>VLOOKUP(Table_munisapp_tylerci_mu_live_rq_master5[[#This Row],[rh_vendor_suggest]],Vend!A:B,2,0)</f>
        <v>DELL COMPUTER</v>
      </c>
      <c r="K252" t="str">
        <f>VLOOKUP(Table_munisapp_tylerci_mu_live_rq_master5[[#This Row],[a_department_code]],Dept!A:B,2,0)</f>
        <v>Treasurer</v>
      </c>
      <c r="L252">
        <f t="shared" si="3"/>
        <v>1</v>
      </c>
    </row>
    <row r="253" spans="1:12" hidden="1" x14ac:dyDescent="0.25">
      <c r="A253">
        <v>2016</v>
      </c>
      <c r="B253">
        <v>576</v>
      </c>
      <c r="C253">
        <v>7488</v>
      </c>
      <c r="D253">
        <v>7488</v>
      </c>
      <c r="E253" s="1">
        <v>42383</v>
      </c>
      <c r="F253">
        <v>1354</v>
      </c>
      <c r="G253" t="s">
        <v>7076</v>
      </c>
      <c r="H253" t="s">
        <v>7138</v>
      </c>
      <c r="I253">
        <v>3160192</v>
      </c>
      <c r="J253" t="str">
        <f>VLOOKUP(Table_munisapp_tylerci_mu_live_rq_master5[[#This Row],[rh_vendor_suggest]],Vend!A:B,2,0)</f>
        <v>BRODY CHEMICAL</v>
      </c>
      <c r="K253" t="str">
        <f>VLOOKUP(Table_munisapp_tylerci_mu_live_rq_master5[[#This Row],[a_department_code]],Dept!A:B,2,0)</f>
        <v>Library</v>
      </c>
      <c r="L253">
        <f t="shared" si="3"/>
        <v>1</v>
      </c>
    </row>
    <row r="254" spans="1:12" hidden="1" x14ac:dyDescent="0.25">
      <c r="A254">
        <v>2016</v>
      </c>
      <c r="B254">
        <v>1255.44</v>
      </c>
      <c r="C254">
        <v>1255.44</v>
      </c>
      <c r="D254">
        <v>1255.44</v>
      </c>
      <c r="E254" s="1">
        <v>42383</v>
      </c>
      <c r="F254">
        <v>1705</v>
      </c>
      <c r="G254" t="s">
        <v>7047</v>
      </c>
      <c r="H254" t="s">
        <v>7192</v>
      </c>
      <c r="I254">
        <v>3160193</v>
      </c>
      <c r="J254" t="str">
        <f>VLOOKUP(Table_munisapp_tylerci_mu_live_rq_master5[[#This Row],[rh_vendor_suggest]],Vend!A:B,2,0)</f>
        <v>DELL COMPUTER</v>
      </c>
      <c r="K254" t="str">
        <f>VLOOKUP(Table_munisapp_tylerci_mu_live_rq_master5[[#This Row],[a_department_code]],Dept!A:B,2,0)</f>
        <v>Planning</v>
      </c>
      <c r="L254">
        <f t="shared" si="3"/>
        <v>1</v>
      </c>
    </row>
    <row r="255" spans="1:12" hidden="1" x14ac:dyDescent="0.25">
      <c r="A255">
        <v>2016</v>
      </c>
      <c r="B255">
        <v>5000</v>
      </c>
      <c r="C255">
        <v>5000</v>
      </c>
      <c r="D255">
        <v>5000</v>
      </c>
      <c r="E255" s="1">
        <v>42384</v>
      </c>
      <c r="F255">
        <v>4063</v>
      </c>
      <c r="G255" t="s">
        <v>3072</v>
      </c>
      <c r="H255" t="s">
        <v>7246</v>
      </c>
      <c r="I255">
        <v>3160201</v>
      </c>
      <c r="J255" t="str">
        <f>VLOOKUP(Table_munisapp_tylerci_mu_live_rq_master5[[#This Row],[rh_vendor_suggest]],Vend!A:B,2,0)</f>
        <v>WINDSHIELD CONNECTION</v>
      </c>
      <c r="K255" t="str">
        <f>VLOOKUP(Table_munisapp_tylerci_mu_live_rq_master5[[#This Row],[a_department_code]],Dept!A:B,2,0)</f>
        <v>Transfer Station</v>
      </c>
      <c r="L255">
        <f t="shared" si="3"/>
        <v>1</v>
      </c>
    </row>
    <row r="256" spans="1:12" hidden="1" x14ac:dyDescent="0.25">
      <c r="A256">
        <v>2016</v>
      </c>
      <c r="B256">
        <v>25000</v>
      </c>
      <c r="C256">
        <v>25000</v>
      </c>
      <c r="D256">
        <v>25000</v>
      </c>
      <c r="E256" s="1">
        <v>42384</v>
      </c>
      <c r="F256">
        <v>1297</v>
      </c>
      <c r="G256" t="s">
        <v>3072</v>
      </c>
      <c r="H256" t="s">
        <v>7829</v>
      </c>
      <c r="I256">
        <v>3160195</v>
      </c>
      <c r="J256" t="str">
        <f>VLOOKUP(Table_munisapp_tylerci_mu_live_rq_master5[[#This Row],[rh_vendor_suggest]],Vend!A:B,2,0)</f>
        <v>BOB'S TREE SERVICE INC</v>
      </c>
      <c r="K256" t="str">
        <f>VLOOKUP(Table_munisapp_tylerci_mu_live_rq_master5[[#This Row],[a_department_code]],Dept!A:B,2,0)</f>
        <v>Transfer Station</v>
      </c>
      <c r="L256">
        <f t="shared" si="3"/>
        <v>1</v>
      </c>
    </row>
    <row r="257" spans="1:12" hidden="1" x14ac:dyDescent="0.25">
      <c r="A257">
        <v>2016</v>
      </c>
      <c r="B257">
        <v>242.18</v>
      </c>
      <c r="C257">
        <v>242.18</v>
      </c>
      <c r="D257">
        <v>242.18</v>
      </c>
      <c r="E257" s="1">
        <v>42384</v>
      </c>
      <c r="F257">
        <v>1871</v>
      </c>
      <c r="G257" t="s">
        <v>7047</v>
      </c>
      <c r="H257" t="s">
        <v>7193</v>
      </c>
      <c r="I257">
        <v>3160196</v>
      </c>
      <c r="J257" t="str">
        <f>VLOOKUP(Table_munisapp_tylerci_mu_live_rq_master5[[#This Row],[rh_vendor_suggest]],Vend!A:B,2,0)</f>
        <v>ENPOINTE TECHNOLOGIES</v>
      </c>
      <c r="K257" t="str">
        <f>VLOOKUP(Table_munisapp_tylerci_mu_live_rq_master5[[#This Row],[a_department_code]],Dept!A:B,2,0)</f>
        <v>Planning</v>
      </c>
      <c r="L257">
        <f t="shared" si="3"/>
        <v>1</v>
      </c>
    </row>
    <row r="258" spans="1:12" hidden="1" x14ac:dyDescent="0.25">
      <c r="A258">
        <v>2016</v>
      </c>
      <c r="B258">
        <v>9800</v>
      </c>
      <c r="C258">
        <v>9800</v>
      </c>
      <c r="D258">
        <v>9800</v>
      </c>
      <c r="E258" s="1">
        <v>42398</v>
      </c>
      <c r="F258">
        <v>5272</v>
      </c>
      <c r="G258" t="s">
        <v>3072</v>
      </c>
      <c r="H258" t="s">
        <v>7830</v>
      </c>
      <c r="I258">
        <v>3160279</v>
      </c>
      <c r="J258" t="str">
        <f>VLOOKUP(Table_munisapp_tylerci_mu_live_rq_master5[[#This Row],[rh_vendor_suggest]],Vend!A:B,2,0)</f>
        <v>ATC GROUP SERVICES</v>
      </c>
      <c r="K258" t="str">
        <f>VLOOKUP(Table_munisapp_tylerci_mu_live_rq_master5[[#This Row],[a_department_code]],Dept!A:B,2,0)</f>
        <v>Transfer Station</v>
      </c>
      <c r="L258">
        <f t="shared" ref="L258:L321" si="4">IF(I258=I257,0,1)</f>
        <v>1</v>
      </c>
    </row>
    <row r="259" spans="1:12" hidden="1" x14ac:dyDescent="0.25">
      <c r="A259">
        <v>2016</v>
      </c>
      <c r="B259">
        <v>13000</v>
      </c>
      <c r="C259">
        <v>13000</v>
      </c>
      <c r="D259">
        <v>13000</v>
      </c>
      <c r="E259" s="1">
        <v>1</v>
      </c>
      <c r="F259">
        <v>0</v>
      </c>
      <c r="G259" t="s">
        <v>6996</v>
      </c>
      <c r="H259" t="s">
        <v>7247</v>
      </c>
      <c r="I259">
        <v>0</v>
      </c>
      <c r="J259" t="e">
        <f>VLOOKUP(Table_munisapp_tylerci_mu_live_rq_master5[[#This Row],[rh_vendor_suggest]],Vend!A:B,2,0)</f>
        <v>#N/A</v>
      </c>
      <c r="K259" t="str">
        <f>VLOOKUP(Table_munisapp_tylerci_mu_live_rq_master5[[#This Row],[a_department_code]],Dept!A:B,2,0)</f>
        <v>Surveyor</v>
      </c>
      <c r="L259">
        <f t="shared" si="4"/>
        <v>1</v>
      </c>
    </row>
    <row r="260" spans="1:12" hidden="1" x14ac:dyDescent="0.25">
      <c r="A260">
        <v>2016</v>
      </c>
      <c r="B260">
        <v>6000</v>
      </c>
      <c r="C260">
        <v>6000</v>
      </c>
      <c r="D260">
        <v>6000</v>
      </c>
      <c r="E260" s="1">
        <v>42390</v>
      </c>
      <c r="F260">
        <v>2683</v>
      </c>
      <c r="G260" t="s">
        <v>3072</v>
      </c>
      <c r="H260" t="s">
        <v>7831</v>
      </c>
      <c r="I260">
        <v>3160210</v>
      </c>
      <c r="J260" t="str">
        <f>VLOOKUP(Table_munisapp_tylerci_mu_live_rq_master5[[#This Row],[rh_vendor_suggest]],Vend!A:B,2,0)</f>
        <v>MELDRUM SCALE COMPANY</v>
      </c>
      <c r="K260" t="str">
        <f>VLOOKUP(Table_munisapp_tylerci_mu_live_rq_master5[[#This Row],[a_department_code]],Dept!A:B,2,0)</f>
        <v>Transfer Station</v>
      </c>
      <c r="L260">
        <f t="shared" si="4"/>
        <v>1</v>
      </c>
    </row>
    <row r="261" spans="1:12" hidden="1" x14ac:dyDescent="0.25">
      <c r="A261">
        <v>2016</v>
      </c>
      <c r="B261">
        <v>11303.233</v>
      </c>
      <c r="C261">
        <v>33909.699999999997</v>
      </c>
      <c r="D261">
        <v>33909.699999999997</v>
      </c>
      <c r="E261" s="1">
        <v>42391</v>
      </c>
      <c r="F261">
        <v>5344</v>
      </c>
      <c r="G261" t="s">
        <v>7076</v>
      </c>
      <c r="H261" t="s">
        <v>7832</v>
      </c>
      <c r="I261">
        <v>3160227</v>
      </c>
      <c r="J261" t="str">
        <f>VLOOKUP(Table_munisapp_tylerci_mu_live_rq_master5[[#This Row],[rh_vendor_suggest]],Vend!A:B,2,0)</f>
        <v>IDEUM INC</v>
      </c>
      <c r="K261" t="str">
        <f>VLOOKUP(Table_munisapp_tylerci_mu_live_rq_master5[[#This Row],[a_department_code]],Dept!A:B,2,0)</f>
        <v>Library</v>
      </c>
      <c r="L261">
        <f t="shared" si="4"/>
        <v>1</v>
      </c>
    </row>
    <row r="262" spans="1:12" hidden="1" x14ac:dyDescent="0.25">
      <c r="A262">
        <v>2016</v>
      </c>
      <c r="B262">
        <v>250</v>
      </c>
      <c r="C262">
        <v>250</v>
      </c>
      <c r="D262">
        <v>250</v>
      </c>
      <c r="E262" s="1">
        <v>42390</v>
      </c>
      <c r="F262">
        <v>3475</v>
      </c>
      <c r="G262" t="s">
        <v>667</v>
      </c>
      <c r="H262" t="s">
        <v>7129</v>
      </c>
      <c r="I262">
        <v>3160214</v>
      </c>
      <c r="J262" t="str">
        <f>VLOOKUP(Table_munisapp_tylerci_mu_live_rq_master5[[#This Row],[rh_vendor_suggest]],Vend!A:B,2,0)</f>
        <v>SMITH'S FOOD AND DRUG CENTER</v>
      </c>
      <c r="K262" t="str">
        <f>VLOOKUP(Table_munisapp_tylerci_mu_live_rq_master5[[#This Row],[a_department_code]],Dept!A:B,2,0)</f>
        <v>Weber Morgan Health Department</v>
      </c>
      <c r="L262">
        <f t="shared" si="4"/>
        <v>1</v>
      </c>
    </row>
    <row r="263" spans="1:12" hidden="1" x14ac:dyDescent="0.25">
      <c r="A263">
        <v>2016</v>
      </c>
      <c r="B263">
        <v>250</v>
      </c>
      <c r="C263">
        <v>250</v>
      </c>
      <c r="D263">
        <v>250</v>
      </c>
      <c r="E263" s="1">
        <v>42390</v>
      </c>
      <c r="F263">
        <v>3475</v>
      </c>
      <c r="G263" t="s">
        <v>667</v>
      </c>
      <c r="H263" t="s">
        <v>7129</v>
      </c>
      <c r="I263">
        <v>3160215</v>
      </c>
      <c r="J263" t="str">
        <f>VLOOKUP(Table_munisapp_tylerci_mu_live_rq_master5[[#This Row],[rh_vendor_suggest]],Vend!A:B,2,0)</f>
        <v>SMITH'S FOOD AND DRUG CENTER</v>
      </c>
      <c r="K263" t="str">
        <f>VLOOKUP(Table_munisapp_tylerci_mu_live_rq_master5[[#This Row],[a_department_code]],Dept!A:B,2,0)</f>
        <v>Weber Morgan Health Department</v>
      </c>
      <c r="L263">
        <f t="shared" si="4"/>
        <v>1</v>
      </c>
    </row>
    <row r="264" spans="1:12" hidden="1" x14ac:dyDescent="0.25">
      <c r="A264">
        <v>2016</v>
      </c>
      <c r="B264">
        <v>500</v>
      </c>
      <c r="C264">
        <v>500</v>
      </c>
      <c r="D264">
        <v>500</v>
      </c>
      <c r="E264" s="1">
        <v>42390</v>
      </c>
      <c r="F264">
        <v>3475</v>
      </c>
      <c r="G264" t="s">
        <v>667</v>
      </c>
      <c r="H264" t="s">
        <v>7129</v>
      </c>
      <c r="I264">
        <v>3160216</v>
      </c>
      <c r="J264" t="str">
        <f>VLOOKUP(Table_munisapp_tylerci_mu_live_rq_master5[[#This Row],[rh_vendor_suggest]],Vend!A:B,2,0)</f>
        <v>SMITH'S FOOD AND DRUG CENTER</v>
      </c>
      <c r="K264" t="str">
        <f>VLOOKUP(Table_munisapp_tylerci_mu_live_rq_master5[[#This Row],[a_department_code]],Dept!A:B,2,0)</f>
        <v>Weber Morgan Health Department</v>
      </c>
      <c r="L264">
        <f t="shared" si="4"/>
        <v>1</v>
      </c>
    </row>
    <row r="265" spans="1:12" hidden="1" x14ac:dyDescent="0.25">
      <c r="A265">
        <v>2016</v>
      </c>
      <c r="B265">
        <v>5690.76</v>
      </c>
      <c r="C265">
        <v>5690.76</v>
      </c>
      <c r="D265">
        <v>5690.76</v>
      </c>
      <c r="E265" s="1">
        <v>42395</v>
      </c>
      <c r="F265">
        <v>5343</v>
      </c>
      <c r="G265" t="s">
        <v>667</v>
      </c>
      <c r="H265" t="s">
        <v>7833</v>
      </c>
      <c r="I265">
        <v>3160256</v>
      </c>
      <c r="J265" t="str">
        <f>VLOOKUP(Table_munisapp_tylerci_mu_live_rq_master5[[#This Row],[rh_vendor_suggest]],Vend!A:B,2,0)</f>
        <v>DISASTER MANAGEMENT SYSTEMS</v>
      </c>
      <c r="K265" t="str">
        <f>VLOOKUP(Table_munisapp_tylerci_mu_live_rq_master5[[#This Row],[a_department_code]],Dept!A:B,2,0)</f>
        <v>Weber Morgan Health Department</v>
      </c>
      <c r="L265">
        <f t="shared" si="4"/>
        <v>1</v>
      </c>
    </row>
    <row r="266" spans="1:12" hidden="1" x14ac:dyDescent="0.25">
      <c r="A266">
        <v>2016</v>
      </c>
      <c r="B266">
        <v>550</v>
      </c>
      <c r="C266">
        <v>550</v>
      </c>
      <c r="D266">
        <v>550</v>
      </c>
      <c r="E266" s="1">
        <v>42390</v>
      </c>
      <c r="F266">
        <v>1156</v>
      </c>
      <c r="G266" t="s">
        <v>667</v>
      </c>
      <c r="H266" t="s">
        <v>7248</v>
      </c>
      <c r="I266">
        <v>3160202</v>
      </c>
      <c r="J266" t="str">
        <f>VLOOKUP(Table_munisapp_tylerci_mu_live_rq_master5[[#This Row],[rh_vendor_suggest]],Vend!A:B,2,0)</f>
        <v>APPLE SPICE JUNCTION</v>
      </c>
      <c r="K266" t="str">
        <f>VLOOKUP(Table_munisapp_tylerci_mu_live_rq_master5[[#This Row],[a_department_code]],Dept!A:B,2,0)</f>
        <v>Weber Morgan Health Department</v>
      </c>
      <c r="L266">
        <f t="shared" si="4"/>
        <v>1</v>
      </c>
    </row>
    <row r="267" spans="1:12" hidden="1" x14ac:dyDescent="0.25">
      <c r="A267">
        <v>2016</v>
      </c>
      <c r="B267">
        <v>250</v>
      </c>
      <c r="C267">
        <v>250</v>
      </c>
      <c r="D267">
        <v>250</v>
      </c>
      <c r="E267" s="1">
        <v>42390</v>
      </c>
      <c r="F267">
        <v>5348</v>
      </c>
      <c r="G267" t="s">
        <v>667</v>
      </c>
      <c r="H267" t="s">
        <v>7249</v>
      </c>
      <c r="I267">
        <v>3160220</v>
      </c>
      <c r="J267" t="str">
        <f>VLOOKUP(Table_munisapp_tylerci_mu_live_rq_master5[[#This Row],[rh_vendor_suggest]],Vend!A:B,2,0)</f>
        <v>CHICK-FIL-A</v>
      </c>
      <c r="K267" t="str">
        <f>VLOOKUP(Table_munisapp_tylerci_mu_live_rq_master5[[#This Row],[a_department_code]],Dept!A:B,2,0)</f>
        <v>Weber Morgan Health Department</v>
      </c>
      <c r="L267">
        <f t="shared" si="4"/>
        <v>1</v>
      </c>
    </row>
    <row r="268" spans="1:12" hidden="1" x14ac:dyDescent="0.25">
      <c r="A268">
        <v>2016</v>
      </c>
      <c r="B268">
        <v>9000</v>
      </c>
      <c r="C268">
        <v>9000</v>
      </c>
      <c r="D268">
        <v>9000</v>
      </c>
      <c r="E268" s="1">
        <v>42390</v>
      </c>
      <c r="F268">
        <v>2362</v>
      </c>
      <c r="G268" t="s">
        <v>3072</v>
      </c>
      <c r="H268" t="s">
        <v>7834</v>
      </c>
      <c r="I268">
        <v>3160209</v>
      </c>
      <c r="J268" t="str">
        <f>VLOOKUP(Table_munisapp_tylerci_mu_live_rq_master5[[#This Row],[rh_vendor_suggest]],Vend!A:B,2,0)</f>
        <v>K &amp; R INVESTMENT GROUP</v>
      </c>
      <c r="K268" t="str">
        <f>VLOOKUP(Table_munisapp_tylerci_mu_live_rq_master5[[#This Row],[a_department_code]],Dept!A:B,2,0)</f>
        <v>Transfer Station</v>
      </c>
      <c r="L268">
        <f t="shared" si="4"/>
        <v>1</v>
      </c>
    </row>
    <row r="269" spans="1:12" hidden="1" x14ac:dyDescent="0.25">
      <c r="A269">
        <v>2016</v>
      </c>
      <c r="B269">
        <v>3000</v>
      </c>
      <c r="C269">
        <v>3000</v>
      </c>
      <c r="D269">
        <v>3000</v>
      </c>
      <c r="E269" s="1">
        <v>42390</v>
      </c>
      <c r="F269">
        <v>4010</v>
      </c>
      <c r="G269" t="s">
        <v>3072</v>
      </c>
      <c r="H269" t="s">
        <v>7835</v>
      </c>
      <c r="I269">
        <v>3160219</v>
      </c>
      <c r="J269" t="str">
        <f>VLOOKUP(Table_munisapp_tylerci_mu_live_rq_master5[[#This Row],[rh_vendor_suggest]],Vend!A:B,2,0)</f>
        <v>WELCH EQUIPMENT COMPANY</v>
      </c>
      <c r="K269" t="str">
        <f>VLOOKUP(Table_munisapp_tylerci_mu_live_rq_master5[[#This Row],[a_department_code]],Dept!A:B,2,0)</f>
        <v>Transfer Station</v>
      </c>
      <c r="L269">
        <f t="shared" si="4"/>
        <v>1</v>
      </c>
    </row>
    <row r="270" spans="1:12" hidden="1" x14ac:dyDescent="0.25">
      <c r="A270">
        <v>2016</v>
      </c>
      <c r="B270">
        <v>1659.16</v>
      </c>
      <c r="C270">
        <v>1659.16</v>
      </c>
      <c r="D270">
        <v>1659.16</v>
      </c>
      <c r="E270" s="1">
        <v>42390</v>
      </c>
      <c r="F270">
        <v>1750</v>
      </c>
      <c r="G270" t="s">
        <v>7076</v>
      </c>
      <c r="H270" t="s">
        <v>7191</v>
      </c>
      <c r="I270">
        <v>3160204</v>
      </c>
      <c r="J270" t="str">
        <f>VLOOKUP(Table_munisapp_tylerci_mu_live_rq_master5[[#This Row],[rh_vendor_suggest]],Vend!A:B,2,0)</f>
        <v>DLT SOLUTIONS LLC</v>
      </c>
      <c r="K270" t="str">
        <f>VLOOKUP(Table_munisapp_tylerci_mu_live_rq_master5[[#This Row],[a_department_code]],Dept!A:B,2,0)</f>
        <v>Library</v>
      </c>
      <c r="L270">
        <f t="shared" si="4"/>
        <v>1</v>
      </c>
    </row>
    <row r="271" spans="1:12" hidden="1" x14ac:dyDescent="0.25">
      <c r="A271">
        <v>2016</v>
      </c>
      <c r="B271">
        <v>2149</v>
      </c>
      <c r="C271">
        <v>2149</v>
      </c>
      <c r="D271">
        <v>2149</v>
      </c>
      <c r="E271" s="1">
        <v>42398</v>
      </c>
      <c r="F271">
        <v>1617</v>
      </c>
      <c r="G271" t="s">
        <v>7076</v>
      </c>
      <c r="H271" t="s">
        <v>7836</v>
      </c>
      <c r="I271">
        <v>3160270</v>
      </c>
      <c r="J271" t="str">
        <f>VLOOKUP(Table_munisapp_tylerci_mu_live_rq_master5[[#This Row],[rh_vendor_suggest]],Vend!A:B,2,0)</f>
        <v>CRITTENDEN GLASS</v>
      </c>
      <c r="K271" t="str">
        <f>VLOOKUP(Table_munisapp_tylerci_mu_live_rq_master5[[#This Row],[a_department_code]],Dept!A:B,2,0)</f>
        <v>Library</v>
      </c>
      <c r="L271">
        <f t="shared" si="4"/>
        <v>1</v>
      </c>
    </row>
    <row r="272" spans="1:12" hidden="1" x14ac:dyDescent="0.25">
      <c r="A272">
        <v>2016</v>
      </c>
      <c r="B272">
        <v>620.83000000000004</v>
      </c>
      <c r="C272">
        <v>620.83000000000004</v>
      </c>
      <c r="D272">
        <v>620.83000000000004</v>
      </c>
      <c r="E272" s="1">
        <v>42409</v>
      </c>
      <c r="F272">
        <v>2298</v>
      </c>
      <c r="G272" t="s">
        <v>667</v>
      </c>
      <c r="H272" t="s">
        <v>7241</v>
      </c>
      <c r="I272">
        <v>3160320</v>
      </c>
      <c r="J272" t="str">
        <f>VLOOKUP(Table_munisapp_tylerci_mu_live_rq_master5[[#This Row],[rh_vendor_suggest]],Vend!A:B,2,0)</f>
        <v>JO WOODY PRINTING CO INC</v>
      </c>
      <c r="K272" t="str">
        <f>VLOOKUP(Table_munisapp_tylerci_mu_live_rq_master5[[#This Row],[a_department_code]],Dept!A:B,2,0)</f>
        <v>Weber Morgan Health Department</v>
      </c>
      <c r="L272">
        <f t="shared" si="4"/>
        <v>1</v>
      </c>
    </row>
    <row r="273" spans="1:12" hidden="1" x14ac:dyDescent="0.25">
      <c r="A273">
        <v>2016</v>
      </c>
      <c r="B273">
        <v>76.849999999999994</v>
      </c>
      <c r="C273">
        <v>76.849999999999994</v>
      </c>
      <c r="D273">
        <v>76.849999999999994</v>
      </c>
      <c r="E273" s="1">
        <v>42409</v>
      </c>
      <c r="F273">
        <v>2298</v>
      </c>
      <c r="G273" t="s">
        <v>667</v>
      </c>
      <c r="H273" t="s">
        <v>7142</v>
      </c>
      <c r="I273">
        <v>3160321</v>
      </c>
      <c r="J273" t="str">
        <f>VLOOKUP(Table_munisapp_tylerci_mu_live_rq_master5[[#This Row],[rh_vendor_suggest]],Vend!A:B,2,0)</f>
        <v>JO WOODY PRINTING CO INC</v>
      </c>
      <c r="K273" t="str">
        <f>VLOOKUP(Table_munisapp_tylerci_mu_live_rq_master5[[#This Row],[a_department_code]],Dept!A:B,2,0)</f>
        <v>Weber Morgan Health Department</v>
      </c>
      <c r="L273">
        <f t="shared" si="4"/>
        <v>1</v>
      </c>
    </row>
    <row r="274" spans="1:12" hidden="1" x14ac:dyDescent="0.25">
      <c r="A274">
        <v>2016</v>
      </c>
      <c r="B274">
        <v>14000</v>
      </c>
      <c r="C274">
        <v>14000</v>
      </c>
      <c r="D274">
        <v>14000</v>
      </c>
      <c r="E274" s="1">
        <v>42390</v>
      </c>
      <c r="F274">
        <v>3216</v>
      </c>
      <c r="G274" t="s">
        <v>7108</v>
      </c>
      <c r="H274" t="s">
        <v>7129</v>
      </c>
      <c r="I274">
        <v>3160212</v>
      </c>
      <c r="J274" t="str">
        <f>VLOOKUP(Table_munisapp_tylerci_mu_live_rq_master5[[#This Row],[rh_vendor_suggest]],Vend!A:B,2,0)</f>
        <v>RHINEHART OIL</v>
      </c>
      <c r="K274" t="str">
        <f>VLOOKUP(Table_munisapp_tylerci_mu_live_rq_master5[[#This Row],[a_department_code]],Dept!A:B,2,0)</f>
        <v>Landfill Gas Recovery</v>
      </c>
      <c r="L274">
        <f t="shared" si="4"/>
        <v>1</v>
      </c>
    </row>
    <row r="275" spans="1:12" hidden="1" x14ac:dyDescent="0.25">
      <c r="A275">
        <v>2016</v>
      </c>
      <c r="B275">
        <v>1000</v>
      </c>
      <c r="C275">
        <v>1000</v>
      </c>
      <c r="D275">
        <v>1000</v>
      </c>
      <c r="E275" s="1">
        <v>42390</v>
      </c>
      <c r="F275">
        <v>2315</v>
      </c>
      <c r="G275" t="s">
        <v>7108</v>
      </c>
      <c r="H275" t="s">
        <v>7837</v>
      </c>
      <c r="I275">
        <v>3160208</v>
      </c>
      <c r="J275" t="str">
        <f>VLOOKUP(Table_munisapp_tylerci_mu_live_rq_master5[[#This Row],[rh_vendor_suggest]],Vend!A:B,2,0)</f>
        <v>JOHNSON ELECTRIC MOTORS</v>
      </c>
      <c r="K275" t="str">
        <f>VLOOKUP(Table_munisapp_tylerci_mu_live_rq_master5[[#This Row],[a_department_code]],Dept!A:B,2,0)</f>
        <v>Landfill Gas Recovery</v>
      </c>
      <c r="L275">
        <f t="shared" si="4"/>
        <v>1</v>
      </c>
    </row>
    <row r="276" spans="1:12" hidden="1" x14ac:dyDescent="0.25">
      <c r="A276">
        <v>2016</v>
      </c>
      <c r="B276">
        <v>2000</v>
      </c>
      <c r="C276">
        <v>2000</v>
      </c>
      <c r="D276">
        <v>2000</v>
      </c>
      <c r="E276" s="1">
        <v>42390</v>
      </c>
      <c r="F276">
        <v>1811</v>
      </c>
      <c r="G276" t="s">
        <v>7084</v>
      </c>
      <c r="H276" t="s">
        <v>7250</v>
      </c>
      <c r="I276">
        <v>3160205</v>
      </c>
      <c r="J276" t="str">
        <f>VLOOKUP(Table_munisapp_tylerci_mu_live_rq_master5[[#This Row],[rh_vendor_suggest]],Vend!A:B,2,0)</f>
        <v>EC POWER SYSTEMS</v>
      </c>
      <c r="K276" t="str">
        <f>VLOOKUP(Table_munisapp_tylerci_mu_live_rq_master5[[#This Row],[a_department_code]],Dept!A:B,2,0)</f>
        <v>Ice Sheet</v>
      </c>
      <c r="L276">
        <f t="shared" si="4"/>
        <v>1</v>
      </c>
    </row>
    <row r="277" spans="1:12" hidden="1" x14ac:dyDescent="0.25">
      <c r="A277">
        <v>2016</v>
      </c>
      <c r="B277">
        <v>5000</v>
      </c>
      <c r="C277">
        <v>5000</v>
      </c>
      <c r="D277">
        <v>5000</v>
      </c>
      <c r="E277" s="1">
        <v>42390</v>
      </c>
      <c r="F277">
        <v>2778</v>
      </c>
      <c r="G277" t="s">
        <v>7084</v>
      </c>
      <c r="H277" t="s">
        <v>7251</v>
      </c>
      <c r="I277">
        <v>3160211</v>
      </c>
      <c r="J277" t="str">
        <f>VLOOKUP(Table_munisapp_tylerci_mu_live_rq_master5[[#This Row],[rh_vendor_suggest]],Vend!A:B,2,0)</f>
        <v>MOUNTAIN VALLEY MECHANICAL</v>
      </c>
      <c r="K277" t="str">
        <f>VLOOKUP(Table_munisapp_tylerci_mu_live_rq_master5[[#This Row],[a_department_code]],Dept!A:B,2,0)</f>
        <v>Ice Sheet</v>
      </c>
      <c r="L277">
        <f t="shared" si="4"/>
        <v>1</v>
      </c>
    </row>
    <row r="278" spans="1:12" hidden="1" x14ac:dyDescent="0.25">
      <c r="A278">
        <v>2016</v>
      </c>
      <c r="B278">
        <v>5000</v>
      </c>
      <c r="C278">
        <v>5000</v>
      </c>
      <c r="D278">
        <v>5000</v>
      </c>
      <c r="E278" s="1">
        <v>42390</v>
      </c>
      <c r="F278">
        <v>3353</v>
      </c>
      <c r="G278" t="s">
        <v>7084</v>
      </c>
      <c r="H278" t="s">
        <v>7252</v>
      </c>
      <c r="I278">
        <v>3160213</v>
      </c>
      <c r="J278" t="str">
        <f>VLOOKUP(Table_munisapp_tylerci_mu_live_rq_master5[[#This Row],[rh_vendor_suggest]],Vend!A:B,2,0)</f>
        <v>SAMS CLUB</v>
      </c>
      <c r="K278" t="str">
        <f>VLOOKUP(Table_munisapp_tylerci_mu_live_rq_master5[[#This Row],[a_department_code]],Dept!A:B,2,0)</f>
        <v>Ice Sheet</v>
      </c>
      <c r="L278">
        <f t="shared" si="4"/>
        <v>1</v>
      </c>
    </row>
    <row r="279" spans="1:12" hidden="1" x14ac:dyDescent="0.25">
      <c r="A279">
        <v>2016</v>
      </c>
      <c r="B279">
        <v>5000</v>
      </c>
      <c r="C279">
        <v>5000</v>
      </c>
      <c r="D279">
        <v>5000</v>
      </c>
      <c r="E279" s="1">
        <v>42390</v>
      </c>
      <c r="F279">
        <v>3798</v>
      </c>
      <c r="G279" t="s">
        <v>7084</v>
      </c>
      <c r="H279" t="s">
        <v>7252</v>
      </c>
      <c r="I279">
        <v>3160218</v>
      </c>
      <c r="J279" t="str">
        <f>VLOOKUP(Table_munisapp_tylerci_mu_live_rq_master5[[#This Row],[rh_vendor_suggest]],Vend!A:B,2,0)</f>
        <v>US FOOD SERVICE</v>
      </c>
      <c r="K279" t="str">
        <f>VLOOKUP(Table_munisapp_tylerci_mu_live_rq_master5[[#This Row],[a_department_code]],Dept!A:B,2,0)</f>
        <v>Ice Sheet</v>
      </c>
      <c r="L279">
        <f t="shared" si="4"/>
        <v>1</v>
      </c>
    </row>
    <row r="280" spans="1:12" hidden="1" x14ac:dyDescent="0.25">
      <c r="A280">
        <v>2016</v>
      </c>
      <c r="B280">
        <v>5000</v>
      </c>
      <c r="C280">
        <v>5000</v>
      </c>
      <c r="D280">
        <v>5000</v>
      </c>
      <c r="E280" s="1">
        <v>42390</v>
      </c>
      <c r="F280">
        <v>1815</v>
      </c>
      <c r="G280" t="s">
        <v>7084</v>
      </c>
      <c r="H280" t="s">
        <v>7253</v>
      </c>
      <c r="I280">
        <v>3160206</v>
      </c>
      <c r="J280" t="str">
        <f>VLOOKUP(Table_munisapp_tylerci_mu_live_rq_master5[[#This Row],[rh_vendor_suggest]],Vend!A:B,2,0)</f>
        <v>ECOLAB INC</v>
      </c>
      <c r="K280" t="str">
        <f>VLOOKUP(Table_munisapp_tylerci_mu_live_rq_master5[[#This Row],[a_department_code]],Dept!A:B,2,0)</f>
        <v>Ice Sheet</v>
      </c>
      <c r="L280">
        <f t="shared" si="4"/>
        <v>1</v>
      </c>
    </row>
    <row r="281" spans="1:12" hidden="1" x14ac:dyDescent="0.25">
      <c r="A281">
        <v>2016</v>
      </c>
      <c r="B281">
        <v>5000</v>
      </c>
      <c r="C281">
        <v>5000</v>
      </c>
      <c r="D281">
        <v>5000</v>
      </c>
      <c r="E281" s="1">
        <v>42390</v>
      </c>
      <c r="F281">
        <v>1238</v>
      </c>
      <c r="G281" t="s">
        <v>7084</v>
      </c>
      <c r="H281" t="s">
        <v>7141</v>
      </c>
      <c r="I281">
        <v>3160203</v>
      </c>
      <c r="J281" t="str">
        <f>VLOOKUP(Table_munisapp_tylerci_mu_live_rq_master5[[#This Row],[rh_vendor_suggest]],Vend!A:B,2,0)</f>
        <v>BELL JANITORIAL SUPPLY LC</v>
      </c>
      <c r="K281" t="str">
        <f>VLOOKUP(Table_munisapp_tylerci_mu_live_rq_master5[[#This Row],[a_department_code]],Dept!A:B,2,0)</f>
        <v>Ice Sheet</v>
      </c>
      <c r="L281">
        <f t="shared" si="4"/>
        <v>1</v>
      </c>
    </row>
    <row r="282" spans="1:12" hidden="1" x14ac:dyDescent="0.25">
      <c r="A282">
        <v>2016</v>
      </c>
      <c r="B282">
        <v>5000</v>
      </c>
      <c r="C282">
        <v>5000</v>
      </c>
      <c r="D282">
        <v>5000</v>
      </c>
      <c r="E282" s="1">
        <v>42390</v>
      </c>
      <c r="F282">
        <v>3589</v>
      </c>
      <c r="G282" t="s">
        <v>7084</v>
      </c>
      <c r="H282" t="s">
        <v>7138</v>
      </c>
      <c r="I282">
        <v>3160217</v>
      </c>
      <c r="J282" t="str">
        <f>VLOOKUP(Table_munisapp_tylerci_mu_live_rq_master5[[#This Row],[rh_vendor_suggest]],Vend!A:B,2,0)</f>
        <v>SWIRE COCA COLA</v>
      </c>
      <c r="K282" t="str">
        <f>VLOOKUP(Table_munisapp_tylerci_mu_live_rq_master5[[#This Row],[a_department_code]],Dept!A:B,2,0)</f>
        <v>Ice Sheet</v>
      </c>
      <c r="L282">
        <f t="shared" si="4"/>
        <v>1</v>
      </c>
    </row>
    <row r="283" spans="1:12" hidden="1" x14ac:dyDescent="0.25">
      <c r="A283">
        <v>2016</v>
      </c>
      <c r="B283">
        <v>42550</v>
      </c>
      <c r="C283">
        <v>42550</v>
      </c>
      <c r="D283">
        <v>42550</v>
      </c>
      <c r="E283" s="1">
        <v>42395</v>
      </c>
      <c r="F283">
        <v>5353</v>
      </c>
      <c r="G283" t="s">
        <v>667</v>
      </c>
      <c r="H283" t="s">
        <v>7838</v>
      </c>
      <c r="I283">
        <v>3160257</v>
      </c>
      <c r="J283" s="10" t="str">
        <f>VLOOKUP(Table_munisapp_tylerci_mu_live_rq_master5[[#This Row],[rh_vendor_suggest]],Vend!A:B,2,0)</f>
        <v>CLARKS QUALITY ROOFING</v>
      </c>
      <c r="K283" s="10" t="str">
        <f>VLOOKUP(Table_munisapp_tylerci_mu_live_rq_master5[[#This Row],[a_department_code]],Dept!A:B,2,0)</f>
        <v>Weber Morgan Health Department</v>
      </c>
      <c r="L283">
        <f t="shared" si="4"/>
        <v>1</v>
      </c>
    </row>
    <row r="284" spans="1:12" hidden="1" x14ac:dyDescent="0.25">
      <c r="A284">
        <v>2016</v>
      </c>
      <c r="B284">
        <v>316.43</v>
      </c>
      <c r="C284">
        <v>316.43</v>
      </c>
      <c r="D284">
        <v>316.43</v>
      </c>
      <c r="E284" s="1">
        <v>42398</v>
      </c>
      <c r="F284">
        <v>1447</v>
      </c>
      <c r="G284" t="s">
        <v>1365</v>
      </c>
      <c r="H284" t="s">
        <v>7359</v>
      </c>
      <c r="I284">
        <v>3160269</v>
      </c>
      <c r="J284" s="10" t="str">
        <f>VLOOKUP(Table_munisapp_tylerci_mu_live_rq_master5[[#This Row],[rh_vendor_suggest]],Vend!A:B,2,0)</f>
        <v>CDW LLC</v>
      </c>
      <c r="K284" s="10" t="str">
        <f>VLOOKUP(Table_munisapp_tylerci_mu_live_rq_master5[[#This Row],[a_department_code]],Dept!A:B,2,0)</f>
        <v>Jail</v>
      </c>
      <c r="L284">
        <f t="shared" si="4"/>
        <v>1</v>
      </c>
    </row>
    <row r="285" spans="1:12" hidden="1" x14ac:dyDescent="0.25">
      <c r="A285">
        <v>2016</v>
      </c>
      <c r="B285">
        <v>326.8</v>
      </c>
      <c r="C285">
        <v>326.8</v>
      </c>
      <c r="D285">
        <v>326.8</v>
      </c>
      <c r="E285" s="1">
        <v>42403</v>
      </c>
      <c r="F285">
        <v>2009</v>
      </c>
      <c r="G285" t="s">
        <v>1365</v>
      </c>
      <c r="H285" t="s">
        <v>7380</v>
      </c>
      <c r="I285">
        <v>3160292</v>
      </c>
      <c r="J285" s="10" t="str">
        <f>VLOOKUP(Table_munisapp_tylerci_mu_live_rq_master5[[#This Row],[rh_vendor_suggest]],Vend!A:B,2,0)</f>
        <v>SMITHKLINE BEECHAM CORPORATION</v>
      </c>
      <c r="K285" s="10" t="str">
        <f>VLOOKUP(Table_munisapp_tylerci_mu_live_rq_master5[[#This Row],[a_department_code]],Dept!A:B,2,0)</f>
        <v>Jail</v>
      </c>
      <c r="L285">
        <f t="shared" si="4"/>
        <v>1</v>
      </c>
    </row>
    <row r="286" spans="1:12" hidden="1" x14ac:dyDescent="0.25">
      <c r="A286">
        <v>2016</v>
      </c>
      <c r="B286">
        <v>381.4</v>
      </c>
      <c r="C286">
        <v>381.4</v>
      </c>
      <c r="D286">
        <v>381.4</v>
      </c>
      <c r="E286" s="1">
        <v>42403</v>
      </c>
      <c r="F286">
        <v>2009</v>
      </c>
      <c r="G286" t="s">
        <v>1365</v>
      </c>
      <c r="H286" t="s">
        <v>7380</v>
      </c>
      <c r="I286">
        <v>3160292</v>
      </c>
      <c r="J286" s="10" t="str">
        <f>VLOOKUP(Table_munisapp_tylerci_mu_live_rq_master5[[#This Row],[rh_vendor_suggest]],Vend!A:B,2,0)</f>
        <v>SMITHKLINE BEECHAM CORPORATION</v>
      </c>
      <c r="K286" s="10" t="str">
        <f>VLOOKUP(Table_munisapp_tylerci_mu_live_rq_master5[[#This Row],[a_department_code]],Dept!A:B,2,0)</f>
        <v>Jail</v>
      </c>
      <c r="L286">
        <f t="shared" si="4"/>
        <v>0</v>
      </c>
    </row>
    <row r="287" spans="1:12" hidden="1" x14ac:dyDescent="0.25">
      <c r="A287">
        <v>2016</v>
      </c>
      <c r="B287">
        <v>1890.95</v>
      </c>
      <c r="C287">
        <v>1890.95</v>
      </c>
      <c r="D287">
        <v>1890.95</v>
      </c>
      <c r="E287" s="1">
        <v>42391</v>
      </c>
      <c r="F287">
        <v>1709</v>
      </c>
      <c r="G287" t="s">
        <v>1365</v>
      </c>
      <c r="H287" t="s">
        <v>7839</v>
      </c>
      <c r="I287">
        <v>3160223</v>
      </c>
      <c r="J287" s="10" t="str">
        <f>VLOOKUP(Table_munisapp_tylerci_mu_live_rq_master5[[#This Row],[rh_vendor_suggest]],Vend!A:B,2,0)</f>
        <v>DENCO SECURITY, INC</v>
      </c>
      <c r="K287" s="10" t="str">
        <f>VLOOKUP(Table_munisapp_tylerci_mu_live_rq_master5[[#This Row],[a_department_code]],Dept!A:B,2,0)</f>
        <v>Jail</v>
      </c>
      <c r="L287">
        <f t="shared" si="4"/>
        <v>1</v>
      </c>
    </row>
    <row r="288" spans="1:12" hidden="1" x14ac:dyDescent="0.25">
      <c r="A288">
        <v>2016</v>
      </c>
      <c r="B288">
        <v>55000</v>
      </c>
      <c r="C288">
        <v>55000</v>
      </c>
      <c r="D288">
        <v>55000</v>
      </c>
      <c r="E288" s="1">
        <v>42417</v>
      </c>
      <c r="F288">
        <v>5058</v>
      </c>
      <c r="G288" t="s">
        <v>1365</v>
      </c>
      <c r="H288" t="s">
        <v>7840</v>
      </c>
      <c r="I288">
        <v>3160361</v>
      </c>
      <c r="J288" s="10" t="str">
        <f>VLOOKUP(Table_munisapp_tylerci_mu_live_rq_master5[[#This Row],[rh_vendor_suggest]],Vend!A:B,2,0)</f>
        <v>HOBART SERVICES</v>
      </c>
      <c r="K288" s="10" t="str">
        <f>VLOOKUP(Table_munisapp_tylerci_mu_live_rq_master5[[#This Row],[a_department_code]],Dept!A:B,2,0)</f>
        <v>Jail</v>
      </c>
      <c r="L288">
        <f t="shared" si="4"/>
        <v>1</v>
      </c>
    </row>
    <row r="289" spans="1:12" hidden="1" x14ac:dyDescent="0.25">
      <c r="A289">
        <v>2016</v>
      </c>
      <c r="B289">
        <v>9300</v>
      </c>
      <c r="C289">
        <v>9300</v>
      </c>
      <c r="D289">
        <v>9300</v>
      </c>
      <c r="E289" s="1">
        <v>42417</v>
      </c>
      <c r="F289">
        <v>5058</v>
      </c>
      <c r="G289" t="s">
        <v>1365</v>
      </c>
      <c r="H289" t="s">
        <v>7840</v>
      </c>
      <c r="I289">
        <v>3160361</v>
      </c>
      <c r="J289" s="10" t="str">
        <f>VLOOKUP(Table_munisapp_tylerci_mu_live_rq_master5[[#This Row],[rh_vendor_suggest]],Vend!A:B,2,0)</f>
        <v>HOBART SERVICES</v>
      </c>
      <c r="K289" s="10" t="str">
        <f>VLOOKUP(Table_munisapp_tylerci_mu_live_rq_master5[[#This Row],[a_department_code]],Dept!A:B,2,0)</f>
        <v>Jail</v>
      </c>
      <c r="L289">
        <f t="shared" si="4"/>
        <v>0</v>
      </c>
    </row>
    <row r="290" spans="1:12" hidden="1" x14ac:dyDescent="0.25">
      <c r="A290">
        <v>2016</v>
      </c>
      <c r="B290">
        <v>38500</v>
      </c>
      <c r="C290">
        <v>38500</v>
      </c>
      <c r="D290">
        <v>38500</v>
      </c>
      <c r="E290" s="1">
        <v>42480</v>
      </c>
      <c r="F290">
        <v>3507</v>
      </c>
      <c r="G290" t="s">
        <v>7073</v>
      </c>
      <c r="H290" t="s">
        <v>8563</v>
      </c>
      <c r="I290">
        <v>3160564</v>
      </c>
      <c r="J290" s="10" t="str">
        <f>VLOOKUP(Table_munisapp_tylerci_mu_live_rq_master5[[#This Row],[rh_vendor_suggest]],Vend!A:B,2,0)</f>
        <v>STAKER &amp; PARSON COMPANIES</v>
      </c>
      <c r="K290" s="10" t="str">
        <f>VLOOKUP(Table_munisapp_tylerci_mu_live_rq_master5[[#This Row],[a_department_code]],Dept!A:B,2,0)</f>
        <v>Roads and Highways</v>
      </c>
      <c r="L290">
        <f t="shared" si="4"/>
        <v>1</v>
      </c>
    </row>
    <row r="291" spans="1:12" hidden="1" x14ac:dyDescent="0.25">
      <c r="A291">
        <v>2016</v>
      </c>
      <c r="B291">
        <v>3480</v>
      </c>
      <c r="C291">
        <v>3480</v>
      </c>
      <c r="D291">
        <v>3480</v>
      </c>
      <c r="E291" s="1"/>
      <c r="F291">
        <v>1816</v>
      </c>
      <c r="G291" t="s">
        <v>7084</v>
      </c>
      <c r="H291" t="s">
        <v>7255</v>
      </c>
      <c r="I291">
        <v>0</v>
      </c>
      <c r="J291" s="10" t="str">
        <f>VLOOKUP(Table_munisapp_tylerci_mu_live_rq_master5[[#This Row],[rh_vendor_suggest]],Vend!A:B,2,0)</f>
        <v>ECONO WASTE INC</v>
      </c>
      <c r="K291" s="10" t="str">
        <f>VLOOKUP(Table_munisapp_tylerci_mu_live_rq_master5[[#This Row],[a_department_code]],Dept!A:B,2,0)</f>
        <v>Ice Sheet</v>
      </c>
      <c r="L291">
        <f t="shared" si="4"/>
        <v>1</v>
      </c>
    </row>
    <row r="292" spans="1:12" hidden="1" x14ac:dyDescent="0.25">
      <c r="A292">
        <v>2016</v>
      </c>
      <c r="B292">
        <v>3732</v>
      </c>
      <c r="C292">
        <v>3732</v>
      </c>
      <c r="D292">
        <v>3732</v>
      </c>
      <c r="E292" s="1">
        <v>42391</v>
      </c>
      <c r="F292">
        <v>3682</v>
      </c>
      <c r="G292" t="s">
        <v>7084</v>
      </c>
      <c r="H292" t="s">
        <v>7256</v>
      </c>
      <c r="I292">
        <v>3160226</v>
      </c>
      <c r="J292" s="10" t="str">
        <f>VLOOKUP(Table_munisapp_tylerci_mu_live_rq_master5[[#This Row],[rh_vendor_suggest]],Vend!A:B,2,0)</f>
        <v>THYSSEN KRUPP ELEVATOR CORPORATION</v>
      </c>
      <c r="K292" s="10" t="str">
        <f>VLOOKUP(Table_munisapp_tylerci_mu_live_rq_master5[[#This Row],[a_department_code]],Dept!A:B,2,0)</f>
        <v>Ice Sheet</v>
      </c>
      <c r="L292">
        <f t="shared" si="4"/>
        <v>1</v>
      </c>
    </row>
    <row r="293" spans="1:12" hidden="1" x14ac:dyDescent="0.25">
      <c r="A293">
        <v>2016</v>
      </c>
      <c r="B293">
        <v>4200</v>
      </c>
      <c r="C293">
        <v>4200</v>
      </c>
      <c r="D293">
        <v>4200</v>
      </c>
      <c r="E293" s="1">
        <v>42391</v>
      </c>
      <c r="F293">
        <v>1632</v>
      </c>
      <c r="G293" t="s">
        <v>7084</v>
      </c>
      <c r="H293" t="s">
        <v>7841</v>
      </c>
      <c r="I293">
        <v>3160222</v>
      </c>
      <c r="J293" s="10" t="str">
        <f>VLOOKUP(Table_munisapp_tylerci_mu_live_rq_master5[[#This Row],[rh_vendor_suggest]],Vend!A:B,2,0)</f>
        <v>CUSTOM WATER TECHNOLOGY LLC</v>
      </c>
      <c r="K293" s="10" t="str">
        <f>VLOOKUP(Table_munisapp_tylerci_mu_live_rq_master5[[#This Row],[a_department_code]],Dept!A:B,2,0)</f>
        <v>Ice Sheet</v>
      </c>
      <c r="L293">
        <f t="shared" si="4"/>
        <v>1</v>
      </c>
    </row>
    <row r="294" spans="1:12" hidden="1" x14ac:dyDescent="0.25">
      <c r="A294">
        <v>2016</v>
      </c>
      <c r="B294">
        <v>2500</v>
      </c>
      <c r="C294">
        <v>2500</v>
      </c>
      <c r="D294">
        <v>2500</v>
      </c>
      <c r="E294" s="1"/>
      <c r="F294">
        <v>1740</v>
      </c>
      <c r="G294" t="s">
        <v>7084</v>
      </c>
      <c r="H294" t="s">
        <v>7842</v>
      </c>
      <c r="I294">
        <v>0</v>
      </c>
      <c r="J294" s="10" t="str">
        <f>VLOOKUP(Table_munisapp_tylerci_mu_live_rq_master5[[#This Row],[rh_vendor_suggest]],Vend!A:B,2,0)</f>
        <v>DIRECT TV</v>
      </c>
      <c r="K294" s="10" t="str">
        <f>VLOOKUP(Table_munisapp_tylerci_mu_live_rq_master5[[#This Row],[a_department_code]],Dept!A:B,2,0)</f>
        <v>Ice Sheet</v>
      </c>
      <c r="L294">
        <f t="shared" si="4"/>
        <v>1</v>
      </c>
    </row>
    <row r="295" spans="1:12" hidden="1" x14ac:dyDescent="0.25">
      <c r="A295">
        <v>2016</v>
      </c>
      <c r="B295">
        <v>5000</v>
      </c>
      <c r="C295">
        <v>5000</v>
      </c>
      <c r="D295">
        <v>5000</v>
      </c>
      <c r="E295" s="1">
        <v>42391</v>
      </c>
      <c r="F295">
        <v>1631</v>
      </c>
      <c r="G295" t="s">
        <v>7084</v>
      </c>
      <c r="H295" t="s">
        <v>7252</v>
      </c>
      <c r="I295">
        <v>3160221</v>
      </c>
      <c r="J295" s="10" t="str">
        <f>VLOOKUP(Table_munisapp_tylerci_mu_live_rq_master5[[#This Row],[rh_vendor_suggest]],Vend!A:B,2,0)</f>
        <v>CUSTOM COFFEE SERVICE, INC.</v>
      </c>
      <c r="K295" s="10" t="str">
        <f>VLOOKUP(Table_munisapp_tylerci_mu_live_rq_master5[[#This Row],[a_department_code]],Dept!A:B,2,0)</f>
        <v>Ice Sheet</v>
      </c>
      <c r="L295">
        <f t="shared" si="4"/>
        <v>1</v>
      </c>
    </row>
    <row r="296" spans="1:12" hidden="1" x14ac:dyDescent="0.25">
      <c r="A296">
        <v>2016</v>
      </c>
      <c r="B296">
        <v>25000</v>
      </c>
      <c r="C296">
        <v>25000</v>
      </c>
      <c r="D296">
        <v>25000</v>
      </c>
      <c r="E296" s="1">
        <v>42468</v>
      </c>
      <c r="F296">
        <v>3507</v>
      </c>
      <c r="G296" t="s">
        <v>7073</v>
      </c>
      <c r="H296" t="s">
        <v>8380</v>
      </c>
      <c r="I296">
        <v>3160517</v>
      </c>
      <c r="J296" s="10" t="str">
        <f>VLOOKUP(Table_munisapp_tylerci_mu_live_rq_master5[[#This Row],[rh_vendor_suggest]],Vend!A:B,2,0)</f>
        <v>STAKER &amp; PARSON COMPANIES</v>
      </c>
      <c r="K296" s="10" t="str">
        <f>VLOOKUP(Table_munisapp_tylerci_mu_live_rq_master5[[#This Row],[a_department_code]],Dept!A:B,2,0)</f>
        <v>Roads and Highways</v>
      </c>
      <c r="L296">
        <f t="shared" si="4"/>
        <v>1</v>
      </c>
    </row>
    <row r="297" spans="1:12" hidden="1" x14ac:dyDescent="0.25">
      <c r="A297">
        <v>2016</v>
      </c>
      <c r="B297">
        <v>25000</v>
      </c>
      <c r="C297">
        <v>25000</v>
      </c>
      <c r="D297">
        <v>25000</v>
      </c>
      <c r="E297" s="1">
        <v>42468</v>
      </c>
      <c r="F297">
        <v>3507</v>
      </c>
      <c r="G297" t="s">
        <v>7073</v>
      </c>
      <c r="H297" t="s">
        <v>8380</v>
      </c>
      <c r="I297">
        <v>3160517</v>
      </c>
      <c r="J297" s="10" t="str">
        <f>VLOOKUP(Table_munisapp_tylerci_mu_live_rq_master5[[#This Row],[rh_vendor_suggest]],Vend!A:B,2,0)</f>
        <v>STAKER &amp; PARSON COMPANIES</v>
      </c>
      <c r="K297" s="10" t="str">
        <f>VLOOKUP(Table_munisapp_tylerci_mu_live_rq_master5[[#This Row],[a_department_code]],Dept!A:B,2,0)</f>
        <v>Roads and Highways</v>
      </c>
      <c r="L297">
        <f t="shared" si="4"/>
        <v>0</v>
      </c>
    </row>
    <row r="298" spans="1:12" hidden="1" x14ac:dyDescent="0.25">
      <c r="A298">
        <v>2016</v>
      </c>
      <c r="B298">
        <v>4500</v>
      </c>
      <c r="C298">
        <v>4500</v>
      </c>
      <c r="D298">
        <v>4500</v>
      </c>
      <c r="E298" s="1">
        <v>42395</v>
      </c>
      <c r="F298">
        <v>3507</v>
      </c>
      <c r="G298" t="s">
        <v>7073</v>
      </c>
      <c r="H298" t="s">
        <v>7843</v>
      </c>
      <c r="I298">
        <v>3160266</v>
      </c>
      <c r="J298" s="10" t="str">
        <f>VLOOKUP(Table_munisapp_tylerci_mu_live_rq_master5[[#This Row],[rh_vendor_suggest]],Vend!A:B,2,0)</f>
        <v>STAKER &amp; PARSON COMPANIES</v>
      </c>
      <c r="K298" s="10" t="str">
        <f>VLOOKUP(Table_munisapp_tylerci_mu_live_rq_master5[[#This Row],[a_department_code]],Dept!A:B,2,0)</f>
        <v>Roads and Highways</v>
      </c>
      <c r="L298">
        <f t="shared" si="4"/>
        <v>1</v>
      </c>
    </row>
    <row r="299" spans="1:12" hidden="1" x14ac:dyDescent="0.25">
      <c r="A299">
        <v>2016</v>
      </c>
      <c r="B299">
        <v>2300</v>
      </c>
      <c r="C299">
        <v>2300</v>
      </c>
      <c r="D299">
        <v>2300</v>
      </c>
      <c r="E299" s="1">
        <v>42391</v>
      </c>
      <c r="F299">
        <v>5377</v>
      </c>
      <c r="G299" t="s">
        <v>7000</v>
      </c>
      <c r="H299" t="s">
        <v>7257</v>
      </c>
      <c r="I299">
        <v>3160230</v>
      </c>
      <c r="J299" s="10" t="str">
        <f>VLOOKUP(Table_munisapp_tylerci_mu_live_rq_master5[[#This Row],[rh_vendor_suggest]],Vend!A:B,2,0)</f>
        <v>ON SITE STORAGE</v>
      </c>
      <c r="K299" s="10" t="str">
        <f>VLOOKUP(Table_munisapp_tylerci_mu_live_rq_master5[[#This Row],[a_department_code]],Dept!A:B,2,0)</f>
        <v>Homeland Security</v>
      </c>
      <c r="L299">
        <f t="shared" si="4"/>
        <v>1</v>
      </c>
    </row>
    <row r="300" spans="1:12" hidden="1" x14ac:dyDescent="0.25">
      <c r="A300">
        <v>2016</v>
      </c>
      <c r="B300">
        <v>285</v>
      </c>
      <c r="C300">
        <v>285</v>
      </c>
      <c r="D300">
        <v>285</v>
      </c>
      <c r="E300" s="1">
        <v>42391</v>
      </c>
      <c r="F300">
        <v>5377</v>
      </c>
      <c r="G300" t="s">
        <v>7000</v>
      </c>
      <c r="H300" t="s">
        <v>7257</v>
      </c>
      <c r="I300">
        <v>3160230</v>
      </c>
      <c r="J300" s="10" t="str">
        <f>VLOOKUP(Table_munisapp_tylerci_mu_live_rq_master5[[#This Row],[rh_vendor_suggest]],Vend!A:B,2,0)</f>
        <v>ON SITE STORAGE</v>
      </c>
      <c r="K300" s="10" t="str">
        <f>VLOOKUP(Table_munisapp_tylerci_mu_live_rq_master5[[#This Row],[a_department_code]],Dept!A:B,2,0)</f>
        <v>Homeland Security</v>
      </c>
      <c r="L300">
        <f t="shared" si="4"/>
        <v>0</v>
      </c>
    </row>
    <row r="301" spans="1:12" hidden="1" x14ac:dyDescent="0.25">
      <c r="A301">
        <v>2016</v>
      </c>
      <c r="B301">
        <v>26.99</v>
      </c>
      <c r="C301">
        <v>1079.5999999999999</v>
      </c>
      <c r="D301">
        <v>1079.5999999999999</v>
      </c>
      <c r="E301" s="1">
        <v>42398</v>
      </c>
      <c r="F301">
        <v>1223</v>
      </c>
      <c r="G301" t="s">
        <v>2081</v>
      </c>
      <c r="H301" t="s">
        <v>7258</v>
      </c>
      <c r="I301">
        <v>3160268</v>
      </c>
      <c r="J301" s="10" t="str">
        <f>VLOOKUP(Table_munisapp_tylerci_mu_live_rq_master5[[#This Row],[rh_vendor_suggest]],Vend!A:B,2,0)</f>
        <v>RDO BATTERIES</v>
      </c>
      <c r="K301" s="10" t="str">
        <f>VLOOKUP(Table_munisapp_tylerci_mu_live_rq_master5[[#This Row],[a_department_code]],Dept!A:B,2,0)</f>
        <v>Sheriff</v>
      </c>
      <c r="L301">
        <f t="shared" si="4"/>
        <v>1</v>
      </c>
    </row>
    <row r="302" spans="1:12" hidden="1" x14ac:dyDescent="0.25">
      <c r="A302">
        <v>2016</v>
      </c>
      <c r="B302">
        <v>28.99</v>
      </c>
      <c r="C302">
        <v>434.85</v>
      </c>
      <c r="D302">
        <v>434.85</v>
      </c>
      <c r="E302" s="1">
        <v>42398</v>
      </c>
      <c r="F302">
        <v>1223</v>
      </c>
      <c r="G302" t="s">
        <v>2081</v>
      </c>
      <c r="H302" t="s">
        <v>7258</v>
      </c>
      <c r="I302">
        <v>3160268</v>
      </c>
      <c r="J302" s="10" t="str">
        <f>VLOOKUP(Table_munisapp_tylerci_mu_live_rq_master5[[#This Row],[rh_vendor_suggest]],Vend!A:B,2,0)</f>
        <v>RDO BATTERIES</v>
      </c>
      <c r="K302" s="10" t="str">
        <f>VLOOKUP(Table_munisapp_tylerci_mu_live_rq_master5[[#This Row],[a_department_code]],Dept!A:B,2,0)</f>
        <v>Sheriff</v>
      </c>
      <c r="L302">
        <f t="shared" si="4"/>
        <v>0</v>
      </c>
    </row>
    <row r="303" spans="1:12" hidden="1" x14ac:dyDescent="0.25">
      <c r="A303">
        <v>2016</v>
      </c>
      <c r="B303">
        <v>1024</v>
      </c>
      <c r="C303">
        <v>1024</v>
      </c>
      <c r="D303">
        <v>1024</v>
      </c>
      <c r="E303" s="1">
        <v>42391</v>
      </c>
      <c r="F303">
        <v>5376</v>
      </c>
      <c r="G303" t="s">
        <v>7000</v>
      </c>
      <c r="H303" t="s">
        <v>7259</v>
      </c>
      <c r="I303">
        <v>3160229</v>
      </c>
      <c r="J303" s="10" t="str">
        <f>VLOOKUP(Table_munisapp_tylerci_mu_live_rq_master5[[#This Row],[rh_vendor_suggest]],Vend!A:B,2,0)</f>
        <v>FIRECRAFT SAFETY PRODUCTS, LLC</v>
      </c>
      <c r="K303" s="10" t="str">
        <f>VLOOKUP(Table_munisapp_tylerci_mu_live_rq_master5[[#This Row],[a_department_code]],Dept!A:B,2,0)</f>
        <v>Homeland Security</v>
      </c>
      <c r="L303">
        <f t="shared" si="4"/>
        <v>1</v>
      </c>
    </row>
    <row r="304" spans="1:12" hidden="1" x14ac:dyDescent="0.25">
      <c r="A304">
        <v>2016</v>
      </c>
      <c r="B304">
        <v>500</v>
      </c>
      <c r="C304">
        <v>500</v>
      </c>
      <c r="D304">
        <v>500</v>
      </c>
      <c r="E304" s="1">
        <v>42391</v>
      </c>
      <c r="F304">
        <v>3353</v>
      </c>
      <c r="G304" t="s">
        <v>3460</v>
      </c>
      <c r="H304" t="s">
        <v>7845</v>
      </c>
      <c r="I304">
        <v>3160225</v>
      </c>
      <c r="J304" s="10" t="str">
        <f>VLOOKUP(Table_munisapp_tylerci_mu_live_rq_master5[[#This Row],[rh_vendor_suggest]],Vend!A:B,2,0)</f>
        <v>SAMS CLUB</v>
      </c>
      <c r="K304" s="10" t="str">
        <f>VLOOKUP(Table_munisapp_tylerci_mu_live_rq_master5[[#This Row],[a_department_code]],Dept!A:B,2,0)</f>
        <v>Animal Shelter</v>
      </c>
      <c r="L304">
        <f t="shared" si="4"/>
        <v>1</v>
      </c>
    </row>
    <row r="305" spans="1:12" hidden="1" x14ac:dyDescent="0.25">
      <c r="A305">
        <v>2016</v>
      </c>
      <c r="B305">
        <v>941.37</v>
      </c>
      <c r="C305">
        <v>941.37</v>
      </c>
      <c r="D305">
        <v>941.37</v>
      </c>
      <c r="E305" s="1">
        <v>42398</v>
      </c>
      <c r="F305">
        <v>1705</v>
      </c>
      <c r="G305" t="s">
        <v>7036</v>
      </c>
      <c r="H305" t="s">
        <v>7844</v>
      </c>
      <c r="I305">
        <v>3160273</v>
      </c>
      <c r="J305" s="10" t="str">
        <f>VLOOKUP(Table_munisapp_tylerci_mu_live_rq_master5[[#This Row],[rh_vendor_suggest]],Vend!A:B,2,0)</f>
        <v>DELL COMPUTER</v>
      </c>
      <c r="K305" s="10" t="str">
        <f>VLOOKUP(Table_munisapp_tylerci_mu_live_rq_master5[[#This Row],[a_department_code]],Dept!A:B,2,0)</f>
        <v>Weber Area Dispatch 911</v>
      </c>
      <c r="L305">
        <f t="shared" si="4"/>
        <v>1</v>
      </c>
    </row>
    <row r="306" spans="1:12" hidden="1" x14ac:dyDescent="0.25">
      <c r="A306">
        <v>2016</v>
      </c>
      <c r="B306">
        <v>1213.0899999999999</v>
      </c>
      <c r="C306">
        <v>2426.1799999999998</v>
      </c>
      <c r="D306">
        <v>2426.1799999999998</v>
      </c>
      <c r="E306" s="1">
        <v>42398</v>
      </c>
      <c r="F306">
        <v>3449</v>
      </c>
      <c r="G306" t="s">
        <v>7036</v>
      </c>
      <c r="H306" t="s">
        <v>7846</v>
      </c>
      <c r="I306">
        <v>3160277</v>
      </c>
      <c r="J306" s="10" t="str">
        <f>VLOOKUP(Table_munisapp_tylerci_mu_live_rq_master5[[#This Row],[rh_vendor_suggest]],Vend!A:B,2,0)</f>
        <v>SHI INTERNATIONAL CORP</v>
      </c>
      <c r="K306" s="10" t="str">
        <f>VLOOKUP(Table_munisapp_tylerci_mu_live_rq_master5[[#This Row],[a_department_code]],Dept!A:B,2,0)</f>
        <v>Weber Area Dispatch 911</v>
      </c>
      <c r="L306">
        <f t="shared" si="4"/>
        <v>1</v>
      </c>
    </row>
    <row r="307" spans="1:12" hidden="1" x14ac:dyDescent="0.25">
      <c r="A307">
        <v>2016</v>
      </c>
      <c r="B307">
        <v>95.47</v>
      </c>
      <c r="C307">
        <v>190.94</v>
      </c>
      <c r="D307">
        <v>190.94</v>
      </c>
      <c r="E307" s="1">
        <v>42398</v>
      </c>
      <c r="F307">
        <v>3449</v>
      </c>
      <c r="G307" t="s">
        <v>7036</v>
      </c>
      <c r="H307" t="s">
        <v>7846</v>
      </c>
      <c r="I307">
        <v>3160277</v>
      </c>
      <c r="J307" s="10" t="str">
        <f>VLOOKUP(Table_munisapp_tylerci_mu_live_rq_master5[[#This Row],[rh_vendor_suggest]],Vend!A:B,2,0)</f>
        <v>SHI INTERNATIONAL CORP</v>
      </c>
      <c r="K307" s="10" t="str">
        <f>VLOOKUP(Table_munisapp_tylerci_mu_live_rq_master5[[#This Row],[a_department_code]],Dept!A:B,2,0)</f>
        <v>Weber Area Dispatch 911</v>
      </c>
      <c r="L307">
        <f t="shared" si="4"/>
        <v>0</v>
      </c>
    </row>
    <row r="308" spans="1:12" hidden="1" x14ac:dyDescent="0.25">
      <c r="A308">
        <v>2016</v>
      </c>
      <c r="B308">
        <v>85.73</v>
      </c>
      <c r="C308">
        <v>171.46</v>
      </c>
      <c r="D308">
        <v>171.46</v>
      </c>
      <c r="E308" s="1">
        <v>42398</v>
      </c>
      <c r="F308">
        <v>3449</v>
      </c>
      <c r="G308" t="s">
        <v>7036</v>
      </c>
      <c r="H308" t="s">
        <v>7846</v>
      </c>
      <c r="I308">
        <v>3160277</v>
      </c>
      <c r="J308" s="10" t="str">
        <f>VLOOKUP(Table_munisapp_tylerci_mu_live_rq_master5[[#This Row],[rh_vendor_suggest]],Vend!A:B,2,0)</f>
        <v>SHI INTERNATIONAL CORP</v>
      </c>
      <c r="K308" s="10" t="str">
        <f>VLOOKUP(Table_munisapp_tylerci_mu_live_rq_master5[[#This Row],[a_department_code]],Dept!A:B,2,0)</f>
        <v>Weber Area Dispatch 911</v>
      </c>
      <c r="L308">
        <f t="shared" si="4"/>
        <v>0</v>
      </c>
    </row>
    <row r="309" spans="1:12" hidden="1" x14ac:dyDescent="0.25">
      <c r="A309">
        <v>2016</v>
      </c>
      <c r="B309">
        <v>27500</v>
      </c>
      <c r="C309">
        <v>27500</v>
      </c>
      <c r="D309">
        <v>27500</v>
      </c>
      <c r="E309" s="1">
        <v>42480</v>
      </c>
      <c r="F309">
        <v>5837</v>
      </c>
      <c r="G309" t="s">
        <v>7073</v>
      </c>
      <c r="H309" t="s">
        <v>8564</v>
      </c>
      <c r="I309">
        <v>3160569</v>
      </c>
      <c r="J309" s="10" t="str">
        <f>VLOOKUP(Table_munisapp_tylerci_mu_live_rq_master5[[#This Row],[rh_vendor_suggest]],Vend!A:B,2,0)</f>
        <v>TOWERS SAND &amp; GRAVEL</v>
      </c>
      <c r="K309" s="10" t="str">
        <f>VLOOKUP(Table_munisapp_tylerci_mu_live_rq_master5[[#This Row],[a_department_code]],Dept!A:B,2,0)</f>
        <v>Roads and Highways</v>
      </c>
      <c r="L309">
        <f t="shared" si="4"/>
        <v>1</v>
      </c>
    </row>
    <row r="310" spans="1:12" hidden="1" x14ac:dyDescent="0.25">
      <c r="A310">
        <v>2016</v>
      </c>
      <c r="B310">
        <v>21000</v>
      </c>
      <c r="C310">
        <v>21000</v>
      </c>
      <c r="D310">
        <v>21000</v>
      </c>
      <c r="E310" s="1">
        <v>42480</v>
      </c>
      <c r="F310">
        <v>3507</v>
      </c>
      <c r="G310" t="s">
        <v>7073</v>
      </c>
      <c r="H310" t="s">
        <v>7847</v>
      </c>
      <c r="I310">
        <v>3160565</v>
      </c>
      <c r="J310" s="10" t="str">
        <f>VLOOKUP(Table_munisapp_tylerci_mu_live_rq_master5[[#This Row],[rh_vendor_suggest]],Vend!A:B,2,0)</f>
        <v>STAKER &amp; PARSON COMPANIES</v>
      </c>
      <c r="K310" s="10" t="str">
        <f>VLOOKUP(Table_munisapp_tylerci_mu_live_rq_master5[[#This Row],[a_department_code]],Dept!A:B,2,0)</f>
        <v>Roads and Highways</v>
      </c>
      <c r="L310">
        <f t="shared" si="4"/>
        <v>1</v>
      </c>
    </row>
    <row r="311" spans="1:12" hidden="1" x14ac:dyDescent="0.25">
      <c r="A311">
        <v>2016</v>
      </c>
      <c r="B311">
        <v>140000</v>
      </c>
      <c r="C311">
        <v>140000</v>
      </c>
      <c r="D311">
        <v>140000</v>
      </c>
      <c r="E311" s="1">
        <v>42468</v>
      </c>
      <c r="F311">
        <v>2033</v>
      </c>
      <c r="G311" t="s">
        <v>7073</v>
      </c>
      <c r="H311" t="s">
        <v>8380</v>
      </c>
      <c r="I311">
        <v>3160515</v>
      </c>
      <c r="J311" s="10" t="str">
        <f>VLOOKUP(Table_munisapp_tylerci_mu_live_rq_master5[[#This Row],[rh_vendor_suggest]],Vend!A:B,2,0)</f>
        <v>GRANITE CONSTRUCTION COMPANY</v>
      </c>
      <c r="K311" s="10" t="str">
        <f>VLOOKUP(Table_munisapp_tylerci_mu_live_rq_master5[[#This Row],[a_department_code]],Dept!A:B,2,0)</f>
        <v>Roads and Highways</v>
      </c>
      <c r="L311">
        <f t="shared" si="4"/>
        <v>1</v>
      </c>
    </row>
    <row r="312" spans="1:12" hidden="1" x14ac:dyDescent="0.25">
      <c r="A312">
        <v>2016</v>
      </c>
      <c r="B312">
        <v>140000</v>
      </c>
      <c r="C312">
        <v>140000</v>
      </c>
      <c r="D312">
        <v>140000</v>
      </c>
      <c r="E312" s="1">
        <v>42468</v>
      </c>
      <c r="F312">
        <v>2033</v>
      </c>
      <c r="G312" t="s">
        <v>7073</v>
      </c>
      <c r="H312" t="s">
        <v>8380</v>
      </c>
      <c r="I312">
        <v>3160515</v>
      </c>
      <c r="J312" s="10" t="str">
        <f>VLOOKUP(Table_munisapp_tylerci_mu_live_rq_master5[[#This Row],[rh_vendor_suggest]],Vend!A:B,2,0)</f>
        <v>GRANITE CONSTRUCTION COMPANY</v>
      </c>
      <c r="K312" s="10" t="str">
        <f>VLOOKUP(Table_munisapp_tylerci_mu_live_rq_master5[[#This Row],[a_department_code]],Dept!A:B,2,0)</f>
        <v>Roads and Highways</v>
      </c>
      <c r="L312">
        <f t="shared" si="4"/>
        <v>0</v>
      </c>
    </row>
    <row r="313" spans="1:12" hidden="1" x14ac:dyDescent="0.25">
      <c r="A313">
        <v>2016</v>
      </c>
      <c r="B313">
        <v>3000</v>
      </c>
      <c r="C313">
        <v>3000</v>
      </c>
      <c r="D313">
        <v>3000</v>
      </c>
      <c r="E313" s="1">
        <v>42480</v>
      </c>
      <c r="F313">
        <v>3507</v>
      </c>
      <c r="G313" t="s">
        <v>7073</v>
      </c>
      <c r="H313" t="s">
        <v>7848</v>
      </c>
      <c r="I313">
        <v>3160566</v>
      </c>
      <c r="J313" s="10" t="str">
        <f>VLOOKUP(Table_munisapp_tylerci_mu_live_rq_master5[[#This Row],[rh_vendor_suggest]],Vend!A:B,2,0)</f>
        <v>STAKER &amp; PARSON COMPANIES</v>
      </c>
      <c r="K313" s="10" t="str">
        <f>VLOOKUP(Table_munisapp_tylerci_mu_live_rq_master5[[#This Row],[a_department_code]],Dept!A:B,2,0)</f>
        <v>Roads and Highways</v>
      </c>
      <c r="L313">
        <f t="shared" si="4"/>
        <v>1</v>
      </c>
    </row>
    <row r="314" spans="1:12" hidden="1" x14ac:dyDescent="0.25">
      <c r="A314">
        <v>2016</v>
      </c>
      <c r="B314">
        <v>3000</v>
      </c>
      <c r="C314">
        <v>3000</v>
      </c>
      <c r="D314">
        <v>3000</v>
      </c>
      <c r="E314" s="1">
        <v>42480</v>
      </c>
      <c r="F314">
        <v>5837</v>
      </c>
      <c r="G314" t="s">
        <v>7073</v>
      </c>
      <c r="H314" t="s">
        <v>8565</v>
      </c>
      <c r="I314">
        <v>3160570</v>
      </c>
      <c r="J314" s="10" t="str">
        <f>VLOOKUP(Table_munisapp_tylerci_mu_live_rq_master5[[#This Row],[rh_vendor_suggest]],Vend!A:B,2,0)</f>
        <v>TOWERS SAND &amp; GRAVEL</v>
      </c>
      <c r="K314" s="10" t="str">
        <f>VLOOKUP(Table_munisapp_tylerci_mu_live_rq_master5[[#This Row],[a_department_code]],Dept!A:B,2,0)</f>
        <v>Roads and Highways</v>
      </c>
      <c r="L314">
        <f t="shared" si="4"/>
        <v>1</v>
      </c>
    </row>
    <row r="315" spans="1:12" hidden="1" x14ac:dyDescent="0.25">
      <c r="A315">
        <v>2016</v>
      </c>
      <c r="B315">
        <v>3000</v>
      </c>
      <c r="C315">
        <v>3000</v>
      </c>
      <c r="D315">
        <v>3000</v>
      </c>
      <c r="E315" s="1">
        <v>42480</v>
      </c>
      <c r="F315">
        <v>5837</v>
      </c>
      <c r="G315" t="s">
        <v>7073</v>
      </c>
      <c r="H315" t="s">
        <v>8566</v>
      </c>
      <c r="I315">
        <v>3160571</v>
      </c>
      <c r="J315" s="10" t="str">
        <f>VLOOKUP(Table_munisapp_tylerci_mu_live_rq_master5[[#This Row],[rh_vendor_suggest]],Vend!A:B,2,0)</f>
        <v>TOWERS SAND &amp; GRAVEL</v>
      </c>
      <c r="K315" s="10" t="str">
        <f>VLOOKUP(Table_munisapp_tylerci_mu_live_rq_master5[[#This Row],[a_department_code]],Dept!A:B,2,0)</f>
        <v>Roads and Highways</v>
      </c>
      <c r="L315">
        <f t="shared" si="4"/>
        <v>1</v>
      </c>
    </row>
    <row r="316" spans="1:12" hidden="1" x14ac:dyDescent="0.25">
      <c r="A316">
        <v>2016</v>
      </c>
      <c r="B316">
        <v>3000</v>
      </c>
      <c r="C316">
        <v>3000</v>
      </c>
      <c r="D316">
        <v>3000</v>
      </c>
      <c r="E316" s="1">
        <v>42480</v>
      </c>
      <c r="F316">
        <v>5837</v>
      </c>
      <c r="G316" t="s">
        <v>7073</v>
      </c>
      <c r="H316" t="s">
        <v>8567</v>
      </c>
      <c r="I316">
        <v>3160572</v>
      </c>
      <c r="J316" s="10" t="str">
        <f>VLOOKUP(Table_munisapp_tylerci_mu_live_rq_master5[[#This Row],[rh_vendor_suggest]],Vend!A:B,2,0)</f>
        <v>TOWERS SAND &amp; GRAVEL</v>
      </c>
      <c r="K316" s="10" t="str">
        <f>VLOOKUP(Table_munisapp_tylerci_mu_live_rq_master5[[#This Row],[a_department_code]],Dept!A:B,2,0)</f>
        <v>Roads and Highways</v>
      </c>
      <c r="L316">
        <f t="shared" si="4"/>
        <v>1</v>
      </c>
    </row>
    <row r="317" spans="1:12" hidden="1" x14ac:dyDescent="0.25">
      <c r="A317">
        <v>2016</v>
      </c>
      <c r="B317">
        <v>486</v>
      </c>
      <c r="C317">
        <v>486</v>
      </c>
      <c r="D317">
        <v>486</v>
      </c>
      <c r="E317" s="1"/>
      <c r="F317">
        <v>3742</v>
      </c>
      <c r="G317" t="s">
        <v>3460</v>
      </c>
      <c r="H317" t="s">
        <v>7849</v>
      </c>
      <c r="I317">
        <v>0</v>
      </c>
      <c r="J317" s="10" t="str">
        <f>VLOOKUP(Table_munisapp_tylerci_mu_live_rq_master5[[#This Row],[rh_vendor_suggest]],Vend!A:B,2,0)</f>
        <v>TRULY NOLEN OF AMERICA INC</v>
      </c>
      <c r="K317" s="10" t="str">
        <f>VLOOKUP(Table_munisapp_tylerci_mu_live_rq_master5[[#This Row],[a_department_code]],Dept!A:B,2,0)</f>
        <v>Animal Shelter</v>
      </c>
      <c r="L317">
        <f t="shared" si="4"/>
        <v>1</v>
      </c>
    </row>
    <row r="318" spans="1:12" hidden="1" x14ac:dyDescent="0.25">
      <c r="A318">
        <v>2016</v>
      </c>
      <c r="B318">
        <v>1000</v>
      </c>
      <c r="C318">
        <v>1000</v>
      </c>
      <c r="D318">
        <v>1000</v>
      </c>
      <c r="E318" s="1">
        <v>42395</v>
      </c>
      <c r="F318">
        <v>3470</v>
      </c>
      <c r="G318" t="s">
        <v>3460</v>
      </c>
      <c r="H318" t="s">
        <v>7360</v>
      </c>
      <c r="I318">
        <v>3160241</v>
      </c>
      <c r="J318" s="10" t="str">
        <f>VLOOKUP(Table_munisapp_tylerci_mu_live_rq_master5[[#This Row],[rh_vendor_suggest]],Vend!A:B,2,0)</f>
        <v>SMITH &amp; EDWARDS</v>
      </c>
      <c r="K318" s="10" t="str">
        <f>VLOOKUP(Table_munisapp_tylerci_mu_live_rq_master5[[#This Row],[a_department_code]],Dept!A:B,2,0)</f>
        <v>Animal Shelter</v>
      </c>
      <c r="L318">
        <f t="shared" si="4"/>
        <v>1</v>
      </c>
    </row>
    <row r="319" spans="1:12" hidden="1" x14ac:dyDescent="0.25">
      <c r="A319">
        <v>2016</v>
      </c>
      <c r="B319">
        <v>750</v>
      </c>
      <c r="C319">
        <v>750</v>
      </c>
      <c r="D319">
        <v>750</v>
      </c>
      <c r="E319" s="1">
        <v>42395</v>
      </c>
      <c r="F319">
        <v>3496</v>
      </c>
      <c r="G319" t="s">
        <v>3460</v>
      </c>
      <c r="H319" t="s">
        <v>7360</v>
      </c>
      <c r="I319">
        <v>3160243</v>
      </c>
      <c r="J319" s="10" t="str">
        <f>VLOOKUP(Table_munisapp_tylerci_mu_live_rq_master5[[#This Row],[rh_vendor_suggest]],Vend!A:B,2,0)</f>
        <v>SPECIALITY RETAIL SHOPS HOLDING CORPORATION</v>
      </c>
      <c r="K319" s="10" t="str">
        <f>VLOOKUP(Table_munisapp_tylerci_mu_live_rq_master5[[#This Row],[a_department_code]],Dept!A:B,2,0)</f>
        <v>Animal Shelter</v>
      </c>
      <c r="L319">
        <f t="shared" si="4"/>
        <v>1</v>
      </c>
    </row>
    <row r="320" spans="1:12" hidden="1" x14ac:dyDescent="0.25">
      <c r="A320">
        <v>2016</v>
      </c>
      <c r="B320">
        <v>1000</v>
      </c>
      <c r="C320">
        <v>1000</v>
      </c>
      <c r="D320">
        <v>1000</v>
      </c>
      <c r="E320" s="1">
        <v>42395</v>
      </c>
      <c r="F320">
        <v>2028</v>
      </c>
      <c r="G320" t="s">
        <v>3072</v>
      </c>
      <c r="H320" t="s">
        <v>7850</v>
      </c>
      <c r="I320">
        <v>3160231</v>
      </c>
      <c r="J320" s="10" t="str">
        <f>VLOOKUP(Table_munisapp_tylerci_mu_live_rq_master5[[#This Row],[rh_vendor_suggest]],Vend!A:B,2,0)</f>
        <v>GOODFELLOW CORPORATION</v>
      </c>
      <c r="K320" s="10" t="str">
        <f>VLOOKUP(Table_munisapp_tylerci_mu_live_rq_master5[[#This Row],[a_department_code]],Dept!A:B,2,0)</f>
        <v>Transfer Station</v>
      </c>
      <c r="L320">
        <f t="shared" si="4"/>
        <v>1</v>
      </c>
    </row>
    <row r="321" spans="1:12" hidden="1" x14ac:dyDescent="0.25">
      <c r="A321">
        <v>2016</v>
      </c>
      <c r="B321">
        <v>500</v>
      </c>
      <c r="C321">
        <v>500</v>
      </c>
      <c r="D321">
        <v>500</v>
      </c>
      <c r="E321" s="1">
        <v>42402</v>
      </c>
      <c r="F321">
        <v>2577</v>
      </c>
      <c r="G321" t="s">
        <v>7108</v>
      </c>
      <c r="H321" t="s">
        <v>7851</v>
      </c>
      <c r="I321">
        <v>3160282</v>
      </c>
      <c r="J321" s="10" t="str">
        <f>VLOOKUP(Table_munisapp_tylerci_mu_live_rq_master5[[#This Row],[rh_vendor_suggest]],Vend!A:B,2,0)</f>
        <v>L.A.V. DEACETIS</v>
      </c>
      <c r="K321" s="10" t="str">
        <f>VLOOKUP(Table_munisapp_tylerci_mu_live_rq_master5[[#This Row],[a_department_code]],Dept!A:B,2,0)</f>
        <v>Landfill Gas Recovery</v>
      </c>
      <c r="L321">
        <f t="shared" si="4"/>
        <v>1</v>
      </c>
    </row>
    <row r="322" spans="1:12" hidden="1" x14ac:dyDescent="0.25">
      <c r="A322">
        <v>2016</v>
      </c>
      <c r="B322">
        <v>30000</v>
      </c>
      <c r="C322">
        <v>30000</v>
      </c>
      <c r="D322">
        <v>30000</v>
      </c>
      <c r="E322" s="1">
        <v>42398</v>
      </c>
      <c r="F322">
        <v>3930</v>
      </c>
      <c r="G322" t="s">
        <v>3072</v>
      </c>
      <c r="H322" t="s">
        <v>7852</v>
      </c>
      <c r="I322">
        <v>3160278</v>
      </c>
      <c r="J322" s="10" t="str">
        <f>VLOOKUP(Table_munisapp_tylerci_mu_live_rq_master5[[#This Row],[rh_vendor_suggest]],Vend!A:B,2,0)</f>
        <v>VEOLIA ES TECHNICAL SOLUTIONS</v>
      </c>
      <c r="K322" s="10" t="str">
        <f>VLOOKUP(Table_munisapp_tylerci_mu_live_rq_master5[[#This Row],[a_department_code]],Dept!A:B,2,0)</f>
        <v>Transfer Station</v>
      </c>
      <c r="L322">
        <f t="shared" ref="L322:L385" si="5">IF(I322=I321,0,1)</f>
        <v>1</v>
      </c>
    </row>
    <row r="323" spans="1:12" hidden="1" x14ac:dyDescent="0.25">
      <c r="A323">
        <v>2016</v>
      </c>
      <c r="B323">
        <v>1500</v>
      </c>
      <c r="C323">
        <v>1500</v>
      </c>
      <c r="D323">
        <v>1500</v>
      </c>
      <c r="E323" s="1">
        <v>42395</v>
      </c>
      <c r="F323">
        <v>3507</v>
      </c>
      <c r="G323" t="s">
        <v>3072</v>
      </c>
      <c r="H323" t="s">
        <v>7853</v>
      </c>
      <c r="I323">
        <v>3160244</v>
      </c>
      <c r="J323" s="10" t="str">
        <f>VLOOKUP(Table_munisapp_tylerci_mu_live_rq_master5[[#This Row],[rh_vendor_suggest]],Vend!A:B,2,0)</f>
        <v>STAKER &amp; PARSON COMPANIES</v>
      </c>
      <c r="K323" s="10" t="str">
        <f>VLOOKUP(Table_munisapp_tylerci_mu_live_rq_master5[[#This Row],[a_department_code]],Dept!A:B,2,0)</f>
        <v>Transfer Station</v>
      </c>
      <c r="L323">
        <f t="shared" si="5"/>
        <v>1</v>
      </c>
    </row>
    <row r="324" spans="1:12" hidden="1" x14ac:dyDescent="0.25">
      <c r="A324">
        <v>2016</v>
      </c>
      <c r="B324">
        <v>1500</v>
      </c>
      <c r="C324">
        <v>1500</v>
      </c>
      <c r="D324">
        <v>1500</v>
      </c>
      <c r="E324" s="1">
        <v>42395</v>
      </c>
      <c r="F324">
        <v>4029</v>
      </c>
      <c r="G324" t="s">
        <v>3072</v>
      </c>
      <c r="H324" t="s">
        <v>7854</v>
      </c>
      <c r="I324">
        <v>3160252</v>
      </c>
      <c r="J324" s="10" t="str">
        <f>VLOOKUP(Table_munisapp_tylerci_mu_live_rq_master5[[#This Row],[rh_vendor_suggest]],Vend!A:B,2,0)</f>
        <v>WESTERN RADIATOR CO INC</v>
      </c>
      <c r="K324" s="10" t="str">
        <f>VLOOKUP(Table_munisapp_tylerci_mu_live_rq_master5[[#This Row],[a_department_code]],Dept!A:B,2,0)</f>
        <v>Transfer Station</v>
      </c>
      <c r="L324">
        <f t="shared" si="5"/>
        <v>1</v>
      </c>
    </row>
    <row r="325" spans="1:12" hidden="1" x14ac:dyDescent="0.25">
      <c r="A325">
        <v>2016</v>
      </c>
      <c r="B325">
        <v>1500</v>
      </c>
      <c r="C325">
        <v>1500</v>
      </c>
      <c r="D325">
        <v>1500</v>
      </c>
      <c r="E325" s="1">
        <v>42410</v>
      </c>
      <c r="F325">
        <v>2942</v>
      </c>
      <c r="G325" t="s">
        <v>7076</v>
      </c>
      <c r="H325" t="s">
        <v>7754</v>
      </c>
      <c r="I325">
        <v>3160336</v>
      </c>
      <c r="J325" s="10" t="str">
        <f>VLOOKUP(Table_munisapp_tylerci_mu_live_rq_master5[[#This Row],[rh_vendor_suggest]],Vend!A:B,2,0)</f>
        <v>BARBARA GAWAN</v>
      </c>
      <c r="K325" s="10" t="str">
        <f>VLOOKUP(Table_munisapp_tylerci_mu_live_rq_master5[[#This Row],[a_department_code]],Dept!A:B,2,0)</f>
        <v>Library</v>
      </c>
      <c r="L325">
        <f t="shared" si="5"/>
        <v>1</v>
      </c>
    </row>
    <row r="326" spans="1:12" hidden="1" x14ac:dyDescent="0.25">
      <c r="A326">
        <v>2016</v>
      </c>
      <c r="B326">
        <v>2000</v>
      </c>
      <c r="C326">
        <v>2000</v>
      </c>
      <c r="D326">
        <v>2000</v>
      </c>
      <c r="E326" s="1">
        <v>42395</v>
      </c>
      <c r="F326">
        <v>4026</v>
      </c>
      <c r="G326" t="s">
        <v>3072</v>
      </c>
      <c r="H326" t="s">
        <v>7855</v>
      </c>
      <c r="I326">
        <v>3160251</v>
      </c>
      <c r="J326" s="10" t="str">
        <f>VLOOKUP(Table_munisapp_tylerci_mu_live_rq_master5[[#This Row],[rh_vendor_suggest]],Vend!A:B,2,0)</f>
        <v>WESTERN INDUSTRIAL DOOR CO</v>
      </c>
      <c r="K326" s="10" t="str">
        <f>VLOOKUP(Table_munisapp_tylerci_mu_live_rq_master5[[#This Row],[a_department_code]],Dept!A:B,2,0)</f>
        <v>Transfer Station</v>
      </c>
      <c r="L326">
        <f t="shared" si="5"/>
        <v>1</v>
      </c>
    </row>
    <row r="327" spans="1:12" hidden="1" x14ac:dyDescent="0.25">
      <c r="A327">
        <v>2016</v>
      </c>
      <c r="B327">
        <v>500</v>
      </c>
      <c r="C327">
        <v>500</v>
      </c>
      <c r="D327">
        <v>500</v>
      </c>
      <c r="E327" s="1">
        <v>42395</v>
      </c>
      <c r="F327">
        <v>2407</v>
      </c>
      <c r="G327" t="s">
        <v>3072</v>
      </c>
      <c r="H327" t="s">
        <v>7856</v>
      </c>
      <c r="I327">
        <v>3160233</v>
      </c>
      <c r="J327" s="10" t="str">
        <f>VLOOKUP(Table_munisapp_tylerci_mu_live_rq_master5[[#This Row],[rh_vendor_suggest]],Vend!A:B,2,0)</f>
        <v>KELLERSTRASS</v>
      </c>
      <c r="K327" s="10" t="str">
        <f>VLOOKUP(Table_munisapp_tylerci_mu_live_rq_master5[[#This Row],[a_department_code]],Dept!A:B,2,0)</f>
        <v>Transfer Station</v>
      </c>
      <c r="L327">
        <f t="shared" si="5"/>
        <v>1</v>
      </c>
    </row>
    <row r="328" spans="1:12" hidden="1" x14ac:dyDescent="0.25">
      <c r="A328">
        <v>2016</v>
      </c>
      <c r="B328">
        <v>1000</v>
      </c>
      <c r="C328">
        <v>1000</v>
      </c>
      <c r="D328">
        <v>1000</v>
      </c>
      <c r="E328" s="1">
        <v>42395</v>
      </c>
      <c r="F328">
        <v>3082</v>
      </c>
      <c r="G328" t="s">
        <v>3072</v>
      </c>
      <c r="H328" t="s">
        <v>7857</v>
      </c>
      <c r="I328">
        <v>3160237</v>
      </c>
      <c r="J328" s="10" t="str">
        <f>VLOOKUP(Table_munisapp_tylerci_mu_live_rq_master5[[#This Row],[rh_vendor_suggest]],Vend!A:B,2,0)</f>
        <v>PRAXAIR DISTRIBUTION INC</v>
      </c>
      <c r="K328" s="10" t="str">
        <f>VLOOKUP(Table_munisapp_tylerci_mu_live_rq_master5[[#This Row],[a_department_code]],Dept!A:B,2,0)</f>
        <v>Transfer Station</v>
      </c>
      <c r="L328">
        <f t="shared" si="5"/>
        <v>1</v>
      </c>
    </row>
    <row r="329" spans="1:12" hidden="1" x14ac:dyDescent="0.25">
      <c r="A329">
        <v>2016</v>
      </c>
      <c r="B329">
        <v>1000</v>
      </c>
      <c r="C329">
        <v>1000</v>
      </c>
      <c r="D329">
        <v>1000</v>
      </c>
      <c r="E329" s="1">
        <v>42395</v>
      </c>
      <c r="F329">
        <v>5033</v>
      </c>
      <c r="G329" t="s">
        <v>2081</v>
      </c>
      <c r="H329" t="s">
        <v>7138</v>
      </c>
      <c r="I329">
        <v>3160259</v>
      </c>
      <c r="J329" s="10" t="str">
        <f>VLOOKUP(Table_munisapp_tylerci_mu_live_rq_master5[[#This Row],[rh_vendor_suggest]],Vend!A:B,2,0)</f>
        <v>COSTCO</v>
      </c>
      <c r="K329" s="10" t="str">
        <f>VLOOKUP(Table_munisapp_tylerci_mu_live_rq_master5[[#This Row],[a_department_code]],Dept!A:B,2,0)</f>
        <v>Sheriff</v>
      </c>
      <c r="L329">
        <f t="shared" si="5"/>
        <v>1</v>
      </c>
    </row>
    <row r="330" spans="1:12" hidden="1" x14ac:dyDescent="0.25">
      <c r="A330">
        <v>2016</v>
      </c>
      <c r="B330">
        <v>700</v>
      </c>
      <c r="C330">
        <v>700</v>
      </c>
      <c r="D330">
        <v>700</v>
      </c>
      <c r="E330" s="1">
        <v>42395</v>
      </c>
      <c r="F330">
        <v>5033</v>
      </c>
      <c r="G330" t="s">
        <v>2081</v>
      </c>
      <c r="H330" t="s">
        <v>7138</v>
      </c>
      <c r="I330">
        <v>3160260</v>
      </c>
      <c r="J330" s="10" t="str">
        <f>VLOOKUP(Table_munisapp_tylerci_mu_live_rq_master5[[#This Row],[rh_vendor_suggest]],Vend!A:B,2,0)</f>
        <v>COSTCO</v>
      </c>
      <c r="K330" s="10" t="str">
        <f>VLOOKUP(Table_munisapp_tylerci_mu_live_rq_master5[[#This Row],[a_department_code]],Dept!A:B,2,0)</f>
        <v>Sheriff</v>
      </c>
      <c r="L330">
        <f t="shared" si="5"/>
        <v>1</v>
      </c>
    </row>
    <row r="331" spans="1:12" hidden="1" x14ac:dyDescent="0.25">
      <c r="A331">
        <v>2016</v>
      </c>
      <c r="B331">
        <v>11000</v>
      </c>
      <c r="C331">
        <v>11000</v>
      </c>
      <c r="D331">
        <v>11000</v>
      </c>
      <c r="E331" s="1">
        <v>42395</v>
      </c>
      <c r="F331">
        <v>2977</v>
      </c>
      <c r="G331" t="s">
        <v>7076</v>
      </c>
      <c r="H331" t="s">
        <v>7361</v>
      </c>
      <c r="I331">
        <v>3160236</v>
      </c>
      <c r="J331" s="10" t="str">
        <f>VLOOKUP(Table_munisapp_tylerci_mu_live_rq_master5[[#This Row],[rh_vendor_suggest]],Vend!A:B,2,0)</f>
        <v>OTIS ELEVATOR</v>
      </c>
      <c r="K331" s="10" t="str">
        <f>VLOOKUP(Table_munisapp_tylerci_mu_live_rq_master5[[#This Row],[a_department_code]],Dept!A:B,2,0)</f>
        <v>Library</v>
      </c>
      <c r="L331">
        <f t="shared" si="5"/>
        <v>1</v>
      </c>
    </row>
    <row r="332" spans="1:12" hidden="1" x14ac:dyDescent="0.25">
      <c r="A332">
        <v>2016</v>
      </c>
      <c r="B332">
        <v>1000</v>
      </c>
      <c r="C332">
        <v>1000</v>
      </c>
      <c r="D332">
        <v>1000</v>
      </c>
      <c r="E332" s="1">
        <v>42395</v>
      </c>
      <c r="F332">
        <v>5033</v>
      </c>
      <c r="G332" t="s">
        <v>2081</v>
      </c>
      <c r="H332" t="s">
        <v>7362</v>
      </c>
      <c r="I332">
        <v>3160261</v>
      </c>
      <c r="J332" s="10" t="str">
        <f>VLOOKUP(Table_munisapp_tylerci_mu_live_rq_master5[[#This Row],[rh_vendor_suggest]],Vend!A:B,2,0)</f>
        <v>COSTCO</v>
      </c>
      <c r="K332" s="10" t="str">
        <f>VLOOKUP(Table_munisapp_tylerci_mu_live_rq_master5[[#This Row],[a_department_code]],Dept!A:B,2,0)</f>
        <v>Sheriff</v>
      </c>
      <c r="L332">
        <f t="shared" si="5"/>
        <v>1</v>
      </c>
    </row>
    <row r="333" spans="1:12" hidden="1" x14ac:dyDescent="0.25">
      <c r="A333">
        <v>2016</v>
      </c>
      <c r="B333">
        <v>500</v>
      </c>
      <c r="C333">
        <v>500</v>
      </c>
      <c r="D333">
        <v>500</v>
      </c>
      <c r="E333" s="1">
        <v>42395</v>
      </c>
      <c r="F333">
        <v>5033</v>
      </c>
      <c r="G333" t="s">
        <v>7000</v>
      </c>
      <c r="H333" t="s">
        <v>7138</v>
      </c>
      <c r="I333">
        <v>3160262</v>
      </c>
      <c r="J333" s="10" t="str">
        <f>VLOOKUP(Table_munisapp_tylerci_mu_live_rq_master5[[#This Row],[rh_vendor_suggest]],Vend!A:B,2,0)</f>
        <v>COSTCO</v>
      </c>
      <c r="K333" s="10" t="str">
        <f>VLOOKUP(Table_munisapp_tylerci_mu_live_rq_master5[[#This Row],[a_department_code]],Dept!A:B,2,0)</f>
        <v>Homeland Security</v>
      </c>
      <c r="L333">
        <f t="shared" si="5"/>
        <v>1</v>
      </c>
    </row>
    <row r="334" spans="1:12" hidden="1" x14ac:dyDescent="0.25">
      <c r="A334">
        <v>2016</v>
      </c>
      <c r="B334">
        <v>500</v>
      </c>
      <c r="C334">
        <v>500</v>
      </c>
      <c r="D334">
        <v>500</v>
      </c>
      <c r="E334" s="1">
        <v>42395</v>
      </c>
      <c r="F334">
        <v>3353</v>
      </c>
      <c r="G334" t="s">
        <v>2081</v>
      </c>
      <c r="H334" t="s">
        <v>7138</v>
      </c>
      <c r="I334">
        <v>3160264</v>
      </c>
      <c r="J334" s="10" t="str">
        <f>VLOOKUP(Table_munisapp_tylerci_mu_live_rq_master5[[#This Row],[rh_vendor_suggest]],Vend!A:B,2,0)</f>
        <v>SAMS CLUB</v>
      </c>
      <c r="K334" s="10" t="str">
        <f>VLOOKUP(Table_munisapp_tylerci_mu_live_rq_master5[[#This Row],[a_department_code]],Dept!A:B,2,0)</f>
        <v>Sheriff</v>
      </c>
      <c r="L334">
        <f t="shared" si="5"/>
        <v>1</v>
      </c>
    </row>
    <row r="335" spans="1:12" hidden="1" x14ac:dyDescent="0.25">
      <c r="A335">
        <v>2016</v>
      </c>
      <c r="B335">
        <v>500</v>
      </c>
      <c r="C335">
        <v>500</v>
      </c>
      <c r="D335">
        <v>500</v>
      </c>
      <c r="E335" s="1">
        <v>42395</v>
      </c>
      <c r="F335">
        <v>3353</v>
      </c>
      <c r="G335" t="s">
        <v>7002</v>
      </c>
      <c r="H335" t="s">
        <v>7138</v>
      </c>
      <c r="I335">
        <v>3160265</v>
      </c>
      <c r="J335" s="10" t="str">
        <f>VLOOKUP(Table_munisapp_tylerci_mu_live_rq_master5[[#This Row],[rh_vendor_suggest]],Vend!A:B,2,0)</f>
        <v>SAMS CLUB</v>
      </c>
      <c r="K335" s="10" t="str">
        <f>VLOOKUP(Table_munisapp_tylerci_mu_live_rq_master5[[#This Row],[a_department_code]],Dept!A:B,2,0)</f>
        <v>Gun Range</v>
      </c>
      <c r="L335">
        <f t="shared" si="5"/>
        <v>1</v>
      </c>
    </row>
    <row r="336" spans="1:12" hidden="1" x14ac:dyDescent="0.25">
      <c r="A336">
        <v>2016</v>
      </c>
      <c r="B336">
        <v>5000</v>
      </c>
      <c r="C336">
        <v>5000</v>
      </c>
      <c r="D336">
        <v>5000</v>
      </c>
      <c r="E336" s="1">
        <v>42395</v>
      </c>
      <c r="F336">
        <v>3514</v>
      </c>
      <c r="G336" t="s">
        <v>7076</v>
      </c>
      <c r="H336" t="s">
        <v>7363</v>
      </c>
      <c r="I336">
        <v>3160246</v>
      </c>
      <c r="J336" s="10" t="str">
        <f>VLOOKUP(Table_munisapp_tylerci_mu_live_rq_master5[[#This Row],[rh_vendor_suggest]],Vend!A:B,2,0)</f>
        <v>STANLEY ACCESS TECH LLC</v>
      </c>
      <c r="K336" s="10" t="str">
        <f>VLOOKUP(Table_munisapp_tylerci_mu_live_rq_master5[[#This Row],[a_department_code]],Dept!A:B,2,0)</f>
        <v>Library</v>
      </c>
      <c r="L336">
        <f t="shared" si="5"/>
        <v>1</v>
      </c>
    </row>
    <row r="337" spans="1:12" hidden="1" x14ac:dyDescent="0.25">
      <c r="A337">
        <v>2016</v>
      </c>
      <c r="B337">
        <v>5000</v>
      </c>
      <c r="C337">
        <v>5000</v>
      </c>
      <c r="D337">
        <v>5000</v>
      </c>
      <c r="E337" s="1">
        <v>42410</v>
      </c>
      <c r="F337">
        <v>3080</v>
      </c>
      <c r="G337" t="s">
        <v>7076</v>
      </c>
      <c r="H337" t="s">
        <v>7755</v>
      </c>
      <c r="I337">
        <v>3160337</v>
      </c>
      <c r="J337" s="10" t="str">
        <f>VLOOKUP(Table_munisapp_tylerci_mu_live_rq_master5[[#This Row],[rh_vendor_suggest]],Vend!A:B,2,0)</f>
        <v>POWER ENGINEERING CO., INC</v>
      </c>
      <c r="K337" s="10" t="str">
        <f>VLOOKUP(Table_munisapp_tylerci_mu_live_rq_master5[[#This Row],[a_department_code]],Dept!A:B,2,0)</f>
        <v>Library</v>
      </c>
      <c r="L337">
        <f t="shared" si="5"/>
        <v>1</v>
      </c>
    </row>
    <row r="338" spans="1:12" hidden="1" x14ac:dyDescent="0.25">
      <c r="A338">
        <v>2016</v>
      </c>
      <c r="B338">
        <v>5500</v>
      </c>
      <c r="C338">
        <v>5500</v>
      </c>
      <c r="D338">
        <v>5500</v>
      </c>
      <c r="E338" s="1">
        <v>42395</v>
      </c>
      <c r="F338">
        <v>2415</v>
      </c>
      <c r="G338" t="s">
        <v>7076</v>
      </c>
      <c r="H338" t="s">
        <v>7364</v>
      </c>
      <c r="I338">
        <v>3160234</v>
      </c>
      <c r="J338" s="10" t="str">
        <f>VLOOKUP(Table_munisapp_tylerci_mu_live_rq_master5[[#This Row],[rh_vendor_suggest]],Vend!A:B,2,0)</f>
        <v>KEN RENTMEISTER PLUMBING</v>
      </c>
      <c r="K338" s="10" t="str">
        <f>VLOOKUP(Table_munisapp_tylerci_mu_live_rq_master5[[#This Row],[a_department_code]],Dept!A:B,2,0)</f>
        <v>Library</v>
      </c>
      <c r="L338">
        <f t="shared" si="5"/>
        <v>1</v>
      </c>
    </row>
    <row r="339" spans="1:12" hidden="1" x14ac:dyDescent="0.25">
      <c r="A339">
        <v>2016</v>
      </c>
      <c r="B339">
        <v>7000</v>
      </c>
      <c r="C339">
        <v>7000</v>
      </c>
      <c r="D339">
        <v>7000</v>
      </c>
      <c r="E339" s="1">
        <v>42395</v>
      </c>
      <c r="F339">
        <v>3353</v>
      </c>
      <c r="G339" t="s">
        <v>7076</v>
      </c>
      <c r="H339" t="s">
        <v>7129</v>
      </c>
      <c r="I339">
        <v>3160239</v>
      </c>
      <c r="J339" s="10" t="str">
        <f>VLOOKUP(Table_munisapp_tylerci_mu_live_rq_master5[[#This Row],[rh_vendor_suggest]],Vend!A:B,2,0)</f>
        <v>SAMS CLUB</v>
      </c>
      <c r="K339" s="10" t="str">
        <f>VLOOKUP(Table_munisapp_tylerci_mu_live_rq_master5[[#This Row],[a_department_code]],Dept!A:B,2,0)</f>
        <v>Library</v>
      </c>
      <c r="L339">
        <f t="shared" si="5"/>
        <v>1</v>
      </c>
    </row>
    <row r="340" spans="1:12" hidden="1" x14ac:dyDescent="0.25">
      <c r="A340">
        <v>2016</v>
      </c>
      <c r="B340">
        <v>2600</v>
      </c>
      <c r="C340">
        <v>2600</v>
      </c>
      <c r="D340">
        <v>2600</v>
      </c>
      <c r="E340" s="1">
        <v>42395</v>
      </c>
      <c r="F340">
        <v>3410</v>
      </c>
      <c r="G340" t="s">
        <v>7076</v>
      </c>
      <c r="H340" t="s">
        <v>7365</v>
      </c>
      <c r="I340">
        <v>3160240</v>
      </c>
      <c r="J340" s="10" t="str">
        <f>VLOOKUP(Table_munisapp_tylerci_mu_live_rq_master5[[#This Row],[rh_vendor_suggest]],Vend!A:B,2,0)</f>
        <v>SERVERLOGIC CORPORATION</v>
      </c>
      <c r="K340" s="10" t="str">
        <f>VLOOKUP(Table_munisapp_tylerci_mu_live_rq_master5[[#This Row],[a_department_code]],Dept!A:B,2,0)</f>
        <v>Library</v>
      </c>
      <c r="L340">
        <f t="shared" si="5"/>
        <v>1</v>
      </c>
    </row>
    <row r="341" spans="1:12" hidden="1" x14ac:dyDescent="0.25">
      <c r="A341">
        <v>2016</v>
      </c>
      <c r="B341">
        <v>1800</v>
      </c>
      <c r="C341">
        <v>1800</v>
      </c>
      <c r="D341">
        <v>1800</v>
      </c>
      <c r="E341" s="1">
        <v>42395</v>
      </c>
      <c r="F341">
        <v>5355</v>
      </c>
      <c r="G341" t="s">
        <v>7076</v>
      </c>
      <c r="H341" t="s">
        <v>7366</v>
      </c>
      <c r="I341">
        <v>3160258</v>
      </c>
      <c r="J341" s="10" t="str">
        <f>VLOOKUP(Table_munisapp_tylerci_mu_live_rq_master5[[#This Row],[rh_vendor_suggest]],Vend!A:B,2,0)</f>
        <v>SIMPLEX GRINNELL</v>
      </c>
      <c r="K341" s="10" t="str">
        <f>VLOOKUP(Table_munisapp_tylerci_mu_live_rq_master5[[#This Row],[a_department_code]],Dept!A:B,2,0)</f>
        <v>Library</v>
      </c>
      <c r="L341">
        <f t="shared" si="5"/>
        <v>1</v>
      </c>
    </row>
    <row r="342" spans="1:12" hidden="1" x14ac:dyDescent="0.25">
      <c r="A342">
        <v>2016</v>
      </c>
      <c r="B342">
        <v>500</v>
      </c>
      <c r="C342">
        <v>500</v>
      </c>
      <c r="D342">
        <v>500</v>
      </c>
      <c r="E342" s="1">
        <v>42395</v>
      </c>
      <c r="F342">
        <v>3475</v>
      </c>
      <c r="G342" t="s">
        <v>7076</v>
      </c>
      <c r="H342" t="s">
        <v>7367</v>
      </c>
      <c r="I342">
        <v>3160242</v>
      </c>
      <c r="J342" s="10" t="str">
        <f>VLOOKUP(Table_munisapp_tylerci_mu_live_rq_master5[[#This Row],[rh_vendor_suggest]],Vend!A:B,2,0)</f>
        <v>SMITH'S FOOD AND DRUG CENTER</v>
      </c>
      <c r="K342" s="10" t="str">
        <f>VLOOKUP(Table_munisapp_tylerci_mu_live_rq_master5[[#This Row],[a_department_code]],Dept!A:B,2,0)</f>
        <v>Library</v>
      </c>
      <c r="L342">
        <f t="shared" si="5"/>
        <v>1</v>
      </c>
    </row>
    <row r="343" spans="1:12" hidden="1" x14ac:dyDescent="0.25">
      <c r="A343">
        <v>2016</v>
      </c>
      <c r="B343">
        <v>5000</v>
      </c>
      <c r="C343">
        <v>5000</v>
      </c>
      <c r="D343">
        <v>5000</v>
      </c>
      <c r="E343" s="1">
        <v>42395</v>
      </c>
      <c r="F343">
        <v>3513</v>
      </c>
      <c r="G343" t="s">
        <v>7076</v>
      </c>
      <c r="H343" t="s">
        <v>7368</v>
      </c>
      <c r="I343">
        <v>3160245</v>
      </c>
      <c r="J343" s="10" t="str">
        <f>VLOOKUP(Table_munisapp_tylerci_mu_live_rq_master5[[#This Row],[rh_vendor_suggest]],Vend!A:B,2,0)</f>
        <v>STANGER ELECTRIC LLC</v>
      </c>
      <c r="K343" s="10" t="str">
        <f>VLOOKUP(Table_munisapp_tylerci_mu_live_rq_master5[[#This Row],[a_department_code]],Dept!A:B,2,0)</f>
        <v>Library</v>
      </c>
      <c r="L343">
        <f t="shared" si="5"/>
        <v>1</v>
      </c>
    </row>
    <row r="344" spans="1:12" hidden="1" x14ac:dyDescent="0.25">
      <c r="A344">
        <v>2016</v>
      </c>
      <c r="B344">
        <v>5000</v>
      </c>
      <c r="C344">
        <v>5000</v>
      </c>
      <c r="D344">
        <v>5000</v>
      </c>
      <c r="E344" s="1">
        <v>42395</v>
      </c>
      <c r="F344">
        <v>3523</v>
      </c>
      <c r="G344" t="s">
        <v>7076</v>
      </c>
      <c r="H344" t="s">
        <v>7369</v>
      </c>
      <c r="I344">
        <v>3160247</v>
      </c>
      <c r="J344" s="10" t="str">
        <f>VLOOKUP(Table_munisapp_tylerci_mu_live_rq_master5[[#This Row],[rh_vendor_suggest]],Vend!A:B,2,0)</f>
        <v>STAUFFER ENTERPRISES, INC</v>
      </c>
      <c r="K344" s="10" t="str">
        <f>VLOOKUP(Table_munisapp_tylerci_mu_live_rq_master5[[#This Row],[a_department_code]],Dept!A:B,2,0)</f>
        <v>Library</v>
      </c>
      <c r="L344">
        <f t="shared" si="5"/>
        <v>1</v>
      </c>
    </row>
    <row r="345" spans="1:12" hidden="1" x14ac:dyDescent="0.25">
      <c r="A345">
        <v>2016</v>
      </c>
      <c r="B345">
        <v>1000</v>
      </c>
      <c r="C345">
        <v>1000</v>
      </c>
      <c r="D345">
        <v>1000</v>
      </c>
      <c r="E345" s="1">
        <v>42395</v>
      </c>
      <c r="F345">
        <v>3571</v>
      </c>
      <c r="G345" t="s">
        <v>7076</v>
      </c>
      <c r="H345" t="s">
        <v>7370</v>
      </c>
      <c r="I345">
        <v>3160248</v>
      </c>
      <c r="J345" s="10" t="str">
        <f>VLOOKUP(Table_munisapp_tylerci_mu_live_rq_master5[[#This Row],[rh_vendor_suggest]],Vend!A:B,2,0)</f>
        <v>SUNSET KUBOTA INC</v>
      </c>
      <c r="K345" s="10" t="str">
        <f>VLOOKUP(Table_munisapp_tylerci_mu_live_rq_master5[[#This Row],[a_department_code]],Dept!A:B,2,0)</f>
        <v>Library</v>
      </c>
      <c r="L345">
        <f t="shared" si="5"/>
        <v>1</v>
      </c>
    </row>
    <row r="346" spans="1:12" hidden="1" x14ac:dyDescent="0.25">
      <c r="A346">
        <v>2016</v>
      </c>
      <c r="B346">
        <v>3000</v>
      </c>
      <c r="C346">
        <v>3000</v>
      </c>
      <c r="D346">
        <v>3000</v>
      </c>
      <c r="E346" s="1">
        <v>42395</v>
      </c>
      <c r="F346">
        <v>5298</v>
      </c>
      <c r="G346" t="s">
        <v>7076</v>
      </c>
      <c r="H346" t="s">
        <v>7371</v>
      </c>
      <c r="I346">
        <v>3160255</v>
      </c>
      <c r="J346" s="10" t="str">
        <f>VLOOKUP(Table_munisapp_tylerci_mu_live_rq_master5[[#This Row],[rh_vendor_suggest]],Vend!A:B,2,0)</f>
        <v>UNITED PARCEL SERVICE</v>
      </c>
      <c r="K346" s="10" t="str">
        <f>VLOOKUP(Table_munisapp_tylerci_mu_live_rq_master5[[#This Row],[a_department_code]],Dept!A:B,2,0)</f>
        <v>Library</v>
      </c>
      <c r="L346">
        <f t="shared" si="5"/>
        <v>1</v>
      </c>
    </row>
    <row r="347" spans="1:12" hidden="1" x14ac:dyDescent="0.25">
      <c r="A347">
        <v>2016</v>
      </c>
      <c r="B347">
        <v>2500</v>
      </c>
      <c r="C347">
        <v>2500</v>
      </c>
      <c r="D347">
        <v>2500</v>
      </c>
      <c r="E347" s="1">
        <v>42395</v>
      </c>
      <c r="F347">
        <v>3919</v>
      </c>
      <c r="G347" t="s">
        <v>7076</v>
      </c>
      <c r="H347" t="s">
        <v>7372</v>
      </c>
      <c r="I347">
        <v>3160249</v>
      </c>
      <c r="J347" s="10" t="str">
        <f>VLOOKUP(Table_munisapp_tylerci_mu_live_rq_master5[[#This Row],[rh_vendor_suggest]],Vend!A:B,2,0)</f>
        <v>HOCOHAN HOLDINGS, INC.</v>
      </c>
      <c r="K347" s="10" t="str">
        <f>VLOOKUP(Table_munisapp_tylerci_mu_live_rq_master5[[#This Row],[a_department_code]],Dept!A:B,2,0)</f>
        <v>Library</v>
      </c>
      <c r="L347">
        <f t="shared" si="5"/>
        <v>1</v>
      </c>
    </row>
    <row r="348" spans="1:12" hidden="1" x14ac:dyDescent="0.25">
      <c r="A348">
        <v>2016</v>
      </c>
      <c r="B348">
        <v>500</v>
      </c>
      <c r="C348">
        <v>500</v>
      </c>
      <c r="D348">
        <v>500</v>
      </c>
      <c r="E348" s="1">
        <v>42395</v>
      </c>
      <c r="F348">
        <v>3962</v>
      </c>
      <c r="G348" t="s">
        <v>7076</v>
      </c>
      <c r="H348" t="s">
        <v>7373</v>
      </c>
      <c r="I348">
        <v>3160250</v>
      </c>
      <c r="J348" s="10" t="str">
        <f>VLOOKUP(Table_munisapp_tylerci_mu_live_rq_master5[[#This Row],[rh_vendor_suggest]],Vend!A:B,2,0)</f>
        <v>TOWN &amp; COUNTRY FLOORING</v>
      </c>
      <c r="K348" s="10" t="str">
        <f>VLOOKUP(Table_munisapp_tylerci_mu_live_rq_master5[[#This Row],[a_department_code]],Dept!A:B,2,0)</f>
        <v>Library</v>
      </c>
      <c r="L348">
        <f t="shared" si="5"/>
        <v>1</v>
      </c>
    </row>
    <row r="349" spans="1:12" hidden="1" x14ac:dyDescent="0.25">
      <c r="A349">
        <v>2016</v>
      </c>
      <c r="B349">
        <v>3000</v>
      </c>
      <c r="C349">
        <v>3000</v>
      </c>
      <c r="D349">
        <v>3000</v>
      </c>
      <c r="E349" s="1">
        <v>42395</v>
      </c>
      <c r="F349">
        <v>4048</v>
      </c>
      <c r="G349" t="s">
        <v>7076</v>
      </c>
      <c r="H349" t="s">
        <v>7374</v>
      </c>
      <c r="I349">
        <v>3160253</v>
      </c>
      <c r="J349" s="10" t="str">
        <f>VLOOKUP(Table_munisapp_tylerci_mu_live_rq_master5[[#This Row],[rh_vendor_suggest]],Vend!A:B,2,0)</f>
        <v>WILKINSON SUPPLY CO</v>
      </c>
      <c r="K349" s="10" t="str">
        <f>VLOOKUP(Table_munisapp_tylerci_mu_live_rq_master5[[#This Row],[a_department_code]],Dept!A:B,2,0)</f>
        <v>Library</v>
      </c>
      <c r="L349">
        <f t="shared" si="5"/>
        <v>1</v>
      </c>
    </row>
    <row r="350" spans="1:12" hidden="1" x14ac:dyDescent="0.25">
      <c r="A350">
        <v>2016</v>
      </c>
      <c r="B350">
        <v>700</v>
      </c>
      <c r="C350">
        <v>700</v>
      </c>
      <c r="D350">
        <v>700</v>
      </c>
      <c r="E350" s="1">
        <v>42395</v>
      </c>
      <c r="F350">
        <v>2491</v>
      </c>
      <c r="G350" t="s">
        <v>7076</v>
      </c>
      <c r="H350" t="s">
        <v>7375</v>
      </c>
      <c r="I350">
        <v>3160235</v>
      </c>
      <c r="J350" s="10" t="str">
        <f>VLOOKUP(Table_munisapp_tylerci_mu_live_rq_master5[[#This Row],[rh_vendor_suggest]],Vend!A:B,2,0)</f>
        <v>LAURENCE MILTON YORGASON</v>
      </c>
      <c r="K350" s="10" t="str">
        <f>VLOOKUP(Table_munisapp_tylerci_mu_live_rq_master5[[#This Row],[a_department_code]],Dept!A:B,2,0)</f>
        <v>Library</v>
      </c>
      <c r="L350">
        <f t="shared" si="5"/>
        <v>1</v>
      </c>
    </row>
    <row r="351" spans="1:12" hidden="1" x14ac:dyDescent="0.25">
      <c r="A351">
        <v>2016</v>
      </c>
      <c r="B351">
        <v>500</v>
      </c>
      <c r="C351">
        <v>500</v>
      </c>
      <c r="D351">
        <v>500</v>
      </c>
      <c r="E351" s="1">
        <v>42395</v>
      </c>
      <c r="F351">
        <v>4105</v>
      </c>
      <c r="G351" t="s">
        <v>7076</v>
      </c>
      <c r="H351" t="s">
        <v>7367</v>
      </c>
      <c r="I351">
        <v>3160254</v>
      </c>
      <c r="J351" s="10" t="str">
        <f>VLOOKUP(Table_munisapp_tylerci_mu_live_rq_master5[[#This Row],[rh_vendor_suggest]],Vend!A:B,2,0)</f>
        <v>ZURCHERS</v>
      </c>
      <c r="K351" s="10" t="str">
        <f>VLOOKUP(Table_munisapp_tylerci_mu_live_rq_master5[[#This Row],[a_department_code]],Dept!A:B,2,0)</f>
        <v>Library</v>
      </c>
      <c r="L351">
        <f t="shared" si="5"/>
        <v>1</v>
      </c>
    </row>
    <row r="352" spans="1:12" hidden="1" x14ac:dyDescent="0.25">
      <c r="A352">
        <v>2016</v>
      </c>
      <c r="B352">
        <v>968.12</v>
      </c>
      <c r="C352">
        <v>968.12</v>
      </c>
      <c r="D352">
        <v>968.12</v>
      </c>
      <c r="E352" s="1">
        <v>42395</v>
      </c>
      <c r="F352">
        <v>1705</v>
      </c>
      <c r="G352" t="s">
        <v>7015</v>
      </c>
      <c r="H352" t="s">
        <v>7858</v>
      </c>
      <c r="I352">
        <v>3160263</v>
      </c>
      <c r="J352" s="10" t="str">
        <f>VLOOKUP(Table_munisapp_tylerci_mu_live_rq_master5[[#This Row],[rh_vendor_suggest]],Vend!A:B,2,0)</f>
        <v>DELL COMPUTER</v>
      </c>
      <c r="K352" s="10" t="str">
        <f>VLOOKUP(Table_munisapp_tylerci_mu_live_rq_master5[[#This Row],[a_department_code]],Dept!A:B,2,0)</f>
        <v>Information Technology</v>
      </c>
      <c r="L352">
        <f t="shared" si="5"/>
        <v>1</v>
      </c>
    </row>
    <row r="353" spans="1:12" hidden="1" x14ac:dyDescent="0.25">
      <c r="A353">
        <v>2016</v>
      </c>
      <c r="B353">
        <v>150</v>
      </c>
      <c r="C353">
        <v>150</v>
      </c>
      <c r="D353">
        <v>150</v>
      </c>
      <c r="E353" s="1">
        <v>42395</v>
      </c>
      <c r="F353">
        <v>5033</v>
      </c>
      <c r="G353" t="s">
        <v>7011</v>
      </c>
      <c r="H353" t="s">
        <v>7129</v>
      </c>
      <c r="I353">
        <v>3160267</v>
      </c>
      <c r="J353" s="10" t="str">
        <f>VLOOKUP(Table_munisapp_tylerci_mu_live_rq_master5[[#This Row],[rh_vendor_suggest]],Vend!A:B,2,0)</f>
        <v>COSTCO</v>
      </c>
      <c r="K353" s="10" t="str">
        <f>VLOOKUP(Table_munisapp_tylerci_mu_live_rq_master5[[#This Row],[a_department_code]],Dept!A:B,2,0)</f>
        <v>Purchasing</v>
      </c>
      <c r="L353">
        <f t="shared" si="5"/>
        <v>1</v>
      </c>
    </row>
    <row r="354" spans="1:12" hidden="1" x14ac:dyDescent="0.25">
      <c r="A354">
        <v>2016</v>
      </c>
      <c r="B354">
        <v>5990</v>
      </c>
      <c r="C354">
        <v>5990</v>
      </c>
      <c r="D354">
        <v>5990</v>
      </c>
      <c r="E354" s="1">
        <v>42402</v>
      </c>
      <c r="F354">
        <v>5347</v>
      </c>
      <c r="G354" t="s">
        <v>7076</v>
      </c>
      <c r="H354" t="s">
        <v>7859</v>
      </c>
      <c r="I354">
        <v>3160287</v>
      </c>
      <c r="J354" s="10" t="str">
        <f>VLOOKUP(Table_munisapp_tylerci_mu_live_rq_master5[[#This Row],[rh_vendor_suggest]],Vend!A:B,2,0)</f>
        <v>TOUCHMAGIX MEDIA PVT LTD</v>
      </c>
      <c r="K354" s="10" t="str">
        <f>VLOOKUP(Table_munisapp_tylerci_mu_live_rq_master5[[#This Row],[a_department_code]],Dept!A:B,2,0)</f>
        <v>Library</v>
      </c>
      <c r="L354">
        <f t="shared" si="5"/>
        <v>1</v>
      </c>
    </row>
    <row r="355" spans="1:12" hidden="1" x14ac:dyDescent="0.25">
      <c r="A355">
        <v>2016</v>
      </c>
      <c r="B355">
        <v>5000</v>
      </c>
      <c r="C355">
        <v>5000</v>
      </c>
      <c r="D355">
        <v>5000</v>
      </c>
      <c r="E355" s="1">
        <v>42398</v>
      </c>
      <c r="F355">
        <v>2575</v>
      </c>
      <c r="G355" t="s">
        <v>7084</v>
      </c>
      <c r="H355" t="s">
        <v>7860</v>
      </c>
      <c r="I355">
        <v>3160275</v>
      </c>
      <c r="J355" s="10" t="str">
        <f>VLOOKUP(Table_munisapp_tylerci_mu_live_rq_master5[[#This Row],[rh_vendor_suggest]],Vend!A:B,2,0)</f>
        <v>LOUIS A ROSER COMPANY</v>
      </c>
      <c r="K355" s="10" t="str">
        <f>VLOOKUP(Table_munisapp_tylerci_mu_live_rq_master5[[#This Row],[a_department_code]],Dept!A:B,2,0)</f>
        <v>Ice Sheet</v>
      </c>
      <c r="L355">
        <f t="shared" si="5"/>
        <v>1</v>
      </c>
    </row>
    <row r="356" spans="1:12" hidden="1" x14ac:dyDescent="0.25">
      <c r="A356">
        <v>2016</v>
      </c>
      <c r="B356">
        <v>135</v>
      </c>
      <c r="C356">
        <v>135</v>
      </c>
      <c r="D356">
        <v>135</v>
      </c>
      <c r="E356" s="1">
        <v>42402</v>
      </c>
      <c r="F356">
        <v>2298</v>
      </c>
      <c r="G356" t="s">
        <v>1007</v>
      </c>
      <c r="H356" t="s">
        <v>7381</v>
      </c>
      <c r="I356">
        <v>3160281</v>
      </c>
      <c r="J356" s="10" t="str">
        <f>VLOOKUP(Table_munisapp_tylerci_mu_live_rq_master5[[#This Row],[rh_vendor_suggest]],Vend!A:B,2,0)</f>
        <v>JO WOODY PRINTING CO INC</v>
      </c>
      <c r="K356" s="10" t="str">
        <f>VLOOKUP(Table_munisapp_tylerci_mu_live_rq_master5[[#This Row],[a_department_code]],Dept!A:B,2,0)</f>
        <v>Weber Housing Authority</v>
      </c>
      <c r="L356">
        <f t="shared" si="5"/>
        <v>1</v>
      </c>
    </row>
    <row r="357" spans="1:12" hidden="1" x14ac:dyDescent="0.25">
      <c r="A357">
        <v>2016</v>
      </c>
      <c r="B357">
        <v>24339.27</v>
      </c>
      <c r="C357">
        <v>24339.27</v>
      </c>
      <c r="D357">
        <v>24339.27</v>
      </c>
      <c r="E357" s="1">
        <v>42403</v>
      </c>
      <c r="F357">
        <v>5525</v>
      </c>
      <c r="G357" t="s">
        <v>7015</v>
      </c>
      <c r="H357" t="s">
        <v>7376</v>
      </c>
      <c r="I357">
        <v>3160290</v>
      </c>
      <c r="J357" s="10" t="str">
        <f>VLOOKUP(Table_munisapp_tylerci_mu_live_rq_master5[[#This Row],[rh_vendor_suggest]],Vend!A:B,2,0)</f>
        <v>CONVERGEONE, INC</v>
      </c>
      <c r="K357" s="10" t="str">
        <f>VLOOKUP(Table_munisapp_tylerci_mu_live_rq_master5[[#This Row],[a_department_code]],Dept!A:B,2,0)</f>
        <v>Information Technology</v>
      </c>
      <c r="L357">
        <f t="shared" si="5"/>
        <v>1</v>
      </c>
    </row>
    <row r="358" spans="1:12" hidden="1" x14ac:dyDescent="0.25">
      <c r="A358">
        <v>2016</v>
      </c>
      <c r="B358">
        <v>12000</v>
      </c>
      <c r="C358">
        <v>12000</v>
      </c>
      <c r="D358">
        <v>12000</v>
      </c>
      <c r="E358" s="1">
        <v>42403</v>
      </c>
      <c r="F358">
        <v>5525</v>
      </c>
      <c r="G358" t="s">
        <v>7015</v>
      </c>
      <c r="H358" t="s">
        <v>7377</v>
      </c>
      <c r="I358">
        <v>3160291</v>
      </c>
      <c r="J358" s="10" t="str">
        <f>VLOOKUP(Table_munisapp_tylerci_mu_live_rq_master5[[#This Row],[rh_vendor_suggest]],Vend!A:B,2,0)</f>
        <v>CONVERGEONE, INC</v>
      </c>
      <c r="K358" s="10" t="str">
        <f>VLOOKUP(Table_munisapp_tylerci_mu_live_rq_master5[[#This Row],[a_department_code]],Dept!A:B,2,0)</f>
        <v>Information Technology</v>
      </c>
      <c r="L358">
        <f t="shared" si="5"/>
        <v>1</v>
      </c>
    </row>
    <row r="359" spans="1:12" hidden="1" x14ac:dyDescent="0.25">
      <c r="A359">
        <v>2016</v>
      </c>
      <c r="B359">
        <v>419</v>
      </c>
      <c r="C359">
        <v>419</v>
      </c>
      <c r="D359">
        <v>419</v>
      </c>
      <c r="E359" s="1">
        <v>42402</v>
      </c>
      <c r="F359">
        <v>5333</v>
      </c>
      <c r="G359" t="s">
        <v>7015</v>
      </c>
      <c r="H359" t="s">
        <v>7177</v>
      </c>
      <c r="I359">
        <v>3160286</v>
      </c>
      <c r="J359" s="10" t="str">
        <f>VLOOKUP(Table_munisapp_tylerci_mu_live_rq_master5[[#This Row],[rh_vendor_suggest]],Vend!A:B,2,0)</f>
        <v>ADORAMA INC</v>
      </c>
      <c r="K359" s="10" t="str">
        <f>VLOOKUP(Table_munisapp_tylerci_mu_live_rq_master5[[#This Row],[a_department_code]],Dept!A:B,2,0)</f>
        <v>Information Technology</v>
      </c>
      <c r="L359">
        <f t="shared" si="5"/>
        <v>1</v>
      </c>
    </row>
    <row r="360" spans="1:12" hidden="1" x14ac:dyDescent="0.25">
      <c r="A360">
        <v>2016</v>
      </c>
      <c r="B360">
        <v>1144.6500000000001</v>
      </c>
      <c r="C360">
        <v>1144.6500000000001</v>
      </c>
      <c r="D360">
        <v>1144.6500000000001</v>
      </c>
      <c r="E360" s="1">
        <v>42398</v>
      </c>
      <c r="F360">
        <v>1705</v>
      </c>
      <c r="G360" t="s">
        <v>7015</v>
      </c>
      <c r="H360" t="s">
        <v>7861</v>
      </c>
      <c r="I360">
        <v>3160272</v>
      </c>
      <c r="J360" s="10" t="str">
        <f>VLOOKUP(Table_munisapp_tylerci_mu_live_rq_master5[[#This Row],[rh_vendor_suggest]],Vend!A:B,2,0)</f>
        <v>DELL COMPUTER</v>
      </c>
      <c r="K360" s="10" t="str">
        <f>VLOOKUP(Table_munisapp_tylerci_mu_live_rq_master5[[#This Row],[a_department_code]],Dept!A:B,2,0)</f>
        <v>Information Technology</v>
      </c>
      <c r="L360">
        <f t="shared" si="5"/>
        <v>1</v>
      </c>
    </row>
    <row r="361" spans="1:12" hidden="1" x14ac:dyDescent="0.25">
      <c r="A361">
        <v>2016</v>
      </c>
      <c r="B361">
        <v>31</v>
      </c>
      <c r="C361">
        <v>31</v>
      </c>
      <c r="D361">
        <v>31</v>
      </c>
      <c r="E361" s="1">
        <v>42431</v>
      </c>
      <c r="F361">
        <v>3242</v>
      </c>
      <c r="G361" t="s">
        <v>6979</v>
      </c>
      <c r="H361" t="s">
        <v>7862</v>
      </c>
      <c r="I361">
        <v>3160386</v>
      </c>
      <c r="J361" s="10" t="str">
        <f>VLOOKUP(Table_munisapp_tylerci_mu_live_rq_master5[[#This Row],[rh_vendor_suggest]],Vend!A:B,2,0)</f>
        <v>RB PRINTING SERVICES LLC</v>
      </c>
      <c r="K361" s="10" t="str">
        <f>VLOOKUP(Table_munisapp_tylerci_mu_live_rq_master5[[#This Row],[a_department_code]],Dept!A:B,2,0)</f>
        <v>Assessor</v>
      </c>
      <c r="L361">
        <f t="shared" si="5"/>
        <v>1</v>
      </c>
    </row>
    <row r="362" spans="1:12" hidden="1" x14ac:dyDescent="0.25">
      <c r="A362">
        <v>2016</v>
      </c>
      <c r="B362">
        <v>31</v>
      </c>
      <c r="C362">
        <v>31</v>
      </c>
      <c r="D362">
        <v>31</v>
      </c>
      <c r="E362" s="1">
        <v>42431</v>
      </c>
      <c r="F362">
        <v>3242</v>
      </c>
      <c r="G362" t="s">
        <v>6979</v>
      </c>
      <c r="H362" t="s">
        <v>7862</v>
      </c>
      <c r="I362">
        <v>3160386</v>
      </c>
      <c r="J362" s="10" t="str">
        <f>VLOOKUP(Table_munisapp_tylerci_mu_live_rq_master5[[#This Row],[rh_vendor_suggest]],Vend!A:B,2,0)</f>
        <v>RB PRINTING SERVICES LLC</v>
      </c>
      <c r="K362" s="10" t="str">
        <f>VLOOKUP(Table_munisapp_tylerci_mu_live_rq_master5[[#This Row],[a_department_code]],Dept!A:B,2,0)</f>
        <v>Assessor</v>
      </c>
      <c r="L362">
        <f t="shared" si="5"/>
        <v>0</v>
      </c>
    </row>
    <row r="363" spans="1:12" hidden="1" x14ac:dyDescent="0.25">
      <c r="A363">
        <v>2016</v>
      </c>
      <c r="B363">
        <v>31</v>
      </c>
      <c r="C363">
        <v>31</v>
      </c>
      <c r="D363">
        <v>31</v>
      </c>
      <c r="E363" s="1">
        <v>42431</v>
      </c>
      <c r="F363">
        <v>3242</v>
      </c>
      <c r="G363" t="s">
        <v>6979</v>
      </c>
      <c r="H363" t="s">
        <v>7862</v>
      </c>
      <c r="I363">
        <v>3160386</v>
      </c>
      <c r="J363" s="10" t="str">
        <f>VLOOKUP(Table_munisapp_tylerci_mu_live_rq_master5[[#This Row],[rh_vendor_suggest]],Vend!A:B,2,0)</f>
        <v>RB PRINTING SERVICES LLC</v>
      </c>
      <c r="K363" s="10" t="str">
        <f>VLOOKUP(Table_munisapp_tylerci_mu_live_rq_master5[[#This Row],[a_department_code]],Dept!A:B,2,0)</f>
        <v>Assessor</v>
      </c>
      <c r="L363">
        <f t="shared" si="5"/>
        <v>0</v>
      </c>
    </row>
    <row r="364" spans="1:12" hidden="1" x14ac:dyDescent="0.25">
      <c r="A364">
        <v>2016</v>
      </c>
      <c r="B364">
        <v>202.79</v>
      </c>
      <c r="C364">
        <v>202.79</v>
      </c>
      <c r="D364">
        <v>202.79</v>
      </c>
      <c r="E364" s="1">
        <v>42433</v>
      </c>
      <c r="F364">
        <v>1705</v>
      </c>
      <c r="G364" t="s">
        <v>7047</v>
      </c>
      <c r="H364" t="s">
        <v>8092</v>
      </c>
      <c r="I364">
        <v>3160399</v>
      </c>
      <c r="J364" s="10" t="str">
        <f>VLOOKUP(Table_munisapp_tylerci_mu_live_rq_master5[[#This Row],[rh_vendor_suggest]],Vend!A:B,2,0)</f>
        <v>DELL COMPUTER</v>
      </c>
      <c r="K364" s="10" t="str">
        <f>VLOOKUP(Table_munisapp_tylerci_mu_live_rq_master5[[#This Row],[a_department_code]],Dept!A:B,2,0)</f>
        <v>Planning</v>
      </c>
      <c r="L364">
        <f t="shared" si="5"/>
        <v>1</v>
      </c>
    </row>
    <row r="365" spans="1:12" hidden="1" x14ac:dyDescent="0.25">
      <c r="A365">
        <v>2016</v>
      </c>
      <c r="B365">
        <v>31</v>
      </c>
      <c r="C365">
        <v>31</v>
      </c>
      <c r="D365">
        <v>31</v>
      </c>
      <c r="E365" s="1">
        <v>42431</v>
      </c>
      <c r="F365">
        <v>3242</v>
      </c>
      <c r="G365" t="s">
        <v>667</v>
      </c>
      <c r="H365" t="s">
        <v>8093</v>
      </c>
      <c r="I365">
        <v>3160388</v>
      </c>
      <c r="J365" s="10" t="str">
        <f>VLOOKUP(Table_munisapp_tylerci_mu_live_rq_master5[[#This Row],[rh_vendor_suggest]],Vend!A:B,2,0)</f>
        <v>RB PRINTING SERVICES LLC</v>
      </c>
      <c r="K365" s="10" t="str">
        <f>VLOOKUP(Table_munisapp_tylerci_mu_live_rq_master5[[#This Row],[a_department_code]],Dept!A:B,2,0)</f>
        <v>Weber Morgan Health Department</v>
      </c>
      <c r="L365">
        <f t="shared" si="5"/>
        <v>1</v>
      </c>
    </row>
    <row r="366" spans="1:12" hidden="1" x14ac:dyDescent="0.25">
      <c r="A366">
        <v>2016</v>
      </c>
      <c r="B366">
        <v>250</v>
      </c>
      <c r="C366">
        <v>250</v>
      </c>
      <c r="D366">
        <v>250</v>
      </c>
      <c r="E366" s="1">
        <v>42409</v>
      </c>
      <c r="F366">
        <v>3862</v>
      </c>
      <c r="G366" t="s">
        <v>7086</v>
      </c>
      <c r="H366" t="s">
        <v>7863</v>
      </c>
      <c r="I366">
        <v>3160324</v>
      </c>
      <c r="J366" s="10" t="str">
        <f>VLOOKUP(Table_munisapp_tylerci_mu_live_rq_master5[[#This Row],[rh_vendor_suggest]],Vend!A:B,2,0)</f>
        <v>UTAH HORSE COUNCIL</v>
      </c>
      <c r="K366" s="10" t="str">
        <f>VLOOKUP(Table_munisapp_tylerci_mu_live_rq_master5[[#This Row],[a_department_code]],Dept!A:B,2,0)</f>
        <v>Golden Spike Event Center</v>
      </c>
      <c r="L366">
        <f t="shared" si="5"/>
        <v>1</v>
      </c>
    </row>
    <row r="367" spans="1:12" hidden="1" x14ac:dyDescent="0.25">
      <c r="A367">
        <v>2016</v>
      </c>
      <c r="B367">
        <v>600</v>
      </c>
      <c r="C367">
        <v>600</v>
      </c>
      <c r="D367">
        <v>600</v>
      </c>
      <c r="E367" s="1"/>
      <c r="F367">
        <v>3068</v>
      </c>
      <c r="G367" t="s">
        <v>7015</v>
      </c>
      <c r="H367" t="s">
        <v>7864</v>
      </c>
      <c r="I367">
        <v>0</v>
      </c>
      <c r="J367" s="10" t="str">
        <f>VLOOKUP(Table_munisapp_tylerci_mu_live_rq_master5[[#This Row],[rh_vendor_suggest]],Vend!A:B,2,0)</f>
        <v>PLEASANT VIEW CITY CORP</v>
      </c>
      <c r="K367" s="10" t="str">
        <f>VLOOKUP(Table_munisapp_tylerci_mu_live_rq_master5[[#This Row],[a_department_code]],Dept!A:B,2,0)</f>
        <v>Information Technology</v>
      </c>
      <c r="L367">
        <f t="shared" si="5"/>
        <v>1</v>
      </c>
    </row>
    <row r="368" spans="1:12" hidden="1" x14ac:dyDescent="0.25">
      <c r="A368">
        <v>2016</v>
      </c>
      <c r="B368">
        <v>500</v>
      </c>
      <c r="C368">
        <v>500</v>
      </c>
      <c r="D368">
        <v>500</v>
      </c>
      <c r="E368" s="1">
        <v>42402</v>
      </c>
      <c r="F368">
        <v>2934</v>
      </c>
      <c r="G368" t="s">
        <v>667</v>
      </c>
      <c r="H368" t="s">
        <v>7865</v>
      </c>
      <c r="I368">
        <v>3160284</v>
      </c>
      <c r="J368" s="10" t="str">
        <f>VLOOKUP(Table_munisapp_tylerci_mu_live_rq_master5[[#This Row],[rh_vendor_suggest]],Vend!A:B,2,0)</f>
        <v>OGDEN PIZZERIA, INC</v>
      </c>
      <c r="K368" s="10" t="str">
        <f>VLOOKUP(Table_munisapp_tylerci_mu_live_rq_master5[[#This Row],[a_department_code]],Dept!A:B,2,0)</f>
        <v>Weber Morgan Health Department</v>
      </c>
      <c r="L368">
        <f t="shared" si="5"/>
        <v>1</v>
      </c>
    </row>
    <row r="369" spans="1:12" hidden="1" x14ac:dyDescent="0.25">
      <c r="A369">
        <v>2016</v>
      </c>
      <c r="B369">
        <v>500</v>
      </c>
      <c r="C369">
        <v>500</v>
      </c>
      <c r="D369">
        <v>500</v>
      </c>
      <c r="E369" s="1">
        <v>42405</v>
      </c>
      <c r="F369">
        <v>4105</v>
      </c>
      <c r="G369" t="s">
        <v>667</v>
      </c>
      <c r="H369" t="s">
        <v>7866</v>
      </c>
      <c r="I369">
        <v>3160309</v>
      </c>
      <c r="J369" s="10" t="str">
        <f>VLOOKUP(Table_munisapp_tylerci_mu_live_rq_master5[[#This Row],[rh_vendor_suggest]],Vend!A:B,2,0)</f>
        <v>ZURCHERS</v>
      </c>
      <c r="K369" s="10" t="str">
        <f>VLOOKUP(Table_munisapp_tylerci_mu_live_rq_master5[[#This Row],[a_department_code]],Dept!A:B,2,0)</f>
        <v>Weber Morgan Health Department</v>
      </c>
      <c r="L369">
        <f t="shared" si="5"/>
        <v>1</v>
      </c>
    </row>
    <row r="370" spans="1:12" hidden="1" x14ac:dyDescent="0.25">
      <c r="A370">
        <v>2016</v>
      </c>
      <c r="B370">
        <v>31</v>
      </c>
      <c r="C370">
        <v>31</v>
      </c>
      <c r="D370">
        <v>31</v>
      </c>
      <c r="E370" s="1">
        <v>42431</v>
      </c>
      <c r="F370">
        <v>3242</v>
      </c>
      <c r="G370" t="s">
        <v>7032</v>
      </c>
      <c r="H370" t="s">
        <v>7383</v>
      </c>
      <c r="I370">
        <v>3160387</v>
      </c>
      <c r="J370" s="10" t="str">
        <f>VLOOKUP(Table_munisapp_tylerci_mu_live_rq_master5[[#This Row],[rh_vendor_suggest]],Vend!A:B,2,0)</f>
        <v>RB PRINTING SERVICES LLC</v>
      </c>
      <c r="K370" s="10" t="str">
        <f>VLOOKUP(Table_munisapp_tylerci_mu_live_rq_master5[[#This Row],[a_department_code]],Dept!A:B,2,0)</f>
        <v>Property Management</v>
      </c>
      <c r="L370">
        <f t="shared" si="5"/>
        <v>1</v>
      </c>
    </row>
    <row r="371" spans="1:12" hidden="1" x14ac:dyDescent="0.25">
      <c r="A371">
        <v>2016</v>
      </c>
      <c r="B371">
        <v>250</v>
      </c>
      <c r="C371">
        <v>250</v>
      </c>
      <c r="D371">
        <v>250</v>
      </c>
      <c r="E371" s="1">
        <v>42405</v>
      </c>
      <c r="F371">
        <v>5033</v>
      </c>
      <c r="G371" t="s">
        <v>667</v>
      </c>
      <c r="H371" t="s">
        <v>7382</v>
      </c>
      <c r="I371">
        <v>3160311</v>
      </c>
      <c r="J371" s="10" t="str">
        <f>VLOOKUP(Table_munisapp_tylerci_mu_live_rq_master5[[#This Row],[rh_vendor_suggest]],Vend!A:B,2,0)</f>
        <v>COSTCO</v>
      </c>
      <c r="K371" s="10" t="str">
        <f>VLOOKUP(Table_munisapp_tylerci_mu_live_rq_master5[[#This Row],[a_department_code]],Dept!A:B,2,0)</f>
        <v>Weber Morgan Health Department</v>
      </c>
      <c r="L371">
        <f t="shared" si="5"/>
        <v>1</v>
      </c>
    </row>
    <row r="372" spans="1:12" hidden="1" x14ac:dyDescent="0.25">
      <c r="A372">
        <v>2016</v>
      </c>
      <c r="B372">
        <v>250</v>
      </c>
      <c r="C372">
        <v>250</v>
      </c>
      <c r="D372">
        <v>250</v>
      </c>
      <c r="E372" s="1">
        <v>42405</v>
      </c>
      <c r="F372">
        <v>5033</v>
      </c>
      <c r="G372" t="s">
        <v>667</v>
      </c>
      <c r="H372" t="s">
        <v>7867</v>
      </c>
      <c r="I372">
        <v>3160312</v>
      </c>
      <c r="J372" s="10" t="str">
        <f>VLOOKUP(Table_munisapp_tylerci_mu_live_rq_master5[[#This Row],[rh_vendor_suggest]],Vend!A:B,2,0)</f>
        <v>COSTCO</v>
      </c>
      <c r="K372" s="10" t="str">
        <f>VLOOKUP(Table_munisapp_tylerci_mu_live_rq_master5[[#This Row],[a_department_code]],Dept!A:B,2,0)</f>
        <v>Weber Morgan Health Department</v>
      </c>
      <c r="L372">
        <f t="shared" si="5"/>
        <v>1</v>
      </c>
    </row>
    <row r="373" spans="1:12" hidden="1" x14ac:dyDescent="0.25">
      <c r="A373">
        <v>2016</v>
      </c>
      <c r="B373">
        <v>31</v>
      </c>
      <c r="C373">
        <v>31</v>
      </c>
      <c r="D373">
        <v>31</v>
      </c>
      <c r="E373" s="1">
        <v>42431</v>
      </c>
      <c r="F373">
        <v>3242</v>
      </c>
      <c r="G373" t="s">
        <v>667</v>
      </c>
      <c r="H373" t="s">
        <v>8094</v>
      </c>
      <c r="I373">
        <v>3160389</v>
      </c>
      <c r="J373" s="10" t="str">
        <f>VLOOKUP(Table_munisapp_tylerci_mu_live_rq_master5[[#This Row],[rh_vendor_suggest]],Vend!A:B,2,0)</f>
        <v>RB PRINTING SERVICES LLC</v>
      </c>
      <c r="K373" s="10" t="str">
        <f>VLOOKUP(Table_munisapp_tylerci_mu_live_rq_master5[[#This Row],[a_department_code]],Dept!A:B,2,0)</f>
        <v>Weber Morgan Health Department</v>
      </c>
      <c r="L373">
        <f t="shared" si="5"/>
        <v>1</v>
      </c>
    </row>
    <row r="374" spans="1:12" hidden="1" x14ac:dyDescent="0.25">
      <c r="A374">
        <v>2016</v>
      </c>
      <c r="B374">
        <v>5000</v>
      </c>
      <c r="C374">
        <v>5000</v>
      </c>
      <c r="D374">
        <v>5000</v>
      </c>
      <c r="E374" s="1">
        <v>42402</v>
      </c>
      <c r="F374">
        <v>3787</v>
      </c>
      <c r="G374" t="s">
        <v>7084</v>
      </c>
      <c r="H374" t="s">
        <v>7868</v>
      </c>
      <c r="I374">
        <v>3160285</v>
      </c>
      <c r="J374" s="10" t="str">
        <f>VLOOKUP(Table_munisapp_tylerci_mu_live_rq_master5[[#This Row],[rh_vendor_suggest]],Vend!A:B,2,0)</f>
        <v>UNIVERSAL GRINDING</v>
      </c>
      <c r="K374" s="10" t="str">
        <f>VLOOKUP(Table_munisapp_tylerci_mu_live_rq_master5[[#This Row],[a_department_code]],Dept!A:B,2,0)</f>
        <v>Ice Sheet</v>
      </c>
      <c r="L374">
        <f t="shared" si="5"/>
        <v>1</v>
      </c>
    </row>
    <row r="375" spans="1:12" hidden="1" x14ac:dyDescent="0.25">
      <c r="A375">
        <v>2016</v>
      </c>
      <c r="B375">
        <v>3.5</v>
      </c>
      <c r="C375">
        <v>840</v>
      </c>
      <c r="D375">
        <v>1070</v>
      </c>
      <c r="E375" s="1">
        <v>42405</v>
      </c>
      <c r="F375">
        <v>1400</v>
      </c>
      <c r="G375" t="s">
        <v>3460</v>
      </c>
      <c r="H375" t="s">
        <v>7870</v>
      </c>
      <c r="I375">
        <v>3160296</v>
      </c>
      <c r="J375" s="10" t="str">
        <f>VLOOKUP(Table_munisapp_tylerci_mu_live_rq_master5[[#This Row],[rh_vendor_suggest]],Vend!A:B,2,0)</f>
        <v>CAMPBELL PET COMPANY</v>
      </c>
      <c r="K375" s="10" t="str">
        <f>VLOOKUP(Table_munisapp_tylerci_mu_live_rq_master5[[#This Row],[a_department_code]],Dept!A:B,2,0)</f>
        <v>Animal Shelter</v>
      </c>
      <c r="L375">
        <f t="shared" si="5"/>
        <v>1</v>
      </c>
    </row>
    <row r="376" spans="1:12" hidden="1" x14ac:dyDescent="0.25">
      <c r="A376">
        <v>2016</v>
      </c>
      <c r="B376">
        <v>1169.0999999999999</v>
      </c>
      <c r="C376">
        <v>3507.3</v>
      </c>
      <c r="D376">
        <v>3507.3</v>
      </c>
      <c r="E376" s="1">
        <v>42404</v>
      </c>
      <c r="F376">
        <v>5253</v>
      </c>
      <c r="G376" t="s">
        <v>7015</v>
      </c>
      <c r="H376" t="s">
        <v>7384</v>
      </c>
      <c r="I376">
        <v>3160294</v>
      </c>
      <c r="J376" s="10" t="str">
        <f>VLOOKUP(Table_munisapp_tylerci_mu_live_rq_master5[[#This Row],[rh_vendor_suggest]],Vend!A:B,2,0)</f>
        <v>MICROSOFT</v>
      </c>
      <c r="K376" s="10" t="str">
        <f>VLOOKUP(Table_munisapp_tylerci_mu_live_rq_master5[[#This Row],[a_department_code]],Dept!A:B,2,0)</f>
        <v>Information Technology</v>
      </c>
      <c r="L376">
        <f t="shared" si="5"/>
        <v>1</v>
      </c>
    </row>
    <row r="377" spans="1:12" hidden="1" x14ac:dyDescent="0.25">
      <c r="A377">
        <v>2016</v>
      </c>
      <c r="B377">
        <v>103.99</v>
      </c>
      <c r="C377">
        <v>311.97000000000003</v>
      </c>
      <c r="D377">
        <v>311.97000000000003</v>
      </c>
      <c r="E377" s="1">
        <v>42404</v>
      </c>
      <c r="F377">
        <v>5253</v>
      </c>
      <c r="G377" t="s">
        <v>7015</v>
      </c>
      <c r="H377" t="s">
        <v>7384</v>
      </c>
      <c r="I377">
        <v>3160294</v>
      </c>
      <c r="J377" s="10" t="str">
        <f>VLOOKUP(Table_munisapp_tylerci_mu_live_rq_master5[[#This Row],[rh_vendor_suggest]],Vend!A:B,2,0)</f>
        <v>MICROSOFT</v>
      </c>
      <c r="K377" s="10" t="str">
        <f>VLOOKUP(Table_munisapp_tylerci_mu_live_rq_master5[[#This Row],[a_department_code]],Dept!A:B,2,0)</f>
        <v>Information Technology</v>
      </c>
      <c r="L377">
        <f t="shared" si="5"/>
        <v>0</v>
      </c>
    </row>
    <row r="378" spans="1:12" hidden="1" x14ac:dyDescent="0.25">
      <c r="A378">
        <v>2016</v>
      </c>
      <c r="B378">
        <v>1399</v>
      </c>
      <c r="C378">
        <v>4197</v>
      </c>
      <c r="D378">
        <v>4197</v>
      </c>
      <c r="E378" s="1">
        <v>42404</v>
      </c>
      <c r="F378">
        <v>2519</v>
      </c>
      <c r="G378" t="s">
        <v>7015</v>
      </c>
      <c r="H378" t="s">
        <v>7385</v>
      </c>
      <c r="I378">
        <v>3160293</v>
      </c>
      <c r="J378" s="10" t="str">
        <f>VLOOKUP(Table_munisapp_tylerci_mu_live_rq_master5[[#This Row],[rh_vendor_suggest]],Vend!A:B,2,0)</f>
        <v>LENOVO INC</v>
      </c>
      <c r="K378" s="10" t="str">
        <f>VLOOKUP(Table_munisapp_tylerci_mu_live_rq_master5[[#This Row],[a_department_code]],Dept!A:B,2,0)</f>
        <v>Information Technology</v>
      </c>
      <c r="L378">
        <f t="shared" si="5"/>
        <v>1</v>
      </c>
    </row>
    <row r="379" spans="1:12" hidden="1" x14ac:dyDescent="0.25">
      <c r="A379">
        <v>2016</v>
      </c>
      <c r="B379">
        <v>4581</v>
      </c>
      <c r="C379">
        <v>4581</v>
      </c>
      <c r="D379">
        <v>4581</v>
      </c>
      <c r="E379" s="1">
        <v>42405</v>
      </c>
      <c r="F379">
        <v>2099</v>
      </c>
      <c r="G379" t="s">
        <v>7076</v>
      </c>
      <c r="H379" t="s">
        <v>7386</v>
      </c>
      <c r="I379">
        <v>3160301</v>
      </c>
      <c r="J379" s="10" t="str">
        <f>VLOOKUP(Table_munisapp_tylerci_mu_live_rq_master5[[#This Row],[rh_vendor_suggest]],Vend!A:B,2,0)</f>
        <v>HENRIKSEN BUTLER DESIGN GROUP, LLC</v>
      </c>
      <c r="K379" s="10" t="str">
        <f>VLOOKUP(Table_munisapp_tylerci_mu_live_rq_master5[[#This Row],[a_department_code]],Dept!A:B,2,0)</f>
        <v>Library</v>
      </c>
      <c r="L379">
        <f t="shared" si="5"/>
        <v>1</v>
      </c>
    </row>
    <row r="380" spans="1:12" hidden="1" x14ac:dyDescent="0.25">
      <c r="A380">
        <v>2016</v>
      </c>
      <c r="B380">
        <v>1271.23</v>
      </c>
      <c r="C380">
        <v>1271.23</v>
      </c>
      <c r="D380">
        <v>1271.23</v>
      </c>
      <c r="E380" s="1">
        <v>42403</v>
      </c>
      <c r="F380">
        <v>2965</v>
      </c>
      <c r="G380" t="s">
        <v>7015</v>
      </c>
      <c r="H380" t="s">
        <v>7869</v>
      </c>
      <c r="I380">
        <v>3160288</v>
      </c>
      <c r="J380" s="10" t="str">
        <f>VLOOKUP(Table_munisapp_tylerci_mu_live_rq_master5[[#This Row],[rh_vendor_suggest]],Vend!A:B,2,0)</f>
        <v>ORACLE AMERICA INC</v>
      </c>
      <c r="K380" s="10" t="str">
        <f>VLOOKUP(Table_munisapp_tylerci_mu_live_rq_master5[[#This Row],[a_department_code]],Dept!A:B,2,0)</f>
        <v>Information Technology</v>
      </c>
      <c r="L380">
        <f t="shared" si="5"/>
        <v>1</v>
      </c>
    </row>
    <row r="381" spans="1:12" hidden="1" x14ac:dyDescent="0.25">
      <c r="A381">
        <v>2016</v>
      </c>
      <c r="B381">
        <v>643.08000000000004</v>
      </c>
      <c r="C381">
        <v>643.08000000000004</v>
      </c>
      <c r="D381">
        <v>643.08000000000004</v>
      </c>
      <c r="E381" s="1">
        <v>42409</v>
      </c>
      <c r="F381">
        <v>1447</v>
      </c>
      <c r="G381" t="s">
        <v>7015</v>
      </c>
      <c r="H381" t="s">
        <v>7756</v>
      </c>
      <c r="I381">
        <v>3160316</v>
      </c>
      <c r="J381" s="10" t="str">
        <f>VLOOKUP(Table_munisapp_tylerci_mu_live_rq_master5[[#This Row],[rh_vendor_suggest]],Vend!A:B,2,0)</f>
        <v>CDW LLC</v>
      </c>
      <c r="K381" s="10" t="str">
        <f>VLOOKUP(Table_munisapp_tylerci_mu_live_rq_master5[[#This Row],[a_department_code]],Dept!A:B,2,0)</f>
        <v>Information Technology</v>
      </c>
      <c r="L381">
        <f t="shared" si="5"/>
        <v>1</v>
      </c>
    </row>
    <row r="382" spans="1:12" hidden="1" x14ac:dyDescent="0.25">
      <c r="A382">
        <v>2016</v>
      </c>
      <c r="B382">
        <v>0.11</v>
      </c>
      <c r="C382">
        <v>770</v>
      </c>
      <c r="D382">
        <v>910</v>
      </c>
      <c r="E382" s="1">
        <v>42405</v>
      </c>
      <c r="F382">
        <v>2248</v>
      </c>
      <c r="G382" t="s">
        <v>7076</v>
      </c>
      <c r="H382" t="s">
        <v>7387</v>
      </c>
      <c r="I382">
        <v>3160302</v>
      </c>
      <c r="J382" s="10" t="str">
        <f>VLOOKUP(Table_munisapp_tylerci_mu_live_rq_master5[[#This Row],[rh_vendor_suggest]],Vend!A:B,2,0)</f>
        <v>JANWAY COMPANY USA, INC</v>
      </c>
      <c r="K382" s="10" t="str">
        <f>VLOOKUP(Table_munisapp_tylerci_mu_live_rq_master5[[#This Row],[a_department_code]],Dept!A:B,2,0)</f>
        <v>Library</v>
      </c>
      <c r="L382">
        <f t="shared" si="5"/>
        <v>1</v>
      </c>
    </row>
    <row r="383" spans="1:12" hidden="1" x14ac:dyDescent="0.25">
      <c r="A383">
        <v>2016</v>
      </c>
      <c r="B383">
        <v>200</v>
      </c>
      <c r="C383">
        <v>200</v>
      </c>
      <c r="D383">
        <v>200</v>
      </c>
      <c r="E383" s="1">
        <v>42403</v>
      </c>
      <c r="F383">
        <v>3353</v>
      </c>
      <c r="G383" t="s">
        <v>7015</v>
      </c>
      <c r="H383" t="s">
        <v>7871</v>
      </c>
      <c r="I383">
        <v>3160289</v>
      </c>
      <c r="J383" s="10" t="str">
        <f>VLOOKUP(Table_munisapp_tylerci_mu_live_rq_master5[[#This Row],[rh_vendor_suggest]],Vend!A:B,2,0)</f>
        <v>SAMS CLUB</v>
      </c>
      <c r="K383" s="10" t="str">
        <f>VLOOKUP(Table_munisapp_tylerci_mu_live_rq_master5[[#This Row],[a_department_code]],Dept!A:B,2,0)</f>
        <v>Information Technology</v>
      </c>
      <c r="L383">
        <f t="shared" si="5"/>
        <v>1</v>
      </c>
    </row>
    <row r="384" spans="1:12" hidden="1" x14ac:dyDescent="0.25">
      <c r="A384">
        <v>2016</v>
      </c>
      <c r="B384">
        <v>800</v>
      </c>
      <c r="C384">
        <v>12800</v>
      </c>
      <c r="D384">
        <v>12800</v>
      </c>
      <c r="E384" s="1">
        <v>42405</v>
      </c>
      <c r="F384">
        <v>3461</v>
      </c>
      <c r="G384" t="s">
        <v>1365</v>
      </c>
      <c r="H384" t="s">
        <v>7872</v>
      </c>
      <c r="I384">
        <v>3160304</v>
      </c>
      <c r="J384" s="10" t="str">
        <f>VLOOKUP(Table_munisapp_tylerci_mu_live_rq_master5[[#This Row],[rh_vendor_suggest]],Vend!A:B,2,0)</f>
        <v>SKAGGS COMPANIES, INC.</v>
      </c>
      <c r="K384" s="10" t="str">
        <f>VLOOKUP(Table_munisapp_tylerci_mu_live_rq_master5[[#This Row],[a_department_code]],Dept!A:B,2,0)</f>
        <v>Jail</v>
      </c>
      <c r="L384">
        <f t="shared" si="5"/>
        <v>1</v>
      </c>
    </row>
    <row r="385" spans="1:12" hidden="1" x14ac:dyDescent="0.25">
      <c r="A385">
        <v>2016</v>
      </c>
      <c r="B385">
        <v>700</v>
      </c>
      <c r="C385">
        <v>3500</v>
      </c>
      <c r="D385">
        <v>3500</v>
      </c>
      <c r="E385" s="1">
        <v>42405</v>
      </c>
      <c r="F385">
        <v>3461</v>
      </c>
      <c r="G385" t="s">
        <v>1365</v>
      </c>
      <c r="H385" t="s">
        <v>7872</v>
      </c>
      <c r="I385">
        <v>3160304</v>
      </c>
      <c r="J385" s="10" t="str">
        <f>VLOOKUP(Table_munisapp_tylerci_mu_live_rq_master5[[#This Row],[rh_vendor_suggest]],Vend!A:B,2,0)</f>
        <v>SKAGGS COMPANIES, INC.</v>
      </c>
      <c r="K385" s="10" t="str">
        <f>VLOOKUP(Table_munisapp_tylerci_mu_live_rq_master5[[#This Row],[a_department_code]],Dept!A:B,2,0)</f>
        <v>Jail</v>
      </c>
      <c r="L385">
        <f t="shared" si="5"/>
        <v>0</v>
      </c>
    </row>
    <row r="386" spans="1:12" hidden="1" x14ac:dyDescent="0.25">
      <c r="A386">
        <v>2016</v>
      </c>
      <c r="B386">
        <v>754</v>
      </c>
      <c r="C386">
        <v>754</v>
      </c>
      <c r="D386">
        <v>754</v>
      </c>
      <c r="E386" s="1">
        <v>42405</v>
      </c>
      <c r="F386">
        <v>3461</v>
      </c>
      <c r="G386" t="s">
        <v>1365</v>
      </c>
      <c r="H386" t="s">
        <v>7872</v>
      </c>
      <c r="I386">
        <v>3160304</v>
      </c>
      <c r="J386" s="10" t="str">
        <f>VLOOKUP(Table_munisapp_tylerci_mu_live_rq_master5[[#This Row],[rh_vendor_suggest]],Vend!A:B,2,0)</f>
        <v>SKAGGS COMPANIES, INC.</v>
      </c>
      <c r="K386" s="10" t="str">
        <f>VLOOKUP(Table_munisapp_tylerci_mu_live_rq_master5[[#This Row],[a_department_code]],Dept!A:B,2,0)</f>
        <v>Jail</v>
      </c>
      <c r="L386">
        <f t="shared" ref="L386:L449" si="6">IF(I386=I385,0,1)</f>
        <v>0</v>
      </c>
    </row>
    <row r="387" spans="1:12" hidden="1" x14ac:dyDescent="0.25">
      <c r="A387">
        <v>2016</v>
      </c>
      <c r="B387">
        <v>616</v>
      </c>
      <c r="C387">
        <v>1848</v>
      </c>
      <c r="D387">
        <v>1848</v>
      </c>
      <c r="E387" s="1">
        <v>42405</v>
      </c>
      <c r="F387">
        <v>3461</v>
      </c>
      <c r="G387" t="s">
        <v>1365</v>
      </c>
      <c r="H387" t="s">
        <v>7872</v>
      </c>
      <c r="I387">
        <v>3160304</v>
      </c>
      <c r="J387" s="10" t="str">
        <f>VLOOKUP(Table_munisapp_tylerci_mu_live_rq_master5[[#This Row],[rh_vendor_suggest]],Vend!A:B,2,0)</f>
        <v>SKAGGS COMPANIES, INC.</v>
      </c>
      <c r="K387" s="10" t="str">
        <f>VLOOKUP(Table_munisapp_tylerci_mu_live_rq_master5[[#This Row],[a_department_code]],Dept!A:B,2,0)</f>
        <v>Jail</v>
      </c>
      <c r="L387">
        <f t="shared" si="6"/>
        <v>0</v>
      </c>
    </row>
    <row r="388" spans="1:12" hidden="1" x14ac:dyDescent="0.25">
      <c r="A388">
        <v>2016</v>
      </c>
      <c r="B388">
        <v>615</v>
      </c>
      <c r="C388">
        <v>3075</v>
      </c>
      <c r="D388">
        <v>3075</v>
      </c>
      <c r="E388" s="1">
        <v>42405</v>
      </c>
      <c r="F388">
        <v>3461</v>
      </c>
      <c r="G388" t="s">
        <v>1365</v>
      </c>
      <c r="H388" t="s">
        <v>7872</v>
      </c>
      <c r="I388">
        <v>3160304</v>
      </c>
      <c r="J388" s="10" t="str">
        <f>VLOOKUP(Table_munisapp_tylerci_mu_live_rq_master5[[#This Row],[rh_vendor_suggest]],Vend!A:B,2,0)</f>
        <v>SKAGGS COMPANIES, INC.</v>
      </c>
      <c r="K388" s="10" t="str">
        <f>VLOOKUP(Table_munisapp_tylerci_mu_live_rq_master5[[#This Row],[a_department_code]],Dept!A:B,2,0)</f>
        <v>Jail</v>
      </c>
      <c r="L388">
        <f t="shared" si="6"/>
        <v>0</v>
      </c>
    </row>
    <row r="389" spans="1:12" hidden="1" x14ac:dyDescent="0.25">
      <c r="A389">
        <v>2016</v>
      </c>
      <c r="B389">
        <v>61.8</v>
      </c>
      <c r="C389">
        <v>61.8</v>
      </c>
      <c r="D389">
        <v>61.8</v>
      </c>
      <c r="E389" s="1">
        <v>42426</v>
      </c>
      <c r="F389">
        <v>2126</v>
      </c>
      <c r="G389" t="s">
        <v>7091</v>
      </c>
      <c r="H389" t="s">
        <v>7388</v>
      </c>
      <c r="I389">
        <v>3160379</v>
      </c>
      <c r="J389" s="10" t="str">
        <f>VLOOKUP(Table_munisapp_tylerci_mu_live_rq_master5[[#This Row],[rh_vendor_suggest]],Vend!A:B,2,0)</f>
        <v>HONEY BUCKET</v>
      </c>
      <c r="K389" s="10" t="str">
        <f>VLOOKUP(Table_munisapp_tylerci_mu_live_rq_master5[[#This Row],[a_department_code]],Dept!A:B,2,0)</f>
        <v>Parks</v>
      </c>
      <c r="L389">
        <f t="shared" si="6"/>
        <v>1</v>
      </c>
    </row>
    <row r="390" spans="1:12" hidden="1" x14ac:dyDescent="0.25">
      <c r="A390">
        <v>2016</v>
      </c>
      <c r="B390">
        <v>23.82</v>
      </c>
      <c r="C390">
        <v>119.1</v>
      </c>
      <c r="D390">
        <v>119.1</v>
      </c>
      <c r="E390" s="1">
        <v>42426</v>
      </c>
      <c r="F390">
        <v>2126</v>
      </c>
      <c r="G390" t="s">
        <v>7091</v>
      </c>
      <c r="H390" t="s">
        <v>7388</v>
      </c>
      <c r="I390">
        <v>3160379</v>
      </c>
      <c r="J390" s="10" t="str">
        <f>VLOOKUP(Table_munisapp_tylerci_mu_live_rq_master5[[#This Row],[rh_vendor_suggest]],Vend!A:B,2,0)</f>
        <v>HONEY BUCKET</v>
      </c>
      <c r="K390" s="10" t="str">
        <f>VLOOKUP(Table_munisapp_tylerci_mu_live_rq_master5[[#This Row],[a_department_code]],Dept!A:B,2,0)</f>
        <v>Parks</v>
      </c>
      <c r="L390">
        <f t="shared" si="6"/>
        <v>0</v>
      </c>
    </row>
    <row r="391" spans="1:12" hidden="1" x14ac:dyDescent="0.25">
      <c r="A391">
        <v>2016</v>
      </c>
      <c r="B391">
        <v>61.8</v>
      </c>
      <c r="C391">
        <v>185.4</v>
      </c>
      <c r="D391">
        <v>185.4</v>
      </c>
      <c r="E391" s="1">
        <v>42426</v>
      </c>
      <c r="F391">
        <v>2126</v>
      </c>
      <c r="G391" t="s">
        <v>7091</v>
      </c>
      <c r="H391" t="s">
        <v>7388</v>
      </c>
      <c r="I391">
        <v>3160379</v>
      </c>
      <c r="J391" s="10" t="str">
        <f>VLOOKUP(Table_munisapp_tylerci_mu_live_rq_master5[[#This Row],[rh_vendor_suggest]],Vend!A:B,2,0)</f>
        <v>HONEY BUCKET</v>
      </c>
      <c r="K391" s="10" t="str">
        <f>VLOOKUP(Table_munisapp_tylerci_mu_live_rq_master5[[#This Row],[a_department_code]],Dept!A:B,2,0)</f>
        <v>Parks</v>
      </c>
      <c r="L391">
        <f t="shared" si="6"/>
        <v>0</v>
      </c>
    </row>
    <row r="392" spans="1:12" hidden="1" x14ac:dyDescent="0.25">
      <c r="A392">
        <v>2016</v>
      </c>
      <c r="B392">
        <v>200</v>
      </c>
      <c r="C392">
        <v>200</v>
      </c>
      <c r="D392">
        <v>200</v>
      </c>
      <c r="E392" s="1">
        <v>42426</v>
      </c>
      <c r="F392">
        <v>2126</v>
      </c>
      <c r="G392" t="s">
        <v>7091</v>
      </c>
      <c r="H392" t="s">
        <v>7388</v>
      </c>
      <c r="I392">
        <v>3160379</v>
      </c>
      <c r="J392" s="10" t="str">
        <f>VLOOKUP(Table_munisapp_tylerci_mu_live_rq_master5[[#This Row],[rh_vendor_suggest]],Vend!A:B,2,0)</f>
        <v>HONEY BUCKET</v>
      </c>
      <c r="K392" s="10" t="str">
        <f>VLOOKUP(Table_munisapp_tylerci_mu_live_rq_master5[[#This Row],[a_department_code]],Dept!A:B,2,0)</f>
        <v>Parks</v>
      </c>
      <c r="L392">
        <f t="shared" si="6"/>
        <v>0</v>
      </c>
    </row>
    <row r="393" spans="1:12" hidden="1" x14ac:dyDescent="0.25">
      <c r="A393">
        <v>2016</v>
      </c>
      <c r="B393">
        <v>375</v>
      </c>
      <c r="C393">
        <v>375</v>
      </c>
      <c r="D393">
        <v>375</v>
      </c>
      <c r="E393" s="1">
        <v>42426</v>
      </c>
      <c r="F393">
        <v>2126</v>
      </c>
      <c r="G393" t="s">
        <v>7091</v>
      </c>
      <c r="H393" t="s">
        <v>7388</v>
      </c>
      <c r="I393">
        <v>3160379</v>
      </c>
      <c r="J393" s="10" t="str">
        <f>VLOOKUP(Table_munisapp_tylerci_mu_live_rq_master5[[#This Row],[rh_vendor_suggest]],Vend!A:B,2,0)</f>
        <v>HONEY BUCKET</v>
      </c>
      <c r="K393" s="10" t="str">
        <f>VLOOKUP(Table_munisapp_tylerci_mu_live_rq_master5[[#This Row],[a_department_code]],Dept!A:B,2,0)</f>
        <v>Parks</v>
      </c>
      <c r="L393">
        <f t="shared" si="6"/>
        <v>0</v>
      </c>
    </row>
    <row r="394" spans="1:12" hidden="1" x14ac:dyDescent="0.25">
      <c r="A394">
        <v>2016</v>
      </c>
      <c r="B394">
        <v>899.1</v>
      </c>
      <c r="C394">
        <v>899.1</v>
      </c>
      <c r="D394">
        <v>899.1</v>
      </c>
      <c r="E394" s="1">
        <v>42405</v>
      </c>
      <c r="F394">
        <v>5253</v>
      </c>
      <c r="G394" t="s">
        <v>7015</v>
      </c>
      <c r="H394" t="s">
        <v>7389</v>
      </c>
      <c r="I394">
        <v>3160313</v>
      </c>
      <c r="J394" s="10" t="str">
        <f>VLOOKUP(Table_munisapp_tylerci_mu_live_rq_master5[[#This Row],[rh_vendor_suggest]],Vend!A:B,2,0)</f>
        <v>MICROSOFT</v>
      </c>
      <c r="K394" s="10" t="str">
        <f>VLOOKUP(Table_munisapp_tylerci_mu_live_rq_master5[[#This Row],[a_department_code]],Dept!A:B,2,0)</f>
        <v>Information Technology</v>
      </c>
      <c r="L394">
        <f t="shared" si="6"/>
        <v>1</v>
      </c>
    </row>
    <row r="395" spans="1:12" hidden="1" x14ac:dyDescent="0.25">
      <c r="A395">
        <v>2016</v>
      </c>
      <c r="B395">
        <v>103.99</v>
      </c>
      <c r="C395">
        <v>103.99</v>
      </c>
      <c r="D395">
        <v>103.99</v>
      </c>
      <c r="E395" s="1">
        <v>42405</v>
      </c>
      <c r="F395">
        <v>5253</v>
      </c>
      <c r="G395" t="s">
        <v>7015</v>
      </c>
      <c r="H395" t="s">
        <v>7389</v>
      </c>
      <c r="I395">
        <v>3160313</v>
      </c>
      <c r="J395" s="10" t="str">
        <f>VLOOKUP(Table_munisapp_tylerci_mu_live_rq_master5[[#This Row],[rh_vendor_suggest]],Vend!A:B,2,0)</f>
        <v>MICROSOFT</v>
      </c>
      <c r="K395" s="10" t="str">
        <f>VLOOKUP(Table_munisapp_tylerci_mu_live_rq_master5[[#This Row],[a_department_code]],Dept!A:B,2,0)</f>
        <v>Information Technology</v>
      </c>
      <c r="L395">
        <f t="shared" si="6"/>
        <v>0</v>
      </c>
    </row>
    <row r="396" spans="1:12" hidden="1" x14ac:dyDescent="0.25">
      <c r="A396">
        <v>2016</v>
      </c>
      <c r="B396">
        <v>128.69</v>
      </c>
      <c r="C396">
        <v>128.69</v>
      </c>
      <c r="D396">
        <v>128.69</v>
      </c>
      <c r="E396" s="1">
        <v>42409</v>
      </c>
      <c r="F396">
        <v>1447</v>
      </c>
      <c r="G396" t="s">
        <v>7015</v>
      </c>
      <c r="H396" t="s">
        <v>7390</v>
      </c>
      <c r="I396">
        <v>3160317</v>
      </c>
      <c r="J396" s="10" t="str">
        <f>VLOOKUP(Table_munisapp_tylerci_mu_live_rq_master5[[#This Row],[rh_vendor_suggest]],Vend!A:B,2,0)</f>
        <v>CDW LLC</v>
      </c>
      <c r="K396" s="10" t="str">
        <f>VLOOKUP(Table_munisapp_tylerci_mu_live_rq_master5[[#This Row],[a_department_code]],Dept!A:B,2,0)</f>
        <v>Information Technology</v>
      </c>
      <c r="L396">
        <f t="shared" si="6"/>
        <v>1</v>
      </c>
    </row>
    <row r="397" spans="1:12" hidden="1" x14ac:dyDescent="0.25">
      <c r="A397">
        <v>2016</v>
      </c>
      <c r="B397">
        <v>12000</v>
      </c>
      <c r="C397">
        <v>12000</v>
      </c>
      <c r="D397">
        <v>12450</v>
      </c>
      <c r="E397" s="1">
        <v>42411</v>
      </c>
      <c r="F397">
        <v>5503</v>
      </c>
      <c r="G397" t="s">
        <v>7036</v>
      </c>
      <c r="H397" t="s">
        <v>7873</v>
      </c>
      <c r="I397">
        <v>3160346</v>
      </c>
      <c r="J397" s="10" t="str">
        <f>VLOOKUP(Table_munisapp_tylerci_mu_live_rq_master5[[#This Row],[rh_vendor_suggest]],Vend!A:B,2,0)</f>
        <v>SCOTT COMMUNICATIONS INC</v>
      </c>
      <c r="K397" s="10" t="str">
        <f>VLOOKUP(Table_munisapp_tylerci_mu_live_rq_master5[[#This Row],[a_department_code]],Dept!A:B,2,0)</f>
        <v>Weber Area Dispatch 911</v>
      </c>
      <c r="L397">
        <f t="shared" si="6"/>
        <v>1</v>
      </c>
    </row>
    <row r="398" spans="1:12" hidden="1" x14ac:dyDescent="0.25">
      <c r="A398">
        <v>2016</v>
      </c>
      <c r="B398">
        <v>676.92</v>
      </c>
      <c r="C398">
        <v>2030.76</v>
      </c>
      <c r="D398">
        <v>2030.76</v>
      </c>
      <c r="E398" s="1">
        <v>42405</v>
      </c>
      <c r="F398">
        <v>1705</v>
      </c>
      <c r="G398" t="s">
        <v>7036</v>
      </c>
      <c r="H398" t="s">
        <v>7874</v>
      </c>
      <c r="I398">
        <v>3160300</v>
      </c>
      <c r="J398" s="10" t="str">
        <f>VLOOKUP(Table_munisapp_tylerci_mu_live_rq_master5[[#This Row],[rh_vendor_suggest]],Vend!A:B,2,0)</f>
        <v>DELL COMPUTER</v>
      </c>
      <c r="K398" s="10" t="str">
        <f>VLOOKUP(Table_munisapp_tylerci_mu_live_rq_master5[[#This Row],[a_department_code]],Dept!A:B,2,0)</f>
        <v>Weber Area Dispatch 911</v>
      </c>
      <c r="L398">
        <f t="shared" si="6"/>
        <v>1</v>
      </c>
    </row>
    <row r="399" spans="1:12" hidden="1" x14ac:dyDescent="0.25">
      <c r="A399">
        <v>2016</v>
      </c>
      <c r="B399">
        <v>199</v>
      </c>
      <c r="C399">
        <v>199</v>
      </c>
      <c r="D399">
        <v>199</v>
      </c>
      <c r="E399" s="1">
        <v>42410</v>
      </c>
      <c r="F399">
        <v>2837</v>
      </c>
      <c r="G399" t="s">
        <v>7036</v>
      </c>
      <c r="H399" t="s">
        <v>7757</v>
      </c>
      <c r="I399">
        <v>3160335</v>
      </c>
      <c r="J399" s="10" t="str">
        <f>VLOOKUP(Table_munisapp_tylerci_mu_live_rq_master5[[#This Row],[rh_vendor_suggest]],Vend!A:B,2,0)</f>
        <v>GRACELAND COLLEGE CENTER FOR PROFESSIONAL</v>
      </c>
      <c r="K399" s="10" t="str">
        <f>VLOOKUP(Table_munisapp_tylerci_mu_live_rq_master5[[#This Row],[a_department_code]],Dept!A:B,2,0)</f>
        <v>Weber Area Dispatch 911</v>
      </c>
      <c r="L399">
        <f t="shared" si="6"/>
        <v>1</v>
      </c>
    </row>
    <row r="400" spans="1:12" hidden="1" x14ac:dyDescent="0.25">
      <c r="A400">
        <v>2016</v>
      </c>
      <c r="B400">
        <v>199</v>
      </c>
      <c r="C400">
        <v>199</v>
      </c>
      <c r="D400">
        <v>199</v>
      </c>
      <c r="E400" s="1">
        <v>42410</v>
      </c>
      <c r="F400">
        <v>2837</v>
      </c>
      <c r="G400" t="s">
        <v>7036</v>
      </c>
      <c r="H400" t="s">
        <v>7757</v>
      </c>
      <c r="I400">
        <v>3160335</v>
      </c>
      <c r="J400" s="10" t="str">
        <f>VLOOKUP(Table_munisapp_tylerci_mu_live_rq_master5[[#This Row],[rh_vendor_suggest]],Vend!A:B,2,0)</f>
        <v>GRACELAND COLLEGE CENTER FOR PROFESSIONAL</v>
      </c>
      <c r="K400" s="10" t="str">
        <f>VLOOKUP(Table_munisapp_tylerci_mu_live_rq_master5[[#This Row],[a_department_code]],Dept!A:B,2,0)</f>
        <v>Weber Area Dispatch 911</v>
      </c>
      <c r="L400">
        <f t="shared" si="6"/>
        <v>0</v>
      </c>
    </row>
    <row r="401" spans="1:12" hidden="1" x14ac:dyDescent="0.25">
      <c r="A401">
        <v>2016</v>
      </c>
      <c r="B401">
        <v>199</v>
      </c>
      <c r="C401">
        <v>199</v>
      </c>
      <c r="D401">
        <v>199</v>
      </c>
      <c r="E401" s="1">
        <v>42410</v>
      </c>
      <c r="F401">
        <v>2837</v>
      </c>
      <c r="G401" t="s">
        <v>7036</v>
      </c>
      <c r="H401" t="s">
        <v>7757</v>
      </c>
      <c r="I401">
        <v>3160335</v>
      </c>
      <c r="J401" s="10" t="str">
        <f>VLOOKUP(Table_munisapp_tylerci_mu_live_rq_master5[[#This Row],[rh_vendor_suggest]],Vend!A:B,2,0)</f>
        <v>GRACELAND COLLEGE CENTER FOR PROFESSIONAL</v>
      </c>
      <c r="K401" s="10" t="str">
        <f>VLOOKUP(Table_munisapp_tylerci_mu_live_rq_master5[[#This Row],[a_department_code]],Dept!A:B,2,0)</f>
        <v>Weber Area Dispatch 911</v>
      </c>
      <c r="L401">
        <f t="shared" si="6"/>
        <v>0</v>
      </c>
    </row>
    <row r="402" spans="1:12" hidden="1" x14ac:dyDescent="0.25">
      <c r="A402">
        <v>2016</v>
      </c>
      <c r="B402">
        <v>200</v>
      </c>
      <c r="C402">
        <v>200</v>
      </c>
      <c r="D402">
        <v>200</v>
      </c>
      <c r="E402" s="1">
        <v>42405</v>
      </c>
      <c r="F402">
        <v>3864</v>
      </c>
      <c r="G402" t="s">
        <v>667</v>
      </c>
      <c r="H402" t="s">
        <v>7129</v>
      </c>
      <c r="I402">
        <v>3160306</v>
      </c>
      <c r="J402" s="10" t="str">
        <f>VLOOKUP(Table_munisapp_tylerci_mu_live_rq_master5[[#This Row],[rh_vendor_suggest]],Vend!A:B,2,0)</f>
        <v>UI INVESTORS INC</v>
      </c>
      <c r="K402" s="10" t="str">
        <f>VLOOKUP(Table_munisapp_tylerci_mu_live_rq_master5[[#This Row],[a_department_code]],Dept!A:B,2,0)</f>
        <v>Weber Morgan Health Department</v>
      </c>
      <c r="L402">
        <f t="shared" si="6"/>
        <v>1</v>
      </c>
    </row>
    <row r="403" spans="1:12" hidden="1" x14ac:dyDescent="0.25">
      <c r="A403">
        <v>2016</v>
      </c>
      <c r="B403">
        <v>787.78</v>
      </c>
      <c r="C403">
        <v>787.78</v>
      </c>
      <c r="D403">
        <v>787.78</v>
      </c>
      <c r="E403" s="1">
        <v>42405</v>
      </c>
      <c r="F403">
        <v>1559</v>
      </c>
      <c r="G403" t="s">
        <v>7011</v>
      </c>
      <c r="H403" t="s">
        <v>7875</v>
      </c>
      <c r="I403">
        <v>3160298</v>
      </c>
      <c r="J403" s="10" t="str">
        <f>VLOOKUP(Table_munisapp_tylerci_mu_live_rq_master5[[#This Row],[rh_vendor_suggest]],Vend!A:B,2,0)</f>
        <v>COMPUTECH CONSULTING</v>
      </c>
      <c r="K403" s="10" t="str">
        <f>VLOOKUP(Table_munisapp_tylerci_mu_live_rq_master5[[#This Row],[a_department_code]],Dept!A:B,2,0)</f>
        <v>Purchasing</v>
      </c>
      <c r="L403">
        <f t="shared" si="6"/>
        <v>1</v>
      </c>
    </row>
    <row r="404" spans="1:12" hidden="1" x14ac:dyDescent="0.25">
      <c r="A404">
        <v>2016</v>
      </c>
      <c r="B404">
        <v>250</v>
      </c>
      <c r="C404">
        <v>250</v>
      </c>
      <c r="D404">
        <v>250</v>
      </c>
      <c r="E404" s="1">
        <v>42405</v>
      </c>
      <c r="F404">
        <v>5033</v>
      </c>
      <c r="G404" t="s">
        <v>7032</v>
      </c>
      <c r="H404" t="s">
        <v>7138</v>
      </c>
      <c r="I404">
        <v>3160310</v>
      </c>
      <c r="J404" s="10" t="str">
        <f>VLOOKUP(Table_munisapp_tylerci_mu_live_rq_master5[[#This Row],[rh_vendor_suggest]],Vend!A:B,2,0)</f>
        <v>COSTCO</v>
      </c>
      <c r="K404" s="10" t="str">
        <f>VLOOKUP(Table_munisapp_tylerci_mu_live_rq_master5[[#This Row],[a_department_code]],Dept!A:B,2,0)</f>
        <v>Property Management</v>
      </c>
      <c r="L404">
        <f t="shared" si="6"/>
        <v>1</v>
      </c>
    </row>
    <row r="405" spans="1:12" hidden="1" x14ac:dyDescent="0.25">
      <c r="A405">
        <v>2016</v>
      </c>
      <c r="B405">
        <v>202.79</v>
      </c>
      <c r="C405">
        <v>1622.32</v>
      </c>
      <c r="D405">
        <v>1622.32</v>
      </c>
      <c r="E405" s="1">
        <v>42409</v>
      </c>
      <c r="F405">
        <v>1705</v>
      </c>
      <c r="G405" t="s">
        <v>7032</v>
      </c>
      <c r="H405" t="s">
        <v>7760</v>
      </c>
      <c r="I405">
        <v>3160318</v>
      </c>
      <c r="J405" s="10" t="str">
        <f>VLOOKUP(Table_munisapp_tylerci_mu_live_rq_master5[[#This Row],[rh_vendor_suggest]],Vend!A:B,2,0)</f>
        <v>DELL COMPUTER</v>
      </c>
      <c r="K405" s="10" t="str">
        <f>VLOOKUP(Table_munisapp_tylerci_mu_live_rq_master5[[#This Row],[a_department_code]],Dept!A:B,2,0)</f>
        <v>Property Management</v>
      </c>
      <c r="L405">
        <f t="shared" si="6"/>
        <v>1</v>
      </c>
    </row>
    <row r="406" spans="1:12" hidden="1" x14ac:dyDescent="0.25">
      <c r="A406">
        <v>2016</v>
      </c>
      <c r="B406">
        <v>2161.2600000000002</v>
      </c>
      <c r="C406">
        <v>4322.5200000000004</v>
      </c>
      <c r="D406">
        <v>4322.5200000000004</v>
      </c>
      <c r="E406" s="1">
        <v>42405</v>
      </c>
      <c r="F406">
        <v>1705</v>
      </c>
      <c r="G406" t="s">
        <v>7015</v>
      </c>
      <c r="H406" t="s">
        <v>7192</v>
      </c>
      <c r="I406">
        <v>3160299</v>
      </c>
      <c r="J406" s="10" t="str">
        <f>VLOOKUP(Table_munisapp_tylerci_mu_live_rq_master5[[#This Row],[rh_vendor_suggest]],Vend!A:B,2,0)</f>
        <v>DELL COMPUTER</v>
      </c>
      <c r="K406" s="10" t="str">
        <f>VLOOKUP(Table_munisapp_tylerci_mu_live_rq_master5[[#This Row],[a_department_code]],Dept!A:B,2,0)</f>
        <v>Information Technology</v>
      </c>
      <c r="L406">
        <f t="shared" si="6"/>
        <v>1</v>
      </c>
    </row>
    <row r="407" spans="1:12" hidden="1" x14ac:dyDescent="0.25">
      <c r="A407">
        <v>2016</v>
      </c>
      <c r="B407">
        <v>459.18</v>
      </c>
      <c r="C407">
        <v>459.18</v>
      </c>
      <c r="D407">
        <v>459.18</v>
      </c>
      <c r="E407" s="1">
        <v>42439</v>
      </c>
      <c r="F407">
        <v>1091</v>
      </c>
      <c r="G407" t="s">
        <v>2081</v>
      </c>
      <c r="H407" t="s">
        <v>7876</v>
      </c>
      <c r="I407">
        <v>3160406</v>
      </c>
      <c r="J407" s="10" t="str">
        <f>VLOOKUP(Table_munisapp_tylerci_mu_live_rq_master5[[#This Row],[rh_vendor_suggest]],Vend!A:B,2,0)</f>
        <v>ALPHAGRAPHICS</v>
      </c>
      <c r="K407" s="10" t="str">
        <f>VLOOKUP(Table_munisapp_tylerci_mu_live_rq_master5[[#This Row],[a_department_code]],Dept!A:B,2,0)</f>
        <v>Sheriff</v>
      </c>
      <c r="L407">
        <f t="shared" si="6"/>
        <v>1</v>
      </c>
    </row>
    <row r="408" spans="1:12" hidden="1" x14ac:dyDescent="0.25">
      <c r="A408">
        <v>2016</v>
      </c>
      <c r="B408">
        <v>5000</v>
      </c>
      <c r="C408">
        <v>5000</v>
      </c>
      <c r="D408">
        <v>5000</v>
      </c>
      <c r="E408" s="1">
        <v>42410</v>
      </c>
      <c r="F408">
        <v>1223</v>
      </c>
      <c r="G408" t="s">
        <v>2081</v>
      </c>
      <c r="H408" t="s">
        <v>7391</v>
      </c>
      <c r="I408">
        <v>3160329</v>
      </c>
      <c r="J408" s="10" t="str">
        <f>VLOOKUP(Table_munisapp_tylerci_mu_live_rq_master5[[#This Row],[rh_vendor_suggest]],Vend!A:B,2,0)</f>
        <v>RDO BATTERIES</v>
      </c>
      <c r="K408" s="10" t="str">
        <f>VLOOKUP(Table_munisapp_tylerci_mu_live_rq_master5[[#This Row],[a_department_code]],Dept!A:B,2,0)</f>
        <v>Sheriff</v>
      </c>
      <c r="L408">
        <f t="shared" si="6"/>
        <v>1</v>
      </c>
    </row>
    <row r="409" spans="1:12" hidden="1" x14ac:dyDescent="0.25">
      <c r="A409">
        <v>2016</v>
      </c>
      <c r="B409">
        <v>1000</v>
      </c>
      <c r="C409">
        <v>10000</v>
      </c>
      <c r="D409">
        <v>10000</v>
      </c>
      <c r="E409" s="1">
        <v>42411</v>
      </c>
      <c r="F409">
        <v>3729</v>
      </c>
      <c r="G409" t="s">
        <v>1365</v>
      </c>
      <c r="H409" t="s">
        <v>7392</v>
      </c>
      <c r="I409">
        <v>3160345</v>
      </c>
      <c r="J409" s="10" t="str">
        <f>VLOOKUP(Table_munisapp_tylerci_mu_live_rq_master5[[#This Row],[rh_vendor_suggest]],Vend!A:B,2,0)</f>
        <v>TRINITY SERVICES GROUP INC</v>
      </c>
      <c r="K409" s="10" t="str">
        <f>VLOOKUP(Table_munisapp_tylerci_mu_live_rq_master5[[#This Row],[a_department_code]],Dept!A:B,2,0)</f>
        <v>Jail</v>
      </c>
      <c r="L409">
        <f t="shared" si="6"/>
        <v>1</v>
      </c>
    </row>
    <row r="410" spans="1:12" hidden="1" x14ac:dyDescent="0.25">
      <c r="A410">
        <v>2016</v>
      </c>
      <c r="B410">
        <v>3045.23</v>
      </c>
      <c r="C410">
        <v>3045.23</v>
      </c>
      <c r="D410">
        <v>3045.23</v>
      </c>
      <c r="E410" s="1">
        <v>42405</v>
      </c>
      <c r="F410">
        <v>5555</v>
      </c>
      <c r="G410" t="s">
        <v>7000</v>
      </c>
      <c r="H410" t="s">
        <v>7393</v>
      </c>
      <c r="I410">
        <v>3160314</v>
      </c>
      <c r="J410" s="10" t="str">
        <f>VLOOKUP(Table_munisapp_tylerci_mu_live_rq_master5[[#This Row],[rh_vendor_suggest]],Vend!A:B,2,0)</f>
        <v>HUGHES NETWORK SYSTEMS</v>
      </c>
      <c r="K410" s="10" t="str">
        <f>VLOOKUP(Table_munisapp_tylerci_mu_live_rq_master5[[#This Row],[a_department_code]],Dept!A:B,2,0)</f>
        <v>Homeland Security</v>
      </c>
      <c r="L410">
        <f t="shared" si="6"/>
        <v>1</v>
      </c>
    </row>
    <row r="411" spans="1:12" hidden="1" x14ac:dyDescent="0.25">
      <c r="A411">
        <v>2016</v>
      </c>
      <c r="B411">
        <v>4864.95</v>
      </c>
      <c r="C411">
        <v>4864.95</v>
      </c>
      <c r="D411">
        <v>4864.95</v>
      </c>
      <c r="E411" s="1">
        <v>42409</v>
      </c>
      <c r="F411">
        <v>1559</v>
      </c>
      <c r="G411" t="s">
        <v>7036</v>
      </c>
      <c r="H411" t="s">
        <v>7758</v>
      </c>
      <c r="I411">
        <v>3160325</v>
      </c>
      <c r="J411" s="10" t="str">
        <f>VLOOKUP(Table_munisapp_tylerci_mu_live_rq_master5[[#This Row],[rh_vendor_suggest]],Vend!A:B,2,0)</f>
        <v>COMPUTECH CONSULTING</v>
      </c>
      <c r="K411" s="10" t="str">
        <f>VLOOKUP(Table_munisapp_tylerci_mu_live_rq_master5[[#This Row],[a_department_code]],Dept!A:B,2,0)</f>
        <v>Weber Area Dispatch 911</v>
      </c>
      <c r="L411">
        <f t="shared" si="6"/>
        <v>1</v>
      </c>
    </row>
    <row r="412" spans="1:12" hidden="1" x14ac:dyDescent="0.25">
      <c r="A412">
        <v>2016</v>
      </c>
      <c r="B412">
        <v>700</v>
      </c>
      <c r="C412">
        <v>700</v>
      </c>
      <c r="D412">
        <v>700</v>
      </c>
      <c r="E412" s="1">
        <v>42405</v>
      </c>
      <c r="F412">
        <v>3572</v>
      </c>
      <c r="G412" t="s">
        <v>3072</v>
      </c>
      <c r="H412" t="s">
        <v>7877</v>
      </c>
      <c r="I412">
        <v>3160305</v>
      </c>
      <c r="J412" s="10" t="str">
        <f>VLOOKUP(Table_munisapp_tylerci_mu_live_rq_master5[[#This Row],[rh_vendor_suggest]],Vend!A:B,2,0)</f>
        <v>SUNSTATE EQUIPMENT CO LLC</v>
      </c>
      <c r="K412" s="10" t="str">
        <f>VLOOKUP(Table_munisapp_tylerci_mu_live_rq_master5[[#This Row],[a_department_code]],Dept!A:B,2,0)</f>
        <v>Transfer Station</v>
      </c>
      <c r="L412">
        <f t="shared" si="6"/>
        <v>1</v>
      </c>
    </row>
    <row r="413" spans="1:12" hidden="1" x14ac:dyDescent="0.25">
      <c r="A413">
        <v>2016</v>
      </c>
      <c r="B413">
        <v>4326</v>
      </c>
      <c r="C413">
        <v>4326</v>
      </c>
      <c r="D413">
        <v>4326</v>
      </c>
      <c r="E413" s="1">
        <v>42405</v>
      </c>
      <c r="F413">
        <v>3064</v>
      </c>
      <c r="G413" t="s">
        <v>6992</v>
      </c>
      <c r="H413" t="s">
        <v>7878</v>
      </c>
      <c r="I413">
        <v>3160303</v>
      </c>
      <c r="J413" s="10" t="str">
        <f>VLOOKUP(Table_munisapp_tylerci_mu_live_rq_master5[[#This Row],[rh_vendor_suggest]],Vend!A:B,2,0)</f>
        <v>PITNEY BOWES</v>
      </c>
      <c r="K413" s="10" t="str">
        <f>VLOOKUP(Table_munisapp_tylerci_mu_live_rq_master5[[#This Row],[a_department_code]],Dept!A:B,2,0)</f>
        <v>Elections</v>
      </c>
      <c r="L413">
        <f t="shared" si="6"/>
        <v>1</v>
      </c>
    </row>
    <row r="414" spans="1:12" hidden="1" x14ac:dyDescent="0.25">
      <c r="A414">
        <v>2016</v>
      </c>
      <c r="B414">
        <v>1795</v>
      </c>
      <c r="C414">
        <v>1795</v>
      </c>
      <c r="D414">
        <v>1795</v>
      </c>
      <c r="E414" s="1">
        <v>42405</v>
      </c>
      <c r="F414">
        <v>1012</v>
      </c>
      <c r="G414" t="s">
        <v>7076</v>
      </c>
      <c r="H414" t="s">
        <v>7879</v>
      </c>
      <c r="I414">
        <v>3160295</v>
      </c>
      <c r="J414" s="10" t="str">
        <f>VLOOKUP(Table_munisapp_tylerci_mu_live_rq_master5[[#This Row],[rh_vendor_suggest]],Vend!A:B,2,0)</f>
        <v>A-1 KEY SERVICE, INC.</v>
      </c>
      <c r="K414" s="10" t="str">
        <f>VLOOKUP(Table_munisapp_tylerci_mu_live_rq_master5[[#This Row],[a_department_code]],Dept!A:B,2,0)</f>
        <v>Library</v>
      </c>
      <c r="L414">
        <f t="shared" si="6"/>
        <v>1</v>
      </c>
    </row>
    <row r="415" spans="1:12" hidden="1" x14ac:dyDescent="0.25">
      <c r="A415">
        <v>2016</v>
      </c>
      <c r="B415">
        <v>544</v>
      </c>
      <c r="C415">
        <v>544</v>
      </c>
      <c r="D415">
        <v>544</v>
      </c>
      <c r="E415" s="1">
        <v>42405</v>
      </c>
      <c r="F415">
        <v>1454</v>
      </c>
      <c r="G415" t="s">
        <v>7076</v>
      </c>
      <c r="H415" t="s">
        <v>7880</v>
      </c>
      <c r="I415">
        <v>3160297</v>
      </c>
      <c r="J415" s="10" t="str">
        <f>VLOOKUP(Table_munisapp_tylerci_mu_live_rq_master5[[#This Row],[rh_vendor_suggest]],Vend!A:B,2,0)</f>
        <v>CENTURION HOLDINGS I LLC</v>
      </c>
      <c r="K415" s="10" t="str">
        <f>VLOOKUP(Table_munisapp_tylerci_mu_live_rq_master5[[#This Row],[a_department_code]],Dept!A:B,2,0)</f>
        <v>Library</v>
      </c>
      <c r="L415">
        <f t="shared" si="6"/>
        <v>1</v>
      </c>
    </row>
    <row r="416" spans="1:12" hidden="1" x14ac:dyDescent="0.25">
      <c r="A416">
        <v>2016</v>
      </c>
      <c r="B416">
        <v>500</v>
      </c>
      <c r="C416">
        <v>500</v>
      </c>
      <c r="D416">
        <v>500</v>
      </c>
      <c r="E416" s="1">
        <v>42409</v>
      </c>
      <c r="F416">
        <v>2121</v>
      </c>
      <c r="G416" t="s">
        <v>3072</v>
      </c>
      <c r="H416" t="s">
        <v>7394</v>
      </c>
      <c r="I416">
        <v>3160326</v>
      </c>
      <c r="J416" s="10" t="str">
        <f>VLOOKUP(Table_munisapp_tylerci_mu_live_rq_master5[[#This Row],[rh_vendor_suggest]],Vend!A:B,2,0)</f>
        <v>HOJ ENGINEERING &amp; SALES CO INC</v>
      </c>
      <c r="K416" s="10" t="str">
        <f>VLOOKUP(Table_munisapp_tylerci_mu_live_rq_master5[[#This Row],[a_department_code]],Dept!A:B,2,0)</f>
        <v>Transfer Station</v>
      </c>
      <c r="L416">
        <f t="shared" si="6"/>
        <v>1</v>
      </c>
    </row>
    <row r="417" spans="1:12" hidden="1" x14ac:dyDescent="0.25">
      <c r="A417">
        <v>2016</v>
      </c>
      <c r="B417">
        <v>5000</v>
      </c>
      <c r="C417">
        <v>5000</v>
      </c>
      <c r="D417">
        <v>5000</v>
      </c>
      <c r="E417" s="1">
        <v>42405</v>
      </c>
      <c r="F417">
        <v>4006</v>
      </c>
      <c r="G417" t="s">
        <v>7076</v>
      </c>
      <c r="H417" t="s">
        <v>7395</v>
      </c>
      <c r="I417">
        <v>3160308</v>
      </c>
      <c r="J417" s="10" t="str">
        <f>VLOOKUP(Table_munisapp_tylerci_mu_live_rq_master5[[#This Row],[rh_vendor_suggest]],Vend!A:B,2,0)</f>
        <v>WEBER STATE UNIVERSITY</v>
      </c>
      <c r="K417" s="10" t="str">
        <f>VLOOKUP(Table_munisapp_tylerci_mu_live_rq_master5[[#This Row],[a_department_code]],Dept!A:B,2,0)</f>
        <v>Library</v>
      </c>
      <c r="L417">
        <f t="shared" si="6"/>
        <v>1</v>
      </c>
    </row>
    <row r="418" spans="1:12" hidden="1" x14ac:dyDescent="0.25">
      <c r="A418">
        <v>2016</v>
      </c>
      <c r="B418">
        <v>2000</v>
      </c>
      <c r="C418">
        <v>2000</v>
      </c>
      <c r="D418">
        <v>2000</v>
      </c>
      <c r="E418" s="1">
        <v>42405</v>
      </c>
      <c r="F418">
        <v>3971</v>
      </c>
      <c r="G418" t="s">
        <v>7076</v>
      </c>
      <c r="H418" t="s">
        <v>7396</v>
      </c>
      <c r="I418">
        <v>3160307</v>
      </c>
      <c r="J418" s="10" t="str">
        <f>VLOOKUP(Table_munisapp_tylerci_mu_live_rq_master5[[#This Row],[rh_vendor_suggest]],Vend!A:B,2,0)</f>
        <v>DYNALECTRIC COMPANY</v>
      </c>
      <c r="K418" s="10" t="str">
        <f>VLOOKUP(Table_munisapp_tylerci_mu_live_rq_master5[[#This Row],[a_department_code]],Dept!A:B,2,0)</f>
        <v>Library</v>
      </c>
      <c r="L418">
        <f t="shared" si="6"/>
        <v>1</v>
      </c>
    </row>
    <row r="419" spans="1:12" hidden="1" x14ac:dyDescent="0.25">
      <c r="A419">
        <v>2016</v>
      </c>
      <c r="B419">
        <v>9629.81</v>
      </c>
      <c r="C419">
        <v>9629.81</v>
      </c>
      <c r="D419">
        <v>9629.81</v>
      </c>
      <c r="E419" s="1">
        <v>42467</v>
      </c>
      <c r="F419">
        <v>1238</v>
      </c>
      <c r="G419" t="s">
        <v>7076</v>
      </c>
      <c r="H419" t="s">
        <v>7397</v>
      </c>
      <c r="I419">
        <v>3160506</v>
      </c>
      <c r="J419" s="10" t="str">
        <f>VLOOKUP(Table_munisapp_tylerci_mu_live_rq_master5[[#This Row],[rh_vendor_suggest]],Vend!A:B,2,0)</f>
        <v>BELL JANITORIAL SUPPLY LC</v>
      </c>
      <c r="K419" s="10" t="str">
        <f>VLOOKUP(Table_munisapp_tylerci_mu_live_rq_master5[[#This Row],[a_department_code]],Dept!A:B,2,0)</f>
        <v>Library</v>
      </c>
      <c r="L419">
        <f t="shared" si="6"/>
        <v>1</v>
      </c>
    </row>
    <row r="420" spans="1:12" hidden="1" x14ac:dyDescent="0.25">
      <c r="A420">
        <v>2016</v>
      </c>
      <c r="B420">
        <v>2.2000000000000002</v>
      </c>
      <c r="C420">
        <v>2200</v>
      </c>
      <c r="D420">
        <v>2200</v>
      </c>
      <c r="E420" s="1">
        <v>42409</v>
      </c>
      <c r="F420">
        <v>3591</v>
      </c>
      <c r="G420" t="s">
        <v>7086</v>
      </c>
      <c r="H420" t="s">
        <v>7759</v>
      </c>
      <c r="I420">
        <v>3160323</v>
      </c>
      <c r="J420" s="10" t="str">
        <f>VLOOKUP(Table_munisapp_tylerci_mu_live_rq_master5[[#This Row],[rh_vendor_suggest]],Vend!A:B,2,0)</f>
        <v>SYMBOL ARTS</v>
      </c>
      <c r="K420" s="10" t="str">
        <f>VLOOKUP(Table_munisapp_tylerci_mu_live_rq_master5[[#This Row],[a_department_code]],Dept!A:B,2,0)</f>
        <v>Golden Spike Event Center</v>
      </c>
      <c r="L420">
        <f t="shared" si="6"/>
        <v>1</v>
      </c>
    </row>
    <row r="421" spans="1:12" hidden="1" x14ac:dyDescent="0.25">
      <c r="A421">
        <v>2016</v>
      </c>
      <c r="B421">
        <v>25.29</v>
      </c>
      <c r="C421">
        <v>25.29</v>
      </c>
      <c r="D421">
        <v>25.29</v>
      </c>
      <c r="E421" s="1">
        <v>42472</v>
      </c>
      <c r="F421">
        <v>3242</v>
      </c>
      <c r="G421" t="s">
        <v>2081</v>
      </c>
      <c r="H421" t="s">
        <v>7881</v>
      </c>
      <c r="I421">
        <v>3160525</v>
      </c>
      <c r="J421" s="10" t="str">
        <f>VLOOKUP(Table_munisapp_tylerci_mu_live_rq_master5[[#This Row],[rh_vendor_suggest]],Vend!A:B,2,0)</f>
        <v>RB PRINTING SERVICES LLC</v>
      </c>
      <c r="K421" s="10" t="str">
        <f>VLOOKUP(Table_munisapp_tylerci_mu_live_rq_master5[[#This Row],[a_department_code]],Dept!A:B,2,0)</f>
        <v>Sheriff</v>
      </c>
      <c r="L421">
        <f t="shared" si="6"/>
        <v>1</v>
      </c>
    </row>
    <row r="422" spans="1:12" hidden="1" x14ac:dyDescent="0.25">
      <c r="A422">
        <v>2016</v>
      </c>
      <c r="B422">
        <v>864.47</v>
      </c>
      <c r="C422">
        <v>864.47</v>
      </c>
      <c r="D422">
        <v>864.47</v>
      </c>
      <c r="E422" s="1">
        <v>42409</v>
      </c>
      <c r="F422">
        <v>1705</v>
      </c>
      <c r="G422" t="s">
        <v>3062</v>
      </c>
      <c r="H422" t="s">
        <v>7192</v>
      </c>
      <c r="I422">
        <v>3160319</v>
      </c>
      <c r="J422" s="10" t="str">
        <f>VLOOKUP(Table_munisapp_tylerci_mu_live_rq_master5[[#This Row],[rh_vendor_suggest]],Vend!A:B,2,0)</f>
        <v>DELL COMPUTER</v>
      </c>
      <c r="K422" s="10" t="str">
        <f>VLOOKUP(Table_munisapp_tylerci_mu_live_rq_master5[[#This Row],[a_department_code]],Dept!A:B,2,0)</f>
        <v>USU Extension Service</v>
      </c>
      <c r="L422">
        <f t="shared" si="6"/>
        <v>1</v>
      </c>
    </row>
    <row r="423" spans="1:12" hidden="1" x14ac:dyDescent="0.25">
      <c r="A423">
        <v>2016</v>
      </c>
      <c r="B423">
        <v>326.8</v>
      </c>
      <c r="C423">
        <v>980.4</v>
      </c>
      <c r="D423">
        <v>980.4</v>
      </c>
      <c r="E423" s="1">
        <v>42410</v>
      </c>
      <c r="F423">
        <v>2009</v>
      </c>
      <c r="G423" t="s">
        <v>667</v>
      </c>
      <c r="H423" t="s">
        <v>7761</v>
      </c>
      <c r="I423">
        <v>3160332</v>
      </c>
      <c r="J423" s="10" t="str">
        <f>VLOOKUP(Table_munisapp_tylerci_mu_live_rq_master5[[#This Row],[rh_vendor_suggest]],Vend!A:B,2,0)</f>
        <v>SMITHKLINE BEECHAM CORPORATION</v>
      </c>
      <c r="K423" s="10" t="str">
        <f>VLOOKUP(Table_munisapp_tylerci_mu_live_rq_master5[[#This Row],[a_department_code]],Dept!A:B,2,0)</f>
        <v>Weber Morgan Health Department</v>
      </c>
      <c r="L423">
        <f t="shared" si="6"/>
        <v>1</v>
      </c>
    </row>
    <row r="424" spans="1:12" hidden="1" x14ac:dyDescent="0.25">
      <c r="A424">
        <v>2016</v>
      </c>
      <c r="B424">
        <v>381.4</v>
      </c>
      <c r="C424">
        <v>1144.2</v>
      </c>
      <c r="D424">
        <v>1144.2</v>
      </c>
      <c r="E424" s="1">
        <v>42410</v>
      </c>
      <c r="F424">
        <v>2009</v>
      </c>
      <c r="G424" t="s">
        <v>667</v>
      </c>
      <c r="H424" t="s">
        <v>7761</v>
      </c>
      <c r="I424">
        <v>3160332</v>
      </c>
      <c r="J424" s="10" t="str">
        <f>VLOOKUP(Table_munisapp_tylerci_mu_live_rq_master5[[#This Row],[rh_vendor_suggest]],Vend!A:B,2,0)</f>
        <v>SMITHKLINE BEECHAM CORPORATION</v>
      </c>
      <c r="K424" s="10" t="str">
        <f>VLOOKUP(Table_munisapp_tylerci_mu_live_rq_master5[[#This Row],[a_department_code]],Dept!A:B,2,0)</f>
        <v>Weber Morgan Health Department</v>
      </c>
      <c r="L424">
        <f t="shared" si="6"/>
        <v>0</v>
      </c>
    </row>
    <row r="425" spans="1:12" hidden="1" x14ac:dyDescent="0.25">
      <c r="A425">
        <v>2016</v>
      </c>
      <c r="B425">
        <v>488.9</v>
      </c>
      <c r="C425">
        <v>2933.4</v>
      </c>
      <c r="D425">
        <v>2933.4</v>
      </c>
      <c r="E425" s="1">
        <v>42410</v>
      </c>
      <c r="F425">
        <v>2009</v>
      </c>
      <c r="G425" t="s">
        <v>667</v>
      </c>
      <c r="H425" t="s">
        <v>7761</v>
      </c>
      <c r="I425">
        <v>3160332</v>
      </c>
      <c r="J425" s="10" t="str">
        <f>VLOOKUP(Table_munisapp_tylerci_mu_live_rq_master5[[#This Row],[rh_vendor_suggest]],Vend!A:B,2,0)</f>
        <v>SMITHKLINE BEECHAM CORPORATION</v>
      </c>
      <c r="K425" s="10" t="str">
        <f>VLOOKUP(Table_munisapp_tylerci_mu_live_rq_master5[[#This Row],[a_department_code]],Dept!A:B,2,0)</f>
        <v>Weber Morgan Health Department</v>
      </c>
      <c r="L425">
        <f t="shared" si="6"/>
        <v>0</v>
      </c>
    </row>
    <row r="426" spans="1:12" hidden="1" x14ac:dyDescent="0.25">
      <c r="A426">
        <v>2016</v>
      </c>
      <c r="B426">
        <v>1698.76</v>
      </c>
      <c r="C426">
        <v>5096.28</v>
      </c>
      <c r="D426">
        <v>5096.28</v>
      </c>
      <c r="E426" s="1">
        <v>42410</v>
      </c>
      <c r="F426">
        <v>2688</v>
      </c>
      <c r="G426" t="s">
        <v>667</v>
      </c>
      <c r="H426" t="s">
        <v>7761</v>
      </c>
      <c r="I426">
        <v>3160334</v>
      </c>
      <c r="J426" s="10" t="str">
        <f>VLOOKUP(Table_munisapp_tylerci_mu_live_rq_master5[[#This Row],[rh_vendor_suggest]],Vend!A:B,2,0)</f>
        <v>MERCK SHARP &amp; DOHME CORP</v>
      </c>
      <c r="K426" s="10" t="str">
        <f>VLOOKUP(Table_munisapp_tylerci_mu_live_rq_master5[[#This Row],[a_department_code]],Dept!A:B,2,0)</f>
        <v>Weber Morgan Health Department</v>
      </c>
      <c r="L426">
        <f t="shared" si="6"/>
        <v>1</v>
      </c>
    </row>
    <row r="427" spans="1:12" hidden="1" x14ac:dyDescent="0.25">
      <c r="A427">
        <v>2016</v>
      </c>
      <c r="B427">
        <v>604.83000000000004</v>
      </c>
      <c r="C427">
        <v>1814.49</v>
      </c>
      <c r="D427">
        <v>1814.49</v>
      </c>
      <c r="E427" s="1">
        <v>42410</v>
      </c>
      <c r="F427">
        <v>2688</v>
      </c>
      <c r="G427" t="s">
        <v>667</v>
      </c>
      <c r="H427" t="s">
        <v>7761</v>
      </c>
      <c r="I427">
        <v>3160334</v>
      </c>
      <c r="J427" s="10" t="str">
        <f>VLOOKUP(Table_munisapp_tylerci_mu_live_rq_master5[[#This Row],[rh_vendor_suggest]],Vend!A:B,2,0)</f>
        <v>MERCK SHARP &amp; DOHME CORP</v>
      </c>
      <c r="K427" s="10" t="str">
        <f>VLOOKUP(Table_munisapp_tylerci_mu_live_rq_master5[[#This Row],[a_department_code]],Dept!A:B,2,0)</f>
        <v>Weber Morgan Health Department</v>
      </c>
      <c r="L427">
        <f t="shared" si="6"/>
        <v>0</v>
      </c>
    </row>
    <row r="428" spans="1:12" hidden="1" x14ac:dyDescent="0.25">
      <c r="A428">
        <v>2016</v>
      </c>
      <c r="B428">
        <v>1068.1600000000001</v>
      </c>
      <c r="C428">
        <v>1068.1600000000001</v>
      </c>
      <c r="D428">
        <v>1068.1600000000001</v>
      </c>
      <c r="E428" s="1">
        <v>42410</v>
      </c>
      <c r="F428">
        <v>2688</v>
      </c>
      <c r="G428" t="s">
        <v>667</v>
      </c>
      <c r="H428" t="s">
        <v>7761</v>
      </c>
      <c r="I428">
        <v>3160334</v>
      </c>
      <c r="J428" s="10" t="str">
        <f>VLOOKUP(Table_munisapp_tylerci_mu_live_rq_master5[[#This Row],[rh_vendor_suggest]],Vend!A:B,2,0)</f>
        <v>MERCK SHARP &amp; DOHME CORP</v>
      </c>
      <c r="K428" s="10" t="str">
        <f>VLOOKUP(Table_munisapp_tylerci_mu_live_rq_master5[[#This Row],[a_department_code]],Dept!A:B,2,0)</f>
        <v>Weber Morgan Health Department</v>
      </c>
      <c r="L428">
        <f t="shared" si="6"/>
        <v>0</v>
      </c>
    </row>
    <row r="429" spans="1:12" hidden="1" x14ac:dyDescent="0.25">
      <c r="A429">
        <v>2016</v>
      </c>
      <c r="B429">
        <v>97.5</v>
      </c>
      <c r="C429">
        <v>97.5</v>
      </c>
      <c r="D429">
        <v>97.5</v>
      </c>
      <c r="E429" s="1">
        <v>42410</v>
      </c>
      <c r="F429">
        <v>2688</v>
      </c>
      <c r="G429" t="s">
        <v>667</v>
      </c>
      <c r="H429" t="s">
        <v>7761</v>
      </c>
      <c r="I429">
        <v>3160334</v>
      </c>
      <c r="J429" s="10" t="str">
        <f>VLOOKUP(Table_munisapp_tylerci_mu_live_rq_master5[[#This Row],[rh_vendor_suggest]],Vend!A:B,2,0)</f>
        <v>MERCK SHARP &amp; DOHME CORP</v>
      </c>
      <c r="K429" s="10" t="str">
        <f>VLOOKUP(Table_munisapp_tylerci_mu_live_rq_master5[[#This Row],[a_department_code]],Dept!A:B,2,0)</f>
        <v>Weber Morgan Health Department</v>
      </c>
      <c r="L429">
        <f t="shared" si="6"/>
        <v>0</v>
      </c>
    </row>
    <row r="430" spans="1:12" hidden="1" x14ac:dyDescent="0.25">
      <c r="A430">
        <v>2016</v>
      </c>
      <c r="B430">
        <v>297.33</v>
      </c>
      <c r="C430">
        <v>297.33</v>
      </c>
      <c r="D430">
        <v>297.33</v>
      </c>
      <c r="E430" s="1">
        <v>42410</v>
      </c>
      <c r="F430">
        <v>3363</v>
      </c>
      <c r="G430" t="s">
        <v>667</v>
      </c>
      <c r="H430" t="s">
        <v>7761</v>
      </c>
      <c r="I430">
        <v>3160338</v>
      </c>
      <c r="J430" s="10" t="str">
        <f>VLOOKUP(Table_munisapp_tylerci_mu_live_rq_master5[[#This Row],[rh_vendor_suggest]],Vend!A:B,2,0)</f>
        <v>SANOFI PASTEUR INC</v>
      </c>
      <c r="K430" s="10" t="str">
        <f>VLOOKUP(Table_munisapp_tylerci_mu_live_rq_master5[[#This Row],[a_department_code]],Dept!A:B,2,0)</f>
        <v>Weber Morgan Health Department</v>
      </c>
      <c r="L430">
        <f t="shared" si="6"/>
        <v>1</v>
      </c>
    </row>
    <row r="431" spans="1:12" hidden="1" x14ac:dyDescent="0.25">
      <c r="A431">
        <v>2016</v>
      </c>
      <c r="B431">
        <v>343.3</v>
      </c>
      <c r="C431">
        <v>3433</v>
      </c>
      <c r="D431">
        <v>3433</v>
      </c>
      <c r="E431" s="1">
        <v>42410</v>
      </c>
      <c r="F431">
        <v>3363</v>
      </c>
      <c r="G431" t="s">
        <v>667</v>
      </c>
      <c r="H431" t="s">
        <v>7761</v>
      </c>
      <c r="I431">
        <v>3160338</v>
      </c>
      <c r="J431" s="10" t="str">
        <f>VLOOKUP(Table_munisapp_tylerci_mu_live_rq_master5[[#This Row],[rh_vendor_suggest]],Vend!A:B,2,0)</f>
        <v>SANOFI PASTEUR INC</v>
      </c>
      <c r="K431" s="10" t="str">
        <f>VLOOKUP(Table_munisapp_tylerci_mu_live_rq_master5[[#This Row],[a_department_code]],Dept!A:B,2,0)</f>
        <v>Weber Morgan Health Department</v>
      </c>
      <c r="L431">
        <f t="shared" si="6"/>
        <v>0</v>
      </c>
    </row>
    <row r="432" spans="1:12" hidden="1" x14ac:dyDescent="0.25">
      <c r="A432">
        <v>2016</v>
      </c>
      <c r="B432">
        <v>1219.27</v>
      </c>
      <c r="C432">
        <v>2438.54</v>
      </c>
      <c r="D432">
        <v>2438.54</v>
      </c>
      <c r="E432" s="1">
        <v>42410</v>
      </c>
      <c r="F432">
        <v>3363</v>
      </c>
      <c r="G432" t="s">
        <v>667</v>
      </c>
      <c r="H432" t="s">
        <v>7761</v>
      </c>
      <c r="I432">
        <v>3160338</v>
      </c>
      <c r="J432" s="10" t="str">
        <f>VLOOKUP(Table_munisapp_tylerci_mu_live_rq_master5[[#This Row],[rh_vendor_suggest]],Vend!A:B,2,0)</f>
        <v>SANOFI PASTEUR INC</v>
      </c>
      <c r="K432" s="10" t="str">
        <f>VLOOKUP(Table_munisapp_tylerci_mu_live_rq_master5[[#This Row],[a_department_code]],Dept!A:B,2,0)</f>
        <v>Weber Morgan Health Department</v>
      </c>
      <c r="L432">
        <f t="shared" si="6"/>
        <v>0</v>
      </c>
    </row>
    <row r="433" spans="1:12" hidden="1" x14ac:dyDescent="0.25">
      <c r="A433">
        <v>2016</v>
      </c>
      <c r="B433">
        <v>43</v>
      </c>
      <c r="C433">
        <v>2150</v>
      </c>
      <c r="D433">
        <v>2150</v>
      </c>
      <c r="E433" s="1">
        <v>42410</v>
      </c>
      <c r="F433">
        <v>1624</v>
      </c>
      <c r="G433" t="s">
        <v>667</v>
      </c>
      <c r="H433" t="s">
        <v>7761</v>
      </c>
      <c r="I433">
        <v>3160330</v>
      </c>
      <c r="J433" s="10" t="str">
        <f>VLOOKUP(Table_munisapp_tylerci_mu_live_rq_master5[[#This Row],[rh_vendor_suggest]],Vend!A:B,2,0)</f>
        <v>CRUCELL VACCINES INC.</v>
      </c>
      <c r="K433" s="10" t="str">
        <f>VLOOKUP(Table_munisapp_tylerci_mu_live_rq_master5[[#This Row],[a_department_code]],Dept!A:B,2,0)</f>
        <v>Weber Morgan Health Department</v>
      </c>
      <c r="L433">
        <f t="shared" si="6"/>
        <v>1</v>
      </c>
    </row>
    <row r="434" spans="1:12" hidden="1" x14ac:dyDescent="0.25">
      <c r="A434">
        <v>2016</v>
      </c>
      <c r="B434">
        <v>950</v>
      </c>
      <c r="C434">
        <v>950</v>
      </c>
      <c r="D434">
        <v>950</v>
      </c>
      <c r="E434" s="1">
        <v>42419</v>
      </c>
      <c r="F434">
        <v>1043</v>
      </c>
      <c r="G434" t="s">
        <v>2081</v>
      </c>
      <c r="H434" t="s">
        <v>7882</v>
      </c>
      <c r="I434">
        <v>3160365</v>
      </c>
      <c r="J434" s="10" t="str">
        <f>VLOOKUP(Table_munisapp_tylerci_mu_live_rq_master5[[#This Row],[rh_vendor_suggest]],Vend!A:B,2,0)</f>
        <v>AED EVERYWHERE</v>
      </c>
      <c r="K434" s="10" t="str">
        <f>VLOOKUP(Table_munisapp_tylerci_mu_live_rq_master5[[#This Row],[a_department_code]],Dept!A:B,2,0)</f>
        <v>Sheriff</v>
      </c>
      <c r="L434">
        <f t="shared" si="6"/>
        <v>1</v>
      </c>
    </row>
    <row r="435" spans="1:12" hidden="1" x14ac:dyDescent="0.25">
      <c r="A435">
        <v>2016</v>
      </c>
      <c r="B435">
        <v>2500</v>
      </c>
      <c r="C435">
        <v>2500</v>
      </c>
      <c r="D435">
        <v>2500</v>
      </c>
      <c r="E435" s="1">
        <v>42410</v>
      </c>
      <c r="F435">
        <v>1164</v>
      </c>
      <c r="G435" t="s">
        <v>7076</v>
      </c>
      <c r="H435" t="s">
        <v>7762</v>
      </c>
      <c r="I435">
        <v>3160328</v>
      </c>
      <c r="J435" s="10" t="str">
        <f>VLOOKUP(Table_munisapp_tylerci_mu_live_rq_master5[[#This Row],[rh_vendor_suggest]],Vend!A:B,2,0)</f>
        <v>AQUATIC DREAMS INC</v>
      </c>
      <c r="K435" s="10" t="str">
        <f>VLOOKUP(Table_munisapp_tylerci_mu_live_rq_master5[[#This Row],[a_department_code]],Dept!A:B,2,0)</f>
        <v>Library</v>
      </c>
      <c r="L435">
        <f t="shared" si="6"/>
        <v>1</v>
      </c>
    </row>
    <row r="436" spans="1:12" hidden="1" x14ac:dyDescent="0.25">
      <c r="A436">
        <v>2016</v>
      </c>
      <c r="B436">
        <v>2703.64</v>
      </c>
      <c r="C436">
        <v>2703.64</v>
      </c>
      <c r="D436">
        <v>2703.64</v>
      </c>
      <c r="E436" s="1">
        <v>42410</v>
      </c>
      <c r="F436">
        <v>2687</v>
      </c>
      <c r="G436" t="s">
        <v>1365</v>
      </c>
      <c r="H436" t="s">
        <v>7883</v>
      </c>
      <c r="I436">
        <v>3160333</v>
      </c>
      <c r="J436" s="10" t="str">
        <f>VLOOKUP(Table_munisapp_tylerci_mu_live_rq_master5[[#This Row],[rh_vendor_suggest]],Vend!A:B,2,0)</f>
        <v>MENDENHALL EQUIPMENT CO</v>
      </c>
      <c r="K436" s="10" t="str">
        <f>VLOOKUP(Table_munisapp_tylerci_mu_live_rq_master5[[#This Row],[a_department_code]],Dept!A:B,2,0)</f>
        <v>Jail</v>
      </c>
      <c r="L436">
        <f t="shared" si="6"/>
        <v>1</v>
      </c>
    </row>
    <row r="437" spans="1:12" hidden="1" x14ac:dyDescent="0.25">
      <c r="A437">
        <v>2016</v>
      </c>
      <c r="B437">
        <v>0.92500000000000004</v>
      </c>
      <c r="C437">
        <v>1850</v>
      </c>
      <c r="D437">
        <v>1850</v>
      </c>
      <c r="E437" s="1">
        <v>42409</v>
      </c>
      <c r="F437">
        <v>2407</v>
      </c>
      <c r="G437" t="s">
        <v>3072</v>
      </c>
      <c r="H437" t="s">
        <v>7763</v>
      </c>
      <c r="I437">
        <v>3160322</v>
      </c>
      <c r="J437" s="10" t="str">
        <f>VLOOKUP(Table_munisapp_tylerci_mu_live_rq_master5[[#This Row],[rh_vendor_suggest]],Vend!A:B,2,0)</f>
        <v>KELLERSTRASS</v>
      </c>
      <c r="K437" s="10" t="str">
        <f>VLOOKUP(Table_munisapp_tylerci_mu_live_rq_master5[[#This Row],[a_department_code]],Dept!A:B,2,0)</f>
        <v>Transfer Station</v>
      </c>
      <c r="L437">
        <f t="shared" si="6"/>
        <v>1</v>
      </c>
    </row>
    <row r="438" spans="1:12" hidden="1" x14ac:dyDescent="0.25">
      <c r="A438">
        <v>2016</v>
      </c>
      <c r="B438">
        <v>295</v>
      </c>
      <c r="C438">
        <v>885</v>
      </c>
      <c r="D438">
        <v>885</v>
      </c>
      <c r="E438" s="1">
        <v>42410</v>
      </c>
      <c r="F438">
        <v>5049</v>
      </c>
      <c r="G438" t="s">
        <v>7086</v>
      </c>
      <c r="H438" t="s">
        <v>7884</v>
      </c>
      <c r="I438">
        <v>3160341</v>
      </c>
      <c r="J438" s="10" t="str">
        <f>VLOOKUP(Table_munisapp_tylerci_mu_live_rq_master5[[#This Row],[rh_vendor_suggest]],Vend!A:B,2,0)</f>
        <v>FUSION IMAGING, INC</v>
      </c>
      <c r="K438" s="10" t="str">
        <f>VLOOKUP(Table_munisapp_tylerci_mu_live_rq_master5[[#This Row],[a_department_code]],Dept!A:B,2,0)</f>
        <v>Golden Spike Event Center</v>
      </c>
      <c r="L438">
        <f t="shared" si="6"/>
        <v>1</v>
      </c>
    </row>
    <row r="439" spans="1:12" hidden="1" x14ac:dyDescent="0.25">
      <c r="A439">
        <v>2016</v>
      </c>
      <c r="B439">
        <v>242.18</v>
      </c>
      <c r="C439">
        <v>242.18</v>
      </c>
      <c r="D439">
        <v>242.18</v>
      </c>
      <c r="E439" s="1">
        <v>42411</v>
      </c>
      <c r="F439">
        <v>1871</v>
      </c>
      <c r="G439" t="s">
        <v>6974</v>
      </c>
      <c r="H439" t="s">
        <v>7764</v>
      </c>
      <c r="I439">
        <v>3160344</v>
      </c>
      <c r="J439" s="10" t="str">
        <f>VLOOKUP(Table_munisapp_tylerci_mu_live_rq_master5[[#This Row],[rh_vendor_suggest]],Vend!A:B,2,0)</f>
        <v>ENPOINTE TECHNOLOGIES</v>
      </c>
      <c r="K439" s="10" t="str">
        <f>VLOOKUP(Table_munisapp_tylerci_mu_live_rq_master5[[#This Row],[a_department_code]],Dept!A:B,2,0)</f>
        <v>Clerk Auditor</v>
      </c>
      <c r="L439">
        <f t="shared" si="6"/>
        <v>1</v>
      </c>
    </row>
    <row r="440" spans="1:12" hidden="1" x14ac:dyDescent="0.25">
      <c r="A440">
        <v>2016</v>
      </c>
      <c r="B440">
        <v>1500</v>
      </c>
      <c r="C440">
        <v>1500</v>
      </c>
      <c r="D440">
        <v>1500</v>
      </c>
      <c r="E440" s="1">
        <v>42410</v>
      </c>
      <c r="F440">
        <v>5089</v>
      </c>
      <c r="G440" t="s">
        <v>7084</v>
      </c>
      <c r="H440" t="s">
        <v>7885</v>
      </c>
      <c r="I440">
        <v>3160342</v>
      </c>
      <c r="J440" s="10" t="str">
        <f>VLOOKUP(Table_munisapp_tylerci_mu_live_rq_master5[[#This Row],[rh_vendor_suggest]],Vend!A:B,2,0)</f>
        <v>MODEL LINEN SUPPLY</v>
      </c>
      <c r="K440" s="10" t="str">
        <f>VLOOKUP(Table_munisapp_tylerci_mu_live_rq_master5[[#This Row],[a_department_code]],Dept!A:B,2,0)</f>
        <v>Ice Sheet</v>
      </c>
      <c r="L440">
        <f t="shared" si="6"/>
        <v>1</v>
      </c>
    </row>
    <row r="441" spans="1:12" hidden="1" x14ac:dyDescent="0.25">
      <c r="A441">
        <v>2016</v>
      </c>
      <c r="B441">
        <v>1570</v>
      </c>
      <c r="C441">
        <v>1570</v>
      </c>
      <c r="D441">
        <v>1570</v>
      </c>
      <c r="E441" s="1">
        <v>42410</v>
      </c>
      <c r="F441">
        <v>3742</v>
      </c>
      <c r="G441" t="s">
        <v>7084</v>
      </c>
      <c r="H441" t="s">
        <v>7886</v>
      </c>
      <c r="I441">
        <v>3160339</v>
      </c>
      <c r="J441" s="10" t="str">
        <f>VLOOKUP(Table_munisapp_tylerci_mu_live_rq_master5[[#This Row],[rh_vendor_suggest]],Vend!A:B,2,0)</f>
        <v>TRULY NOLEN OF AMERICA INC</v>
      </c>
      <c r="K441" s="10" t="str">
        <f>VLOOKUP(Table_munisapp_tylerci_mu_live_rq_master5[[#This Row],[a_department_code]],Dept!A:B,2,0)</f>
        <v>Ice Sheet</v>
      </c>
      <c r="L441">
        <f t="shared" si="6"/>
        <v>1</v>
      </c>
    </row>
    <row r="442" spans="1:12" hidden="1" x14ac:dyDescent="0.25">
      <c r="A442">
        <v>2016</v>
      </c>
      <c r="B442">
        <v>256</v>
      </c>
      <c r="C442">
        <v>256</v>
      </c>
      <c r="D442">
        <v>256</v>
      </c>
      <c r="E442" s="1">
        <v>42410</v>
      </c>
      <c r="F442">
        <v>5138</v>
      </c>
      <c r="G442" t="s">
        <v>7084</v>
      </c>
      <c r="H442" t="s">
        <v>7887</v>
      </c>
      <c r="I442">
        <v>3160343</v>
      </c>
      <c r="J442" s="10" t="str">
        <f>VLOOKUP(Table_munisapp_tylerci_mu_live_rq_master5[[#This Row],[rh_vendor_suggest]],Vend!A:B,2,0)</f>
        <v>STANDARD EXAMINER</v>
      </c>
      <c r="K442" s="10" t="str">
        <f>VLOOKUP(Table_munisapp_tylerci_mu_live_rq_master5[[#This Row],[a_department_code]],Dept!A:B,2,0)</f>
        <v>Ice Sheet</v>
      </c>
      <c r="L442">
        <f t="shared" si="6"/>
        <v>1</v>
      </c>
    </row>
    <row r="443" spans="1:12" hidden="1" x14ac:dyDescent="0.25">
      <c r="A443">
        <v>2016</v>
      </c>
      <c r="B443">
        <v>1399.99</v>
      </c>
      <c r="C443">
        <v>2799.98</v>
      </c>
      <c r="D443">
        <v>2844.98</v>
      </c>
      <c r="E443" s="1">
        <v>42412</v>
      </c>
      <c r="F443">
        <v>5575</v>
      </c>
      <c r="G443" t="s">
        <v>7099</v>
      </c>
      <c r="H443" t="s">
        <v>7765</v>
      </c>
      <c r="I443">
        <v>3160350</v>
      </c>
      <c r="J443" s="10" t="str">
        <f>VLOOKUP(Table_munisapp_tylerci_mu_live_rq_master5[[#This Row],[rh_vendor_suggest]],Vend!A:B,2,0)</f>
        <v>EASY CLOCKING</v>
      </c>
      <c r="K443" s="10" t="str">
        <f>VLOOKUP(Table_munisapp_tylerci_mu_live_rq_master5[[#This Row],[a_department_code]],Dept!A:B,2,0)</f>
        <v>Recreation Facilities Admin</v>
      </c>
      <c r="L443">
        <f t="shared" si="6"/>
        <v>1</v>
      </c>
    </row>
    <row r="444" spans="1:12" hidden="1" x14ac:dyDescent="0.25">
      <c r="A444">
        <v>2016</v>
      </c>
      <c r="B444">
        <v>75</v>
      </c>
      <c r="C444">
        <v>225</v>
      </c>
      <c r="D444">
        <v>225</v>
      </c>
      <c r="E444" s="1">
        <v>42412</v>
      </c>
      <c r="F444">
        <v>5575</v>
      </c>
      <c r="G444" t="s">
        <v>7099</v>
      </c>
      <c r="H444" t="s">
        <v>7765</v>
      </c>
      <c r="I444">
        <v>3160350</v>
      </c>
      <c r="J444" s="10" t="str">
        <f>VLOOKUP(Table_munisapp_tylerci_mu_live_rq_master5[[#This Row],[rh_vendor_suggest]],Vend!A:B,2,0)</f>
        <v>EASY CLOCKING</v>
      </c>
      <c r="K444" s="10" t="str">
        <f>VLOOKUP(Table_munisapp_tylerci_mu_live_rq_master5[[#This Row],[a_department_code]],Dept!A:B,2,0)</f>
        <v>Recreation Facilities Admin</v>
      </c>
      <c r="L444">
        <f t="shared" si="6"/>
        <v>0</v>
      </c>
    </row>
    <row r="445" spans="1:12" hidden="1" x14ac:dyDescent="0.25">
      <c r="A445">
        <v>2016</v>
      </c>
      <c r="B445">
        <v>82.88</v>
      </c>
      <c r="C445">
        <v>1657.6</v>
      </c>
      <c r="D445">
        <v>1657.6</v>
      </c>
      <c r="E445" s="1">
        <v>42467</v>
      </c>
      <c r="F445">
        <v>2212</v>
      </c>
      <c r="G445" t="s">
        <v>7073</v>
      </c>
      <c r="H445" t="s">
        <v>7888</v>
      </c>
      <c r="I445">
        <v>3160509</v>
      </c>
      <c r="J445" s="10" t="str">
        <f>VLOOKUP(Table_munisapp_tylerci_mu_live_rq_master5[[#This Row],[rh_vendor_suggest]],Vend!A:B,2,0)</f>
        <v>INTERWEST SUPPLY CO INC</v>
      </c>
      <c r="K445" s="10" t="str">
        <f>VLOOKUP(Table_munisapp_tylerci_mu_live_rq_master5[[#This Row],[a_department_code]],Dept!A:B,2,0)</f>
        <v>Roads and Highways</v>
      </c>
      <c r="L445">
        <f t="shared" si="6"/>
        <v>1</v>
      </c>
    </row>
    <row r="446" spans="1:12" hidden="1" x14ac:dyDescent="0.25">
      <c r="A446">
        <v>2016</v>
      </c>
      <c r="B446">
        <v>62.75</v>
      </c>
      <c r="C446">
        <v>1882.5</v>
      </c>
      <c r="D446">
        <v>1882.5</v>
      </c>
      <c r="E446" s="1">
        <v>42467</v>
      </c>
      <c r="F446">
        <v>2212</v>
      </c>
      <c r="G446" t="s">
        <v>7073</v>
      </c>
      <c r="H446" t="s">
        <v>7888</v>
      </c>
      <c r="I446">
        <v>3160509</v>
      </c>
      <c r="J446" s="10" t="str">
        <f>VLOOKUP(Table_munisapp_tylerci_mu_live_rq_master5[[#This Row],[rh_vendor_suggest]],Vend!A:B,2,0)</f>
        <v>INTERWEST SUPPLY CO INC</v>
      </c>
      <c r="K446" s="10" t="str">
        <f>VLOOKUP(Table_munisapp_tylerci_mu_live_rq_master5[[#This Row],[a_department_code]],Dept!A:B,2,0)</f>
        <v>Roads and Highways</v>
      </c>
      <c r="L446">
        <f t="shared" si="6"/>
        <v>0</v>
      </c>
    </row>
    <row r="447" spans="1:12" hidden="1" x14ac:dyDescent="0.25">
      <c r="A447">
        <v>2016</v>
      </c>
      <c r="B447">
        <v>481.25</v>
      </c>
      <c r="C447">
        <v>13475</v>
      </c>
      <c r="D447">
        <v>13475</v>
      </c>
      <c r="E447" s="1">
        <v>42467</v>
      </c>
      <c r="F447">
        <v>5808</v>
      </c>
      <c r="G447" t="s">
        <v>7073</v>
      </c>
      <c r="H447" t="s">
        <v>7889</v>
      </c>
      <c r="I447">
        <v>3160513</v>
      </c>
      <c r="J447" s="10" t="str">
        <f>VLOOKUP(Table_munisapp_tylerci_mu_live_rq_master5[[#This Row],[rh_vendor_suggest]],Vend!A:B,2,0)</f>
        <v>SWARCO COLORADO PAINT COMPANY</v>
      </c>
      <c r="K447" s="10" t="str">
        <f>VLOOKUP(Table_munisapp_tylerci_mu_live_rq_master5[[#This Row],[a_department_code]],Dept!A:B,2,0)</f>
        <v>Roads and Highways</v>
      </c>
      <c r="L447">
        <f t="shared" si="6"/>
        <v>1</v>
      </c>
    </row>
    <row r="448" spans="1:12" hidden="1" x14ac:dyDescent="0.25">
      <c r="A448">
        <v>2016</v>
      </c>
      <c r="B448">
        <v>0.34</v>
      </c>
      <c r="C448">
        <v>4080</v>
      </c>
      <c r="D448">
        <v>4080</v>
      </c>
      <c r="E448" s="1">
        <v>42467</v>
      </c>
      <c r="F448">
        <v>5808</v>
      </c>
      <c r="G448" t="s">
        <v>7073</v>
      </c>
      <c r="H448" t="s">
        <v>7889</v>
      </c>
      <c r="I448">
        <v>3160513</v>
      </c>
      <c r="J448" s="10" t="str">
        <f>VLOOKUP(Table_munisapp_tylerci_mu_live_rq_master5[[#This Row],[rh_vendor_suggest]],Vend!A:B,2,0)</f>
        <v>SWARCO COLORADO PAINT COMPANY</v>
      </c>
      <c r="K448" s="10" t="str">
        <f>VLOOKUP(Table_munisapp_tylerci_mu_live_rq_master5[[#This Row],[a_department_code]],Dept!A:B,2,0)</f>
        <v>Roads and Highways</v>
      </c>
      <c r="L448">
        <f t="shared" si="6"/>
        <v>0</v>
      </c>
    </row>
    <row r="449" spans="1:12" hidden="1" x14ac:dyDescent="0.25">
      <c r="A449">
        <v>2016</v>
      </c>
      <c r="B449">
        <v>497.75</v>
      </c>
      <c r="C449">
        <v>13937</v>
      </c>
      <c r="D449">
        <v>13937</v>
      </c>
      <c r="E449" s="1">
        <v>42467</v>
      </c>
      <c r="F449">
        <v>5808</v>
      </c>
      <c r="G449" t="s">
        <v>7073</v>
      </c>
      <c r="H449" t="s">
        <v>7889</v>
      </c>
      <c r="I449">
        <v>3160513</v>
      </c>
      <c r="J449" s="10" t="str">
        <f>VLOOKUP(Table_munisapp_tylerci_mu_live_rq_master5[[#This Row],[rh_vendor_suggest]],Vend!A:B,2,0)</f>
        <v>SWARCO COLORADO PAINT COMPANY</v>
      </c>
      <c r="K449" s="10" t="str">
        <f>VLOOKUP(Table_munisapp_tylerci_mu_live_rq_master5[[#This Row],[a_department_code]],Dept!A:B,2,0)</f>
        <v>Roads and Highways</v>
      </c>
      <c r="L449">
        <f t="shared" si="6"/>
        <v>0</v>
      </c>
    </row>
    <row r="450" spans="1:12" hidden="1" x14ac:dyDescent="0.25">
      <c r="A450">
        <v>2016</v>
      </c>
      <c r="B450">
        <v>699.32</v>
      </c>
      <c r="C450">
        <v>20979.599999999999</v>
      </c>
      <c r="D450">
        <v>20979.599999999999</v>
      </c>
      <c r="E450" s="1">
        <v>42411</v>
      </c>
      <c r="F450">
        <v>1705</v>
      </c>
      <c r="G450" t="s">
        <v>7015</v>
      </c>
      <c r="H450" t="s">
        <v>7766</v>
      </c>
      <c r="I450">
        <v>3160348</v>
      </c>
      <c r="J450" s="10" t="str">
        <f>VLOOKUP(Table_munisapp_tylerci_mu_live_rq_master5[[#This Row],[rh_vendor_suggest]],Vend!A:B,2,0)</f>
        <v>DELL COMPUTER</v>
      </c>
      <c r="K450" s="10" t="str">
        <f>VLOOKUP(Table_munisapp_tylerci_mu_live_rq_master5[[#This Row],[a_department_code]],Dept!A:B,2,0)</f>
        <v>Information Technology</v>
      </c>
      <c r="L450">
        <f t="shared" ref="L450:L513" si="7">IF(I450=I449,0,1)</f>
        <v>1</v>
      </c>
    </row>
    <row r="451" spans="1:12" hidden="1" x14ac:dyDescent="0.25">
      <c r="A451">
        <v>2016</v>
      </c>
      <c r="B451">
        <v>202.79</v>
      </c>
      <c r="C451">
        <v>2027.9</v>
      </c>
      <c r="D451">
        <v>2027.9</v>
      </c>
      <c r="E451" s="1">
        <v>42411</v>
      </c>
      <c r="F451">
        <v>1705</v>
      </c>
      <c r="G451" t="s">
        <v>7015</v>
      </c>
      <c r="H451" t="s">
        <v>7766</v>
      </c>
      <c r="I451">
        <v>3160348</v>
      </c>
      <c r="J451" s="10" t="str">
        <f>VLOOKUP(Table_munisapp_tylerci_mu_live_rq_master5[[#This Row],[rh_vendor_suggest]],Vend!A:B,2,0)</f>
        <v>DELL COMPUTER</v>
      </c>
      <c r="K451" s="10" t="str">
        <f>VLOOKUP(Table_munisapp_tylerci_mu_live_rq_master5[[#This Row],[a_department_code]],Dept!A:B,2,0)</f>
        <v>Information Technology</v>
      </c>
      <c r="L451">
        <f t="shared" si="7"/>
        <v>0</v>
      </c>
    </row>
    <row r="452" spans="1:12" hidden="1" x14ac:dyDescent="0.25">
      <c r="A452">
        <v>2016</v>
      </c>
      <c r="B452">
        <v>284.22000000000003</v>
      </c>
      <c r="C452">
        <v>852.66</v>
      </c>
      <c r="D452">
        <v>852.66</v>
      </c>
      <c r="E452" s="1">
        <v>42411</v>
      </c>
      <c r="F452">
        <v>1705</v>
      </c>
      <c r="G452" t="s">
        <v>7015</v>
      </c>
      <c r="H452" t="s">
        <v>7766</v>
      </c>
      <c r="I452">
        <v>3160348</v>
      </c>
      <c r="J452" s="10" t="str">
        <f>VLOOKUP(Table_munisapp_tylerci_mu_live_rq_master5[[#This Row],[rh_vendor_suggest]],Vend!A:B,2,0)</f>
        <v>DELL COMPUTER</v>
      </c>
      <c r="K452" s="10" t="str">
        <f>VLOOKUP(Table_munisapp_tylerci_mu_live_rq_master5[[#This Row],[a_department_code]],Dept!A:B,2,0)</f>
        <v>Information Technology</v>
      </c>
      <c r="L452">
        <f t="shared" si="7"/>
        <v>0</v>
      </c>
    </row>
    <row r="453" spans="1:12" hidden="1" x14ac:dyDescent="0.25">
      <c r="A453">
        <v>2016</v>
      </c>
      <c r="B453">
        <v>26006.39</v>
      </c>
      <c r="C453">
        <v>26006.39</v>
      </c>
      <c r="D453">
        <v>26006.39</v>
      </c>
      <c r="E453" s="1">
        <v>42439</v>
      </c>
      <c r="F453">
        <v>3704</v>
      </c>
      <c r="G453" t="s">
        <v>667</v>
      </c>
      <c r="H453" t="s">
        <v>7890</v>
      </c>
      <c r="I453">
        <v>3160420</v>
      </c>
      <c r="J453" s="10" t="str">
        <f>VLOOKUP(Table_munisapp_tylerci_mu_live_rq_master5[[#This Row],[rh_vendor_suggest]],Vend!A:B,2,0)</f>
        <v>TONY DIVINO ENTERPRISES</v>
      </c>
      <c r="K453" s="10" t="str">
        <f>VLOOKUP(Table_munisapp_tylerci_mu_live_rq_master5[[#This Row],[a_department_code]],Dept!A:B,2,0)</f>
        <v>Weber Morgan Health Department</v>
      </c>
      <c r="L453">
        <f t="shared" si="7"/>
        <v>1</v>
      </c>
    </row>
    <row r="454" spans="1:12" hidden="1" x14ac:dyDescent="0.25">
      <c r="A454">
        <v>2016</v>
      </c>
      <c r="B454">
        <v>81</v>
      </c>
      <c r="C454">
        <v>81</v>
      </c>
      <c r="D454">
        <v>81</v>
      </c>
      <c r="E454" s="1">
        <v>42439</v>
      </c>
      <c r="F454">
        <v>3704</v>
      </c>
      <c r="G454" t="s">
        <v>667</v>
      </c>
      <c r="H454" t="s">
        <v>7890</v>
      </c>
      <c r="I454">
        <v>3160420</v>
      </c>
      <c r="J454" s="10" t="str">
        <f>VLOOKUP(Table_munisapp_tylerci_mu_live_rq_master5[[#This Row],[rh_vendor_suggest]],Vend!A:B,2,0)</f>
        <v>TONY DIVINO ENTERPRISES</v>
      </c>
      <c r="K454" s="10" t="str">
        <f>VLOOKUP(Table_munisapp_tylerci_mu_live_rq_master5[[#This Row],[a_department_code]],Dept!A:B,2,0)</f>
        <v>Weber Morgan Health Department</v>
      </c>
      <c r="L454">
        <f t="shared" si="7"/>
        <v>0</v>
      </c>
    </row>
    <row r="455" spans="1:12" hidden="1" x14ac:dyDescent="0.25">
      <c r="A455">
        <v>2016</v>
      </c>
      <c r="B455">
        <v>225</v>
      </c>
      <c r="C455">
        <v>225</v>
      </c>
      <c r="D455">
        <v>225</v>
      </c>
      <c r="E455" s="1">
        <v>42439</v>
      </c>
      <c r="F455">
        <v>3704</v>
      </c>
      <c r="G455" t="s">
        <v>667</v>
      </c>
      <c r="H455" t="s">
        <v>7890</v>
      </c>
      <c r="I455">
        <v>3160420</v>
      </c>
      <c r="J455" s="10" t="str">
        <f>VLOOKUP(Table_munisapp_tylerci_mu_live_rq_master5[[#This Row],[rh_vendor_suggest]],Vend!A:B,2,0)</f>
        <v>TONY DIVINO ENTERPRISES</v>
      </c>
      <c r="K455" s="10" t="str">
        <f>VLOOKUP(Table_munisapp_tylerci_mu_live_rq_master5[[#This Row],[a_department_code]],Dept!A:B,2,0)</f>
        <v>Weber Morgan Health Department</v>
      </c>
      <c r="L455">
        <f t="shared" si="7"/>
        <v>0</v>
      </c>
    </row>
    <row r="456" spans="1:12" hidden="1" x14ac:dyDescent="0.25">
      <c r="A456">
        <v>2016</v>
      </c>
      <c r="B456">
        <v>401</v>
      </c>
      <c r="C456">
        <v>401</v>
      </c>
      <c r="D456">
        <v>401</v>
      </c>
      <c r="E456" s="1">
        <v>42439</v>
      </c>
      <c r="F456">
        <v>3704</v>
      </c>
      <c r="G456" t="s">
        <v>667</v>
      </c>
      <c r="H456" t="s">
        <v>7890</v>
      </c>
      <c r="I456">
        <v>3160420</v>
      </c>
      <c r="J456" s="10" t="str">
        <f>VLOOKUP(Table_munisapp_tylerci_mu_live_rq_master5[[#This Row],[rh_vendor_suggest]],Vend!A:B,2,0)</f>
        <v>TONY DIVINO ENTERPRISES</v>
      </c>
      <c r="K456" s="10" t="str">
        <f>VLOOKUP(Table_munisapp_tylerci_mu_live_rq_master5[[#This Row],[a_department_code]],Dept!A:B,2,0)</f>
        <v>Weber Morgan Health Department</v>
      </c>
      <c r="L456">
        <f t="shared" si="7"/>
        <v>0</v>
      </c>
    </row>
    <row r="457" spans="1:12" hidden="1" x14ac:dyDescent="0.25">
      <c r="A457">
        <v>2016</v>
      </c>
      <c r="B457">
        <v>2161.2600000000002</v>
      </c>
      <c r="C457">
        <v>8645.0400000000009</v>
      </c>
      <c r="D457">
        <v>8645.0400000000009</v>
      </c>
      <c r="E457" s="1">
        <v>42411</v>
      </c>
      <c r="F457">
        <v>1705</v>
      </c>
      <c r="G457" t="s">
        <v>6996</v>
      </c>
      <c r="H457" t="s">
        <v>7767</v>
      </c>
      <c r="I457">
        <v>3160347</v>
      </c>
      <c r="J457" s="10" t="str">
        <f>VLOOKUP(Table_munisapp_tylerci_mu_live_rq_master5[[#This Row],[rh_vendor_suggest]],Vend!A:B,2,0)</f>
        <v>DELL COMPUTER</v>
      </c>
      <c r="K457" s="10" t="str">
        <f>VLOOKUP(Table_munisapp_tylerci_mu_live_rq_master5[[#This Row],[a_department_code]],Dept!A:B,2,0)</f>
        <v>Surveyor</v>
      </c>
      <c r="L457">
        <f t="shared" si="7"/>
        <v>1</v>
      </c>
    </row>
    <row r="458" spans="1:12" hidden="1" x14ac:dyDescent="0.25">
      <c r="A458">
        <v>2016</v>
      </c>
      <c r="B458">
        <v>2536.9699999999998</v>
      </c>
      <c r="C458">
        <v>2536.9699999999998</v>
      </c>
      <c r="D458">
        <v>2536.9699999999998</v>
      </c>
      <c r="E458" s="1">
        <v>42412</v>
      </c>
      <c r="F458">
        <v>2965</v>
      </c>
      <c r="G458" t="s">
        <v>7015</v>
      </c>
      <c r="H458" t="s">
        <v>7891</v>
      </c>
      <c r="I458">
        <v>3160349</v>
      </c>
      <c r="J458" s="10" t="str">
        <f>VLOOKUP(Table_munisapp_tylerci_mu_live_rq_master5[[#This Row],[rh_vendor_suggest]],Vend!A:B,2,0)</f>
        <v>ORACLE AMERICA INC</v>
      </c>
      <c r="K458" s="10" t="str">
        <f>VLOOKUP(Table_munisapp_tylerci_mu_live_rq_master5[[#This Row],[a_department_code]],Dept!A:B,2,0)</f>
        <v>Information Technology</v>
      </c>
      <c r="L458">
        <f t="shared" si="7"/>
        <v>1</v>
      </c>
    </row>
    <row r="459" spans="1:12" hidden="1" x14ac:dyDescent="0.25">
      <c r="A459">
        <v>2016</v>
      </c>
      <c r="B459">
        <v>153.65</v>
      </c>
      <c r="C459">
        <v>614.6</v>
      </c>
      <c r="D459">
        <v>614.6</v>
      </c>
      <c r="E459" s="1">
        <v>42416</v>
      </c>
      <c r="F459">
        <v>2009</v>
      </c>
      <c r="G459" t="s">
        <v>667</v>
      </c>
      <c r="H459" t="s">
        <v>7892</v>
      </c>
      <c r="I459">
        <v>3160353</v>
      </c>
      <c r="J459" s="10" t="str">
        <f>VLOOKUP(Table_munisapp_tylerci_mu_live_rq_master5[[#This Row],[rh_vendor_suggest]],Vend!A:B,2,0)</f>
        <v>SMITHKLINE BEECHAM CORPORATION</v>
      </c>
      <c r="K459" s="10" t="str">
        <f>VLOOKUP(Table_munisapp_tylerci_mu_live_rq_master5[[#This Row],[a_department_code]],Dept!A:B,2,0)</f>
        <v>Weber Morgan Health Department</v>
      </c>
      <c r="L459">
        <f t="shared" si="7"/>
        <v>1</v>
      </c>
    </row>
    <row r="460" spans="1:12" hidden="1" x14ac:dyDescent="0.25">
      <c r="A460">
        <v>2016</v>
      </c>
      <c r="B460">
        <v>3</v>
      </c>
      <c r="C460">
        <v>3</v>
      </c>
      <c r="D460">
        <v>3</v>
      </c>
      <c r="E460" s="1">
        <v>42416</v>
      </c>
      <c r="F460">
        <v>2009</v>
      </c>
      <c r="G460" t="s">
        <v>667</v>
      </c>
      <c r="H460" t="s">
        <v>7892</v>
      </c>
      <c r="I460">
        <v>3160353</v>
      </c>
      <c r="J460" s="10" t="str">
        <f>VLOOKUP(Table_munisapp_tylerci_mu_live_rq_master5[[#This Row],[rh_vendor_suggest]],Vend!A:B,2,0)</f>
        <v>SMITHKLINE BEECHAM CORPORATION</v>
      </c>
      <c r="K460" s="10" t="str">
        <f>VLOOKUP(Table_munisapp_tylerci_mu_live_rq_master5[[#This Row],[a_department_code]],Dept!A:B,2,0)</f>
        <v>Weber Morgan Health Department</v>
      </c>
      <c r="L460">
        <f t="shared" si="7"/>
        <v>0</v>
      </c>
    </row>
    <row r="461" spans="1:12" hidden="1" x14ac:dyDescent="0.25">
      <c r="A461">
        <v>2016</v>
      </c>
      <c r="B461">
        <v>253.62</v>
      </c>
      <c r="C461">
        <v>1014.48</v>
      </c>
      <c r="D461">
        <v>1014.48</v>
      </c>
      <c r="E461" s="1">
        <v>42417</v>
      </c>
      <c r="F461">
        <v>2674</v>
      </c>
      <c r="G461" t="s">
        <v>667</v>
      </c>
      <c r="H461" t="s">
        <v>7892</v>
      </c>
      <c r="I461">
        <v>3160359</v>
      </c>
      <c r="J461" s="10" t="str">
        <f>VLOOKUP(Table_munisapp_tylerci_mu_live_rq_master5[[#This Row],[rh_vendor_suggest]],Vend!A:B,2,0)</f>
        <v>MCKESSON CORPORATION</v>
      </c>
      <c r="K461" s="10" t="str">
        <f>VLOOKUP(Table_munisapp_tylerci_mu_live_rq_master5[[#This Row],[a_department_code]],Dept!A:B,2,0)</f>
        <v>Weber Morgan Health Department</v>
      </c>
      <c r="L461">
        <f t="shared" si="7"/>
        <v>1</v>
      </c>
    </row>
    <row r="462" spans="1:12" hidden="1" x14ac:dyDescent="0.25">
      <c r="A462">
        <v>2016</v>
      </c>
      <c r="B462">
        <v>253.62</v>
      </c>
      <c r="C462">
        <v>507.24</v>
      </c>
      <c r="D462">
        <v>507.24</v>
      </c>
      <c r="E462" s="1">
        <v>42417</v>
      </c>
      <c r="F462">
        <v>2674</v>
      </c>
      <c r="G462" t="s">
        <v>667</v>
      </c>
      <c r="H462" t="s">
        <v>7892</v>
      </c>
      <c r="I462">
        <v>3160359</v>
      </c>
      <c r="J462" s="10" t="str">
        <f>VLOOKUP(Table_munisapp_tylerci_mu_live_rq_master5[[#This Row],[rh_vendor_suggest]],Vend!A:B,2,0)</f>
        <v>MCKESSON CORPORATION</v>
      </c>
      <c r="K462" s="10" t="str">
        <f>VLOOKUP(Table_munisapp_tylerci_mu_live_rq_master5[[#This Row],[a_department_code]],Dept!A:B,2,0)</f>
        <v>Weber Morgan Health Department</v>
      </c>
      <c r="L462">
        <f t="shared" si="7"/>
        <v>0</v>
      </c>
    </row>
    <row r="463" spans="1:12" hidden="1" x14ac:dyDescent="0.25">
      <c r="A463">
        <v>2016</v>
      </c>
      <c r="B463">
        <v>246.29</v>
      </c>
      <c r="C463">
        <v>246.29</v>
      </c>
      <c r="D463">
        <v>246.29</v>
      </c>
      <c r="E463" s="1">
        <v>42417</v>
      </c>
      <c r="F463">
        <v>2674</v>
      </c>
      <c r="G463" t="s">
        <v>667</v>
      </c>
      <c r="H463" t="s">
        <v>7892</v>
      </c>
      <c r="I463">
        <v>3160359</v>
      </c>
      <c r="J463" s="10" t="str">
        <f>VLOOKUP(Table_munisapp_tylerci_mu_live_rq_master5[[#This Row],[rh_vendor_suggest]],Vend!A:B,2,0)</f>
        <v>MCKESSON CORPORATION</v>
      </c>
      <c r="K463" s="10" t="str">
        <f>VLOOKUP(Table_munisapp_tylerci_mu_live_rq_master5[[#This Row],[a_department_code]],Dept!A:B,2,0)</f>
        <v>Weber Morgan Health Department</v>
      </c>
      <c r="L463">
        <f t="shared" si="7"/>
        <v>0</v>
      </c>
    </row>
    <row r="464" spans="1:12" hidden="1" x14ac:dyDescent="0.25">
      <c r="A464">
        <v>2016</v>
      </c>
      <c r="B464">
        <v>68.41</v>
      </c>
      <c r="C464">
        <v>68.41</v>
      </c>
      <c r="D464">
        <v>68.41</v>
      </c>
      <c r="E464" s="1">
        <v>42417</v>
      </c>
      <c r="F464">
        <v>2674</v>
      </c>
      <c r="G464" t="s">
        <v>667</v>
      </c>
      <c r="H464" t="s">
        <v>7892</v>
      </c>
      <c r="I464">
        <v>3160359</v>
      </c>
      <c r="J464" s="10" t="str">
        <f>VLOOKUP(Table_munisapp_tylerci_mu_live_rq_master5[[#This Row],[rh_vendor_suggest]],Vend!A:B,2,0)</f>
        <v>MCKESSON CORPORATION</v>
      </c>
      <c r="K464" s="10" t="str">
        <f>VLOOKUP(Table_munisapp_tylerci_mu_live_rq_master5[[#This Row],[a_department_code]],Dept!A:B,2,0)</f>
        <v>Weber Morgan Health Department</v>
      </c>
      <c r="L464">
        <f t="shared" si="7"/>
        <v>0</v>
      </c>
    </row>
    <row r="465" spans="1:12" hidden="1" x14ac:dyDescent="0.25">
      <c r="A465">
        <v>2016</v>
      </c>
      <c r="B465">
        <v>70.81</v>
      </c>
      <c r="C465">
        <v>212.43</v>
      </c>
      <c r="D465">
        <v>212.43</v>
      </c>
      <c r="E465" s="1">
        <v>42417</v>
      </c>
      <c r="F465">
        <v>2674</v>
      </c>
      <c r="G465" t="s">
        <v>667</v>
      </c>
      <c r="H465" t="s">
        <v>7892</v>
      </c>
      <c r="I465">
        <v>3160359</v>
      </c>
      <c r="J465" s="10" t="str">
        <f>VLOOKUP(Table_munisapp_tylerci_mu_live_rq_master5[[#This Row],[rh_vendor_suggest]],Vend!A:B,2,0)</f>
        <v>MCKESSON CORPORATION</v>
      </c>
      <c r="K465" s="10" t="str">
        <f>VLOOKUP(Table_munisapp_tylerci_mu_live_rq_master5[[#This Row],[a_department_code]],Dept!A:B,2,0)</f>
        <v>Weber Morgan Health Department</v>
      </c>
      <c r="L465">
        <f t="shared" si="7"/>
        <v>0</v>
      </c>
    </row>
    <row r="466" spans="1:12" hidden="1" x14ac:dyDescent="0.25">
      <c r="A466">
        <v>2016</v>
      </c>
      <c r="B466">
        <v>500</v>
      </c>
      <c r="C466">
        <v>500</v>
      </c>
      <c r="D466">
        <v>500</v>
      </c>
      <c r="E466" s="1">
        <v>42416</v>
      </c>
      <c r="F466">
        <v>3475</v>
      </c>
      <c r="G466" t="s">
        <v>667</v>
      </c>
      <c r="H466" t="s">
        <v>7138</v>
      </c>
      <c r="I466">
        <v>3160355</v>
      </c>
      <c r="J466" s="10" t="str">
        <f>VLOOKUP(Table_munisapp_tylerci_mu_live_rq_master5[[#This Row],[rh_vendor_suggest]],Vend!A:B,2,0)</f>
        <v>SMITH'S FOOD AND DRUG CENTER</v>
      </c>
      <c r="K466" s="10" t="str">
        <f>VLOOKUP(Table_munisapp_tylerci_mu_live_rq_master5[[#This Row],[a_department_code]],Dept!A:B,2,0)</f>
        <v>Weber Morgan Health Department</v>
      </c>
      <c r="L466">
        <f t="shared" si="7"/>
        <v>1</v>
      </c>
    </row>
    <row r="467" spans="1:12" hidden="1" x14ac:dyDescent="0.25">
      <c r="A467">
        <v>2016</v>
      </c>
      <c r="B467">
        <v>23534.09</v>
      </c>
      <c r="C467">
        <v>23534.09</v>
      </c>
      <c r="D467">
        <v>23534.09</v>
      </c>
      <c r="E467" s="1">
        <v>42443</v>
      </c>
      <c r="F467">
        <v>3704</v>
      </c>
      <c r="G467" t="s">
        <v>667</v>
      </c>
      <c r="H467" t="s">
        <v>7893</v>
      </c>
      <c r="I467">
        <v>3160441</v>
      </c>
      <c r="J467" s="10" t="str">
        <f>VLOOKUP(Table_munisapp_tylerci_mu_live_rq_master5[[#This Row],[rh_vendor_suggest]],Vend!A:B,2,0)</f>
        <v>TONY DIVINO ENTERPRISES</v>
      </c>
      <c r="K467" s="10" t="str">
        <f>VLOOKUP(Table_munisapp_tylerci_mu_live_rq_master5[[#This Row],[a_department_code]],Dept!A:B,2,0)</f>
        <v>Weber Morgan Health Department</v>
      </c>
      <c r="L467">
        <f t="shared" si="7"/>
        <v>1</v>
      </c>
    </row>
    <row r="468" spans="1:12" hidden="1" x14ac:dyDescent="0.25">
      <c r="A468">
        <v>2016</v>
      </c>
      <c r="B468">
        <v>145</v>
      </c>
      <c r="C468">
        <v>145</v>
      </c>
      <c r="D468">
        <v>145</v>
      </c>
      <c r="E468" s="1">
        <v>42443</v>
      </c>
      <c r="F468">
        <v>3704</v>
      </c>
      <c r="G468" t="s">
        <v>667</v>
      </c>
      <c r="H468" t="s">
        <v>7893</v>
      </c>
      <c r="I468">
        <v>3160441</v>
      </c>
      <c r="J468" s="10" t="str">
        <f>VLOOKUP(Table_munisapp_tylerci_mu_live_rq_master5[[#This Row],[rh_vendor_suggest]],Vend!A:B,2,0)</f>
        <v>TONY DIVINO ENTERPRISES</v>
      </c>
      <c r="K468" s="10" t="str">
        <f>VLOOKUP(Table_munisapp_tylerci_mu_live_rq_master5[[#This Row],[a_department_code]],Dept!A:B,2,0)</f>
        <v>Weber Morgan Health Department</v>
      </c>
      <c r="L468">
        <f t="shared" si="7"/>
        <v>0</v>
      </c>
    </row>
    <row r="469" spans="1:12" hidden="1" x14ac:dyDescent="0.25">
      <c r="A469">
        <v>2016</v>
      </c>
      <c r="B469">
        <v>259</v>
      </c>
      <c r="C469">
        <v>259</v>
      </c>
      <c r="D469">
        <v>259</v>
      </c>
      <c r="E469" s="1">
        <v>42443</v>
      </c>
      <c r="F469">
        <v>3704</v>
      </c>
      <c r="G469" t="s">
        <v>667</v>
      </c>
      <c r="H469" t="s">
        <v>7893</v>
      </c>
      <c r="I469">
        <v>3160441</v>
      </c>
      <c r="J469" s="10" t="str">
        <f>VLOOKUP(Table_munisapp_tylerci_mu_live_rq_master5[[#This Row],[rh_vendor_suggest]],Vend!A:B,2,0)</f>
        <v>TONY DIVINO ENTERPRISES</v>
      </c>
      <c r="K469" s="10" t="str">
        <f>VLOOKUP(Table_munisapp_tylerci_mu_live_rq_master5[[#This Row],[a_department_code]],Dept!A:B,2,0)</f>
        <v>Weber Morgan Health Department</v>
      </c>
      <c r="L469">
        <f t="shared" si="7"/>
        <v>0</v>
      </c>
    </row>
    <row r="470" spans="1:12" hidden="1" x14ac:dyDescent="0.25">
      <c r="A470">
        <v>2016</v>
      </c>
      <c r="B470">
        <v>21550.86</v>
      </c>
      <c r="C470">
        <v>21550.86</v>
      </c>
      <c r="D470">
        <v>21550.86</v>
      </c>
      <c r="E470" s="1">
        <v>42662</v>
      </c>
      <c r="F470">
        <v>6471</v>
      </c>
      <c r="G470" t="s">
        <v>986</v>
      </c>
      <c r="H470" t="s">
        <v>10290</v>
      </c>
      <c r="I470">
        <v>3161032</v>
      </c>
      <c r="J470" s="10" t="str">
        <f>VLOOKUP(Table_munisapp_tylerci_mu_live_rq_master5[[#This Row],[rh_vendor_suggest]],Vend!A:B,2,0)</f>
        <v>ARTISTIC SIGN DESIGN</v>
      </c>
      <c r="K470" s="10" t="str">
        <f>VLOOKUP(Table_munisapp_tylerci_mu_live_rq_master5[[#This Row],[a_department_code]],Dept!A:B,2,0)</f>
        <v>Human Resources</v>
      </c>
      <c r="L470">
        <f t="shared" si="7"/>
        <v>1</v>
      </c>
    </row>
    <row r="471" spans="1:12" hidden="1" x14ac:dyDescent="0.25">
      <c r="A471">
        <v>2016</v>
      </c>
      <c r="B471">
        <v>48481.1</v>
      </c>
      <c r="C471">
        <v>48481.1</v>
      </c>
      <c r="D471">
        <v>48481.1</v>
      </c>
      <c r="E471" s="1">
        <v>42454</v>
      </c>
      <c r="F471">
        <v>4031</v>
      </c>
      <c r="G471" t="s">
        <v>2665</v>
      </c>
      <c r="H471" t="s">
        <v>8301</v>
      </c>
      <c r="I471">
        <v>3160480</v>
      </c>
      <c r="J471" s="10" t="str">
        <f>VLOOKUP(Table_munisapp_tylerci_mu_live_rq_master5[[#This Row],[rh_vendor_suggest]],Vend!A:B,2,0)</f>
        <v>WESTLAND FORD INC</v>
      </c>
      <c r="K471" s="10" t="str">
        <f>VLOOKUP(Table_munisapp_tylerci_mu_live_rq_master5[[#This Row],[a_department_code]],Dept!A:B,2,0)</f>
        <v>Training</v>
      </c>
      <c r="L471">
        <f t="shared" si="7"/>
        <v>1</v>
      </c>
    </row>
    <row r="472" spans="1:12" hidden="1" x14ac:dyDescent="0.25">
      <c r="A472">
        <v>2016</v>
      </c>
      <c r="B472">
        <v>1000</v>
      </c>
      <c r="C472">
        <v>1000</v>
      </c>
      <c r="D472">
        <v>1000</v>
      </c>
      <c r="E472" s="1">
        <v>42416</v>
      </c>
      <c r="F472">
        <v>5011</v>
      </c>
      <c r="G472" t="s">
        <v>3072</v>
      </c>
      <c r="H472" t="s">
        <v>7886</v>
      </c>
      <c r="I472">
        <v>3160358</v>
      </c>
      <c r="J472" s="10" t="str">
        <f>VLOOKUP(Table_munisapp_tylerci_mu_live_rq_master5[[#This Row],[rh_vendor_suggest]],Vend!A:B,2,0)</f>
        <v>BEELINE PEST CONTROL</v>
      </c>
      <c r="K472" s="10" t="str">
        <f>VLOOKUP(Table_munisapp_tylerci_mu_live_rq_master5[[#This Row],[a_department_code]],Dept!A:B,2,0)</f>
        <v>Transfer Station</v>
      </c>
      <c r="L472">
        <f t="shared" si="7"/>
        <v>1</v>
      </c>
    </row>
    <row r="473" spans="1:12" hidden="1" x14ac:dyDescent="0.25">
      <c r="A473">
        <v>2016</v>
      </c>
      <c r="B473">
        <v>949</v>
      </c>
      <c r="C473">
        <v>5694</v>
      </c>
      <c r="D473">
        <v>5694</v>
      </c>
      <c r="E473" s="1">
        <v>42416</v>
      </c>
      <c r="F473">
        <v>4080</v>
      </c>
      <c r="G473" t="s">
        <v>7076</v>
      </c>
      <c r="H473" t="s">
        <v>7894</v>
      </c>
      <c r="I473">
        <v>3160357</v>
      </c>
      <c r="J473" s="10" t="str">
        <f>VLOOKUP(Table_munisapp_tylerci_mu_live_rq_master5[[#This Row],[rh_vendor_suggest]],Vend!A:B,2,0)</f>
        <v>WORLD BOOK, INC.</v>
      </c>
      <c r="K473" s="10" t="str">
        <f>VLOOKUP(Table_munisapp_tylerci_mu_live_rq_master5[[#This Row],[a_department_code]],Dept!A:B,2,0)</f>
        <v>Library</v>
      </c>
      <c r="L473">
        <f t="shared" si="7"/>
        <v>1</v>
      </c>
    </row>
    <row r="474" spans="1:12" hidden="1" x14ac:dyDescent="0.25">
      <c r="A474">
        <v>2016</v>
      </c>
      <c r="B474">
        <v>43.55</v>
      </c>
      <c r="C474">
        <v>261.3</v>
      </c>
      <c r="D474">
        <v>261.3</v>
      </c>
      <c r="E474" s="1">
        <v>42416</v>
      </c>
      <c r="F474">
        <v>1225</v>
      </c>
      <c r="G474" t="s">
        <v>7076</v>
      </c>
      <c r="H474" t="s">
        <v>7895</v>
      </c>
      <c r="I474">
        <v>3160351</v>
      </c>
      <c r="J474" s="10" t="str">
        <f>VLOOKUP(Table_munisapp_tylerci_mu_live_rq_master5[[#This Row],[rh_vendor_suggest]],Vend!A:B,2,0)</f>
        <v>BEACON METALS INC</v>
      </c>
      <c r="K474" s="10" t="str">
        <f>VLOOKUP(Table_munisapp_tylerci_mu_live_rq_master5[[#This Row],[a_department_code]],Dept!A:B,2,0)</f>
        <v>Library</v>
      </c>
      <c r="L474">
        <f t="shared" si="7"/>
        <v>1</v>
      </c>
    </row>
    <row r="475" spans="1:12" hidden="1" x14ac:dyDescent="0.25">
      <c r="A475">
        <v>2016</v>
      </c>
      <c r="B475">
        <v>77.790000000000006</v>
      </c>
      <c r="C475">
        <v>5756.46</v>
      </c>
      <c r="D475">
        <v>5756.46</v>
      </c>
      <c r="E475" s="1">
        <v>42416</v>
      </c>
      <c r="F475">
        <v>1225</v>
      </c>
      <c r="G475" t="s">
        <v>7076</v>
      </c>
      <c r="H475" t="s">
        <v>7895</v>
      </c>
      <c r="I475">
        <v>3160351</v>
      </c>
      <c r="J475" s="10" t="str">
        <f>VLOOKUP(Table_munisapp_tylerci_mu_live_rq_master5[[#This Row],[rh_vendor_suggest]],Vend!A:B,2,0)</f>
        <v>BEACON METALS INC</v>
      </c>
      <c r="K475" s="10" t="str">
        <f>VLOOKUP(Table_munisapp_tylerci_mu_live_rq_master5[[#This Row],[a_department_code]],Dept!A:B,2,0)</f>
        <v>Library</v>
      </c>
      <c r="L475">
        <f t="shared" si="7"/>
        <v>0</v>
      </c>
    </row>
    <row r="476" spans="1:12" hidden="1" x14ac:dyDescent="0.25">
      <c r="A476">
        <v>2016</v>
      </c>
      <c r="B476">
        <v>500</v>
      </c>
      <c r="C476">
        <v>500</v>
      </c>
      <c r="D476">
        <v>500</v>
      </c>
      <c r="E476" s="1">
        <v>42416</v>
      </c>
      <c r="F476">
        <v>1225</v>
      </c>
      <c r="G476" t="s">
        <v>7076</v>
      </c>
      <c r="H476" t="s">
        <v>7895</v>
      </c>
      <c r="I476">
        <v>3160351</v>
      </c>
      <c r="J476" s="10" t="str">
        <f>VLOOKUP(Table_munisapp_tylerci_mu_live_rq_master5[[#This Row],[rh_vendor_suggest]],Vend!A:B,2,0)</f>
        <v>BEACON METALS INC</v>
      </c>
      <c r="K476" s="10" t="str">
        <f>VLOOKUP(Table_munisapp_tylerci_mu_live_rq_master5[[#This Row],[a_department_code]],Dept!A:B,2,0)</f>
        <v>Library</v>
      </c>
      <c r="L476">
        <f t="shared" si="7"/>
        <v>0</v>
      </c>
    </row>
    <row r="477" spans="1:12" hidden="1" x14ac:dyDescent="0.25">
      <c r="A477">
        <v>2016</v>
      </c>
      <c r="B477">
        <v>5.29</v>
      </c>
      <c r="C477">
        <v>380.88</v>
      </c>
      <c r="D477">
        <v>380.88</v>
      </c>
      <c r="E477" s="1">
        <v>42416</v>
      </c>
      <c r="F477">
        <v>1225</v>
      </c>
      <c r="G477" t="s">
        <v>7076</v>
      </c>
      <c r="H477" t="s">
        <v>7895</v>
      </c>
      <c r="I477">
        <v>3160351</v>
      </c>
      <c r="J477" s="10" t="str">
        <f>VLOOKUP(Table_munisapp_tylerci_mu_live_rq_master5[[#This Row],[rh_vendor_suggest]],Vend!A:B,2,0)</f>
        <v>BEACON METALS INC</v>
      </c>
      <c r="K477" s="10" t="str">
        <f>VLOOKUP(Table_munisapp_tylerci_mu_live_rq_master5[[#This Row],[a_department_code]],Dept!A:B,2,0)</f>
        <v>Library</v>
      </c>
      <c r="L477">
        <f t="shared" si="7"/>
        <v>0</v>
      </c>
    </row>
    <row r="478" spans="1:12" hidden="1" x14ac:dyDescent="0.25">
      <c r="A478">
        <v>2016</v>
      </c>
      <c r="B478">
        <v>1999</v>
      </c>
      <c r="C478">
        <v>1999</v>
      </c>
      <c r="D478">
        <v>1999</v>
      </c>
      <c r="E478" s="1">
        <v>42416</v>
      </c>
      <c r="F478">
        <v>3693</v>
      </c>
      <c r="G478" t="s">
        <v>6972</v>
      </c>
      <c r="H478" t="s">
        <v>7896</v>
      </c>
      <c r="I478">
        <v>3160356</v>
      </c>
      <c r="J478" s="10" t="str">
        <f>VLOOKUP(Table_munisapp_tylerci_mu_live_rq_master5[[#This Row],[rh_vendor_suggest]],Vend!A:B,2,0)</f>
        <v>TJ TRAILER</v>
      </c>
      <c r="K478" s="10" t="str">
        <f>VLOOKUP(Table_munisapp_tylerci_mu_live_rq_master5[[#This Row],[a_department_code]],Dept!A:B,2,0)</f>
        <v>Garage</v>
      </c>
      <c r="L478">
        <f t="shared" si="7"/>
        <v>1</v>
      </c>
    </row>
    <row r="479" spans="1:12" hidden="1" x14ac:dyDescent="0.25">
      <c r="A479">
        <v>2016</v>
      </c>
      <c r="B479">
        <v>4500</v>
      </c>
      <c r="C479">
        <v>4500</v>
      </c>
      <c r="D479">
        <v>4500</v>
      </c>
      <c r="E479" s="1">
        <v>42416</v>
      </c>
      <c r="F479">
        <v>2442</v>
      </c>
      <c r="G479" t="s">
        <v>3072</v>
      </c>
      <c r="H479" t="s">
        <v>7897</v>
      </c>
      <c r="I479">
        <v>3160354</v>
      </c>
      <c r="J479" s="10" t="str">
        <f>VLOOKUP(Table_munisapp_tylerci_mu_live_rq_master5[[#This Row],[rh_vendor_suggest]],Vend!A:B,2,0)</f>
        <v>KLEINFELDER, INC.</v>
      </c>
      <c r="K479" s="10" t="str">
        <f>VLOOKUP(Table_munisapp_tylerci_mu_live_rq_master5[[#This Row],[a_department_code]],Dept!A:B,2,0)</f>
        <v>Transfer Station</v>
      </c>
      <c r="L479">
        <f t="shared" si="7"/>
        <v>1</v>
      </c>
    </row>
    <row r="480" spans="1:12" hidden="1" x14ac:dyDescent="0.25">
      <c r="A480">
        <v>2016</v>
      </c>
      <c r="B480">
        <v>202.79</v>
      </c>
      <c r="C480">
        <v>202.79</v>
      </c>
      <c r="D480">
        <v>202.79</v>
      </c>
      <c r="E480" s="1">
        <v>42416</v>
      </c>
      <c r="F480">
        <v>1705</v>
      </c>
      <c r="G480" t="s">
        <v>3072</v>
      </c>
      <c r="H480" t="s">
        <v>7898</v>
      </c>
      <c r="I480">
        <v>3160352</v>
      </c>
      <c r="J480" s="10" t="str">
        <f>VLOOKUP(Table_munisapp_tylerci_mu_live_rq_master5[[#This Row],[rh_vendor_suggest]],Vend!A:B,2,0)</f>
        <v>DELL COMPUTER</v>
      </c>
      <c r="K480" s="10" t="str">
        <f>VLOOKUP(Table_munisapp_tylerci_mu_live_rq_master5[[#This Row],[a_department_code]],Dept!A:B,2,0)</f>
        <v>Transfer Station</v>
      </c>
      <c r="L480">
        <f t="shared" si="7"/>
        <v>1</v>
      </c>
    </row>
    <row r="481" spans="1:12" hidden="1" x14ac:dyDescent="0.25">
      <c r="A481">
        <v>2016</v>
      </c>
      <c r="B481">
        <v>41.4</v>
      </c>
      <c r="C481">
        <v>3105</v>
      </c>
      <c r="D481">
        <v>3105</v>
      </c>
      <c r="E481" s="1">
        <v>42426</v>
      </c>
      <c r="F481">
        <v>1058</v>
      </c>
      <c r="G481" t="s">
        <v>667</v>
      </c>
      <c r="H481" t="s">
        <v>7899</v>
      </c>
      <c r="I481">
        <v>3160378</v>
      </c>
      <c r="J481" s="10" t="str">
        <f>VLOOKUP(Table_munisapp_tylerci_mu_live_rq_master5[[#This Row],[rh_vendor_suggest]],Vend!A:B,2,0)</f>
        <v>AIRGAS USA, LLC</v>
      </c>
      <c r="K481" s="10" t="str">
        <f>VLOOKUP(Table_munisapp_tylerci_mu_live_rq_master5[[#This Row],[a_department_code]],Dept!A:B,2,0)</f>
        <v>Weber Morgan Health Department</v>
      </c>
      <c r="L481">
        <f t="shared" si="7"/>
        <v>1</v>
      </c>
    </row>
    <row r="482" spans="1:12" hidden="1" x14ac:dyDescent="0.25">
      <c r="A482">
        <v>2016</v>
      </c>
      <c r="B482">
        <v>41.45</v>
      </c>
      <c r="C482">
        <v>1036.25</v>
      </c>
      <c r="D482">
        <v>1036.25</v>
      </c>
      <c r="E482" s="1">
        <v>42426</v>
      </c>
      <c r="F482">
        <v>1058</v>
      </c>
      <c r="G482" t="s">
        <v>667</v>
      </c>
      <c r="H482" t="s">
        <v>7899</v>
      </c>
      <c r="I482">
        <v>3160378</v>
      </c>
      <c r="J482" s="10" t="str">
        <f>VLOOKUP(Table_munisapp_tylerci_mu_live_rq_master5[[#This Row],[rh_vendor_suggest]],Vend!A:B,2,0)</f>
        <v>AIRGAS USA, LLC</v>
      </c>
      <c r="K482" s="10" t="str">
        <f>VLOOKUP(Table_munisapp_tylerci_mu_live_rq_master5[[#This Row],[a_department_code]],Dept!A:B,2,0)</f>
        <v>Weber Morgan Health Department</v>
      </c>
      <c r="L482">
        <f t="shared" si="7"/>
        <v>0</v>
      </c>
    </row>
    <row r="483" spans="1:12" hidden="1" x14ac:dyDescent="0.25">
      <c r="A483">
        <v>2016</v>
      </c>
      <c r="B483">
        <v>35.57</v>
      </c>
      <c r="C483">
        <v>1778.5</v>
      </c>
      <c r="D483">
        <v>1778.5</v>
      </c>
      <c r="E483" s="1">
        <v>42426</v>
      </c>
      <c r="F483">
        <v>1058</v>
      </c>
      <c r="G483" t="s">
        <v>667</v>
      </c>
      <c r="H483" t="s">
        <v>7899</v>
      </c>
      <c r="I483">
        <v>3160378</v>
      </c>
      <c r="J483" s="10" t="str">
        <f>VLOOKUP(Table_munisapp_tylerci_mu_live_rq_master5[[#This Row],[rh_vendor_suggest]],Vend!A:B,2,0)</f>
        <v>AIRGAS USA, LLC</v>
      </c>
      <c r="K483" s="10" t="str">
        <f>VLOOKUP(Table_munisapp_tylerci_mu_live_rq_master5[[#This Row],[a_department_code]],Dept!A:B,2,0)</f>
        <v>Weber Morgan Health Department</v>
      </c>
      <c r="L483">
        <f t="shared" si="7"/>
        <v>0</v>
      </c>
    </row>
    <row r="484" spans="1:12" hidden="1" x14ac:dyDescent="0.25">
      <c r="A484">
        <v>2016</v>
      </c>
      <c r="B484">
        <v>26.15</v>
      </c>
      <c r="C484">
        <v>2615</v>
      </c>
      <c r="D484">
        <v>2615</v>
      </c>
      <c r="E484" s="1">
        <v>42417</v>
      </c>
      <c r="F484">
        <v>5541</v>
      </c>
      <c r="G484" t="s">
        <v>7076</v>
      </c>
      <c r="H484" t="s">
        <v>7900</v>
      </c>
      <c r="I484">
        <v>3160360</v>
      </c>
      <c r="J484" s="10" t="str">
        <f>VLOOKUP(Table_munisapp_tylerci_mu_live_rq_master5[[#This Row],[rh_vendor_suggest]],Vend!A:B,2,0)</f>
        <v>PLASTIC FABRICATING</v>
      </c>
      <c r="K484" s="10" t="str">
        <f>VLOOKUP(Table_munisapp_tylerci_mu_live_rq_master5[[#This Row],[a_department_code]],Dept!A:B,2,0)</f>
        <v>Library</v>
      </c>
      <c r="L484">
        <f t="shared" si="7"/>
        <v>1</v>
      </c>
    </row>
    <row r="485" spans="1:12" hidden="1" x14ac:dyDescent="0.25">
      <c r="A485">
        <v>2016</v>
      </c>
      <c r="B485">
        <v>500</v>
      </c>
      <c r="C485">
        <v>500</v>
      </c>
      <c r="D485">
        <v>500</v>
      </c>
      <c r="E485" s="1">
        <v>42417</v>
      </c>
      <c r="F485">
        <v>2909</v>
      </c>
      <c r="G485" t="s">
        <v>7036</v>
      </c>
      <c r="H485" t="s">
        <v>7901</v>
      </c>
      <c r="I485">
        <v>3160363</v>
      </c>
      <c r="J485" s="10" t="str">
        <f>VLOOKUP(Table_munisapp_tylerci_mu_live_rq_master5[[#This Row],[rh_vendor_suggest]],Vend!A:B,2,0)</f>
        <v>OFFICE DEPOT BUSINESS SERVICE DIV</v>
      </c>
      <c r="K485" s="10" t="str">
        <f>VLOOKUP(Table_munisapp_tylerci_mu_live_rq_master5[[#This Row],[a_department_code]],Dept!A:B,2,0)</f>
        <v>Weber Area Dispatch 911</v>
      </c>
      <c r="L485">
        <f t="shared" si="7"/>
        <v>1</v>
      </c>
    </row>
    <row r="486" spans="1:12" hidden="1" x14ac:dyDescent="0.25">
      <c r="A486">
        <v>2016</v>
      </c>
      <c r="B486">
        <v>5000</v>
      </c>
      <c r="C486">
        <v>5000</v>
      </c>
      <c r="D486">
        <v>5000</v>
      </c>
      <c r="E486" s="1">
        <v>42417</v>
      </c>
      <c r="F486">
        <v>2517</v>
      </c>
      <c r="G486" t="s">
        <v>3072</v>
      </c>
      <c r="H486" t="s">
        <v>7902</v>
      </c>
      <c r="I486">
        <v>3160362</v>
      </c>
      <c r="J486" s="10" t="str">
        <f>VLOOKUP(Table_munisapp_tylerci_mu_live_rq_master5[[#This Row],[rh_vendor_suggest]],Vend!A:B,2,0)</f>
        <v>LEGGETT &amp; PLATT INC</v>
      </c>
      <c r="K486" s="10" t="str">
        <f>VLOOKUP(Table_munisapp_tylerci_mu_live_rq_master5[[#This Row],[a_department_code]],Dept!A:B,2,0)</f>
        <v>Transfer Station</v>
      </c>
      <c r="L486">
        <f t="shared" si="7"/>
        <v>1</v>
      </c>
    </row>
    <row r="487" spans="1:12" hidden="1" x14ac:dyDescent="0.25">
      <c r="A487">
        <v>2016</v>
      </c>
      <c r="B487">
        <v>3.96</v>
      </c>
      <c r="C487">
        <v>792</v>
      </c>
      <c r="D487">
        <v>792</v>
      </c>
      <c r="E487" s="1">
        <v>42417</v>
      </c>
      <c r="F487">
        <v>3376</v>
      </c>
      <c r="G487" t="s">
        <v>7076</v>
      </c>
      <c r="H487" t="s">
        <v>7903</v>
      </c>
      <c r="I487">
        <v>3160364</v>
      </c>
      <c r="J487" s="10" t="str">
        <f>VLOOKUP(Table_munisapp_tylerci_mu_live_rq_master5[[#This Row],[rh_vendor_suggest]],Vend!A:B,2,0)</f>
        <v>SCHOLASTIC LITERACY PARTNERSHIPS</v>
      </c>
      <c r="K487" s="10" t="str">
        <f>VLOOKUP(Table_munisapp_tylerci_mu_live_rq_master5[[#This Row],[a_department_code]],Dept!A:B,2,0)</f>
        <v>Library</v>
      </c>
      <c r="L487">
        <f t="shared" si="7"/>
        <v>1</v>
      </c>
    </row>
    <row r="488" spans="1:12" hidden="1" x14ac:dyDescent="0.25">
      <c r="A488">
        <v>2016</v>
      </c>
      <c r="B488">
        <v>3.96</v>
      </c>
      <c r="C488">
        <v>792</v>
      </c>
      <c r="D488">
        <v>792</v>
      </c>
      <c r="E488" s="1">
        <v>42417</v>
      </c>
      <c r="F488">
        <v>3376</v>
      </c>
      <c r="G488" t="s">
        <v>7076</v>
      </c>
      <c r="H488" t="s">
        <v>7903</v>
      </c>
      <c r="I488">
        <v>3160364</v>
      </c>
      <c r="J488" s="10" t="str">
        <f>VLOOKUP(Table_munisapp_tylerci_mu_live_rq_master5[[#This Row],[rh_vendor_suggest]],Vend!A:B,2,0)</f>
        <v>SCHOLASTIC LITERACY PARTNERSHIPS</v>
      </c>
      <c r="K488" s="10" t="str">
        <f>VLOOKUP(Table_munisapp_tylerci_mu_live_rq_master5[[#This Row],[a_department_code]],Dept!A:B,2,0)</f>
        <v>Library</v>
      </c>
      <c r="L488">
        <f t="shared" si="7"/>
        <v>0</v>
      </c>
    </row>
    <row r="489" spans="1:12" hidden="1" x14ac:dyDescent="0.25">
      <c r="A489">
        <v>2016</v>
      </c>
      <c r="B489">
        <v>3.3</v>
      </c>
      <c r="C489">
        <v>660</v>
      </c>
      <c r="D489">
        <v>660</v>
      </c>
      <c r="E489" s="1">
        <v>42417</v>
      </c>
      <c r="F489">
        <v>3376</v>
      </c>
      <c r="G489" t="s">
        <v>7076</v>
      </c>
      <c r="H489" t="s">
        <v>7903</v>
      </c>
      <c r="I489">
        <v>3160364</v>
      </c>
      <c r="J489" s="10" t="str">
        <f>VLOOKUP(Table_munisapp_tylerci_mu_live_rq_master5[[#This Row],[rh_vendor_suggest]],Vend!A:B,2,0)</f>
        <v>SCHOLASTIC LITERACY PARTNERSHIPS</v>
      </c>
      <c r="K489" s="10" t="str">
        <f>VLOOKUP(Table_munisapp_tylerci_mu_live_rq_master5[[#This Row],[a_department_code]],Dept!A:B,2,0)</f>
        <v>Library</v>
      </c>
      <c r="L489">
        <f t="shared" si="7"/>
        <v>0</v>
      </c>
    </row>
    <row r="490" spans="1:12" hidden="1" x14ac:dyDescent="0.25">
      <c r="A490">
        <v>2016</v>
      </c>
      <c r="B490">
        <v>8.8800000000000008</v>
      </c>
      <c r="C490">
        <v>888</v>
      </c>
      <c r="D490">
        <v>888</v>
      </c>
      <c r="E490" s="1">
        <v>42480</v>
      </c>
      <c r="F490">
        <v>1117</v>
      </c>
      <c r="G490" t="s">
        <v>667</v>
      </c>
      <c r="H490" t="s">
        <v>7905</v>
      </c>
      <c r="I490">
        <v>3160555</v>
      </c>
      <c r="J490" s="10" t="str">
        <f>VLOOKUP(Table_munisapp_tylerci_mu_live_rq_master5[[#This Row],[rh_vendor_suggest]],Vend!A:B,2,0)</f>
        <v>AMERICAN SOLUTIONS FOR BUSINESS</v>
      </c>
      <c r="K490" s="10" t="str">
        <f>VLOOKUP(Table_munisapp_tylerci_mu_live_rq_master5[[#This Row],[a_department_code]],Dept!A:B,2,0)</f>
        <v>Weber Morgan Health Department</v>
      </c>
      <c r="L490">
        <f t="shared" si="7"/>
        <v>1</v>
      </c>
    </row>
    <row r="491" spans="1:12" hidden="1" x14ac:dyDescent="0.25">
      <c r="A491">
        <v>2016</v>
      </c>
      <c r="B491">
        <v>145.22</v>
      </c>
      <c r="C491">
        <v>145.22</v>
      </c>
      <c r="D491">
        <v>145.22</v>
      </c>
      <c r="E491" s="1">
        <v>42431</v>
      </c>
      <c r="F491">
        <v>1239</v>
      </c>
      <c r="G491" t="s">
        <v>6981</v>
      </c>
      <c r="H491" t="s">
        <v>7904</v>
      </c>
      <c r="I491">
        <v>3160384</v>
      </c>
      <c r="J491" s="10" t="str">
        <f>VLOOKUP(Table_munisapp_tylerci_mu_live_rq_master5[[#This Row],[rh_vendor_suggest]],Vend!A:B,2,0)</f>
        <v>BELL PHOTOGRAPHERS, INC.</v>
      </c>
      <c r="K491" s="10" t="str">
        <f>VLOOKUP(Table_munisapp_tylerci_mu_live_rq_master5[[#This Row],[a_department_code]],Dept!A:B,2,0)</f>
        <v>Attorney - Criminal</v>
      </c>
      <c r="L491">
        <f t="shared" si="7"/>
        <v>1</v>
      </c>
    </row>
    <row r="492" spans="1:12" hidden="1" x14ac:dyDescent="0.25">
      <c r="A492">
        <v>2016</v>
      </c>
      <c r="B492">
        <v>349.49</v>
      </c>
      <c r="C492">
        <v>698.98</v>
      </c>
      <c r="D492">
        <v>698.98</v>
      </c>
      <c r="E492" s="1">
        <v>42419</v>
      </c>
      <c r="F492">
        <v>2909</v>
      </c>
      <c r="G492" t="s">
        <v>6974</v>
      </c>
      <c r="H492" t="s">
        <v>7906</v>
      </c>
      <c r="I492">
        <v>3160367</v>
      </c>
      <c r="J492" s="10" t="str">
        <f>VLOOKUP(Table_munisapp_tylerci_mu_live_rq_master5[[#This Row],[rh_vendor_suggest]],Vend!A:B,2,0)</f>
        <v>OFFICE DEPOT BUSINESS SERVICE DIV</v>
      </c>
      <c r="K492" s="10" t="str">
        <f>VLOOKUP(Table_munisapp_tylerci_mu_live_rq_master5[[#This Row],[a_department_code]],Dept!A:B,2,0)</f>
        <v>Clerk Auditor</v>
      </c>
      <c r="L492">
        <f t="shared" si="7"/>
        <v>1</v>
      </c>
    </row>
    <row r="493" spans="1:12" hidden="1" x14ac:dyDescent="0.25">
      <c r="A493">
        <v>2016</v>
      </c>
      <c r="B493">
        <v>7627.36</v>
      </c>
      <c r="C493">
        <v>7627.36</v>
      </c>
      <c r="D493">
        <v>7627.36</v>
      </c>
      <c r="E493" s="1">
        <v>42419</v>
      </c>
      <c r="F493">
        <v>2965</v>
      </c>
      <c r="G493" t="s">
        <v>7015</v>
      </c>
      <c r="H493" t="s">
        <v>7907</v>
      </c>
      <c r="I493">
        <v>3160368</v>
      </c>
      <c r="J493" s="10" t="str">
        <f>VLOOKUP(Table_munisapp_tylerci_mu_live_rq_master5[[#This Row],[rh_vendor_suggest]],Vend!A:B,2,0)</f>
        <v>ORACLE AMERICA INC</v>
      </c>
      <c r="K493" s="10" t="str">
        <f>VLOOKUP(Table_munisapp_tylerci_mu_live_rq_master5[[#This Row],[a_department_code]],Dept!A:B,2,0)</f>
        <v>Information Technology</v>
      </c>
      <c r="L493">
        <f t="shared" si="7"/>
        <v>1</v>
      </c>
    </row>
    <row r="494" spans="1:12" hidden="1" x14ac:dyDescent="0.25">
      <c r="A494">
        <v>2016</v>
      </c>
      <c r="B494">
        <v>47.75</v>
      </c>
      <c r="C494">
        <v>955</v>
      </c>
      <c r="D494">
        <v>955</v>
      </c>
      <c r="E494" s="1">
        <v>42419</v>
      </c>
      <c r="F494">
        <v>1293</v>
      </c>
      <c r="G494" t="s">
        <v>1365</v>
      </c>
      <c r="H494" t="s">
        <v>7908</v>
      </c>
      <c r="I494">
        <v>3160366</v>
      </c>
      <c r="J494" s="10" t="str">
        <f>VLOOKUP(Table_munisapp_tylerci_mu_live_rq_master5[[#This Row],[rh_vendor_suggest]],Vend!A:B,2,0)</f>
        <v>BOARD OF EDUCATION OF SALT LAKE CITY</v>
      </c>
      <c r="K494" s="10" t="str">
        <f>VLOOKUP(Table_munisapp_tylerci_mu_live_rq_master5[[#This Row],[a_department_code]],Dept!A:B,2,0)</f>
        <v>Jail</v>
      </c>
      <c r="L494">
        <f t="shared" si="7"/>
        <v>1</v>
      </c>
    </row>
    <row r="495" spans="1:12" hidden="1" x14ac:dyDescent="0.25">
      <c r="A495">
        <v>2016</v>
      </c>
      <c r="B495">
        <v>94.25</v>
      </c>
      <c r="C495">
        <v>377</v>
      </c>
      <c r="D495">
        <v>377</v>
      </c>
      <c r="E495" s="1">
        <v>42419</v>
      </c>
      <c r="F495">
        <v>1293</v>
      </c>
      <c r="G495" t="s">
        <v>1365</v>
      </c>
      <c r="H495" t="s">
        <v>7908</v>
      </c>
      <c r="I495">
        <v>3160366</v>
      </c>
      <c r="J495" s="10" t="str">
        <f>VLOOKUP(Table_munisapp_tylerci_mu_live_rq_master5[[#This Row],[rh_vendor_suggest]],Vend!A:B,2,0)</f>
        <v>BOARD OF EDUCATION OF SALT LAKE CITY</v>
      </c>
      <c r="K495" s="10" t="str">
        <f>VLOOKUP(Table_munisapp_tylerci_mu_live_rq_master5[[#This Row],[a_department_code]],Dept!A:B,2,0)</f>
        <v>Jail</v>
      </c>
      <c r="L495">
        <f t="shared" si="7"/>
        <v>0</v>
      </c>
    </row>
    <row r="496" spans="1:12" hidden="1" x14ac:dyDescent="0.25">
      <c r="A496">
        <v>2016</v>
      </c>
      <c r="B496">
        <v>0</v>
      </c>
      <c r="C496">
        <v>0</v>
      </c>
      <c r="D496">
        <v>0</v>
      </c>
      <c r="E496" s="1">
        <v>42419</v>
      </c>
      <c r="F496">
        <v>1293</v>
      </c>
      <c r="G496" t="s">
        <v>1365</v>
      </c>
      <c r="H496" t="s">
        <v>7908</v>
      </c>
      <c r="I496">
        <v>3160366</v>
      </c>
      <c r="J496" s="10" t="str">
        <f>VLOOKUP(Table_munisapp_tylerci_mu_live_rq_master5[[#This Row],[rh_vendor_suggest]],Vend!A:B,2,0)</f>
        <v>BOARD OF EDUCATION OF SALT LAKE CITY</v>
      </c>
      <c r="K496" s="10" t="str">
        <f>VLOOKUP(Table_munisapp_tylerci_mu_live_rq_master5[[#This Row],[a_department_code]],Dept!A:B,2,0)</f>
        <v>Jail</v>
      </c>
      <c r="L496">
        <f t="shared" si="7"/>
        <v>0</v>
      </c>
    </row>
    <row r="497" spans="1:12" hidden="1" x14ac:dyDescent="0.25">
      <c r="A497">
        <v>2016</v>
      </c>
      <c r="B497">
        <v>12869</v>
      </c>
      <c r="C497">
        <v>12869</v>
      </c>
      <c r="D497">
        <v>12869</v>
      </c>
      <c r="E497" s="1">
        <v>42424</v>
      </c>
      <c r="F497">
        <v>5640</v>
      </c>
      <c r="G497" t="s">
        <v>6992</v>
      </c>
      <c r="H497" t="s">
        <v>7909</v>
      </c>
      <c r="I497">
        <v>3160369</v>
      </c>
      <c r="J497" s="10" t="str">
        <f>VLOOKUP(Table_munisapp_tylerci_mu_live_rq_master5[[#This Row],[rh_vendor_suggest]],Vend!A:B,2,0)</f>
        <v>AMERICAN SECURITY CABINETS</v>
      </c>
      <c r="K497" s="10" t="str">
        <f>VLOOKUP(Table_munisapp_tylerci_mu_live_rq_master5[[#This Row],[a_department_code]],Dept!A:B,2,0)</f>
        <v>Elections</v>
      </c>
      <c r="L497">
        <f t="shared" si="7"/>
        <v>1</v>
      </c>
    </row>
    <row r="498" spans="1:12" hidden="1" x14ac:dyDescent="0.25">
      <c r="A498">
        <v>2016</v>
      </c>
      <c r="B498">
        <v>2599</v>
      </c>
      <c r="C498">
        <v>5198</v>
      </c>
      <c r="D498">
        <v>5198</v>
      </c>
      <c r="E498" s="1">
        <v>42424</v>
      </c>
      <c r="F498">
        <v>3693</v>
      </c>
      <c r="G498" t="s">
        <v>7000</v>
      </c>
      <c r="H498" t="s">
        <v>7910</v>
      </c>
      <c r="I498">
        <v>3160376</v>
      </c>
      <c r="J498" s="10" t="str">
        <f>VLOOKUP(Table_munisapp_tylerci_mu_live_rq_master5[[#This Row],[rh_vendor_suggest]],Vend!A:B,2,0)</f>
        <v>TJ TRAILER</v>
      </c>
      <c r="K498" s="10" t="str">
        <f>VLOOKUP(Table_munisapp_tylerci_mu_live_rq_master5[[#This Row],[a_department_code]],Dept!A:B,2,0)</f>
        <v>Homeland Security</v>
      </c>
      <c r="L498">
        <f t="shared" si="7"/>
        <v>1</v>
      </c>
    </row>
    <row r="499" spans="1:12" hidden="1" x14ac:dyDescent="0.25">
      <c r="A499">
        <v>2016</v>
      </c>
      <c r="B499">
        <v>1511.64</v>
      </c>
      <c r="C499">
        <v>1511.64</v>
      </c>
      <c r="D499">
        <v>1511.64</v>
      </c>
      <c r="E499" s="1">
        <v>42424</v>
      </c>
      <c r="F499">
        <v>2965</v>
      </c>
      <c r="G499" t="s">
        <v>7015</v>
      </c>
      <c r="H499" t="s">
        <v>7911</v>
      </c>
      <c r="I499">
        <v>3160374</v>
      </c>
      <c r="J499" s="10" t="str">
        <f>VLOOKUP(Table_munisapp_tylerci_mu_live_rq_master5[[#This Row],[rh_vendor_suggest]],Vend!A:B,2,0)</f>
        <v>ORACLE AMERICA INC</v>
      </c>
      <c r="K499" s="10" t="str">
        <f>VLOOKUP(Table_munisapp_tylerci_mu_live_rq_master5[[#This Row],[a_department_code]],Dept!A:B,2,0)</f>
        <v>Information Technology</v>
      </c>
      <c r="L499">
        <f t="shared" si="7"/>
        <v>1</v>
      </c>
    </row>
    <row r="500" spans="1:12" hidden="1" x14ac:dyDescent="0.25">
      <c r="A500">
        <v>2016</v>
      </c>
      <c r="B500">
        <v>8940.7099999999991</v>
      </c>
      <c r="C500">
        <v>8940.7099999999991</v>
      </c>
      <c r="D500">
        <v>8940.7099999999991</v>
      </c>
      <c r="E500" s="1">
        <v>42424</v>
      </c>
      <c r="F500">
        <v>2965</v>
      </c>
      <c r="G500" t="s">
        <v>7015</v>
      </c>
      <c r="H500" t="s">
        <v>7911</v>
      </c>
      <c r="I500">
        <v>3160374</v>
      </c>
      <c r="J500" s="10" t="str">
        <f>VLOOKUP(Table_munisapp_tylerci_mu_live_rq_master5[[#This Row],[rh_vendor_suggest]],Vend!A:B,2,0)</f>
        <v>ORACLE AMERICA INC</v>
      </c>
      <c r="K500" s="10" t="str">
        <f>VLOOKUP(Table_munisapp_tylerci_mu_live_rq_master5[[#This Row],[a_department_code]],Dept!A:B,2,0)</f>
        <v>Information Technology</v>
      </c>
      <c r="L500">
        <f t="shared" si="7"/>
        <v>0</v>
      </c>
    </row>
    <row r="501" spans="1:12" hidden="1" x14ac:dyDescent="0.25">
      <c r="A501">
        <v>2016</v>
      </c>
      <c r="B501">
        <v>698.2</v>
      </c>
      <c r="C501">
        <v>698.2</v>
      </c>
      <c r="D501">
        <v>698.2</v>
      </c>
      <c r="E501" s="1">
        <v>42424</v>
      </c>
      <c r="F501">
        <v>1292</v>
      </c>
      <c r="G501" t="s">
        <v>7015</v>
      </c>
      <c r="H501" t="s">
        <v>7912</v>
      </c>
      <c r="I501">
        <v>3160370</v>
      </c>
      <c r="J501" s="10" t="str">
        <f>VLOOKUP(Table_munisapp_tylerci_mu_live_rq_master5[[#This Row],[rh_vendor_suggest]],Vend!A:B,2,0)</f>
        <v>BMC SOFTWARE INC</v>
      </c>
      <c r="K501" s="10" t="str">
        <f>VLOOKUP(Table_munisapp_tylerci_mu_live_rq_master5[[#This Row],[a_department_code]],Dept!A:B,2,0)</f>
        <v>Information Technology</v>
      </c>
      <c r="L501">
        <f t="shared" si="7"/>
        <v>1</v>
      </c>
    </row>
    <row r="502" spans="1:12" hidden="1" x14ac:dyDescent="0.25">
      <c r="A502">
        <v>2016</v>
      </c>
      <c r="B502">
        <v>0</v>
      </c>
      <c r="C502">
        <v>0</v>
      </c>
      <c r="D502">
        <v>0</v>
      </c>
      <c r="E502" s="1"/>
      <c r="F502">
        <v>3475</v>
      </c>
      <c r="G502" t="s">
        <v>6989</v>
      </c>
      <c r="H502" t="s">
        <v>7913</v>
      </c>
      <c r="I502">
        <v>0</v>
      </c>
      <c r="J502" s="10" t="str">
        <f>VLOOKUP(Table_munisapp_tylerci_mu_live_rq_master5[[#This Row],[rh_vendor_suggest]],Vend!A:B,2,0)</f>
        <v>SMITH'S FOOD AND DRUG CENTER</v>
      </c>
      <c r="K502" s="10" t="str">
        <f>VLOOKUP(Table_munisapp_tylerci_mu_live_rq_master5[[#This Row],[a_department_code]],Dept!A:B,2,0)</f>
        <v>Childrens Justice Center</v>
      </c>
      <c r="L502">
        <f t="shared" si="7"/>
        <v>1</v>
      </c>
    </row>
    <row r="503" spans="1:12" hidden="1" x14ac:dyDescent="0.25">
      <c r="A503">
        <v>2016</v>
      </c>
      <c r="B503">
        <v>16635</v>
      </c>
      <c r="C503">
        <v>16635</v>
      </c>
      <c r="D503">
        <v>16635</v>
      </c>
      <c r="E503" s="1">
        <v>42424</v>
      </c>
      <c r="F503">
        <v>2575</v>
      </c>
      <c r="G503" t="s">
        <v>7084</v>
      </c>
      <c r="H503" t="s">
        <v>7914</v>
      </c>
      <c r="I503">
        <v>3160373</v>
      </c>
      <c r="J503" s="10" t="str">
        <f>VLOOKUP(Table_munisapp_tylerci_mu_live_rq_master5[[#This Row],[rh_vendor_suggest]],Vend!A:B,2,0)</f>
        <v>LOUIS A ROSER COMPANY</v>
      </c>
      <c r="K503" s="10" t="str">
        <f>VLOOKUP(Table_munisapp_tylerci_mu_live_rq_master5[[#This Row],[a_department_code]],Dept!A:B,2,0)</f>
        <v>Ice Sheet</v>
      </c>
      <c r="L503">
        <f t="shared" si="7"/>
        <v>1</v>
      </c>
    </row>
    <row r="504" spans="1:12" hidden="1" x14ac:dyDescent="0.25">
      <c r="A504">
        <v>2016</v>
      </c>
      <c r="B504">
        <v>703.3</v>
      </c>
      <c r="C504">
        <v>3516.5</v>
      </c>
      <c r="D504">
        <v>3516.5</v>
      </c>
      <c r="E504" s="1">
        <v>42424</v>
      </c>
      <c r="F504">
        <v>3363</v>
      </c>
      <c r="G504" t="s">
        <v>667</v>
      </c>
      <c r="H504" t="s">
        <v>7915</v>
      </c>
      <c r="I504">
        <v>3160375</v>
      </c>
      <c r="J504" s="10" t="str">
        <f>VLOOKUP(Table_munisapp_tylerci_mu_live_rq_master5[[#This Row],[rh_vendor_suggest]],Vend!A:B,2,0)</f>
        <v>SANOFI PASTEUR INC</v>
      </c>
      <c r="K504" s="10" t="str">
        <f>VLOOKUP(Table_munisapp_tylerci_mu_live_rq_master5[[#This Row],[a_department_code]],Dept!A:B,2,0)</f>
        <v>Weber Morgan Health Department</v>
      </c>
      <c r="L504">
        <f t="shared" si="7"/>
        <v>1</v>
      </c>
    </row>
    <row r="505" spans="1:12" hidden="1" x14ac:dyDescent="0.25">
      <c r="A505">
        <v>2016</v>
      </c>
      <c r="B505">
        <v>2488</v>
      </c>
      <c r="C505">
        <v>2488</v>
      </c>
      <c r="D505">
        <v>2488</v>
      </c>
      <c r="E505" s="1">
        <v>42424</v>
      </c>
      <c r="F505">
        <v>5616</v>
      </c>
      <c r="G505" t="s">
        <v>7076</v>
      </c>
      <c r="H505" t="s">
        <v>7916</v>
      </c>
      <c r="I505">
        <v>3160377</v>
      </c>
      <c r="J505" s="10" t="str">
        <f>VLOOKUP(Table_munisapp_tylerci_mu_live_rq_master5[[#This Row],[rh_vendor_suggest]],Vend!A:B,2,0)</f>
        <v>GLOBAL SURVEILLANCE</v>
      </c>
      <c r="K505" s="10" t="str">
        <f>VLOOKUP(Table_munisapp_tylerci_mu_live_rq_master5[[#This Row],[a_department_code]],Dept!A:B,2,0)</f>
        <v>Library</v>
      </c>
      <c r="L505">
        <f t="shared" si="7"/>
        <v>1</v>
      </c>
    </row>
    <row r="506" spans="1:12" hidden="1" x14ac:dyDescent="0.25">
      <c r="A506">
        <v>2016</v>
      </c>
      <c r="B506">
        <v>170.5</v>
      </c>
      <c r="C506">
        <v>4262.5</v>
      </c>
      <c r="D506">
        <v>4262.5</v>
      </c>
      <c r="E506" s="1">
        <v>42430</v>
      </c>
      <c r="F506">
        <v>2858</v>
      </c>
      <c r="G506" t="s">
        <v>7015</v>
      </c>
      <c r="H506" t="s">
        <v>7917</v>
      </c>
      <c r="I506">
        <v>3160382</v>
      </c>
      <c r="J506" s="10" t="str">
        <f>VLOOKUP(Table_munisapp_tylerci_mu_live_rq_master5[[#This Row],[rh_vendor_suggest]],Vend!A:B,2,0)</f>
        <v>NEXTSTREAM</v>
      </c>
      <c r="K506" s="10" t="str">
        <f>VLOOKUP(Table_munisapp_tylerci_mu_live_rq_master5[[#This Row],[a_department_code]],Dept!A:B,2,0)</f>
        <v>Information Technology</v>
      </c>
      <c r="L506">
        <f t="shared" si="7"/>
        <v>1</v>
      </c>
    </row>
    <row r="507" spans="1:12" hidden="1" x14ac:dyDescent="0.25">
      <c r="A507">
        <v>2016</v>
      </c>
      <c r="B507">
        <v>1288</v>
      </c>
      <c r="C507">
        <v>1288</v>
      </c>
      <c r="D507">
        <v>1288</v>
      </c>
      <c r="E507" s="1">
        <v>42430</v>
      </c>
      <c r="F507">
        <v>2858</v>
      </c>
      <c r="G507" t="s">
        <v>7015</v>
      </c>
      <c r="H507" t="s">
        <v>7917</v>
      </c>
      <c r="I507">
        <v>3160382</v>
      </c>
      <c r="J507" s="10" t="str">
        <f>VLOOKUP(Table_munisapp_tylerci_mu_live_rq_master5[[#This Row],[rh_vendor_suggest]],Vend!A:B,2,0)</f>
        <v>NEXTSTREAM</v>
      </c>
      <c r="K507" s="10" t="str">
        <f>VLOOKUP(Table_munisapp_tylerci_mu_live_rq_master5[[#This Row],[a_department_code]],Dept!A:B,2,0)</f>
        <v>Information Technology</v>
      </c>
      <c r="L507">
        <f t="shared" si="7"/>
        <v>0</v>
      </c>
    </row>
    <row r="508" spans="1:12" hidden="1" x14ac:dyDescent="0.25">
      <c r="A508">
        <v>2016</v>
      </c>
      <c r="B508">
        <v>1236.33</v>
      </c>
      <c r="C508">
        <v>40798.89</v>
      </c>
      <c r="D508">
        <v>40798.89</v>
      </c>
      <c r="E508" s="1">
        <v>42424</v>
      </c>
      <c r="F508">
        <v>1705</v>
      </c>
      <c r="G508" t="s">
        <v>7015</v>
      </c>
      <c r="H508" t="s">
        <v>7918</v>
      </c>
      <c r="I508">
        <v>3160371</v>
      </c>
      <c r="J508" s="10" t="str">
        <f>VLOOKUP(Table_munisapp_tylerci_mu_live_rq_master5[[#This Row],[rh_vendor_suggest]],Vend!A:B,2,0)</f>
        <v>DELL COMPUTER</v>
      </c>
      <c r="K508" s="10" t="str">
        <f>VLOOKUP(Table_munisapp_tylerci_mu_live_rq_master5[[#This Row],[a_department_code]],Dept!A:B,2,0)</f>
        <v>Information Technology</v>
      </c>
      <c r="L508">
        <f t="shared" si="7"/>
        <v>1</v>
      </c>
    </row>
    <row r="509" spans="1:12" hidden="1" x14ac:dyDescent="0.25">
      <c r="A509">
        <v>2016</v>
      </c>
      <c r="B509">
        <v>1236.33</v>
      </c>
      <c r="C509">
        <v>2472.66</v>
      </c>
      <c r="D509">
        <v>2472.66</v>
      </c>
      <c r="E509" s="1">
        <v>42424</v>
      </c>
      <c r="F509">
        <v>1705</v>
      </c>
      <c r="G509" t="s">
        <v>7015</v>
      </c>
      <c r="H509" t="s">
        <v>7919</v>
      </c>
      <c r="I509">
        <v>3160372</v>
      </c>
      <c r="J509" s="10" t="str">
        <f>VLOOKUP(Table_munisapp_tylerci_mu_live_rq_master5[[#This Row],[rh_vendor_suggest]],Vend!A:B,2,0)</f>
        <v>DELL COMPUTER</v>
      </c>
      <c r="K509" s="10" t="str">
        <f>VLOOKUP(Table_munisapp_tylerci_mu_live_rq_master5[[#This Row],[a_department_code]],Dept!A:B,2,0)</f>
        <v>Information Technology</v>
      </c>
      <c r="L509">
        <f t="shared" si="7"/>
        <v>1</v>
      </c>
    </row>
    <row r="510" spans="1:12" hidden="1" x14ac:dyDescent="0.25">
      <c r="A510">
        <v>2016</v>
      </c>
      <c r="B510">
        <v>300</v>
      </c>
      <c r="C510">
        <v>300</v>
      </c>
      <c r="D510">
        <v>300</v>
      </c>
      <c r="E510" s="1">
        <v>42426</v>
      </c>
      <c r="F510">
        <v>3353</v>
      </c>
      <c r="G510" t="s">
        <v>7036</v>
      </c>
      <c r="H510" t="s">
        <v>7079</v>
      </c>
      <c r="I510">
        <v>3160380</v>
      </c>
      <c r="J510" s="10" t="str">
        <f>VLOOKUP(Table_munisapp_tylerci_mu_live_rq_master5[[#This Row],[rh_vendor_suggest]],Vend!A:B,2,0)</f>
        <v>SAMS CLUB</v>
      </c>
      <c r="K510" s="10" t="str">
        <f>VLOOKUP(Table_munisapp_tylerci_mu_live_rq_master5[[#This Row],[a_department_code]],Dept!A:B,2,0)</f>
        <v>Weber Area Dispatch 911</v>
      </c>
      <c r="L510">
        <f t="shared" si="7"/>
        <v>1</v>
      </c>
    </row>
    <row r="511" spans="1:12" hidden="1" x14ac:dyDescent="0.25">
      <c r="A511">
        <v>2016</v>
      </c>
      <c r="B511">
        <v>10000</v>
      </c>
      <c r="C511">
        <v>10000</v>
      </c>
      <c r="D511">
        <v>10000</v>
      </c>
      <c r="E511" s="1">
        <v>42430</v>
      </c>
      <c r="F511">
        <v>2953</v>
      </c>
      <c r="G511" t="s">
        <v>7073</v>
      </c>
      <c r="H511" t="s">
        <v>7921</v>
      </c>
      <c r="I511">
        <v>3160383</v>
      </c>
      <c r="J511" s="10" t="str">
        <f>VLOOKUP(Table_munisapp_tylerci_mu_live_rq_master5[[#This Row],[rh_vendor_suggest]],Vend!A:B,2,0)</f>
        <v>OLDCASTLE PRECAST, INC</v>
      </c>
      <c r="K511" s="10" t="str">
        <f>VLOOKUP(Table_munisapp_tylerci_mu_live_rq_master5[[#This Row],[a_department_code]],Dept!A:B,2,0)</f>
        <v>Roads and Highways</v>
      </c>
      <c r="L511">
        <f t="shared" si="7"/>
        <v>1</v>
      </c>
    </row>
    <row r="512" spans="1:12" hidden="1" x14ac:dyDescent="0.25">
      <c r="A512">
        <v>2016</v>
      </c>
      <c r="B512">
        <v>31</v>
      </c>
      <c r="C512">
        <v>31</v>
      </c>
      <c r="D512">
        <v>31</v>
      </c>
      <c r="E512" s="1">
        <v>42432</v>
      </c>
      <c r="F512">
        <v>3242</v>
      </c>
      <c r="G512" t="s">
        <v>667</v>
      </c>
      <c r="H512" t="s">
        <v>7862</v>
      </c>
      <c r="I512">
        <v>3160393</v>
      </c>
      <c r="J512" s="10" t="str">
        <f>VLOOKUP(Table_munisapp_tylerci_mu_live_rq_master5[[#This Row],[rh_vendor_suggest]],Vend!A:B,2,0)</f>
        <v>RB PRINTING SERVICES LLC</v>
      </c>
      <c r="K512" s="10" t="str">
        <f>VLOOKUP(Table_munisapp_tylerci_mu_live_rq_master5[[#This Row],[a_department_code]],Dept!A:B,2,0)</f>
        <v>Weber Morgan Health Department</v>
      </c>
      <c r="L512">
        <f t="shared" si="7"/>
        <v>1</v>
      </c>
    </row>
    <row r="513" spans="1:12" hidden="1" x14ac:dyDescent="0.25">
      <c r="A513">
        <v>2016</v>
      </c>
      <c r="B513">
        <v>500</v>
      </c>
      <c r="C513">
        <v>500</v>
      </c>
      <c r="D513">
        <v>500</v>
      </c>
      <c r="E513" s="1">
        <v>42431</v>
      </c>
      <c r="F513">
        <v>3838</v>
      </c>
      <c r="G513" t="s">
        <v>7036</v>
      </c>
      <c r="H513" t="s">
        <v>8095</v>
      </c>
      <c r="I513">
        <v>3160390</v>
      </c>
      <c r="J513" s="10" t="str">
        <f>VLOOKUP(Table_munisapp_tylerci_mu_live_rq_master5[[#This Row],[rh_vendor_suggest]],Vend!A:B,2,0)</f>
        <v>UTAH CORRECTIONAL INDUSTRIES</v>
      </c>
      <c r="K513" s="10" t="str">
        <f>VLOOKUP(Table_munisapp_tylerci_mu_live_rq_master5[[#This Row],[a_department_code]],Dept!A:B,2,0)</f>
        <v>Weber Area Dispatch 911</v>
      </c>
      <c r="L513">
        <f t="shared" si="7"/>
        <v>1</v>
      </c>
    </row>
    <row r="514" spans="1:12" hidden="1" x14ac:dyDescent="0.25">
      <c r="A514">
        <v>2016</v>
      </c>
      <c r="B514">
        <v>313.51</v>
      </c>
      <c r="C514">
        <v>313.51</v>
      </c>
      <c r="D514">
        <v>313.51</v>
      </c>
      <c r="E514" s="1">
        <v>42430</v>
      </c>
      <c r="F514">
        <v>1871</v>
      </c>
      <c r="G514" t="s">
        <v>667</v>
      </c>
      <c r="H514" t="s">
        <v>8096</v>
      </c>
      <c r="I514">
        <v>3160381</v>
      </c>
      <c r="J514" s="10" t="str">
        <f>VLOOKUP(Table_munisapp_tylerci_mu_live_rq_master5[[#This Row],[rh_vendor_suggest]],Vend!A:B,2,0)</f>
        <v>ENPOINTE TECHNOLOGIES</v>
      </c>
      <c r="K514" s="10" t="str">
        <f>VLOOKUP(Table_munisapp_tylerci_mu_live_rq_master5[[#This Row],[a_department_code]],Dept!A:B,2,0)</f>
        <v>Weber Morgan Health Department</v>
      </c>
      <c r="L514">
        <f t="shared" ref="L514:L577" si="8">IF(I514=I513,0,1)</f>
        <v>1</v>
      </c>
    </row>
    <row r="515" spans="1:12" hidden="1" x14ac:dyDescent="0.25">
      <c r="A515">
        <v>2016</v>
      </c>
      <c r="B515">
        <v>9000</v>
      </c>
      <c r="C515">
        <v>9000</v>
      </c>
      <c r="D515">
        <v>9000</v>
      </c>
      <c r="E515" s="1">
        <v>42433</v>
      </c>
      <c r="F515">
        <v>2362</v>
      </c>
      <c r="G515" t="s">
        <v>3072</v>
      </c>
      <c r="H515" t="s">
        <v>8097</v>
      </c>
      <c r="I515">
        <v>3160401</v>
      </c>
      <c r="J515" s="10" t="str">
        <f>VLOOKUP(Table_munisapp_tylerci_mu_live_rq_master5[[#This Row],[rh_vendor_suggest]],Vend!A:B,2,0)</f>
        <v>K &amp; R INVESTMENT GROUP</v>
      </c>
      <c r="K515" s="10" t="str">
        <f>VLOOKUP(Table_munisapp_tylerci_mu_live_rq_master5[[#This Row],[a_department_code]],Dept!A:B,2,0)</f>
        <v>Transfer Station</v>
      </c>
      <c r="L515">
        <f t="shared" si="8"/>
        <v>1</v>
      </c>
    </row>
    <row r="516" spans="1:12" hidden="1" x14ac:dyDescent="0.25">
      <c r="A516">
        <v>2016</v>
      </c>
      <c r="B516">
        <v>1.1100000000000001</v>
      </c>
      <c r="C516">
        <v>2220</v>
      </c>
      <c r="D516">
        <v>2220</v>
      </c>
      <c r="E516" s="1">
        <v>42431</v>
      </c>
      <c r="F516">
        <v>2407</v>
      </c>
      <c r="G516" t="s">
        <v>3072</v>
      </c>
      <c r="H516" t="s">
        <v>7763</v>
      </c>
      <c r="I516">
        <v>3160385</v>
      </c>
      <c r="J516" s="10" t="str">
        <f>VLOOKUP(Table_munisapp_tylerci_mu_live_rq_master5[[#This Row],[rh_vendor_suggest]],Vend!A:B,2,0)</f>
        <v>KELLERSTRASS</v>
      </c>
      <c r="K516" s="10" t="str">
        <f>VLOOKUP(Table_munisapp_tylerci_mu_live_rq_master5[[#This Row],[a_department_code]],Dept!A:B,2,0)</f>
        <v>Transfer Station</v>
      </c>
      <c r="L516">
        <f t="shared" si="8"/>
        <v>1</v>
      </c>
    </row>
    <row r="517" spans="1:12" hidden="1" x14ac:dyDescent="0.25">
      <c r="A517">
        <v>2016</v>
      </c>
      <c r="B517">
        <v>228.6</v>
      </c>
      <c r="C517">
        <v>228.6</v>
      </c>
      <c r="D517">
        <v>228.6</v>
      </c>
      <c r="E517" s="1">
        <v>42439</v>
      </c>
      <c r="F517">
        <v>1447</v>
      </c>
      <c r="G517" t="s">
        <v>7015</v>
      </c>
      <c r="H517" t="s">
        <v>8204</v>
      </c>
      <c r="I517">
        <v>3160410</v>
      </c>
      <c r="J517" s="10" t="str">
        <f>VLOOKUP(Table_munisapp_tylerci_mu_live_rq_master5[[#This Row],[rh_vendor_suggest]],Vend!A:B,2,0)</f>
        <v>CDW LLC</v>
      </c>
      <c r="K517" s="10" t="str">
        <f>VLOOKUP(Table_munisapp_tylerci_mu_live_rq_master5[[#This Row],[a_department_code]],Dept!A:B,2,0)</f>
        <v>Information Technology</v>
      </c>
      <c r="L517">
        <f t="shared" si="8"/>
        <v>1</v>
      </c>
    </row>
    <row r="518" spans="1:12" hidden="1" x14ac:dyDescent="0.25">
      <c r="A518">
        <v>2016</v>
      </c>
      <c r="B518">
        <v>12</v>
      </c>
      <c r="C518">
        <v>240</v>
      </c>
      <c r="D518">
        <v>240</v>
      </c>
      <c r="E518" s="1">
        <v>42439</v>
      </c>
      <c r="F518">
        <v>5657</v>
      </c>
      <c r="G518" t="s">
        <v>3460</v>
      </c>
      <c r="H518" t="s">
        <v>8098</v>
      </c>
      <c r="I518">
        <v>3160424</v>
      </c>
      <c r="J518" s="10" t="str">
        <f>VLOOKUP(Table_munisapp_tylerci_mu_live_rq_master5[[#This Row],[rh_vendor_suggest]],Vend!A:B,2,0)</f>
        <v>BREAZEALE &amp; ASSOCIATES INC</v>
      </c>
      <c r="K518" s="10" t="str">
        <f>VLOOKUP(Table_munisapp_tylerci_mu_live_rq_master5[[#This Row],[a_department_code]],Dept!A:B,2,0)</f>
        <v>Animal Shelter</v>
      </c>
      <c r="L518">
        <f t="shared" si="8"/>
        <v>1</v>
      </c>
    </row>
    <row r="519" spans="1:12" hidden="1" x14ac:dyDescent="0.25">
      <c r="A519">
        <v>2016</v>
      </c>
      <c r="B519">
        <v>18</v>
      </c>
      <c r="C519">
        <v>180</v>
      </c>
      <c r="D519">
        <v>180</v>
      </c>
      <c r="E519" s="1">
        <v>42439</v>
      </c>
      <c r="F519">
        <v>5657</v>
      </c>
      <c r="G519" t="s">
        <v>3460</v>
      </c>
      <c r="H519" t="s">
        <v>8098</v>
      </c>
      <c r="I519">
        <v>3160424</v>
      </c>
      <c r="J519" s="10" t="str">
        <f>VLOOKUP(Table_munisapp_tylerci_mu_live_rq_master5[[#This Row],[rh_vendor_suggest]],Vend!A:B,2,0)</f>
        <v>BREAZEALE &amp; ASSOCIATES INC</v>
      </c>
      <c r="K519" s="10" t="str">
        <f>VLOOKUP(Table_munisapp_tylerci_mu_live_rq_master5[[#This Row],[a_department_code]],Dept!A:B,2,0)</f>
        <v>Animal Shelter</v>
      </c>
      <c r="L519">
        <f t="shared" si="8"/>
        <v>0</v>
      </c>
    </row>
    <row r="520" spans="1:12" hidden="1" x14ac:dyDescent="0.25">
      <c r="A520">
        <v>2016</v>
      </c>
      <c r="B520">
        <v>25</v>
      </c>
      <c r="C520">
        <v>375</v>
      </c>
      <c r="D520">
        <v>375</v>
      </c>
      <c r="E520" s="1">
        <v>42439</v>
      </c>
      <c r="F520">
        <v>5657</v>
      </c>
      <c r="G520" t="s">
        <v>3460</v>
      </c>
      <c r="H520" t="s">
        <v>8098</v>
      </c>
      <c r="I520">
        <v>3160424</v>
      </c>
      <c r="J520" s="10" t="str">
        <f>VLOOKUP(Table_munisapp_tylerci_mu_live_rq_master5[[#This Row],[rh_vendor_suggest]],Vend!A:B,2,0)</f>
        <v>BREAZEALE &amp; ASSOCIATES INC</v>
      </c>
      <c r="K520" s="10" t="str">
        <f>VLOOKUP(Table_munisapp_tylerci_mu_live_rq_master5[[#This Row],[a_department_code]],Dept!A:B,2,0)</f>
        <v>Animal Shelter</v>
      </c>
      <c r="L520">
        <f t="shared" si="8"/>
        <v>0</v>
      </c>
    </row>
    <row r="521" spans="1:12" hidden="1" x14ac:dyDescent="0.25">
      <c r="A521">
        <v>2016</v>
      </c>
      <c r="B521">
        <v>100</v>
      </c>
      <c r="C521">
        <v>100</v>
      </c>
      <c r="D521">
        <v>100</v>
      </c>
      <c r="E521" s="1">
        <v>42439</v>
      </c>
      <c r="F521">
        <v>5657</v>
      </c>
      <c r="G521" t="s">
        <v>3460</v>
      </c>
      <c r="H521" t="s">
        <v>8098</v>
      </c>
      <c r="I521">
        <v>3160424</v>
      </c>
      <c r="J521" s="10" t="str">
        <f>VLOOKUP(Table_munisapp_tylerci_mu_live_rq_master5[[#This Row],[rh_vendor_suggest]],Vend!A:B,2,0)</f>
        <v>BREAZEALE &amp; ASSOCIATES INC</v>
      </c>
      <c r="K521" s="10" t="str">
        <f>VLOOKUP(Table_munisapp_tylerci_mu_live_rq_master5[[#This Row],[a_department_code]],Dept!A:B,2,0)</f>
        <v>Animal Shelter</v>
      </c>
      <c r="L521">
        <f t="shared" si="8"/>
        <v>0</v>
      </c>
    </row>
    <row r="522" spans="1:12" hidden="1" x14ac:dyDescent="0.25">
      <c r="A522">
        <v>2016</v>
      </c>
      <c r="B522">
        <v>500</v>
      </c>
      <c r="C522">
        <v>500</v>
      </c>
      <c r="D522">
        <v>500</v>
      </c>
      <c r="E522" s="1">
        <v>42432</v>
      </c>
      <c r="F522">
        <v>5658</v>
      </c>
      <c r="G522" t="s">
        <v>667</v>
      </c>
      <c r="H522" t="s">
        <v>8099</v>
      </c>
      <c r="I522">
        <v>3160397</v>
      </c>
      <c r="J522" s="10" t="str">
        <f>VLOOKUP(Table_munisapp_tylerci_mu_live_rq_master5[[#This Row],[rh_vendor_suggest]],Vend!A:B,2,0)</f>
        <v>CINE  POINT 6</v>
      </c>
      <c r="K522" s="10" t="str">
        <f>VLOOKUP(Table_munisapp_tylerci_mu_live_rq_master5[[#This Row],[a_department_code]],Dept!A:B,2,0)</f>
        <v>Weber Morgan Health Department</v>
      </c>
      <c r="L522">
        <f t="shared" si="8"/>
        <v>1</v>
      </c>
    </row>
    <row r="523" spans="1:12" hidden="1" x14ac:dyDescent="0.25">
      <c r="A523">
        <v>2016</v>
      </c>
      <c r="B523">
        <v>31</v>
      </c>
      <c r="C523">
        <v>31</v>
      </c>
      <c r="D523">
        <v>31</v>
      </c>
      <c r="E523" s="1">
        <v>42432</v>
      </c>
      <c r="F523">
        <v>3242</v>
      </c>
      <c r="G523" t="s">
        <v>3072</v>
      </c>
      <c r="H523" t="s">
        <v>8094</v>
      </c>
      <c r="I523">
        <v>3160392</v>
      </c>
      <c r="J523" s="10" t="str">
        <f>VLOOKUP(Table_munisapp_tylerci_mu_live_rq_master5[[#This Row],[rh_vendor_suggest]],Vend!A:B,2,0)</f>
        <v>RB PRINTING SERVICES LLC</v>
      </c>
      <c r="K523" s="10" t="str">
        <f>VLOOKUP(Table_munisapp_tylerci_mu_live_rq_master5[[#This Row],[a_department_code]],Dept!A:B,2,0)</f>
        <v>Transfer Station</v>
      </c>
      <c r="L523">
        <f t="shared" si="8"/>
        <v>1</v>
      </c>
    </row>
    <row r="524" spans="1:12" hidden="1" x14ac:dyDescent="0.25">
      <c r="A524">
        <v>2016</v>
      </c>
      <c r="B524">
        <v>229.99</v>
      </c>
      <c r="C524">
        <v>229.99</v>
      </c>
      <c r="D524">
        <v>229.99</v>
      </c>
      <c r="E524" s="1">
        <v>42432</v>
      </c>
      <c r="F524">
        <v>3242</v>
      </c>
      <c r="G524" t="s">
        <v>667</v>
      </c>
      <c r="H524" t="s">
        <v>8100</v>
      </c>
      <c r="I524">
        <v>3160394</v>
      </c>
      <c r="J524" s="10" t="str">
        <f>VLOOKUP(Table_munisapp_tylerci_mu_live_rq_master5[[#This Row],[rh_vendor_suggest]],Vend!A:B,2,0)</f>
        <v>RB PRINTING SERVICES LLC</v>
      </c>
      <c r="K524" s="10" t="str">
        <f>VLOOKUP(Table_munisapp_tylerci_mu_live_rq_master5[[#This Row],[a_department_code]],Dept!A:B,2,0)</f>
        <v>Weber Morgan Health Department</v>
      </c>
      <c r="L524">
        <f t="shared" si="8"/>
        <v>1</v>
      </c>
    </row>
    <row r="525" spans="1:12" hidden="1" x14ac:dyDescent="0.25">
      <c r="A525">
        <v>2016</v>
      </c>
      <c r="B525">
        <v>800</v>
      </c>
      <c r="C525">
        <v>800</v>
      </c>
      <c r="D525">
        <v>800</v>
      </c>
      <c r="E525" s="1">
        <v>42432</v>
      </c>
      <c r="F525">
        <v>5033</v>
      </c>
      <c r="G525" t="s">
        <v>6989</v>
      </c>
      <c r="H525" t="s">
        <v>7124</v>
      </c>
      <c r="I525">
        <v>3160396</v>
      </c>
      <c r="J525" s="10" t="str">
        <f>VLOOKUP(Table_munisapp_tylerci_mu_live_rq_master5[[#This Row],[rh_vendor_suggest]],Vend!A:B,2,0)</f>
        <v>COSTCO</v>
      </c>
      <c r="K525" s="10" t="str">
        <f>VLOOKUP(Table_munisapp_tylerci_mu_live_rq_master5[[#This Row],[a_department_code]],Dept!A:B,2,0)</f>
        <v>Childrens Justice Center</v>
      </c>
      <c r="L525">
        <f t="shared" si="8"/>
        <v>1</v>
      </c>
    </row>
    <row r="526" spans="1:12" hidden="1" x14ac:dyDescent="0.25">
      <c r="A526">
        <v>2016</v>
      </c>
      <c r="B526">
        <v>1500</v>
      </c>
      <c r="C526">
        <v>1500</v>
      </c>
      <c r="D526">
        <v>1500</v>
      </c>
      <c r="E526" s="1">
        <v>42432</v>
      </c>
      <c r="F526">
        <v>2909</v>
      </c>
      <c r="G526" t="s">
        <v>6989</v>
      </c>
      <c r="H526" t="s">
        <v>8101</v>
      </c>
      <c r="I526">
        <v>3160391</v>
      </c>
      <c r="J526" s="10" t="str">
        <f>VLOOKUP(Table_munisapp_tylerci_mu_live_rq_master5[[#This Row],[rh_vendor_suggest]],Vend!A:B,2,0)</f>
        <v>OFFICE DEPOT BUSINESS SERVICE DIV</v>
      </c>
      <c r="K526" s="10" t="str">
        <f>VLOOKUP(Table_munisapp_tylerci_mu_live_rq_master5[[#This Row],[a_department_code]],Dept!A:B,2,0)</f>
        <v>Childrens Justice Center</v>
      </c>
      <c r="L526">
        <f t="shared" si="8"/>
        <v>1</v>
      </c>
    </row>
    <row r="527" spans="1:12" hidden="1" x14ac:dyDescent="0.25">
      <c r="A527">
        <v>2016</v>
      </c>
      <c r="B527">
        <v>100</v>
      </c>
      <c r="C527">
        <v>100</v>
      </c>
      <c r="D527">
        <v>100</v>
      </c>
      <c r="E527" s="1">
        <v>42432</v>
      </c>
      <c r="F527">
        <v>3353</v>
      </c>
      <c r="G527" t="s">
        <v>6979</v>
      </c>
      <c r="H527" t="s">
        <v>8102</v>
      </c>
      <c r="I527">
        <v>3160395</v>
      </c>
      <c r="J527" s="10" t="str">
        <f>VLOOKUP(Table_munisapp_tylerci_mu_live_rq_master5[[#This Row],[rh_vendor_suggest]],Vend!A:B,2,0)</f>
        <v>SAMS CLUB</v>
      </c>
      <c r="K527" s="10" t="str">
        <f>VLOOKUP(Table_munisapp_tylerci_mu_live_rq_master5[[#This Row],[a_department_code]],Dept!A:B,2,0)</f>
        <v>Assessor</v>
      </c>
      <c r="L527">
        <f t="shared" si="8"/>
        <v>1</v>
      </c>
    </row>
    <row r="528" spans="1:12" hidden="1" x14ac:dyDescent="0.25">
      <c r="A528">
        <v>2016</v>
      </c>
      <c r="B528">
        <v>32</v>
      </c>
      <c r="C528">
        <v>32</v>
      </c>
      <c r="D528">
        <v>32</v>
      </c>
      <c r="E528" s="1">
        <v>1</v>
      </c>
      <c r="F528">
        <v>1239</v>
      </c>
      <c r="G528" t="s">
        <v>6989</v>
      </c>
      <c r="H528" t="s">
        <v>8103</v>
      </c>
      <c r="I528">
        <v>0</v>
      </c>
      <c r="J528" s="10" t="str">
        <f>VLOOKUP(Table_munisapp_tylerci_mu_live_rq_master5[[#This Row],[rh_vendor_suggest]],Vend!A:B,2,0)</f>
        <v>BELL PHOTOGRAPHERS, INC.</v>
      </c>
      <c r="K528" s="10" t="str">
        <f>VLOOKUP(Table_munisapp_tylerci_mu_live_rq_master5[[#This Row],[a_department_code]],Dept!A:B,2,0)</f>
        <v>Childrens Justice Center</v>
      </c>
      <c r="L528">
        <f t="shared" si="8"/>
        <v>1</v>
      </c>
    </row>
    <row r="529" spans="1:12" hidden="1" x14ac:dyDescent="0.25">
      <c r="A529">
        <v>2016</v>
      </c>
      <c r="B529">
        <v>242.44</v>
      </c>
      <c r="C529">
        <v>242.44</v>
      </c>
      <c r="D529">
        <v>242.44</v>
      </c>
      <c r="E529" s="1">
        <v>1</v>
      </c>
      <c r="F529">
        <v>1239</v>
      </c>
      <c r="G529" t="s">
        <v>6989</v>
      </c>
      <c r="H529" t="s">
        <v>8103</v>
      </c>
      <c r="I529">
        <v>0</v>
      </c>
      <c r="J529" s="10" t="str">
        <f>VLOOKUP(Table_munisapp_tylerci_mu_live_rq_master5[[#This Row],[rh_vendor_suggest]],Vend!A:B,2,0)</f>
        <v>BELL PHOTOGRAPHERS, INC.</v>
      </c>
      <c r="K529" s="10" t="str">
        <f>VLOOKUP(Table_munisapp_tylerci_mu_live_rq_master5[[#This Row],[a_department_code]],Dept!A:B,2,0)</f>
        <v>Childrens Justice Center</v>
      </c>
      <c r="L529">
        <f t="shared" si="8"/>
        <v>0</v>
      </c>
    </row>
    <row r="530" spans="1:12" hidden="1" x14ac:dyDescent="0.25">
      <c r="A530">
        <v>2016</v>
      </c>
      <c r="B530">
        <v>248.44</v>
      </c>
      <c r="C530">
        <v>248.44</v>
      </c>
      <c r="D530">
        <v>248.44</v>
      </c>
      <c r="E530" s="1">
        <v>42433</v>
      </c>
      <c r="F530">
        <v>1239</v>
      </c>
      <c r="G530" t="s">
        <v>6989</v>
      </c>
      <c r="H530" t="s">
        <v>8104</v>
      </c>
      <c r="I530">
        <v>3160398</v>
      </c>
      <c r="J530" s="10" t="str">
        <f>VLOOKUP(Table_munisapp_tylerci_mu_live_rq_master5[[#This Row],[rh_vendor_suggest]],Vend!A:B,2,0)</f>
        <v>BELL PHOTOGRAPHERS, INC.</v>
      </c>
      <c r="K530" s="10" t="str">
        <f>VLOOKUP(Table_munisapp_tylerci_mu_live_rq_master5[[#This Row],[a_department_code]],Dept!A:B,2,0)</f>
        <v>Childrens Justice Center</v>
      </c>
      <c r="L530">
        <f t="shared" si="8"/>
        <v>1</v>
      </c>
    </row>
    <row r="531" spans="1:12" hidden="1" x14ac:dyDescent="0.25">
      <c r="A531">
        <v>2016</v>
      </c>
      <c r="B531">
        <v>32</v>
      </c>
      <c r="C531">
        <v>32</v>
      </c>
      <c r="D531">
        <v>32</v>
      </c>
      <c r="E531" s="1">
        <v>42433</v>
      </c>
      <c r="F531">
        <v>1239</v>
      </c>
      <c r="G531" t="s">
        <v>6989</v>
      </c>
      <c r="H531" t="s">
        <v>8104</v>
      </c>
      <c r="I531">
        <v>3160398</v>
      </c>
      <c r="J531" s="10" t="str">
        <f>VLOOKUP(Table_munisapp_tylerci_mu_live_rq_master5[[#This Row],[rh_vendor_suggest]],Vend!A:B,2,0)</f>
        <v>BELL PHOTOGRAPHERS, INC.</v>
      </c>
      <c r="K531" s="10" t="str">
        <f>VLOOKUP(Table_munisapp_tylerci_mu_live_rq_master5[[#This Row],[a_department_code]],Dept!A:B,2,0)</f>
        <v>Childrens Justice Center</v>
      </c>
      <c r="L531">
        <f t="shared" si="8"/>
        <v>0</v>
      </c>
    </row>
    <row r="532" spans="1:12" hidden="1" x14ac:dyDescent="0.25">
      <c r="A532">
        <v>2016</v>
      </c>
      <c r="B532">
        <v>3428.67</v>
      </c>
      <c r="C532">
        <v>3428.67</v>
      </c>
      <c r="D532">
        <v>3428.67</v>
      </c>
      <c r="E532" s="1">
        <v>42433</v>
      </c>
      <c r="F532">
        <v>3743</v>
      </c>
      <c r="G532" t="s">
        <v>7076</v>
      </c>
      <c r="H532" t="s">
        <v>8105</v>
      </c>
      <c r="I532">
        <v>3160404</v>
      </c>
      <c r="J532" s="10" t="str">
        <f>VLOOKUP(Table_munisapp_tylerci_mu_live_rq_master5[[#This Row],[rh_vendor_suggest]],Vend!A:B,2,0)</f>
        <v>TRUSTED NETWORK SOLUTIONS, INC.</v>
      </c>
      <c r="K532" s="10" t="str">
        <f>VLOOKUP(Table_munisapp_tylerci_mu_live_rq_master5[[#This Row],[a_department_code]],Dept!A:B,2,0)</f>
        <v>Library</v>
      </c>
      <c r="L532">
        <f t="shared" si="8"/>
        <v>1</v>
      </c>
    </row>
    <row r="533" spans="1:12" hidden="1" x14ac:dyDescent="0.25">
      <c r="A533">
        <v>2016</v>
      </c>
      <c r="B533">
        <v>6645.29</v>
      </c>
      <c r="C533">
        <v>6645.29</v>
      </c>
      <c r="D533">
        <v>6645.29</v>
      </c>
      <c r="E533" s="1">
        <v>42433</v>
      </c>
      <c r="F533">
        <v>3743</v>
      </c>
      <c r="G533" t="s">
        <v>7076</v>
      </c>
      <c r="H533" t="s">
        <v>8106</v>
      </c>
      <c r="I533">
        <v>3160405</v>
      </c>
      <c r="J533" s="10" t="str">
        <f>VLOOKUP(Table_munisapp_tylerci_mu_live_rq_master5[[#This Row],[rh_vendor_suggest]],Vend!A:B,2,0)</f>
        <v>TRUSTED NETWORK SOLUTIONS, INC.</v>
      </c>
      <c r="K533" s="10" t="str">
        <f>VLOOKUP(Table_munisapp_tylerci_mu_live_rq_master5[[#This Row],[a_department_code]],Dept!A:B,2,0)</f>
        <v>Library</v>
      </c>
      <c r="L533">
        <f t="shared" si="8"/>
        <v>1</v>
      </c>
    </row>
    <row r="534" spans="1:12" hidden="1" x14ac:dyDescent="0.25">
      <c r="A534">
        <v>2016</v>
      </c>
      <c r="B534">
        <v>15.41</v>
      </c>
      <c r="C534">
        <v>2773.8</v>
      </c>
      <c r="D534">
        <v>2773.8</v>
      </c>
      <c r="E534" s="1">
        <v>42433</v>
      </c>
      <c r="F534">
        <v>1708</v>
      </c>
      <c r="G534" t="s">
        <v>7076</v>
      </c>
      <c r="H534" t="s">
        <v>8107</v>
      </c>
      <c r="I534">
        <v>3160400</v>
      </c>
      <c r="J534" s="10" t="str">
        <f>VLOOKUP(Table_munisapp_tylerci_mu_live_rq_master5[[#This Row],[rh_vendor_suggest]],Vend!A:B,2,0)</f>
        <v>DEMCO INC</v>
      </c>
      <c r="K534" s="10" t="str">
        <f>VLOOKUP(Table_munisapp_tylerci_mu_live_rq_master5[[#This Row],[a_department_code]],Dept!A:B,2,0)</f>
        <v>Library</v>
      </c>
      <c r="L534">
        <f t="shared" si="8"/>
        <v>1</v>
      </c>
    </row>
    <row r="535" spans="1:12" hidden="1" x14ac:dyDescent="0.25">
      <c r="A535">
        <v>2016</v>
      </c>
      <c r="B535">
        <v>16.829999999999998</v>
      </c>
      <c r="C535">
        <v>3029.4</v>
      </c>
      <c r="D535">
        <v>3029.4</v>
      </c>
      <c r="E535" s="1">
        <v>42433</v>
      </c>
      <c r="F535">
        <v>1708</v>
      </c>
      <c r="G535" t="s">
        <v>7076</v>
      </c>
      <c r="H535" t="s">
        <v>8107</v>
      </c>
      <c r="I535">
        <v>3160400</v>
      </c>
      <c r="J535" s="10" t="str">
        <f>VLOOKUP(Table_munisapp_tylerci_mu_live_rq_master5[[#This Row],[rh_vendor_suggest]],Vend!A:B,2,0)</f>
        <v>DEMCO INC</v>
      </c>
      <c r="K535" s="10" t="str">
        <f>VLOOKUP(Table_munisapp_tylerci_mu_live_rq_master5[[#This Row],[a_department_code]],Dept!A:B,2,0)</f>
        <v>Library</v>
      </c>
      <c r="L535">
        <f t="shared" si="8"/>
        <v>0</v>
      </c>
    </row>
    <row r="536" spans="1:12" hidden="1" x14ac:dyDescent="0.25">
      <c r="A536">
        <v>2016</v>
      </c>
      <c r="B536">
        <v>2.46</v>
      </c>
      <c r="C536">
        <v>738</v>
      </c>
      <c r="D536">
        <v>738</v>
      </c>
      <c r="E536" s="1">
        <v>42433</v>
      </c>
      <c r="F536">
        <v>3077</v>
      </c>
      <c r="G536" t="s">
        <v>7076</v>
      </c>
      <c r="H536" t="s">
        <v>8108</v>
      </c>
      <c r="I536">
        <v>3160402</v>
      </c>
      <c r="J536" s="10" t="str">
        <f>VLOOKUP(Table_munisapp_tylerci_mu_live_rq_master5[[#This Row],[rh_vendor_suggest]],Vend!A:B,2,0)</f>
        <v>POSITIVE PROMOTIONS</v>
      </c>
      <c r="K536" s="10" t="str">
        <f>VLOOKUP(Table_munisapp_tylerci_mu_live_rq_master5[[#This Row],[a_department_code]],Dept!A:B,2,0)</f>
        <v>Library</v>
      </c>
      <c r="L536">
        <f t="shared" si="8"/>
        <v>1</v>
      </c>
    </row>
    <row r="537" spans="1:12" hidden="1" x14ac:dyDescent="0.25">
      <c r="A537">
        <v>2016</v>
      </c>
      <c r="B537">
        <v>2.2799999999999998</v>
      </c>
      <c r="C537">
        <v>798</v>
      </c>
      <c r="D537">
        <v>798</v>
      </c>
      <c r="E537" s="1">
        <v>42433</v>
      </c>
      <c r="F537">
        <v>3077</v>
      </c>
      <c r="G537" t="s">
        <v>7076</v>
      </c>
      <c r="H537" t="s">
        <v>8108</v>
      </c>
      <c r="I537">
        <v>3160402</v>
      </c>
      <c r="J537" s="10" t="str">
        <f>VLOOKUP(Table_munisapp_tylerci_mu_live_rq_master5[[#This Row],[rh_vendor_suggest]],Vend!A:B,2,0)</f>
        <v>POSITIVE PROMOTIONS</v>
      </c>
      <c r="K537" s="10" t="str">
        <f>VLOOKUP(Table_munisapp_tylerci_mu_live_rq_master5[[#This Row],[a_department_code]],Dept!A:B,2,0)</f>
        <v>Library</v>
      </c>
      <c r="L537">
        <f t="shared" si="8"/>
        <v>0</v>
      </c>
    </row>
    <row r="538" spans="1:12" hidden="1" x14ac:dyDescent="0.25">
      <c r="A538">
        <v>2016</v>
      </c>
      <c r="B538">
        <v>54</v>
      </c>
      <c r="C538">
        <v>1026</v>
      </c>
      <c r="D538">
        <v>1026</v>
      </c>
      <c r="E538" s="1">
        <v>42433</v>
      </c>
      <c r="F538">
        <v>3162</v>
      </c>
      <c r="G538" t="s">
        <v>7076</v>
      </c>
      <c r="H538" t="s">
        <v>8108</v>
      </c>
      <c r="I538">
        <v>3160403</v>
      </c>
      <c r="J538" s="10" t="str">
        <f>VLOOKUP(Table_munisapp_tylerci_mu_live_rq_master5[[#This Row],[rh_vendor_suggest]],Vend!A:B,2,0)</f>
        <v>RAYMOND GEDDES AND CO INC</v>
      </c>
      <c r="K538" s="10" t="str">
        <f>VLOOKUP(Table_munisapp_tylerci_mu_live_rq_master5[[#This Row],[a_department_code]],Dept!A:B,2,0)</f>
        <v>Library</v>
      </c>
      <c r="L538">
        <f t="shared" si="8"/>
        <v>1</v>
      </c>
    </row>
    <row r="539" spans="1:12" hidden="1" x14ac:dyDescent="0.25">
      <c r="A539">
        <v>2016</v>
      </c>
      <c r="B539">
        <v>7.8</v>
      </c>
      <c r="C539">
        <v>1950</v>
      </c>
      <c r="D539">
        <v>1950</v>
      </c>
      <c r="E539" s="1">
        <v>42433</v>
      </c>
      <c r="F539">
        <v>3162</v>
      </c>
      <c r="G539" t="s">
        <v>7076</v>
      </c>
      <c r="H539" t="s">
        <v>8108</v>
      </c>
      <c r="I539">
        <v>3160403</v>
      </c>
      <c r="J539" s="10" t="str">
        <f>VLOOKUP(Table_munisapp_tylerci_mu_live_rq_master5[[#This Row],[rh_vendor_suggest]],Vend!A:B,2,0)</f>
        <v>RAYMOND GEDDES AND CO INC</v>
      </c>
      <c r="K539" s="10" t="str">
        <f>VLOOKUP(Table_munisapp_tylerci_mu_live_rq_master5[[#This Row],[a_department_code]],Dept!A:B,2,0)</f>
        <v>Library</v>
      </c>
      <c r="L539">
        <f t="shared" si="8"/>
        <v>0</v>
      </c>
    </row>
    <row r="540" spans="1:12" hidden="1" x14ac:dyDescent="0.25">
      <c r="A540">
        <v>2016</v>
      </c>
      <c r="B540">
        <v>27</v>
      </c>
      <c r="C540">
        <v>1296</v>
      </c>
      <c r="D540">
        <v>1296</v>
      </c>
      <c r="E540" s="1">
        <v>42433</v>
      </c>
      <c r="F540">
        <v>3162</v>
      </c>
      <c r="G540" t="s">
        <v>7076</v>
      </c>
      <c r="H540" t="s">
        <v>8108</v>
      </c>
      <c r="I540">
        <v>3160403</v>
      </c>
      <c r="J540" s="10" t="str">
        <f>VLOOKUP(Table_munisapp_tylerci_mu_live_rq_master5[[#This Row],[rh_vendor_suggest]],Vend!A:B,2,0)</f>
        <v>RAYMOND GEDDES AND CO INC</v>
      </c>
      <c r="K540" s="10" t="str">
        <f>VLOOKUP(Table_munisapp_tylerci_mu_live_rq_master5[[#This Row],[a_department_code]],Dept!A:B,2,0)</f>
        <v>Library</v>
      </c>
      <c r="L540">
        <f t="shared" si="8"/>
        <v>0</v>
      </c>
    </row>
    <row r="541" spans="1:12" hidden="1" x14ac:dyDescent="0.25">
      <c r="A541">
        <v>2016</v>
      </c>
      <c r="B541">
        <v>26</v>
      </c>
      <c r="C541">
        <v>650</v>
      </c>
      <c r="D541">
        <v>650</v>
      </c>
      <c r="E541" s="1">
        <v>42443</v>
      </c>
      <c r="F541">
        <v>2156</v>
      </c>
      <c r="G541" t="s">
        <v>1365</v>
      </c>
      <c r="H541" t="s">
        <v>8281</v>
      </c>
      <c r="I541">
        <v>3160440</v>
      </c>
      <c r="J541" s="10" t="str">
        <f>VLOOKUP(Table_munisapp_tylerci_mu_live_rq_master5[[#This Row],[rh_vendor_suggest]],Vend!A:B,2,0)</f>
        <v>ICS JAIL SUPPLIES INC</v>
      </c>
      <c r="K541" s="10" t="str">
        <f>VLOOKUP(Table_munisapp_tylerci_mu_live_rq_master5[[#This Row],[a_department_code]],Dept!A:B,2,0)</f>
        <v>Jail</v>
      </c>
      <c r="L541">
        <f t="shared" si="8"/>
        <v>1</v>
      </c>
    </row>
    <row r="542" spans="1:12" hidden="1" x14ac:dyDescent="0.25">
      <c r="A542">
        <v>2016</v>
      </c>
      <c r="B542">
        <v>2868.07</v>
      </c>
      <c r="C542">
        <v>2868.07</v>
      </c>
      <c r="D542">
        <v>2868.07</v>
      </c>
      <c r="E542" s="1">
        <v>42440</v>
      </c>
      <c r="F542">
        <v>5664</v>
      </c>
      <c r="G542" t="s">
        <v>7076</v>
      </c>
      <c r="H542" t="s">
        <v>8109</v>
      </c>
      <c r="I542">
        <v>3160435</v>
      </c>
      <c r="J542" s="10" t="str">
        <f>VLOOKUP(Table_munisapp_tylerci_mu_live_rq_master5[[#This Row],[rh_vendor_suggest]],Vend!A:B,2,0)</f>
        <v>DISCOUNT SCHOOL SUPP</v>
      </c>
      <c r="K542" s="10" t="str">
        <f>VLOOKUP(Table_munisapp_tylerci_mu_live_rq_master5[[#This Row],[a_department_code]],Dept!A:B,2,0)</f>
        <v>Library</v>
      </c>
      <c r="L542">
        <f t="shared" si="8"/>
        <v>1</v>
      </c>
    </row>
    <row r="543" spans="1:12" hidden="1" x14ac:dyDescent="0.25">
      <c r="A543">
        <v>2016</v>
      </c>
      <c r="B543">
        <v>52.56</v>
      </c>
      <c r="C543">
        <v>52.56</v>
      </c>
      <c r="D543">
        <v>52.56</v>
      </c>
      <c r="E543" s="1">
        <v>42457</v>
      </c>
      <c r="F543">
        <v>1239</v>
      </c>
      <c r="G543" t="s">
        <v>667</v>
      </c>
      <c r="H543" t="s">
        <v>8381</v>
      </c>
      <c r="I543">
        <v>3160481</v>
      </c>
      <c r="J543" s="10" t="str">
        <f>VLOOKUP(Table_munisapp_tylerci_mu_live_rq_master5[[#This Row],[rh_vendor_suggest]],Vend!A:B,2,0)</f>
        <v>BELL PHOTOGRAPHERS, INC.</v>
      </c>
      <c r="K543" s="10" t="str">
        <f>VLOOKUP(Table_munisapp_tylerci_mu_live_rq_master5[[#This Row],[a_department_code]],Dept!A:B,2,0)</f>
        <v>Weber Morgan Health Department</v>
      </c>
      <c r="L543">
        <f t="shared" si="8"/>
        <v>1</v>
      </c>
    </row>
    <row r="544" spans="1:12" hidden="1" x14ac:dyDescent="0.25">
      <c r="A544">
        <v>2016</v>
      </c>
      <c r="B544">
        <v>1000</v>
      </c>
      <c r="C544">
        <v>1000</v>
      </c>
      <c r="D544">
        <v>1000</v>
      </c>
      <c r="E544" s="1">
        <v>42439</v>
      </c>
      <c r="F544">
        <v>5547</v>
      </c>
      <c r="G544" t="s">
        <v>7076</v>
      </c>
      <c r="H544" t="s">
        <v>8206</v>
      </c>
      <c r="I544">
        <v>3160423</v>
      </c>
      <c r="J544" s="10" t="str">
        <f>VLOOKUP(Table_munisapp_tylerci_mu_live_rq_master5[[#This Row],[rh_vendor_suggest]],Vend!A:B,2,0)</f>
        <v>ALIBRIS</v>
      </c>
      <c r="K544" s="10" t="str">
        <f>VLOOKUP(Table_munisapp_tylerci_mu_live_rq_master5[[#This Row],[a_department_code]],Dept!A:B,2,0)</f>
        <v>Library</v>
      </c>
      <c r="L544">
        <f t="shared" si="8"/>
        <v>1</v>
      </c>
    </row>
    <row r="545" spans="1:12" hidden="1" x14ac:dyDescent="0.25">
      <c r="A545">
        <v>2016</v>
      </c>
      <c r="B545">
        <v>17500</v>
      </c>
      <c r="C545">
        <v>17500</v>
      </c>
      <c r="D545">
        <v>17500</v>
      </c>
      <c r="E545" s="1">
        <v>42480</v>
      </c>
      <c r="F545">
        <v>1100</v>
      </c>
      <c r="G545" t="s">
        <v>7076</v>
      </c>
      <c r="H545" t="s">
        <v>8205</v>
      </c>
      <c r="I545">
        <v>3160558</v>
      </c>
      <c r="J545" s="10" t="str">
        <f>VLOOKUP(Table_munisapp_tylerci_mu_live_rq_master5[[#This Row],[rh_vendor_suggest]],Vend!A:B,2,0)</f>
        <v>AMAZON.COM LLC</v>
      </c>
      <c r="K545" s="10" t="str">
        <f>VLOOKUP(Table_munisapp_tylerci_mu_live_rq_master5[[#This Row],[a_department_code]],Dept!A:B,2,0)</f>
        <v>Library</v>
      </c>
      <c r="L545">
        <f t="shared" si="8"/>
        <v>1</v>
      </c>
    </row>
    <row r="546" spans="1:12" hidden="1" x14ac:dyDescent="0.25">
      <c r="A546">
        <v>2016</v>
      </c>
      <c r="B546">
        <v>3500</v>
      </c>
      <c r="C546">
        <v>3500</v>
      </c>
      <c r="D546">
        <v>3500</v>
      </c>
      <c r="E546" s="1">
        <v>42439</v>
      </c>
      <c r="F546">
        <v>1444</v>
      </c>
      <c r="G546" t="s">
        <v>7076</v>
      </c>
      <c r="H546" t="s">
        <v>8207</v>
      </c>
      <c r="I546">
        <v>3160409</v>
      </c>
      <c r="J546" s="10" t="str">
        <f>VLOOKUP(Table_munisapp_tylerci_mu_live_rq_master5[[#This Row],[rh_vendor_suggest]],Vend!A:B,2,0)</f>
        <v>CCH INCORPORATED</v>
      </c>
      <c r="K546" s="10" t="str">
        <f>VLOOKUP(Table_munisapp_tylerci_mu_live_rq_master5[[#This Row],[a_department_code]],Dept!A:B,2,0)</f>
        <v>Library</v>
      </c>
      <c r="L546">
        <f t="shared" si="8"/>
        <v>1</v>
      </c>
    </row>
    <row r="547" spans="1:12" hidden="1" x14ac:dyDescent="0.25">
      <c r="A547">
        <v>2016</v>
      </c>
      <c r="B547">
        <v>13000</v>
      </c>
      <c r="C547">
        <v>13000</v>
      </c>
      <c r="D547">
        <v>13000</v>
      </c>
      <c r="E547" s="1">
        <v>42439</v>
      </c>
      <c r="F547">
        <v>1209</v>
      </c>
      <c r="G547" t="s">
        <v>7076</v>
      </c>
      <c r="H547" t="s">
        <v>8208</v>
      </c>
      <c r="I547">
        <v>3160407</v>
      </c>
      <c r="J547" s="10" t="str">
        <f>VLOOKUP(Table_munisapp_tylerci_mu_live_rq_master5[[#This Row],[rh_vendor_suggest]],Vend!A:B,2,0)</f>
        <v>BAKER &amp; TAYLOR INC</v>
      </c>
      <c r="K547" s="10" t="str">
        <f>VLOOKUP(Table_munisapp_tylerci_mu_live_rq_master5[[#This Row],[a_department_code]],Dept!A:B,2,0)</f>
        <v>Library</v>
      </c>
      <c r="L547">
        <f t="shared" si="8"/>
        <v>1</v>
      </c>
    </row>
    <row r="548" spans="1:12" hidden="1" x14ac:dyDescent="0.25">
      <c r="A548">
        <v>2016</v>
      </c>
      <c r="B548">
        <v>59200</v>
      </c>
      <c r="C548">
        <v>59200</v>
      </c>
      <c r="D548">
        <v>59200</v>
      </c>
      <c r="E548" s="1">
        <v>42439</v>
      </c>
      <c r="F548">
        <v>1209</v>
      </c>
      <c r="G548" t="s">
        <v>7076</v>
      </c>
      <c r="H548" t="s">
        <v>8209</v>
      </c>
      <c r="I548">
        <v>3160408</v>
      </c>
      <c r="J548" s="10" t="str">
        <f>VLOOKUP(Table_munisapp_tylerci_mu_live_rq_master5[[#This Row],[rh_vendor_suggest]],Vend!A:B,2,0)</f>
        <v>BAKER &amp; TAYLOR INC</v>
      </c>
      <c r="K548" s="10" t="str">
        <f>VLOOKUP(Table_munisapp_tylerci_mu_live_rq_master5[[#This Row],[a_department_code]],Dept!A:B,2,0)</f>
        <v>Library</v>
      </c>
      <c r="L548">
        <f t="shared" si="8"/>
        <v>1</v>
      </c>
    </row>
    <row r="549" spans="1:12" hidden="1" x14ac:dyDescent="0.25">
      <c r="A549">
        <v>2016</v>
      </c>
      <c r="B549">
        <v>11000</v>
      </c>
      <c r="C549">
        <v>11000</v>
      </c>
      <c r="D549">
        <v>11000</v>
      </c>
      <c r="E549" s="1">
        <v>42440</v>
      </c>
      <c r="F549">
        <v>1220</v>
      </c>
      <c r="G549" t="s">
        <v>7076</v>
      </c>
      <c r="H549" t="s">
        <v>7188</v>
      </c>
      <c r="I549">
        <v>3160425</v>
      </c>
      <c r="J549" s="10" t="str">
        <f>VLOOKUP(Table_munisapp_tylerci_mu_live_rq_master5[[#This Row],[rh_vendor_suggest]],Vend!A:B,2,0)</f>
        <v>BARNES &amp; NOBLE BOOKSELLERS, USA INC</v>
      </c>
      <c r="K549" s="10" t="str">
        <f>VLOOKUP(Table_munisapp_tylerci_mu_live_rq_master5[[#This Row],[a_department_code]],Dept!A:B,2,0)</f>
        <v>Library</v>
      </c>
      <c r="L549">
        <f t="shared" si="8"/>
        <v>1</v>
      </c>
    </row>
    <row r="550" spans="1:12" hidden="1" x14ac:dyDescent="0.25">
      <c r="A550">
        <v>2016</v>
      </c>
      <c r="B550">
        <v>100</v>
      </c>
      <c r="C550">
        <v>100</v>
      </c>
      <c r="D550">
        <v>100</v>
      </c>
      <c r="E550" s="1">
        <v>42439</v>
      </c>
      <c r="F550">
        <v>3475</v>
      </c>
      <c r="G550" t="s">
        <v>667</v>
      </c>
      <c r="H550" t="s">
        <v>8210</v>
      </c>
      <c r="I550">
        <v>3160419</v>
      </c>
      <c r="J550" s="10" t="str">
        <f>VLOOKUP(Table_munisapp_tylerci_mu_live_rq_master5[[#This Row],[rh_vendor_suggest]],Vend!A:B,2,0)</f>
        <v>SMITH'S FOOD AND DRUG CENTER</v>
      </c>
      <c r="K550" s="10" t="str">
        <f>VLOOKUP(Table_munisapp_tylerci_mu_live_rq_master5[[#This Row],[a_department_code]],Dept!A:B,2,0)</f>
        <v>Weber Morgan Health Department</v>
      </c>
      <c r="L550">
        <f t="shared" si="8"/>
        <v>1</v>
      </c>
    </row>
    <row r="551" spans="1:12" hidden="1" x14ac:dyDescent="0.25">
      <c r="A551">
        <v>2016</v>
      </c>
      <c r="B551">
        <v>7000</v>
      </c>
      <c r="C551">
        <v>7000</v>
      </c>
      <c r="D551">
        <v>7000</v>
      </c>
      <c r="E551" s="1">
        <v>42439</v>
      </c>
      <c r="F551">
        <v>1450</v>
      </c>
      <c r="G551" t="s">
        <v>7076</v>
      </c>
      <c r="H551" t="s">
        <v>8211</v>
      </c>
      <c r="I551">
        <v>3160411</v>
      </c>
      <c r="J551" s="10" t="str">
        <f>VLOOKUP(Table_munisapp_tylerci_mu_live_rq_master5[[#This Row],[rh_vendor_suggest]],Vend!A:B,2,0)</f>
        <v>CENGAGE LEARNING INC</v>
      </c>
      <c r="K551" s="10" t="str">
        <f>VLOOKUP(Table_munisapp_tylerci_mu_live_rq_master5[[#This Row],[a_department_code]],Dept!A:B,2,0)</f>
        <v>Library</v>
      </c>
      <c r="L551">
        <f t="shared" si="8"/>
        <v>1</v>
      </c>
    </row>
    <row r="552" spans="1:12" hidden="1" x14ac:dyDescent="0.25">
      <c r="A552">
        <v>2016</v>
      </c>
      <c r="B552">
        <v>5000</v>
      </c>
      <c r="C552">
        <v>5000</v>
      </c>
      <c r="D552">
        <v>5000</v>
      </c>
      <c r="E552" s="1">
        <v>42439</v>
      </c>
      <c r="F552">
        <v>1450</v>
      </c>
      <c r="G552" t="s">
        <v>7076</v>
      </c>
      <c r="H552" t="s">
        <v>8212</v>
      </c>
      <c r="I552">
        <v>3160412</v>
      </c>
      <c r="J552" s="10" t="str">
        <f>VLOOKUP(Table_munisapp_tylerci_mu_live_rq_master5[[#This Row],[rh_vendor_suggest]],Vend!A:B,2,0)</f>
        <v>CENGAGE LEARNING INC</v>
      </c>
      <c r="K552" s="10" t="str">
        <f>VLOOKUP(Table_munisapp_tylerci_mu_live_rq_master5[[#This Row],[a_department_code]],Dept!A:B,2,0)</f>
        <v>Library</v>
      </c>
      <c r="L552">
        <f t="shared" si="8"/>
        <v>1</v>
      </c>
    </row>
    <row r="553" spans="1:12" hidden="1" x14ac:dyDescent="0.25">
      <c r="A553">
        <v>2016</v>
      </c>
      <c r="B553">
        <v>8000</v>
      </c>
      <c r="C553">
        <v>8000</v>
      </c>
      <c r="D553">
        <v>8000</v>
      </c>
      <c r="E553" s="1">
        <v>42439</v>
      </c>
      <c r="F553">
        <v>1724</v>
      </c>
      <c r="G553" t="s">
        <v>7076</v>
      </c>
      <c r="H553" t="s">
        <v>7188</v>
      </c>
      <c r="I553">
        <v>3160413</v>
      </c>
      <c r="J553" s="10" t="str">
        <f>VLOOKUP(Table_munisapp_tylerci_mu_live_rq_master5[[#This Row],[rh_vendor_suggest]],Vend!A:B,2,0)</f>
        <v>DESERET BOOK CO</v>
      </c>
      <c r="K553" s="10" t="str">
        <f>VLOOKUP(Table_munisapp_tylerci_mu_live_rq_master5[[#This Row],[a_department_code]],Dept!A:B,2,0)</f>
        <v>Library</v>
      </c>
      <c r="L553">
        <f t="shared" si="8"/>
        <v>1</v>
      </c>
    </row>
    <row r="554" spans="1:12" hidden="1" x14ac:dyDescent="0.25">
      <c r="A554">
        <v>2016</v>
      </c>
      <c r="B554">
        <v>55000</v>
      </c>
      <c r="C554">
        <v>55000</v>
      </c>
      <c r="D554">
        <v>55000</v>
      </c>
      <c r="E554" s="1">
        <v>42440</v>
      </c>
      <c r="F554">
        <v>1810</v>
      </c>
      <c r="G554" t="s">
        <v>7076</v>
      </c>
      <c r="H554" t="s">
        <v>8213</v>
      </c>
      <c r="I554">
        <v>3160429</v>
      </c>
      <c r="J554" s="10" t="str">
        <f>VLOOKUP(Table_munisapp_tylerci_mu_live_rq_master5[[#This Row],[rh_vendor_suggest]],Vend!A:B,2,0)</f>
        <v>EBSCO INDUSTRIES INC</v>
      </c>
      <c r="K554" s="10" t="str">
        <f>VLOOKUP(Table_munisapp_tylerci_mu_live_rq_master5[[#This Row],[a_department_code]],Dept!A:B,2,0)</f>
        <v>Library</v>
      </c>
      <c r="L554">
        <f t="shared" si="8"/>
        <v>1</v>
      </c>
    </row>
    <row r="555" spans="1:12" hidden="1" x14ac:dyDescent="0.25">
      <c r="A555">
        <v>2016</v>
      </c>
      <c r="B555">
        <v>6000</v>
      </c>
      <c r="C555">
        <v>6000</v>
      </c>
      <c r="D555">
        <v>6000</v>
      </c>
      <c r="E555" s="1">
        <v>42439</v>
      </c>
      <c r="F555">
        <v>2046</v>
      </c>
      <c r="G555" t="s">
        <v>7076</v>
      </c>
      <c r="H555" t="s">
        <v>7188</v>
      </c>
      <c r="I555">
        <v>3160414</v>
      </c>
      <c r="J555" s="10" t="str">
        <f>VLOOKUP(Table_munisapp_tylerci_mu_live_rq_master5[[#This Row],[rh_vendor_suggest]],Vend!A:B,2,0)</f>
        <v>GREY HOUSE PUBLISHING INC</v>
      </c>
      <c r="K555" s="10" t="str">
        <f>VLOOKUP(Table_munisapp_tylerci_mu_live_rq_master5[[#This Row],[a_department_code]],Dept!A:B,2,0)</f>
        <v>Library</v>
      </c>
      <c r="L555">
        <f t="shared" si="8"/>
        <v>1</v>
      </c>
    </row>
    <row r="556" spans="1:12" hidden="1" x14ac:dyDescent="0.25">
      <c r="A556">
        <v>2016</v>
      </c>
      <c r="B556">
        <v>5000</v>
      </c>
      <c r="C556">
        <v>5000</v>
      </c>
      <c r="D556">
        <v>5000</v>
      </c>
      <c r="E556" s="1">
        <v>42439</v>
      </c>
      <c r="F556">
        <v>2660</v>
      </c>
      <c r="G556" t="s">
        <v>7076</v>
      </c>
      <c r="H556" t="s">
        <v>7188</v>
      </c>
      <c r="I556">
        <v>3160416</v>
      </c>
      <c r="J556" s="10" t="str">
        <f>VLOOKUP(Table_munisapp_tylerci_mu_live_rq_master5[[#This Row],[rh_vendor_suggest]],Vend!A:B,2,0)</f>
        <v>MATTHEW BENDER &amp; COMPANY INC</v>
      </c>
      <c r="K556" s="10" t="str">
        <f>VLOOKUP(Table_munisapp_tylerci_mu_live_rq_master5[[#This Row],[a_department_code]],Dept!A:B,2,0)</f>
        <v>Library</v>
      </c>
      <c r="L556">
        <f t="shared" si="8"/>
        <v>1</v>
      </c>
    </row>
    <row r="557" spans="1:12" hidden="1" x14ac:dyDescent="0.25">
      <c r="A557">
        <v>2016</v>
      </c>
      <c r="B557">
        <v>2500</v>
      </c>
      <c r="C557">
        <v>2500</v>
      </c>
      <c r="D557">
        <v>2500</v>
      </c>
      <c r="E557" s="1">
        <v>42439</v>
      </c>
      <c r="F557">
        <v>2857</v>
      </c>
      <c r="G557" t="s">
        <v>7076</v>
      </c>
      <c r="H557" t="s">
        <v>8214</v>
      </c>
      <c r="I557">
        <v>3160417</v>
      </c>
      <c r="J557" s="10" t="str">
        <f>VLOOKUP(Table_munisapp_tylerci_mu_live_rq_master5[[#This Row],[rh_vendor_suggest]],Vend!A:B,2,0)</f>
        <v>NEWSPAPER AGENCY COMPANY, LLC</v>
      </c>
      <c r="K557" s="10" t="str">
        <f>VLOOKUP(Table_munisapp_tylerci_mu_live_rq_master5[[#This Row],[a_department_code]],Dept!A:B,2,0)</f>
        <v>Library</v>
      </c>
      <c r="L557">
        <f t="shared" si="8"/>
        <v>1</v>
      </c>
    </row>
    <row r="558" spans="1:12" hidden="1" x14ac:dyDescent="0.25">
      <c r="A558">
        <v>2016</v>
      </c>
      <c r="B558">
        <v>19000</v>
      </c>
      <c r="C558">
        <v>19000</v>
      </c>
      <c r="D558">
        <v>19000</v>
      </c>
      <c r="E558" s="1">
        <v>42453</v>
      </c>
      <c r="F558">
        <v>2982</v>
      </c>
      <c r="G558" t="s">
        <v>7076</v>
      </c>
      <c r="H558" t="s">
        <v>8302</v>
      </c>
      <c r="I558">
        <v>3160464</v>
      </c>
      <c r="J558" s="10" t="str">
        <f>VLOOKUP(Table_munisapp_tylerci_mu_live_rq_master5[[#This Row],[rh_vendor_suggest]],Vend!A:B,2,0)</f>
        <v>OVERDRIVE INC</v>
      </c>
      <c r="K558" s="10" t="str">
        <f>VLOOKUP(Table_munisapp_tylerci_mu_live_rq_master5[[#This Row],[a_department_code]],Dept!A:B,2,0)</f>
        <v>Library</v>
      </c>
      <c r="L558">
        <f t="shared" si="8"/>
        <v>1</v>
      </c>
    </row>
    <row r="559" spans="1:12" hidden="1" x14ac:dyDescent="0.25">
      <c r="A559">
        <v>2016</v>
      </c>
      <c r="B559">
        <v>1500</v>
      </c>
      <c r="C559">
        <v>1500</v>
      </c>
      <c r="D559">
        <v>1500</v>
      </c>
      <c r="E559" s="1">
        <v>42439</v>
      </c>
      <c r="F559">
        <v>3118</v>
      </c>
      <c r="G559" t="s">
        <v>7076</v>
      </c>
      <c r="H559" t="s">
        <v>8203</v>
      </c>
      <c r="I559">
        <v>3160418</v>
      </c>
      <c r="J559" s="10" t="str">
        <f>VLOOKUP(Table_munisapp_tylerci_mu_live_rq_master5[[#This Row],[rh_vendor_suggest]],Vend!A:B,2,0)</f>
        <v>PUBLIC MEDIA DISTRIBUTION, LLC</v>
      </c>
      <c r="K559" s="10" t="str">
        <f>VLOOKUP(Table_munisapp_tylerci_mu_live_rq_master5[[#This Row],[a_department_code]],Dept!A:B,2,0)</f>
        <v>Library</v>
      </c>
      <c r="L559">
        <f t="shared" si="8"/>
        <v>1</v>
      </c>
    </row>
    <row r="560" spans="1:12" hidden="1" x14ac:dyDescent="0.25">
      <c r="A560">
        <v>2016</v>
      </c>
      <c r="B560">
        <v>4070.2</v>
      </c>
      <c r="C560">
        <v>4070.2</v>
      </c>
      <c r="D560">
        <v>3256.16</v>
      </c>
      <c r="E560" s="1">
        <v>42440</v>
      </c>
      <c r="F560">
        <v>5671</v>
      </c>
      <c r="G560" t="s">
        <v>7076</v>
      </c>
      <c r="H560" t="s">
        <v>8215</v>
      </c>
      <c r="I560">
        <v>3160436</v>
      </c>
      <c r="J560" s="10" t="str">
        <f>VLOOKUP(Table_munisapp_tylerci_mu_live_rq_master5[[#This Row],[rh_vendor_suggest]],Vend!A:B,2,0)</f>
        <v>KIPP TOYS</v>
      </c>
      <c r="K560" s="10" t="str">
        <f>VLOOKUP(Table_munisapp_tylerci_mu_live_rq_master5[[#This Row],[a_department_code]],Dept!A:B,2,0)</f>
        <v>Library</v>
      </c>
      <c r="L560">
        <f t="shared" si="8"/>
        <v>1</v>
      </c>
    </row>
    <row r="561" spans="1:12" hidden="1" x14ac:dyDescent="0.25">
      <c r="A561">
        <v>2016</v>
      </c>
      <c r="B561">
        <v>49.95</v>
      </c>
      <c r="C561">
        <v>49.95</v>
      </c>
      <c r="D561">
        <v>49.95</v>
      </c>
      <c r="E561" s="1">
        <v>42439</v>
      </c>
      <c r="F561">
        <v>3838</v>
      </c>
      <c r="G561" t="s">
        <v>986</v>
      </c>
      <c r="H561" t="s">
        <v>8216</v>
      </c>
      <c r="I561">
        <v>3160421</v>
      </c>
      <c r="J561" s="10" t="str">
        <f>VLOOKUP(Table_munisapp_tylerci_mu_live_rq_master5[[#This Row],[rh_vendor_suggest]],Vend!A:B,2,0)</f>
        <v>UTAH CORRECTIONAL INDUSTRIES</v>
      </c>
      <c r="K561" s="10" t="str">
        <f>VLOOKUP(Table_munisapp_tylerci_mu_live_rq_master5[[#This Row],[a_department_code]],Dept!A:B,2,0)</f>
        <v>Human Resources</v>
      </c>
      <c r="L561">
        <f t="shared" si="8"/>
        <v>1</v>
      </c>
    </row>
    <row r="562" spans="1:12" hidden="1" x14ac:dyDescent="0.25">
      <c r="A562">
        <v>2016</v>
      </c>
      <c r="B562">
        <v>88.59</v>
      </c>
      <c r="C562">
        <v>88.59</v>
      </c>
      <c r="D562">
        <v>88.59</v>
      </c>
      <c r="E562" s="1">
        <v>42439</v>
      </c>
      <c r="F562">
        <v>3838</v>
      </c>
      <c r="G562" t="s">
        <v>986</v>
      </c>
      <c r="H562" t="s">
        <v>8216</v>
      </c>
      <c r="I562">
        <v>3160421</v>
      </c>
      <c r="J562" s="10" t="str">
        <f>VLOOKUP(Table_munisapp_tylerci_mu_live_rq_master5[[#This Row],[rh_vendor_suggest]],Vend!A:B,2,0)</f>
        <v>UTAH CORRECTIONAL INDUSTRIES</v>
      </c>
      <c r="K562" s="10" t="str">
        <f>VLOOKUP(Table_munisapp_tylerci_mu_live_rq_master5[[#This Row],[a_department_code]],Dept!A:B,2,0)</f>
        <v>Human Resources</v>
      </c>
      <c r="L562">
        <f t="shared" si="8"/>
        <v>0</v>
      </c>
    </row>
    <row r="563" spans="1:12" hidden="1" x14ac:dyDescent="0.25">
      <c r="A563">
        <v>2016</v>
      </c>
      <c r="B563">
        <v>300</v>
      </c>
      <c r="C563">
        <v>300</v>
      </c>
      <c r="D563">
        <v>300</v>
      </c>
      <c r="E563" s="1">
        <v>42439</v>
      </c>
      <c r="F563">
        <v>2592</v>
      </c>
      <c r="G563" t="s">
        <v>667</v>
      </c>
      <c r="H563" t="s">
        <v>8210</v>
      </c>
      <c r="I563">
        <v>3160415</v>
      </c>
      <c r="J563" s="10" t="str">
        <f>VLOOKUP(Table_munisapp_tylerci_mu_live_rq_master5[[#This Row],[rh_vendor_suggest]],Vend!A:B,2,0)</f>
        <v>MACEYS, INC.</v>
      </c>
      <c r="K563" s="10" t="str">
        <f>VLOOKUP(Table_munisapp_tylerci_mu_live_rq_master5[[#This Row],[a_department_code]],Dept!A:B,2,0)</f>
        <v>Weber Morgan Health Department</v>
      </c>
      <c r="L563">
        <f t="shared" si="8"/>
        <v>1</v>
      </c>
    </row>
    <row r="564" spans="1:12" hidden="1" x14ac:dyDescent="0.25">
      <c r="A564">
        <v>2016</v>
      </c>
      <c r="B564">
        <v>300</v>
      </c>
      <c r="C564">
        <v>300</v>
      </c>
      <c r="D564">
        <v>300</v>
      </c>
      <c r="E564" s="1">
        <v>42439</v>
      </c>
      <c r="F564">
        <v>5033</v>
      </c>
      <c r="G564" t="s">
        <v>667</v>
      </c>
      <c r="H564" t="s">
        <v>8217</v>
      </c>
      <c r="I564">
        <v>3160422</v>
      </c>
      <c r="J564" s="10" t="str">
        <f>VLOOKUP(Table_munisapp_tylerci_mu_live_rq_master5[[#This Row],[rh_vendor_suggest]],Vend!A:B,2,0)</f>
        <v>COSTCO</v>
      </c>
      <c r="K564" s="10" t="str">
        <f>VLOOKUP(Table_munisapp_tylerci_mu_live_rq_master5[[#This Row],[a_department_code]],Dept!A:B,2,0)</f>
        <v>Weber Morgan Health Department</v>
      </c>
      <c r="L564">
        <f t="shared" si="8"/>
        <v>1</v>
      </c>
    </row>
    <row r="565" spans="1:12" hidden="1" x14ac:dyDescent="0.25">
      <c r="A565">
        <v>2016</v>
      </c>
      <c r="B565">
        <v>89198.98</v>
      </c>
      <c r="C565">
        <v>89198.98</v>
      </c>
      <c r="D565">
        <v>89198.98</v>
      </c>
      <c r="E565" s="1">
        <v>42440</v>
      </c>
      <c r="F565">
        <v>2099</v>
      </c>
      <c r="G565" t="s">
        <v>7076</v>
      </c>
      <c r="H565" t="s">
        <v>8218</v>
      </c>
      <c r="I565">
        <v>3160430</v>
      </c>
      <c r="J565" s="10" t="str">
        <f>VLOOKUP(Table_munisapp_tylerci_mu_live_rq_master5[[#This Row],[rh_vendor_suggest]],Vend!A:B,2,0)</f>
        <v>HENRIKSEN BUTLER DESIGN GROUP, LLC</v>
      </c>
      <c r="K565" s="10" t="str">
        <f>VLOOKUP(Table_munisapp_tylerci_mu_live_rq_master5[[#This Row],[a_department_code]],Dept!A:B,2,0)</f>
        <v>Library</v>
      </c>
      <c r="L565">
        <f t="shared" si="8"/>
        <v>1</v>
      </c>
    </row>
    <row r="566" spans="1:12" hidden="1" x14ac:dyDescent="0.25">
      <c r="A566">
        <v>2016</v>
      </c>
      <c r="B566">
        <v>1887.3</v>
      </c>
      <c r="C566">
        <v>1887.3</v>
      </c>
      <c r="D566">
        <v>1887.3</v>
      </c>
      <c r="E566" s="1">
        <v>42440</v>
      </c>
      <c r="F566">
        <v>2099</v>
      </c>
      <c r="G566" t="s">
        <v>7076</v>
      </c>
      <c r="H566" t="s">
        <v>8218</v>
      </c>
      <c r="I566">
        <v>3160430</v>
      </c>
      <c r="J566" s="10" t="str">
        <f>VLOOKUP(Table_munisapp_tylerci_mu_live_rq_master5[[#This Row],[rh_vendor_suggest]],Vend!A:B,2,0)</f>
        <v>HENRIKSEN BUTLER DESIGN GROUP, LLC</v>
      </c>
      <c r="K566" s="10" t="str">
        <f>VLOOKUP(Table_munisapp_tylerci_mu_live_rq_master5[[#This Row],[a_department_code]],Dept!A:B,2,0)</f>
        <v>Library</v>
      </c>
      <c r="L566">
        <f t="shared" si="8"/>
        <v>0</v>
      </c>
    </row>
    <row r="567" spans="1:12" hidden="1" x14ac:dyDescent="0.25">
      <c r="A567">
        <v>2016</v>
      </c>
      <c r="B567">
        <v>10302.51</v>
      </c>
      <c r="C567">
        <v>10302.51</v>
      </c>
      <c r="D567">
        <v>10302.51</v>
      </c>
      <c r="E567" s="1">
        <v>42440</v>
      </c>
      <c r="F567">
        <v>2099</v>
      </c>
      <c r="G567" t="s">
        <v>7076</v>
      </c>
      <c r="H567" t="s">
        <v>8218</v>
      </c>
      <c r="I567">
        <v>3160430</v>
      </c>
      <c r="J567" s="10" t="str">
        <f>VLOOKUP(Table_munisapp_tylerci_mu_live_rq_master5[[#This Row],[rh_vendor_suggest]],Vend!A:B,2,0)</f>
        <v>HENRIKSEN BUTLER DESIGN GROUP, LLC</v>
      </c>
      <c r="K567" s="10" t="str">
        <f>VLOOKUP(Table_munisapp_tylerci_mu_live_rq_master5[[#This Row],[a_department_code]],Dept!A:B,2,0)</f>
        <v>Library</v>
      </c>
      <c r="L567">
        <f t="shared" si="8"/>
        <v>0</v>
      </c>
    </row>
    <row r="568" spans="1:12" hidden="1" x14ac:dyDescent="0.25">
      <c r="A568">
        <v>2016</v>
      </c>
      <c r="B568">
        <v>2948</v>
      </c>
      <c r="C568">
        <v>2948</v>
      </c>
      <c r="D568">
        <v>2948</v>
      </c>
      <c r="E568" s="1">
        <v>42440</v>
      </c>
      <c r="F568">
        <v>3376</v>
      </c>
      <c r="G568" t="s">
        <v>7076</v>
      </c>
      <c r="H568" t="s">
        <v>8219</v>
      </c>
      <c r="I568">
        <v>3160432</v>
      </c>
      <c r="J568" s="10" t="str">
        <f>VLOOKUP(Table_munisapp_tylerci_mu_live_rq_master5[[#This Row],[rh_vendor_suggest]],Vend!A:B,2,0)</f>
        <v>SCHOLASTIC LITERACY PARTNERSHIPS</v>
      </c>
      <c r="K568" s="10" t="str">
        <f>VLOOKUP(Table_munisapp_tylerci_mu_live_rq_master5[[#This Row],[a_department_code]],Dept!A:B,2,0)</f>
        <v>Library</v>
      </c>
      <c r="L568">
        <f t="shared" si="8"/>
        <v>1</v>
      </c>
    </row>
    <row r="569" spans="1:12" hidden="1" x14ac:dyDescent="0.25">
      <c r="A569">
        <v>2016</v>
      </c>
      <c r="B569">
        <v>5088.9399999999996</v>
      </c>
      <c r="C569">
        <v>5088.9399999999996</v>
      </c>
      <c r="D569">
        <v>5088.9399999999996</v>
      </c>
      <c r="E569" s="1">
        <v>42440</v>
      </c>
      <c r="F569">
        <v>4048</v>
      </c>
      <c r="G569" t="s">
        <v>7076</v>
      </c>
      <c r="H569" t="s">
        <v>8220</v>
      </c>
      <c r="I569">
        <v>3160433</v>
      </c>
      <c r="J569" s="10" t="str">
        <f>VLOOKUP(Table_munisapp_tylerci_mu_live_rq_master5[[#This Row],[rh_vendor_suggest]],Vend!A:B,2,0)</f>
        <v>WILKINSON SUPPLY CO</v>
      </c>
      <c r="K569" s="10" t="str">
        <f>VLOOKUP(Table_munisapp_tylerci_mu_live_rq_master5[[#This Row],[a_department_code]],Dept!A:B,2,0)</f>
        <v>Library</v>
      </c>
      <c r="L569">
        <f t="shared" si="8"/>
        <v>1</v>
      </c>
    </row>
    <row r="570" spans="1:12" hidden="1" x14ac:dyDescent="0.25">
      <c r="A570">
        <v>2016</v>
      </c>
      <c r="B570">
        <v>29.95</v>
      </c>
      <c r="C570">
        <v>3594</v>
      </c>
      <c r="D570">
        <v>3594</v>
      </c>
      <c r="E570" s="1">
        <v>42440</v>
      </c>
      <c r="F570">
        <v>1117</v>
      </c>
      <c r="G570" t="s">
        <v>2081</v>
      </c>
      <c r="H570" t="s">
        <v>8221</v>
      </c>
      <c r="I570">
        <v>3160437</v>
      </c>
      <c r="J570" s="10" t="str">
        <f>VLOOKUP(Table_munisapp_tylerci_mu_live_rq_master5[[#This Row],[rh_vendor_suggest]],Vend!A:B,2,0)</f>
        <v>AMERICAN SOLUTIONS FOR BUSINESS</v>
      </c>
      <c r="K570" s="10" t="str">
        <f>VLOOKUP(Table_munisapp_tylerci_mu_live_rq_master5[[#This Row],[a_department_code]],Dept!A:B,2,0)</f>
        <v>Sheriff</v>
      </c>
      <c r="L570">
        <f t="shared" si="8"/>
        <v>1</v>
      </c>
    </row>
    <row r="571" spans="1:12" hidden="1" x14ac:dyDescent="0.25">
      <c r="A571">
        <v>2016</v>
      </c>
      <c r="B571">
        <v>42</v>
      </c>
      <c r="C571">
        <v>840</v>
      </c>
      <c r="D571">
        <v>840</v>
      </c>
      <c r="E571" s="1">
        <v>42440</v>
      </c>
      <c r="F571">
        <v>4103</v>
      </c>
      <c r="G571" t="s">
        <v>3460</v>
      </c>
      <c r="H571" t="s">
        <v>8222</v>
      </c>
      <c r="I571">
        <v>3160434</v>
      </c>
      <c r="J571" s="10" t="str">
        <f>VLOOKUP(Table_munisapp_tylerci_mu_live_rq_master5[[#This Row],[rh_vendor_suggest]],Vend!A:B,2,0)</f>
        <v>ZOETIS</v>
      </c>
      <c r="K571" s="10" t="str">
        <f>VLOOKUP(Table_munisapp_tylerci_mu_live_rq_master5[[#This Row],[a_department_code]],Dept!A:B,2,0)</f>
        <v>Animal Shelter</v>
      </c>
      <c r="L571">
        <f t="shared" si="8"/>
        <v>1</v>
      </c>
    </row>
    <row r="572" spans="1:12" hidden="1" x14ac:dyDescent="0.25">
      <c r="A572">
        <v>2016</v>
      </c>
      <c r="B572">
        <v>109</v>
      </c>
      <c r="C572">
        <v>2180</v>
      </c>
      <c r="D572">
        <v>2180</v>
      </c>
      <c r="E572" s="1">
        <v>42440</v>
      </c>
      <c r="F572">
        <v>4103</v>
      </c>
      <c r="G572" t="s">
        <v>3460</v>
      </c>
      <c r="H572" t="s">
        <v>8222</v>
      </c>
      <c r="I572">
        <v>3160434</v>
      </c>
      <c r="J572" s="10" t="str">
        <f>VLOOKUP(Table_munisapp_tylerci_mu_live_rq_master5[[#This Row],[rh_vendor_suggest]],Vend!A:B,2,0)</f>
        <v>ZOETIS</v>
      </c>
      <c r="K572" s="10" t="str">
        <f>VLOOKUP(Table_munisapp_tylerci_mu_live_rq_master5[[#This Row],[a_department_code]],Dept!A:B,2,0)</f>
        <v>Animal Shelter</v>
      </c>
      <c r="L572">
        <f t="shared" si="8"/>
        <v>0</v>
      </c>
    </row>
    <row r="573" spans="1:12" hidden="1" x14ac:dyDescent="0.25">
      <c r="A573">
        <v>2016</v>
      </c>
      <c r="B573">
        <v>11195.94</v>
      </c>
      <c r="C573">
        <v>11195.94</v>
      </c>
      <c r="D573">
        <v>11195.94</v>
      </c>
      <c r="E573" s="1">
        <v>42440</v>
      </c>
      <c r="F573">
        <v>1525</v>
      </c>
      <c r="G573" t="s">
        <v>7015</v>
      </c>
      <c r="H573" t="s">
        <v>8223</v>
      </c>
      <c r="I573">
        <v>3160426</v>
      </c>
      <c r="J573" s="10" t="str">
        <f>VLOOKUP(Table_munisapp_tylerci_mu_live_rq_master5[[#This Row],[rh_vendor_suggest]],Vend!A:B,2,0)</f>
        <v>CODA TECHNOLOGIES INC</v>
      </c>
      <c r="K573" s="10" t="str">
        <f>VLOOKUP(Table_munisapp_tylerci_mu_live_rq_master5[[#This Row],[a_department_code]],Dept!A:B,2,0)</f>
        <v>Information Technology</v>
      </c>
      <c r="L573">
        <f t="shared" si="8"/>
        <v>1</v>
      </c>
    </row>
    <row r="574" spans="1:12" hidden="1" x14ac:dyDescent="0.25">
      <c r="A574">
        <v>2016</v>
      </c>
      <c r="B574">
        <v>695.48</v>
      </c>
      <c r="C574">
        <v>1390.96</v>
      </c>
      <c r="D574">
        <v>1390.96</v>
      </c>
      <c r="E574" s="1">
        <v>42440</v>
      </c>
      <c r="F574">
        <v>1705</v>
      </c>
      <c r="G574" t="s">
        <v>7015</v>
      </c>
      <c r="H574" t="s">
        <v>8224</v>
      </c>
      <c r="I574">
        <v>3160428</v>
      </c>
      <c r="J574" s="10" t="str">
        <f>VLOOKUP(Table_munisapp_tylerci_mu_live_rq_master5[[#This Row],[rh_vendor_suggest]],Vend!A:B,2,0)</f>
        <v>DELL COMPUTER</v>
      </c>
      <c r="K574" s="10" t="str">
        <f>VLOOKUP(Table_munisapp_tylerci_mu_live_rq_master5[[#This Row],[a_department_code]],Dept!A:B,2,0)</f>
        <v>Information Technology</v>
      </c>
      <c r="L574">
        <f t="shared" si="8"/>
        <v>1</v>
      </c>
    </row>
    <row r="575" spans="1:12" hidden="1" x14ac:dyDescent="0.25">
      <c r="A575">
        <v>2016</v>
      </c>
      <c r="B575">
        <v>2402.21</v>
      </c>
      <c r="C575">
        <v>2402.21</v>
      </c>
      <c r="D575">
        <v>2402.21</v>
      </c>
      <c r="E575" s="1">
        <v>42440</v>
      </c>
      <c r="F575">
        <v>1705</v>
      </c>
      <c r="G575" t="s">
        <v>6996</v>
      </c>
      <c r="H575" t="s">
        <v>8225</v>
      </c>
      <c r="I575">
        <v>3160427</v>
      </c>
      <c r="J575" s="10" t="str">
        <f>VLOOKUP(Table_munisapp_tylerci_mu_live_rq_master5[[#This Row],[rh_vendor_suggest]],Vend!A:B,2,0)</f>
        <v>DELL COMPUTER</v>
      </c>
      <c r="K575" s="10" t="str">
        <f>VLOOKUP(Table_munisapp_tylerci_mu_live_rq_master5[[#This Row],[a_department_code]],Dept!A:B,2,0)</f>
        <v>Surveyor</v>
      </c>
      <c r="L575">
        <f t="shared" si="8"/>
        <v>1</v>
      </c>
    </row>
    <row r="576" spans="1:12" hidden="1" x14ac:dyDescent="0.25">
      <c r="A576">
        <v>2016</v>
      </c>
      <c r="B576">
        <v>38.99</v>
      </c>
      <c r="C576">
        <v>38.99</v>
      </c>
      <c r="D576">
        <v>38.99</v>
      </c>
      <c r="E576" s="1">
        <v>42440</v>
      </c>
      <c r="F576">
        <v>1705</v>
      </c>
      <c r="G576" t="s">
        <v>6996</v>
      </c>
      <c r="H576" t="s">
        <v>8225</v>
      </c>
      <c r="I576">
        <v>3160427</v>
      </c>
      <c r="J576" s="10" t="str">
        <f>VLOOKUP(Table_munisapp_tylerci_mu_live_rq_master5[[#This Row],[rh_vendor_suggest]],Vend!A:B,2,0)</f>
        <v>DELL COMPUTER</v>
      </c>
      <c r="K576" s="10" t="str">
        <f>VLOOKUP(Table_munisapp_tylerci_mu_live_rq_master5[[#This Row],[a_department_code]],Dept!A:B,2,0)</f>
        <v>Surveyor</v>
      </c>
      <c r="L576">
        <f t="shared" si="8"/>
        <v>0</v>
      </c>
    </row>
    <row r="577" spans="1:12" hidden="1" x14ac:dyDescent="0.25">
      <c r="A577">
        <v>2016</v>
      </c>
      <c r="B577">
        <v>242.18</v>
      </c>
      <c r="C577">
        <v>1453.08</v>
      </c>
      <c r="D577">
        <v>1453.08</v>
      </c>
      <c r="E577" s="1">
        <v>42443</v>
      </c>
      <c r="F577">
        <v>1871</v>
      </c>
      <c r="G577" t="s">
        <v>2665</v>
      </c>
      <c r="H577" t="s">
        <v>8226</v>
      </c>
      <c r="I577">
        <v>3160439</v>
      </c>
      <c r="J577" s="10" t="str">
        <f>VLOOKUP(Table_munisapp_tylerci_mu_live_rq_master5[[#This Row],[rh_vendor_suggest]],Vend!A:B,2,0)</f>
        <v>ENPOINTE TECHNOLOGIES</v>
      </c>
      <c r="K577" s="10" t="str">
        <f>VLOOKUP(Table_munisapp_tylerci_mu_live_rq_master5[[#This Row],[a_department_code]],Dept!A:B,2,0)</f>
        <v>Training</v>
      </c>
      <c r="L577">
        <f t="shared" si="8"/>
        <v>1</v>
      </c>
    </row>
    <row r="578" spans="1:12" hidden="1" x14ac:dyDescent="0.25">
      <c r="A578">
        <v>2016</v>
      </c>
      <c r="B578">
        <v>258.98</v>
      </c>
      <c r="C578">
        <v>4920.62</v>
      </c>
      <c r="D578">
        <v>4920.62</v>
      </c>
      <c r="E578" s="1">
        <v>42443</v>
      </c>
      <c r="F578">
        <v>5692</v>
      </c>
      <c r="G578" t="s">
        <v>7000</v>
      </c>
      <c r="H578" t="s">
        <v>8282</v>
      </c>
      <c r="I578">
        <v>3160442</v>
      </c>
      <c r="J578" s="10" t="str">
        <f>VLOOKUP(Table_munisapp_tylerci_mu_live_rq_master5[[#This Row],[rh_vendor_suggest]],Vend!A:B,2,0)</f>
        <v>MUNICIPAL EMERGENCY SERVICES</v>
      </c>
      <c r="K578" s="10" t="str">
        <f>VLOOKUP(Table_munisapp_tylerci_mu_live_rq_master5[[#This Row],[a_department_code]],Dept!A:B,2,0)</f>
        <v>Homeland Security</v>
      </c>
      <c r="L578">
        <f t="shared" ref="L578:L641" si="9">IF(I578=I577,0,1)</f>
        <v>1</v>
      </c>
    </row>
    <row r="579" spans="1:12" hidden="1" x14ac:dyDescent="0.25">
      <c r="A579">
        <v>2016</v>
      </c>
      <c r="B579">
        <v>267.33</v>
      </c>
      <c r="C579">
        <v>5079.2700000000004</v>
      </c>
      <c r="D579">
        <v>5079.2700000000004</v>
      </c>
      <c r="E579" s="1">
        <v>42443</v>
      </c>
      <c r="F579">
        <v>5692</v>
      </c>
      <c r="G579" t="s">
        <v>7000</v>
      </c>
      <c r="H579" t="s">
        <v>8282</v>
      </c>
      <c r="I579">
        <v>3160442</v>
      </c>
      <c r="J579" s="10" t="str">
        <f>VLOOKUP(Table_munisapp_tylerci_mu_live_rq_master5[[#This Row],[rh_vendor_suggest]],Vend!A:B,2,0)</f>
        <v>MUNICIPAL EMERGENCY SERVICES</v>
      </c>
      <c r="K579" s="10" t="str">
        <f>VLOOKUP(Table_munisapp_tylerci_mu_live_rq_master5[[#This Row],[a_department_code]],Dept!A:B,2,0)</f>
        <v>Homeland Security</v>
      </c>
      <c r="L579">
        <f t="shared" si="9"/>
        <v>0</v>
      </c>
    </row>
    <row r="580" spans="1:12" hidden="1" x14ac:dyDescent="0.25">
      <c r="A580">
        <v>2016</v>
      </c>
      <c r="B580">
        <v>296.04000000000002</v>
      </c>
      <c r="C580">
        <v>296.04000000000002</v>
      </c>
      <c r="D580">
        <v>296.04000000000002</v>
      </c>
      <c r="E580" s="1">
        <v>42443</v>
      </c>
      <c r="F580">
        <v>1705</v>
      </c>
      <c r="G580" t="s">
        <v>7036</v>
      </c>
      <c r="H580" t="s">
        <v>8283</v>
      </c>
      <c r="I580">
        <v>3160438</v>
      </c>
      <c r="J580" s="10" t="str">
        <f>VLOOKUP(Table_munisapp_tylerci_mu_live_rq_master5[[#This Row],[rh_vendor_suggest]],Vend!A:B,2,0)</f>
        <v>DELL COMPUTER</v>
      </c>
      <c r="K580" s="10" t="str">
        <f>VLOOKUP(Table_munisapp_tylerci_mu_live_rq_master5[[#This Row],[a_department_code]],Dept!A:B,2,0)</f>
        <v>Weber Area Dispatch 911</v>
      </c>
      <c r="L580">
        <f t="shared" si="9"/>
        <v>1</v>
      </c>
    </row>
    <row r="581" spans="1:12" hidden="1" x14ac:dyDescent="0.25">
      <c r="A581">
        <v>2016</v>
      </c>
      <c r="B581">
        <v>148.19</v>
      </c>
      <c r="C581">
        <v>592.76</v>
      </c>
      <c r="D581">
        <v>592.76</v>
      </c>
      <c r="E581" s="1">
        <v>42443</v>
      </c>
      <c r="F581">
        <v>1705</v>
      </c>
      <c r="G581" t="s">
        <v>7036</v>
      </c>
      <c r="H581" t="s">
        <v>8283</v>
      </c>
      <c r="I581">
        <v>3160438</v>
      </c>
      <c r="J581" s="10" t="str">
        <f>VLOOKUP(Table_munisapp_tylerci_mu_live_rq_master5[[#This Row],[rh_vendor_suggest]],Vend!A:B,2,0)</f>
        <v>DELL COMPUTER</v>
      </c>
      <c r="K581" s="10" t="str">
        <f>VLOOKUP(Table_munisapp_tylerci_mu_live_rq_master5[[#This Row],[a_department_code]],Dept!A:B,2,0)</f>
        <v>Weber Area Dispatch 911</v>
      </c>
      <c r="L581">
        <f t="shared" si="9"/>
        <v>0</v>
      </c>
    </row>
    <row r="582" spans="1:12" hidden="1" x14ac:dyDescent="0.25">
      <c r="A582">
        <v>2016</v>
      </c>
      <c r="B582">
        <v>6000</v>
      </c>
      <c r="C582">
        <v>6000</v>
      </c>
      <c r="D582">
        <v>6000</v>
      </c>
      <c r="E582" s="1">
        <v>42447</v>
      </c>
      <c r="F582">
        <v>4022</v>
      </c>
      <c r="G582" t="s">
        <v>7076</v>
      </c>
      <c r="H582" t="s">
        <v>8284</v>
      </c>
      <c r="I582">
        <v>3160453</v>
      </c>
      <c r="J582" s="10" t="str">
        <f>VLOOKUP(Table_munisapp_tylerci_mu_live_rq_master5[[#This Row],[rh_vendor_suggest]],Vend!A:B,2,0)</f>
        <v>WEST PUBLISHING CORPORATION</v>
      </c>
      <c r="K582" s="10" t="str">
        <f>VLOOKUP(Table_munisapp_tylerci_mu_live_rq_master5[[#This Row],[a_department_code]],Dept!A:B,2,0)</f>
        <v>Library</v>
      </c>
      <c r="L582">
        <f t="shared" si="9"/>
        <v>1</v>
      </c>
    </row>
    <row r="583" spans="1:12" hidden="1" x14ac:dyDescent="0.25">
      <c r="A583">
        <v>2016</v>
      </c>
      <c r="B583">
        <v>9000</v>
      </c>
      <c r="C583">
        <v>9000</v>
      </c>
      <c r="D583">
        <v>9000</v>
      </c>
      <c r="E583" s="1">
        <v>42447</v>
      </c>
      <c r="F583">
        <v>1209</v>
      </c>
      <c r="G583" t="s">
        <v>7076</v>
      </c>
      <c r="H583" t="s">
        <v>8285</v>
      </c>
      <c r="I583">
        <v>3160446</v>
      </c>
      <c r="J583" s="10" t="str">
        <f>VLOOKUP(Table_munisapp_tylerci_mu_live_rq_master5[[#This Row],[rh_vendor_suggest]],Vend!A:B,2,0)</f>
        <v>BAKER &amp; TAYLOR INC</v>
      </c>
      <c r="K583" s="10" t="str">
        <f>VLOOKUP(Table_munisapp_tylerci_mu_live_rq_master5[[#This Row],[a_department_code]],Dept!A:B,2,0)</f>
        <v>Library</v>
      </c>
      <c r="L583">
        <f t="shared" si="9"/>
        <v>1</v>
      </c>
    </row>
    <row r="584" spans="1:12" hidden="1" x14ac:dyDescent="0.25">
      <c r="A584">
        <v>2016</v>
      </c>
      <c r="B584">
        <v>300</v>
      </c>
      <c r="C584">
        <v>300</v>
      </c>
      <c r="D584">
        <v>300</v>
      </c>
      <c r="E584" s="1">
        <v>42444</v>
      </c>
      <c r="F584">
        <v>5033</v>
      </c>
      <c r="G584" t="s">
        <v>7034</v>
      </c>
      <c r="H584" t="s">
        <v>8286</v>
      </c>
      <c r="I584">
        <v>3160443</v>
      </c>
      <c r="J584" s="10" t="str">
        <f>VLOOKUP(Table_munisapp_tylerci_mu_live_rq_master5[[#This Row],[rh_vendor_suggest]],Vend!A:B,2,0)</f>
        <v>COSTCO</v>
      </c>
      <c r="K584" s="10" t="str">
        <f>VLOOKUP(Table_munisapp_tylerci_mu_live_rq_master5[[#This Row],[a_department_code]],Dept!A:B,2,0)</f>
        <v>Engineering</v>
      </c>
      <c r="L584">
        <f t="shared" si="9"/>
        <v>1</v>
      </c>
    </row>
    <row r="585" spans="1:12" hidden="1" x14ac:dyDescent="0.25">
      <c r="A585">
        <v>2016</v>
      </c>
      <c r="B585">
        <v>100</v>
      </c>
      <c r="C585">
        <v>100</v>
      </c>
      <c r="D585">
        <v>100</v>
      </c>
      <c r="E585" s="1">
        <v>42447</v>
      </c>
      <c r="F585">
        <v>3475</v>
      </c>
      <c r="G585" t="s">
        <v>667</v>
      </c>
      <c r="H585" t="s">
        <v>8287</v>
      </c>
      <c r="I585">
        <v>3160449</v>
      </c>
      <c r="J585" s="10" t="str">
        <f>VLOOKUP(Table_munisapp_tylerci_mu_live_rq_master5[[#This Row],[rh_vendor_suggest]],Vend!A:B,2,0)</f>
        <v>SMITH'S FOOD AND DRUG CENTER</v>
      </c>
      <c r="K585" s="10" t="str">
        <f>VLOOKUP(Table_munisapp_tylerci_mu_live_rq_master5[[#This Row],[a_department_code]],Dept!A:B,2,0)</f>
        <v>Weber Morgan Health Department</v>
      </c>
      <c r="L585">
        <f t="shared" si="9"/>
        <v>1</v>
      </c>
    </row>
    <row r="586" spans="1:12" hidden="1" x14ac:dyDescent="0.25">
      <c r="A586">
        <v>2016</v>
      </c>
      <c r="B586">
        <v>16145.37</v>
      </c>
      <c r="C586">
        <v>16145.37</v>
      </c>
      <c r="D586">
        <v>16145.37</v>
      </c>
      <c r="E586" s="1">
        <v>42447</v>
      </c>
      <c r="F586">
        <v>2759</v>
      </c>
      <c r="G586" t="s">
        <v>7067</v>
      </c>
      <c r="H586" t="s">
        <v>8288</v>
      </c>
      <c r="I586">
        <v>3160447</v>
      </c>
      <c r="J586" s="10" t="str">
        <f>VLOOKUP(Table_munisapp_tylerci_mu_live_rq_master5[[#This Row],[rh_vendor_suggest]],Vend!A:B,2,0)</f>
        <v>MORGAN VALLEY POLARIS</v>
      </c>
      <c r="K586" s="10" t="str">
        <f>VLOOKUP(Table_munisapp_tylerci_mu_live_rq_master5[[#This Row],[a_department_code]],Dept!A:B,2,0)</f>
        <v>Weed Department</v>
      </c>
      <c r="L586">
        <f t="shared" si="9"/>
        <v>1</v>
      </c>
    </row>
    <row r="587" spans="1:12" hidden="1" x14ac:dyDescent="0.25">
      <c r="A587">
        <v>2016</v>
      </c>
      <c r="B587">
        <v>31</v>
      </c>
      <c r="C587">
        <v>62</v>
      </c>
      <c r="D587">
        <v>62</v>
      </c>
      <c r="E587" s="1">
        <v>42445</v>
      </c>
      <c r="F587">
        <v>3242</v>
      </c>
      <c r="G587" t="s">
        <v>7047</v>
      </c>
      <c r="H587" t="s">
        <v>8094</v>
      </c>
      <c r="I587">
        <v>3160444</v>
      </c>
      <c r="J587" s="10" t="str">
        <f>VLOOKUP(Table_munisapp_tylerci_mu_live_rq_master5[[#This Row],[rh_vendor_suggest]],Vend!A:B,2,0)</f>
        <v>RB PRINTING SERVICES LLC</v>
      </c>
      <c r="K587" s="10" t="str">
        <f>VLOOKUP(Table_munisapp_tylerci_mu_live_rq_master5[[#This Row],[a_department_code]],Dept!A:B,2,0)</f>
        <v>Planning</v>
      </c>
      <c r="L587">
        <f t="shared" si="9"/>
        <v>1</v>
      </c>
    </row>
    <row r="588" spans="1:12" hidden="1" x14ac:dyDescent="0.25">
      <c r="A588">
        <v>2016</v>
      </c>
      <c r="B588">
        <v>227.49</v>
      </c>
      <c r="C588">
        <v>227.49</v>
      </c>
      <c r="D588">
        <v>227.49</v>
      </c>
      <c r="E588" s="1">
        <v>42459</v>
      </c>
      <c r="F588">
        <v>1117</v>
      </c>
      <c r="G588" t="s">
        <v>667</v>
      </c>
      <c r="H588" t="s">
        <v>8382</v>
      </c>
      <c r="I588">
        <v>3160485</v>
      </c>
      <c r="J588" s="10" t="str">
        <f>VLOOKUP(Table_munisapp_tylerci_mu_live_rq_master5[[#This Row],[rh_vendor_suggest]],Vend!A:B,2,0)</f>
        <v>AMERICAN SOLUTIONS FOR BUSINESS</v>
      </c>
      <c r="K588" s="10" t="str">
        <f>VLOOKUP(Table_munisapp_tylerci_mu_live_rq_master5[[#This Row],[a_department_code]],Dept!A:B,2,0)</f>
        <v>Weber Morgan Health Department</v>
      </c>
      <c r="L588">
        <f t="shared" si="9"/>
        <v>1</v>
      </c>
    </row>
    <row r="589" spans="1:12" hidden="1" x14ac:dyDescent="0.25">
      <c r="A589">
        <v>2016</v>
      </c>
      <c r="B589">
        <v>120.25</v>
      </c>
      <c r="C589">
        <v>120.25</v>
      </c>
      <c r="D589">
        <v>120.25</v>
      </c>
      <c r="E589" s="1">
        <v>42459</v>
      </c>
      <c r="F589">
        <v>3242</v>
      </c>
      <c r="G589" t="s">
        <v>667</v>
      </c>
      <c r="H589" t="s">
        <v>8383</v>
      </c>
      <c r="I589">
        <v>3160487</v>
      </c>
      <c r="J589" s="10" t="str">
        <f>VLOOKUP(Table_munisapp_tylerci_mu_live_rq_master5[[#This Row],[rh_vendor_suggest]],Vend!A:B,2,0)</f>
        <v>RB PRINTING SERVICES LLC</v>
      </c>
      <c r="K589" s="10" t="str">
        <f>VLOOKUP(Table_munisapp_tylerci_mu_live_rq_master5[[#This Row],[a_department_code]],Dept!A:B,2,0)</f>
        <v>Weber Morgan Health Department</v>
      </c>
      <c r="L589">
        <f t="shared" si="9"/>
        <v>1</v>
      </c>
    </row>
    <row r="590" spans="1:12" hidden="1" x14ac:dyDescent="0.25">
      <c r="A590">
        <v>2016</v>
      </c>
      <c r="B590">
        <v>85.83</v>
      </c>
      <c r="C590">
        <v>85.83</v>
      </c>
      <c r="D590">
        <v>85.83</v>
      </c>
      <c r="E590" s="1">
        <v>42459</v>
      </c>
      <c r="F590">
        <v>3242</v>
      </c>
      <c r="G590" t="s">
        <v>667</v>
      </c>
      <c r="H590" t="s">
        <v>8383</v>
      </c>
      <c r="I590">
        <v>3160487</v>
      </c>
      <c r="J590" s="10" t="str">
        <f>VLOOKUP(Table_munisapp_tylerci_mu_live_rq_master5[[#This Row],[rh_vendor_suggest]],Vend!A:B,2,0)</f>
        <v>RB PRINTING SERVICES LLC</v>
      </c>
      <c r="K590" s="10" t="str">
        <f>VLOOKUP(Table_munisapp_tylerci_mu_live_rq_master5[[#This Row],[a_department_code]],Dept!A:B,2,0)</f>
        <v>Weber Morgan Health Department</v>
      </c>
      <c r="L590">
        <f t="shared" si="9"/>
        <v>0</v>
      </c>
    </row>
    <row r="591" spans="1:12" hidden="1" x14ac:dyDescent="0.25">
      <c r="A591">
        <v>2016</v>
      </c>
      <c r="B591">
        <v>85.83</v>
      </c>
      <c r="C591">
        <v>85.83</v>
      </c>
      <c r="D591">
        <v>85.83</v>
      </c>
      <c r="E591" s="1">
        <v>42459</v>
      </c>
      <c r="F591">
        <v>3242</v>
      </c>
      <c r="G591" t="s">
        <v>667</v>
      </c>
      <c r="H591" t="s">
        <v>8383</v>
      </c>
      <c r="I591">
        <v>3160487</v>
      </c>
      <c r="J591" s="10" t="str">
        <f>VLOOKUP(Table_munisapp_tylerci_mu_live_rq_master5[[#This Row],[rh_vendor_suggest]],Vend!A:B,2,0)</f>
        <v>RB PRINTING SERVICES LLC</v>
      </c>
      <c r="K591" s="10" t="str">
        <f>VLOOKUP(Table_munisapp_tylerci_mu_live_rq_master5[[#This Row],[a_department_code]],Dept!A:B,2,0)</f>
        <v>Weber Morgan Health Department</v>
      </c>
      <c r="L591">
        <f t="shared" si="9"/>
        <v>0</v>
      </c>
    </row>
    <row r="592" spans="1:12" hidden="1" x14ac:dyDescent="0.25">
      <c r="A592">
        <v>2016</v>
      </c>
      <c r="B592">
        <v>1.99</v>
      </c>
      <c r="C592">
        <v>398</v>
      </c>
      <c r="D592">
        <v>398</v>
      </c>
      <c r="E592" s="1">
        <v>42447</v>
      </c>
      <c r="F592">
        <v>3043</v>
      </c>
      <c r="G592" t="s">
        <v>3460</v>
      </c>
      <c r="H592" t="s">
        <v>8289</v>
      </c>
      <c r="I592">
        <v>3160448</v>
      </c>
      <c r="J592" s="10" t="str">
        <f>VLOOKUP(Table_munisapp_tylerci_mu_live_rq_master5[[#This Row],[rh_vendor_suggest]],Vend!A:B,2,0)</f>
        <v>PETEDGE (FORMERLY NEW ENGLAND SERUM COMPANY)</v>
      </c>
      <c r="K592" s="10" t="str">
        <f>VLOOKUP(Table_munisapp_tylerci_mu_live_rq_master5[[#This Row],[a_department_code]],Dept!A:B,2,0)</f>
        <v>Animal Shelter</v>
      </c>
      <c r="L592">
        <f t="shared" si="9"/>
        <v>1</v>
      </c>
    </row>
    <row r="593" spans="1:12" hidden="1" x14ac:dyDescent="0.25">
      <c r="A593">
        <v>2016</v>
      </c>
      <c r="B593">
        <v>3.49</v>
      </c>
      <c r="C593">
        <v>523.5</v>
      </c>
      <c r="D593">
        <v>523.5</v>
      </c>
      <c r="E593" s="1">
        <v>42447</v>
      </c>
      <c r="F593">
        <v>3043</v>
      </c>
      <c r="G593" t="s">
        <v>3460</v>
      </c>
      <c r="H593" t="s">
        <v>8289</v>
      </c>
      <c r="I593">
        <v>3160448</v>
      </c>
      <c r="J593" s="10" t="str">
        <f>VLOOKUP(Table_munisapp_tylerci_mu_live_rq_master5[[#This Row],[rh_vendor_suggest]],Vend!A:B,2,0)</f>
        <v>PETEDGE (FORMERLY NEW ENGLAND SERUM COMPANY)</v>
      </c>
      <c r="K593" s="10" t="str">
        <f>VLOOKUP(Table_munisapp_tylerci_mu_live_rq_master5[[#This Row],[a_department_code]],Dept!A:B,2,0)</f>
        <v>Animal Shelter</v>
      </c>
      <c r="L593">
        <f t="shared" si="9"/>
        <v>0</v>
      </c>
    </row>
    <row r="594" spans="1:12" hidden="1" x14ac:dyDescent="0.25">
      <c r="A594">
        <v>2016</v>
      </c>
      <c r="B594">
        <v>2.4900000000000002</v>
      </c>
      <c r="C594">
        <v>373.5</v>
      </c>
      <c r="D594">
        <v>373.5</v>
      </c>
      <c r="E594" s="1">
        <v>42447</v>
      </c>
      <c r="F594">
        <v>3043</v>
      </c>
      <c r="G594" t="s">
        <v>3460</v>
      </c>
      <c r="H594" t="s">
        <v>8289</v>
      </c>
      <c r="I594">
        <v>3160448</v>
      </c>
      <c r="J594" s="10" t="str">
        <f>VLOOKUP(Table_munisapp_tylerci_mu_live_rq_master5[[#This Row],[rh_vendor_suggest]],Vend!A:B,2,0)</f>
        <v>PETEDGE (FORMERLY NEW ENGLAND SERUM COMPANY)</v>
      </c>
      <c r="K594" s="10" t="str">
        <f>VLOOKUP(Table_munisapp_tylerci_mu_live_rq_master5[[#This Row],[a_department_code]],Dept!A:B,2,0)</f>
        <v>Animal Shelter</v>
      </c>
      <c r="L594">
        <f t="shared" si="9"/>
        <v>0</v>
      </c>
    </row>
    <row r="595" spans="1:12" hidden="1" x14ac:dyDescent="0.25">
      <c r="A595">
        <v>2016</v>
      </c>
      <c r="B595">
        <v>2.99</v>
      </c>
      <c r="C595">
        <v>299</v>
      </c>
      <c r="D595">
        <v>299</v>
      </c>
      <c r="E595" s="1">
        <v>42447</v>
      </c>
      <c r="F595">
        <v>3043</v>
      </c>
      <c r="G595" t="s">
        <v>3460</v>
      </c>
      <c r="H595" t="s">
        <v>8289</v>
      </c>
      <c r="I595">
        <v>3160448</v>
      </c>
      <c r="J595" s="10" t="str">
        <f>VLOOKUP(Table_munisapp_tylerci_mu_live_rq_master5[[#This Row],[rh_vendor_suggest]],Vend!A:B,2,0)</f>
        <v>PETEDGE (FORMERLY NEW ENGLAND SERUM COMPANY)</v>
      </c>
      <c r="K595" s="10" t="str">
        <f>VLOOKUP(Table_munisapp_tylerci_mu_live_rq_master5[[#This Row],[a_department_code]],Dept!A:B,2,0)</f>
        <v>Animal Shelter</v>
      </c>
      <c r="L595">
        <f t="shared" si="9"/>
        <v>0</v>
      </c>
    </row>
    <row r="596" spans="1:12" hidden="1" x14ac:dyDescent="0.25">
      <c r="A596">
        <v>2016</v>
      </c>
      <c r="B596">
        <v>10000</v>
      </c>
      <c r="C596">
        <v>10000</v>
      </c>
      <c r="D596">
        <v>10000</v>
      </c>
      <c r="E596" s="1">
        <v>42447</v>
      </c>
      <c r="F596">
        <v>3798</v>
      </c>
      <c r="G596" t="s">
        <v>7099</v>
      </c>
      <c r="H596" t="s">
        <v>8290</v>
      </c>
      <c r="I596">
        <v>3160451</v>
      </c>
      <c r="J596" s="10" t="str">
        <f>VLOOKUP(Table_munisapp_tylerci_mu_live_rq_master5[[#This Row],[rh_vendor_suggest]],Vend!A:B,2,0)</f>
        <v>US FOOD SERVICE</v>
      </c>
      <c r="K596" s="10" t="str">
        <f>VLOOKUP(Table_munisapp_tylerci_mu_live_rq_master5[[#This Row],[a_department_code]],Dept!A:B,2,0)</f>
        <v>Recreation Facilities Admin</v>
      </c>
      <c r="L596">
        <f t="shared" si="9"/>
        <v>1</v>
      </c>
    </row>
    <row r="597" spans="1:12" hidden="1" x14ac:dyDescent="0.25">
      <c r="A597">
        <v>2016</v>
      </c>
      <c r="B597">
        <v>374.99</v>
      </c>
      <c r="C597">
        <v>374.99</v>
      </c>
      <c r="D597">
        <v>374.99</v>
      </c>
      <c r="E597" s="1">
        <v>42453</v>
      </c>
      <c r="F597">
        <v>1705</v>
      </c>
      <c r="G597" t="s">
        <v>7015</v>
      </c>
      <c r="H597" t="s">
        <v>8291</v>
      </c>
      <c r="I597">
        <v>3160456</v>
      </c>
      <c r="J597" s="10" t="str">
        <f>VLOOKUP(Table_munisapp_tylerci_mu_live_rq_master5[[#This Row],[rh_vendor_suggest]],Vend!A:B,2,0)</f>
        <v>DELL COMPUTER</v>
      </c>
      <c r="K597" s="10" t="str">
        <f>VLOOKUP(Table_munisapp_tylerci_mu_live_rq_master5[[#This Row],[a_department_code]],Dept!A:B,2,0)</f>
        <v>Information Technology</v>
      </c>
      <c r="L597">
        <f t="shared" si="9"/>
        <v>1</v>
      </c>
    </row>
    <row r="598" spans="1:12" hidden="1" x14ac:dyDescent="0.25">
      <c r="A598">
        <v>2016</v>
      </c>
      <c r="B598">
        <v>139</v>
      </c>
      <c r="C598">
        <v>278</v>
      </c>
      <c r="D598">
        <v>278</v>
      </c>
      <c r="E598" s="1">
        <v>42447</v>
      </c>
      <c r="F598">
        <v>5525</v>
      </c>
      <c r="G598" t="s">
        <v>7015</v>
      </c>
      <c r="H598" t="s">
        <v>8292</v>
      </c>
      <c r="I598">
        <v>3160454</v>
      </c>
      <c r="J598" s="10" t="str">
        <f>VLOOKUP(Table_munisapp_tylerci_mu_live_rq_master5[[#This Row],[rh_vendor_suggest]],Vend!A:B,2,0)</f>
        <v>CONVERGEONE, INC</v>
      </c>
      <c r="K598" s="10" t="str">
        <f>VLOOKUP(Table_munisapp_tylerci_mu_live_rq_master5[[#This Row],[a_department_code]],Dept!A:B,2,0)</f>
        <v>Information Technology</v>
      </c>
      <c r="L598">
        <f t="shared" si="9"/>
        <v>1</v>
      </c>
    </row>
    <row r="599" spans="1:12" hidden="1" x14ac:dyDescent="0.25">
      <c r="A599">
        <v>2016</v>
      </c>
      <c r="B599">
        <v>150</v>
      </c>
      <c r="C599">
        <v>150</v>
      </c>
      <c r="D599">
        <v>150</v>
      </c>
      <c r="E599" s="1">
        <v>42445</v>
      </c>
      <c r="F599">
        <v>5033</v>
      </c>
      <c r="G599" t="s">
        <v>7023</v>
      </c>
      <c r="H599" t="s">
        <v>8293</v>
      </c>
      <c r="I599">
        <v>3160445</v>
      </c>
      <c r="J599" s="10" t="str">
        <f>VLOOKUP(Table_munisapp_tylerci_mu_live_rq_master5[[#This Row],[rh_vendor_suggest]],Vend!A:B,2,0)</f>
        <v>COSTCO</v>
      </c>
      <c r="K599" s="10" t="str">
        <f>VLOOKUP(Table_munisapp_tylerci_mu_live_rq_master5[[#This Row],[a_department_code]],Dept!A:B,2,0)</f>
        <v>Economic Development</v>
      </c>
      <c r="L599">
        <f t="shared" si="9"/>
        <v>1</v>
      </c>
    </row>
    <row r="600" spans="1:12" hidden="1" x14ac:dyDescent="0.25">
      <c r="A600">
        <v>2016</v>
      </c>
      <c r="B600">
        <v>59</v>
      </c>
      <c r="C600">
        <v>295</v>
      </c>
      <c r="D600">
        <v>295</v>
      </c>
      <c r="E600" s="1"/>
      <c r="F600">
        <v>5721</v>
      </c>
      <c r="G600" t="s">
        <v>7015</v>
      </c>
      <c r="H600" t="s">
        <v>8294</v>
      </c>
      <c r="I600">
        <v>0</v>
      </c>
      <c r="J600" s="10" t="str">
        <f>VLOOKUP(Table_munisapp_tylerci_mu_live_rq_master5[[#This Row],[rh_vendor_suggest]],Vend!A:B,2,0)</f>
        <v>GLEN COMBE</v>
      </c>
      <c r="K600" s="10" t="str">
        <f>VLOOKUP(Table_munisapp_tylerci_mu_live_rq_master5[[#This Row],[a_department_code]],Dept!A:B,2,0)</f>
        <v>Information Technology</v>
      </c>
      <c r="L600">
        <f t="shared" si="9"/>
        <v>1</v>
      </c>
    </row>
    <row r="601" spans="1:12" hidden="1" x14ac:dyDescent="0.25">
      <c r="A601">
        <v>2016</v>
      </c>
      <c r="B601">
        <v>59</v>
      </c>
      <c r="C601">
        <v>295</v>
      </c>
      <c r="D601">
        <v>295</v>
      </c>
      <c r="E601" s="1"/>
      <c r="F601">
        <v>5722</v>
      </c>
      <c r="G601" t="s">
        <v>7015</v>
      </c>
      <c r="H601" t="s">
        <v>8295</v>
      </c>
      <c r="I601">
        <v>0</v>
      </c>
      <c r="J601" s="10" t="str">
        <f>VLOOKUP(Table_munisapp_tylerci_mu_live_rq_master5[[#This Row],[rh_vendor_suggest]],Vend!A:B,2,0)</f>
        <v>RICHARD HOWE</v>
      </c>
      <c r="K601" s="10" t="str">
        <f>VLOOKUP(Table_munisapp_tylerci_mu_live_rq_master5[[#This Row],[a_department_code]],Dept!A:B,2,0)</f>
        <v>Information Technology</v>
      </c>
      <c r="L601">
        <f t="shared" si="9"/>
        <v>0</v>
      </c>
    </row>
    <row r="602" spans="1:12" hidden="1" x14ac:dyDescent="0.25">
      <c r="A602">
        <v>2016</v>
      </c>
      <c r="B602">
        <v>5000</v>
      </c>
      <c r="C602">
        <v>5000</v>
      </c>
      <c r="D602">
        <v>5000</v>
      </c>
      <c r="E602" s="1">
        <v>42447</v>
      </c>
      <c r="F602">
        <v>3798</v>
      </c>
      <c r="G602" t="s">
        <v>7084</v>
      </c>
      <c r="H602" t="s">
        <v>8296</v>
      </c>
      <c r="I602">
        <v>3160452</v>
      </c>
      <c r="J602" s="10" t="str">
        <f>VLOOKUP(Table_munisapp_tylerci_mu_live_rq_master5[[#This Row],[rh_vendor_suggest]],Vend!A:B,2,0)</f>
        <v>US FOOD SERVICE</v>
      </c>
      <c r="K602" s="10" t="str">
        <f>VLOOKUP(Table_munisapp_tylerci_mu_live_rq_master5[[#This Row],[a_department_code]],Dept!A:B,2,0)</f>
        <v>Ice Sheet</v>
      </c>
      <c r="L602">
        <f t="shared" si="9"/>
        <v>1</v>
      </c>
    </row>
    <row r="603" spans="1:12" hidden="1" x14ac:dyDescent="0.25">
      <c r="A603">
        <v>2016</v>
      </c>
      <c r="B603">
        <v>16.93</v>
      </c>
      <c r="C603">
        <v>50.79</v>
      </c>
      <c r="D603">
        <v>50.79</v>
      </c>
      <c r="E603" s="1">
        <v>42600</v>
      </c>
      <c r="F603">
        <v>6278</v>
      </c>
      <c r="G603" t="s">
        <v>7073</v>
      </c>
      <c r="H603" t="s">
        <v>8297</v>
      </c>
      <c r="I603">
        <v>3160865</v>
      </c>
      <c r="J603" s="10" t="str">
        <f>VLOOKUP(Table_munisapp_tylerci_mu_live_rq_master5[[#This Row],[rh_vendor_suggest]],Vend!A:B,2,0)</f>
        <v>NEWMAN SIGNS, INC</v>
      </c>
      <c r="K603" s="10" t="str">
        <f>VLOOKUP(Table_munisapp_tylerci_mu_live_rq_master5[[#This Row],[a_department_code]],Dept!A:B,2,0)</f>
        <v>Roads and Highways</v>
      </c>
      <c r="L603">
        <f t="shared" si="9"/>
        <v>1</v>
      </c>
    </row>
    <row r="604" spans="1:12" hidden="1" x14ac:dyDescent="0.25">
      <c r="A604">
        <v>2016</v>
      </c>
      <c r="B604">
        <v>12.51</v>
      </c>
      <c r="C604">
        <v>100.08</v>
      </c>
      <c r="D604">
        <v>100.08</v>
      </c>
      <c r="E604" s="1">
        <v>42600</v>
      </c>
      <c r="F604">
        <v>6278</v>
      </c>
      <c r="G604" t="s">
        <v>7073</v>
      </c>
      <c r="H604" t="s">
        <v>8297</v>
      </c>
      <c r="I604">
        <v>3160865</v>
      </c>
      <c r="J604" s="10" t="str">
        <f>VLOOKUP(Table_munisapp_tylerci_mu_live_rq_master5[[#This Row],[rh_vendor_suggest]],Vend!A:B,2,0)</f>
        <v>NEWMAN SIGNS, INC</v>
      </c>
      <c r="K604" s="10" t="str">
        <f>VLOOKUP(Table_munisapp_tylerci_mu_live_rq_master5[[#This Row],[a_department_code]],Dept!A:B,2,0)</f>
        <v>Roads and Highways</v>
      </c>
      <c r="L604">
        <f t="shared" si="9"/>
        <v>0</v>
      </c>
    </row>
    <row r="605" spans="1:12" hidden="1" x14ac:dyDescent="0.25">
      <c r="A605">
        <v>2016</v>
      </c>
      <c r="B605">
        <v>18.420000000000002</v>
      </c>
      <c r="C605">
        <v>73.680000000000007</v>
      </c>
      <c r="D605">
        <v>73.680000000000007</v>
      </c>
      <c r="E605" s="1">
        <v>42600</v>
      </c>
      <c r="F605">
        <v>6278</v>
      </c>
      <c r="G605" t="s">
        <v>7073</v>
      </c>
      <c r="H605" t="s">
        <v>8297</v>
      </c>
      <c r="I605">
        <v>3160865</v>
      </c>
      <c r="J605" s="10" t="str">
        <f>VLOOKUP(Table_munisapp_tylerci_mu_live_rq_master5[[#This Row],[rh_vendor_suggest]],Vend!A:B,2,0)</f>
        <v>NEWMAN SIGNS, INC</v>
      </c>
      <c r="K605" s="10" t="str">
        <f>VLOOKUP(Table_munisapp_tylerci_mu_live_rq_master5[[#This Row],[a_department_code]],Dept!A:B,2,0)</f>
        <v>Roads and Highways</v>
      </c>
      <c r="L605">
        <f t="shared" si="9"/>
        <v>0</v>
      </c>
    </row>
    <row r="606" spans="1:12" hidden="1" x14ac:dyDescent="0.25">
      <c r="A606">
        <v>2016</v>
      </c>
      <c r="B606">
        <v>18.420000000000002</v>
      </c>
      <c r="C606">
        <v>73.680000000000007</v>
      </c>
      <c r="D606">
        <v>73.680000000000007</v>
      </c>
      <c r="E606" s="1">
        <v>42600</v>
      </c>
      <c r="F606">
        <v>6278</v>
      </c>
      <c r="G606" t="s">
        <v>7073</v>
      </c>
      <c r="H606" t="s">
        <v>8297</v>
      </c>
      <c r="I606">
        <v>3160865</v>
      </c>
      <c r="J606" s="10" t="str">
        <f>VLOOKUP(Table_munisapp_tylerci_mu_live_rq_master5[[#This Row],[rh_vendor_suggest]],Vend!A:B,2,0)</f>
        <v>NEWMAN SIGNS, INC</v>
      </c>
      <c r="K606" s="10" t="str">
        <f>VLOOKUP(Table_munisapp_tylerci_mu_live_rq_master5[[#This Row],[a_department_code]],Dept!A:B,2,0)</f>
        <v>Roads and Highways</v>
      </c>
      <c r="L606">
        <f t="shared" si="9"/>
        <v>0</v>
      </c>
    </row>
    <row r="607" spans="1:12" hidden="1" x14ac:dyDescent="0.25">
      <c r="A607">
        <v>2016</v>
      </c>
      <c r="B607">
        <v>21.35</v>
      </c>
      <c r="C607">
        <v>42.7</v>
      </c>
      <c r="D607">
        <v>42.7</v>
      </c>
      <c r="E607" s="1">
        <v>42600</v>
      </c>
      <c r="F607">
        <v>6278</v>
      </c>
      <c r="G607" t="s">
        <v>7073</v>
      </c>
      <c r="H607" t="s">
        <v>8297</v>
      </c>
      <c r="I607">
        <v>3160865</v>
      </c>
      <c r="J607" s="10" t="str">
        <f>VLOOKUP(Table_munisapp_tylerci_mu_live_rq_master5[[#This Row],[rh_vendor_suggest]],Vend!A:B,2,0)</f>
        <v>NEWMAN SIGNS, INC</v>
      </c>
      <c r="K607" s="10" t="str">
        <f>VLOOKUP(Table_munisapp_tylerci_mu_live_rq_master5[[#This Row],[a_department_code]],Dept!A:B,2,0)</f>
        <v>Roads and Highways</v>
      </c>
      <c r="L607">
        <f t="shared" si="9"/>
        <v>0</v>
      </c>
    </row>
    <row r="608" spans="1:12" hidden="1" x14ac:dyDescent="0.25">
      <c r="A608">
        <v>2016</v>
      </c>
      <c r="B608">
        <v>22.12</v>
      </c>
      <c r="C608">
        <v>221.2</v>
      </c>
      <c r="D608">
        <v>221.2</v>
      </c>
      <c r="E608" s="1">
        <v>42600</v>
      </c>
      <c r="F608">
        <v>6278</v>
      </c>
      <c r="G608" t="s">
        <v>7073</v>
      </c>
      <c r="H608" t="s">
        <v>8297</v>
      </c>
      <c r="I608">
        <v>3160865</v>
      </c>
      <c r="J608" s="10" t="str">
        <f>VLOOKUP(Table_munisapp_tylerci_mu_live_rq_master5[[#This Row],[rh_vendor_suggest]],Vend!A:B,2,0)</f>
        <v>NEWMAN SIGNS, INC</v>
      </c>
      <c r="K608" s="10" t="str">
        <f>VLOOKUP(Table_munisapp_tylerci_mu_live_rq_master5[[#This Row],[a_department_code]],Dept!A:B,2,0)</f>
        <v>Roads and Highways</v>
      </c>
      <c r="L608">
        <f t="shared" si="9"/>
        <v>0</v>
      </c>
    </row>
    <row r="609" spans="1:12" hidden="1" x14ac:dyDescent="0.25">
      <c r="A609">
        <v>2016</v>
      </c>
      <c r="B609">
        <v>22.12</v>
      </c>
      <c r="C609">
        <v>110.6</v>
      </c>
      <c r="D609">
        <v>110.6</v>
      </c>
      <c r="E609" s="1">
        <v>42600</v>
      </c>
      <c r="F609">
        <v>6278</v>
      </c>
      <c r="G609" t="s">
        <v>7073</v>
      </c>
      <c r="H609" t="s">
        <v>8297</v>
      </c>
      <c r="I609">
        <v>3160865</v>
      </c>
      <c r="J609" s="10" t="str">
        <f>VLOOKUP(Table_munisapp_tylerci_mu_live_rq_master5[[#This Row],[rh_vendor_suggest]],Vend!A:B,2,0)</f>
        <v>NEWMAN SIGNS, INC</v>
      </c>
      <c r="K609" s="10" t="str">
        <f>VLOOKUP(Table_munisapp_tylerci_mu_live_rq_master5[[#This Row],[a_department_code]],Dept!A:B,2,0)</f>
        <v>Roads and Highways</v>
      </c>
      <c r="L609">
        <f t="shared" si="9"/>
        <v>0</v>
      </c>
    </row>
    <row r="610" spans="1:12" hidden="1" x14ac:dyDescent="0.25">
      <c r="A610">
        <v>2016</v>
      </c>
      <c r="B610">
        <v>35.78</v>
      </c>
      <c r="C610">
        <v>71.56</v>
      </c>
      <c r="D610">
        <v>71.56</v>
      </c>
      <c r="E610" s="1">
        <v>42600</v>
      </c>
      <c r="F610">
        <v>6278</v>
      </c>
      <c r="G610" t="s">
        <v>7073</v>
      </c>
      <c r="H610" t="s">
        <v>8297</v>
      </c>
      <c r="I610">
        <v>3160865</v>
      </c>
      <c r="J610" s="10" t="str">
        <f>VLOOKUP(Table_munisapp_tylerci_mu_live_rq_master5[[#This Row],[rh_vendor_suggest]],Vend!A:B,2,0)</f>
        <v>NEWMAN SIGNS, INC</v>
      </c>
      <c r="K610" s="10" t="str">
        <f>VLOOKUP(Table_munisapp_tylerci_mu_live_rq_master5[[#This Row],[a_department_code]],Dept!A:B,2,0)</f>
        <v>Roads and Highways</v>
      </c>
      <c r="L610">
        <f t="shared" si="9"/>
        <v>0</v>
      </c>
    </row>
    <row r="611" spans="1:12" hidden="1" x14ac:dyDescent="0.25">
      <c r="A611">
        <v>2016</v>
      </c>
      <c r="B611">
        <v>31.16</v>
      </c>
      <c r="C611">
        <v>62.32</v>
      </c>
      <c r="D611">
        <v>62.32</v>
      </c>
      <c r="E611" s="1">
        <v>42600</v>
      </c>
      <c r="F611">
        <v>6278</v>
      </c>
      <c r="G611" t="s">
        <v>7073</v>
      </c>
      <c r="H611" t="s">
        <v>8297</v>
      </c>
      <c r="I611">
        <v>3160865</v>
      </c>
      <c r="J611" s="10" t="str">
        <f>VLOOKUP(Table_munisapp_tylerci_mu_live_rq_master5[[#This Row],[rh_vendor_suggest]],Vend!A:B,2,0)</f>
        <v>NEWMAN SIGNS, INC</v>
      </c>
      <c r="K611" s="10" t="str">
        <f>VLOOKUP(Table_munisapp_tylerci_mu_live_rq_master5[[#This Row],[a_department_code]],Dept!A:B,2,0)</f>
        <v>Roads and Highways</v>
      </c>
      <c r="L611">
        <f t="shared" si="9"/>
        <v>0</v>
      </c>
    </row>
    <row r="612" spans="1:12" hidden="1" x14ac:dyDescent="0.25">
      <c r="A612">
        <v>2016</v>
      </c>
      <c r="B612">
        <v>19.45</v>
      </c>
      <c r="C612">
        <v>38.9</v>
      </c>
      <c r="D612">
        <v>38.9</v>
      </c>
      <c r="E612" s="1">
        <v>42600</v>
      </c>
      <c r="F612">
        <v>6278</v>
      </c>
      <c r="G612" t="s">
        <v>7073</v>
      </c>
      <c r="H612" t="s">
        <v>8297</v>
      </c>
      <c r="I612">
        <v>3160865</v>
      </c>
      <c r="J612" s="10" t="str">
        <f>VLOOKUP(Table_munisapp_tylerci_mu_live_rq_master5[[#This Row],[rh_vendor_suggest]],Vend!A:B,2,0)</f>
        <v>NEWMAN SIGNS, INC</v>
      </c>
      <c r="K612" s="10" t="str">
        <f>VLOOKUP(Table_munisapp_tylerci_mu_live_rq_master5[[#This Row],[a_department_code]],Dept!A:B,2,0)</f>
        <v>Roads and Highways</v>
      </c>
      <c r="L612">
        <f t="shared" si="9"/>
        <v>0</v>
      </c>
    </row>
    <row r="613" spans="1:12" hidden="1" x14ac:dyDescent="0.25">
      <c r="A613">
        <v>2016</v>
      </c>
      <c r="B613">
        <v>22.12</v>
      </c>
      <c r="C613">
        <v>44.24</v>
      </c>
      <c r="D613">
        <v>44.24</v>
      </c>
      <c r="E613" s="1">
        <v>42600</v>
      </c>
      <c r="F613">
        <v>6278</v>
      </c>
      <c r="G613" t="s">
        <v>7073</v>
      </c>
      <c r="H613" t="s">
        <v>8297</v>
      </c>
      <c r="I613">
        <v>3160865</v>
      </c>
      <c r="J613" s="10" t="str">
        <f>VLOOKUP(Table_munisapp_tylerci_mu_live_rq_master5[[#This Row],[rh_vendor_suggest]],Vend!A:B,2,0)</f>
        <v>NEWMAN SIGNS, INC</v>
      </c>
      <c r="K613" s="10" t="str">
        <f>VLOOKUP(Table_munisapp_tylerci_mu_live_rq_master5[[#This Row],[a_department_code]],Dept!A:B,2,0)</f>
        <v>Roads and Highways</v>
      </c>
      <c r="L613">
        <f t="shared" si="9"/>
        <v>0</v>
      </c>
    </row>
    <row r="614" spans="1:12" hidden="1" x14ac:dyDescent="0.25">
      <c r="A614">
        <v>2016</v>
      </c>
      <c r="B614">
        <v>50.85</v>
      </c>
      <c r="C614">
        <v>406.8</v>
      </c>
      <c r="D614">
        <v>406.8</v>
      </c>
      <c r="E614" s="1">
        <v>42600</v>
      </c>
      <c r="F614">
        <v>6278</v>
      </c>
      <c r="G614" t="s">
        <v>7073</v>
      </c>
      <c r="H614" t="s">
        <v>8297</v>
      </c>
      <c r="I614">
        <v>3160865</v>
      </c>
      <c r="J614" s="10" t="str">
        <f>VLOOKUP(Table_munisapp_tylerci_mu_live_rq_master5[[#This Row],[rh_vendor_suggest]],Vend!A:B,2,0)</f>
        <v>NEWMAN SIGNS, INC</v>
      </c>
      <c r="K614" s="10" t="str">
        <f>VLOOKUP(Table_munisapp_tylerci_mu_live_rq_master5[[#This Row],[a_department_code]],Dept!A:B,2,0)</f>
        <v>Roads and Highways</v>
      </c>
      <c r="L614">
        <f t="shared" si="9"/>
        <v>0</v>
      </c>
    </row>
    <row r="615" spans="1:12" hidden="1" x14ac:dyDescent="0.25">
      <c r="A615">
        <v>2016</v>
      </c>
      <c r="B615">
        <v>21.02</v>
      </c>
      <c r="C615">
        <v>2102</v>
      </c>
      <c r="D615">
        <v>2102</v>
      </c>
      <c r="E615" s="1">
        <v>42600</v>
      </c>
      <c r="F615">
        <v>6278</v>
      </c>
      <c r="G615" t="s">
        <v>7073</v>
      </c>
      <c r="H615" t="s">
        <v>8297</v>
      </c>
      <c r="I615">
        <v>3160865</v>
      </c>
      <c r="J615" s="10" t="str">
        <f>VLOOKUP(Table_munisapp_tylerci_mu_live_rq_master5[[#This Row],[rh_vendor_suggest]],Vend!A:B,2,0)</f>
        <v>NEWMAN SIGNS, INC</v>
      </c>
      <c r="K615" s="10" t="str">
        <f>VLOOKUP(Table_munisapp_tylerci_mu_live_rq_master5[[#This Row],[a_department_code]],Dept!A:B,2,0)</f>
        <v>Roads and Highways</v>
      </c>
      <c r="L615">
        <f t="shared" si="9"/>
        <v>0</v>
      </c>
    </row>
    <row r="616" spans="1:12" hidden="1" x14ac:dyDescent="0.25">
      <c r="A616">
        <v>2016</v>
      </c>
      <c r="B616">
        <v>0.56000000000000005</v>
      </c>
      <c r="C616">
        <v>280</v>
      </c>
      <c r="D616">
        <v>280</v>
      </c>
      <c r="E616" s="1">
        <v>42600</v>
      </c>
      <c r="F616">
        <v>6278</v>
      </c>
      <c r="G616" t="s">
        <v>7073</v>
      </c>
      <c r="H616" t="s">
        <v>8297</v>
      </c>
      <c r="I616">
        <v>3160865</v>
      </c>
      <c r="J616" s="10" t="str">
        <f>VLOOKUP(Table_munisapp_tylerci_mu_live_rq_master5[[#This Row],[rh_vendor_suggest]],Vend!A:B,2,0)</f>
        <v>NEWMAN SIGNS, INC</v>
      </c>
      <c r="K616" s="10" t="str">
        <f>VLOOKUP(Table_munisapp_tylerci_mu_live_rq_master5[[#This Row],[a_department_code]],Dept!A:B,2,0)</f>
        <v>Roads and Highways</v>
      </c>
      <c r="L616">
        <f t="shared" si="9"/>
        <v>0</v>
      </c>
    </row>
    <row r="617" spans="1:12" hidden="1" x14ac:dyDescent="0.25">
      <c r="A617">
        <v>2016</v>
      </c>
      <c r="B617">
        <v>49.73</v>
      </c>
      <c r="C617">
        <v>2486.5</v>
      </c>
      <c r="D617">
        <v>2486.5</v>
      </c>
      <c r="E617" s="1">
        <v>42600</v>
      </c>
      <c r="F617">
        <v>6278</v>
      </c>
      <c r="G617" t="s">
        <v>7073</v>
      </c>
      <c r="H617" t="s">
        <v>8297</v>
      </c>
      <c r="I617">
        <v>3160865</v>
      </c>
      <c r="J617" s="10" t="str">
        <f>VLOOKUP(Table_munisapp_tylerci_mu_live_rq_master5[[#This Row],[rh_vendor_suggest]],Vend!A:B,2,0)</f>
        <v>NEWMAN SIGNS, INC</v>
      </c>
      <c r="K617" s="10" t="str">
        <f>VLOOKUP(Table_munisapp_tylerci_mu_live_rq_master5[[#This Row],[a_department_code]],Dept!A:B,2,0)</f>
        <v>Roads and Highways</v>
      </c>
      <c r="L617">
        <f t="shared" si="9"/>
        <v>0</v>
      </c>
    </row>
    <row r="618" spans="1:12" hidden="1" x14ac:dyDescent="0.25">
      <c r="A618">
        <v>2016</v>
      </c>
      <c r="B618">
        <v>0.5</v>
      </c>
      <c r="C618">
        <v>125</v>
      </c>
      <c r="D618">
        <v>125</v>
      </c>
      <c r="E618" s="1">
        <v>42600</v>
      </c>
      <c r="F618">
        <v>6278</v>
      </c>
      <c r="G618" t="s">
        <v>7073</v>
      </c>
      <c r="H618" t="s">
        <v>8297</v>
      </c>
      <c r="I618">
        <v>3160865</v>
      </c>
      <c r="J618" s="10" t="str">
        <f>VLOOKUP(Table_munisapp_tylerci_mu_live_rq_master5[[#This Row],[rh_vendor_suggest]],Vend!A:B,2,0)</f>
        <v>NEWMAN SIGNS, INC</v>
      </c>
      <c r="K618" s="10" t="str">
        <f>VLOOKUP(Table_munisapp_tylerci_mu_live_rq_master5[[#This Row],[a_department_code]],Dept!A:B,2,0)</f>
        <v>Roads and Highways</v>
      </c>
      <c r="L618">
        <f t="shared" si="9"/>
        <v>0</v>
      </c>
    </row>
    <row r="619" spans="1:12" hidden="1" x14ac:dyDescent="0.25">
      <c r="A619">
        <v>2016</v>
      </c>
      <c r="B619">
        <v>0.5</v>
      </c>
      <c r="C619">
        <v>250</v>
      </c>
      <c r="D619">
        <v>250</v>
      </c>
      <c r="E619" s="1">
        <v>42600</v>
      </c>
      <c r="F619">
        <v>6278</v>
      </c>
      <c r="G619" t="s">
        <v>7073</v>
      </c>
      <c r="H619" t="s">
        <v>8297</v>
      </c>
      <c r="I619">
        <v>3160865</v>
      </c>
      <c r="J619" s="10" t="str">
        <f>VLOOKUP(Table_munisapp_tylerci_mu_live_rq_master5[[#This Row],[rh_vendor_suggest]],Vend!A:B,2,0)</f>
        <v>NEWMAN SIGNS, INC</v>
      </c>
      <c r="K619" s="10" t="str">
        <f>VLOOKUP(Table_munisapp_tylerci_mu_live_rq_master5[[#This Row],[a_department_code]],Dept!A:B,2,0)</f>
        <v>Roads and Highways</v>
      </c>
      <c r="L619">
        <f t="shared" si="9"/>
        <v>0</v>
      </c>
    </row>
    <row r="620" spans="1:12" hidden="1" x14ac:dyDescent="0.25">
      <c r="A620">
        <v>2016</v>
      </c>
      <c r="B620">
        <v>1.4990000000000001</v>
      </c>
      <c r="C620">
        <v>224.85</v>
      </c>
      <c r="D620">
        <v>224.85</v>
      </c>
      <c r="E620" s="1">
        <v>42447</v>
      </c>
      <c r="F620">
        <v>3701</v>
      </c>
      <c r="G620" t="s">
        <v>3072</v>
      </c>
      <c r="H620" t="s">
        <v>8298</v>
      </c>
      <c r="I620">
        <v>3160450</v>
      </c>
      <c r="J620" s="10" t="str">
        <f>VLOOKUP(Table_munisapp_tylerci_mu_live_rq_master5[[#This Row],[rh_vendor_suggest]],Vend!A:B,2,0)</f>
        <v>TOM RANDALL DISTRIBUTING</v>
      </c>
      <c r="K620" s="10" t="str">
        <f>VLOOKUP(Table_munisapp_tylerci_mu_live_rq_master5[[#This Row],[a_department_code]],Dept!A:B,2,0)</f>
        <v>Transfer Station</v>
      </c>
      <c r="L620">
        <f t="shared" si="9"/>
        <v>1</v>
      </c>
    </row>
    <row r="621" spans="1:12" hidden="1" x14ac:dyDescent="0.25">
      <c r="A621">
        <v>2016</v>
      </c>
      <c r="B621">
        <v>2.96</v>
      </c>
      <c r="C621">
        <v>2368</v>
      </c>
      <c r="D621">
        <v>2715.56</v>
      </c>
      <c r="E621" s="1">
        <v>42453</v>
      </c>
      <c r="F621">
        <v>5724</v>
      </c>
      <c r="G621" t="s">
        <v>7076</v>
      </c>
      <c r="H621" t="s">
        <v>8299</v>
      </c>
      <c r="I621">
        <v>3160474</v>
      </c>
      <c r="J621" s="10" t="str">
        <f>VLOOKUP(Table_munisapp_tylerci_mu_live_rq_master5[[#This Row],[rh_vendor_suggest]],Vend!A:B,2,0)</f>
        <v>DOVER PUBLICATIONS</v>
      </c>
      <c r="K621" s="10" t="str">
        <f>VLOOKUP(Table_munisapp_tylerci_mu_live_rq_master5[[#This Row],[a_department_code]],Dept!A:B,2,0)</f>
        <v>Library</v>
      </c>
      <c r="L621">
        <f t="shared" si="9"/>
        <v>1</v>
      </c>
    </row>
    <row r="622" spans="1:12" hidden="1" x14ac:dyDescent="0.25">
      <c r="A622">
        <v>2016</v>
      </c>
      <c r="B622">
        <v>4.0999999999999996</v>
      </c>
      <c r="C622">
        <v>410</v>
      </c>
      <c r="D622">
        <v>410</v>
      </c>
      <c r="E622" s="1">
        <v>42500</v>
      </c>
      <c r="F622">
        <v>1091</v>
      </c>
      <c r="G622" t="s">
        <v>3072</v>
      </c>
      <c r="H622" t="s">
        <v>8751</v>
      </c>
      <c r="I622">
        <v>3160608</v>
      </c>
      <c r="J622" s="10" t="str">
        <f>VLOOKUP(Table_munisapp_tylerci_mu_live_rq_master5[[#This Row],[rh_vendor_suggest]],Vend!A:B,2,0)</f>
        <v>ALPHAGRAPHICS</v>
      </c>
      <c r="K622" s="10" t="str">
        <f>VLOOKUP(Table_munisapp_tylerci_mu_live_rq_master5[[#This Row],[a_department_code]],Dept!A:B,2,0)</f>
        <v>Transfer Station</v>
      </c>
      <c r="L622">
        <f t="shared" si="9"/>
        <v>1</v>
      </c>
    </row>
    <row r="623" spans="1:12" hidden="1" x14ac:dyDescent="0.25">
      <c r="A623">
        <v>2016</v>
      </c>
      <c r="B623">
        <v>1.4435</v>
      </c>
      <c r="C623">
        <v>2887</v>
      </c>
      <c r="D623">
        <v>2887</v>
      </c>
      <c r="E623" s="1">
        <v>42453</v>
      </c>
      <c r="F623">
        <v>2407</v>
      </c>
      <c r="G623" t="s">
        <v>3072</v>
      </c>
      <c r="H623" t="s">
        <v>8303</v>
      </c>
      <c r="I623">
        <v>3160476</v>
      </c>
      <c r="J623" s="10" t="str">
        <f>VLOOKUP(Table_munisapp_tylerci_mu_live_rq_master5[[#This Row],[rh_vendor_suggest]],Vend!A:B,2,0)</f>
        <v>KELLERSTRASS</v>
      </c>
      <c r="K623" s="10" t="str">
        <f>VLOOKUP(Table_munisapp_tylerci_mu_live_rq_master5[[#This Row],[a_department_code]],Dept!A:B,2,0)</f>
        <v>Transfer Station</v>
      </c>
      <c r="L623">
        <f t="shared" si="9"/>
        <v>1</v>
      </c>
    </row>
    <row r="624" spans="1:12" hidden="1" x14ac:dyDescent="0.25">
      <c r="A624">
        <v>2016</v>
      </c>
      <c r="B624">
        <v>1243.75</v>
      </c>
      <c r="C624">
        <v>1243.75</v>
      </c>
      <c r="D624">
        <v>1493.75</v>
      </c>
      <c r="E624" s="1">
        <v>42472</v>
      </c>
      <c r="F624">
        <v>5817</v>
      </c>
      <c r="G624" t="s">
        <v>2081</v>
      </c>
      <c r="H624" t="s">
        <v>8300</v>
      </c>
      <c r="I624">
        <v>3160523</v>
      </c>
      <c r="J624" s="10" t="str">
        <f>VLOOKUP(Table_munisapp_tylerci_mu_live_rq_master5[[#This Row],[rh_vendor_suggest]],Vend!A:B,2,0)</f>
        <v>SECURITY PRO USA</v>
      </c>
      <c r="K624" s="10" t="str">
        <f>VLOOKUP(Table_munisapp_tylerci_mu_live_rq_master5[[#This Row],[a_department_code]],Dept!A:B,2,0)</f>
        <v>Sheriff</v>
      </c>
      <c r="L624">
        <f t="shared" si="9"/>
        <v>1</v>
      </c>
    </row>
    <row r="625" spans="1:12" hidden="1" x14ac:dyDescent="0.25">
      <c r="A625">
        <v>2016</v>
      </c>
      <c r="B625">
        <v>9385.18</v>
      </c>
      <c r="C625">
        <v>9385.18</v>
      </c>
      <c r="D625">
        <v>9385.18</v>
      </c>
      <c r="E625" s="1">
        <v>42453</v>
      </c>
      <c r="F625">
        <v>2314</v>
      </c>
      <c r="G625" t="s">
        <v>1365</v>
      </c>
      <c r="H625" t="s">
        <v>8304</v>
      </c>
      <c r="I625">
        <v>3160462</v>
      </c>
      <c r="J625" s="10" t="str">
        <f>VLOOKUP(Table_munisapp_tylerci_mu_live_rq_master5[[#This Row],[rh_vendor_suggest]],Vend!A:B,2,0)</f>
        <v>JOHNSON CONTROLS</v>
      </c>
      <c r="K625" s="10" t="str">
        <f>VLOOKUP(Table_munisapp_tylerci_mu_live_rq_master5[[#This Row],[a_department_code]],Dept!A:B,2,0)</f>
        <v>Jail</v>
      </c>
      <c r="L625">
        <f t="shared" si="9"/>
        <v>1</v>
      </c>
    </row>
    <row r="626" spans="1:12" hidden="1" x14ac:dyDescent="0.25">
      <c r="A626">
        <v>2016</v>
      </c>
      <c r="B626">
        <v>179.39</v>
      </c>
      <c r="C626">
        <v>179.39</v>
      </c>
      <c r="D626">
        <v>179.39</v>
      </c>
      <c r="E626" s="1">
        <v>42454</v>
      </c>
      <c r="F626">
        <v>1705</v>
      </c>
      <c r="G626" t="s">
        <v>7099</v>
      </c>
      <c r="H626" t="s">
        <v>8305</v>
      </c>
      <c r="I626">
        <v>3160478</v>
      </c>
      <c r="J626" s="10" t="str">
        <f>VLOOKUP(Table_munisapp_tylerci_mu_live_rq_master5[[#This Row],[rh_vendor_suggest]],Vend!A:B,2,0)</f>
        <v>DELL COMPUTER</v>
      </c>
      <c r="K626" s="10" t="str">
        <f>VLOOKUP(Table_munisapp_tylerci_mu_live_rq_master5[[#This Row],[a_department_code]],Dept!A:B,2,0)</f>
        <v>Recreation Facilities Admin</v>
      </c>
      <c r="L626">
        <f t="shared" si="9"/>
        <v>1</v>
      </c>
    </row>
    <row r="627" spans="1:12" hidden="1" x14ac:dyDescent="0.25">
      <c r="A627">
        <v>2016</v>
      </c>
      <c r="B627">
        <v>3.29</v>
      </c>
      <c r="C627">
        <v>32.9</v>
      </c>
      <c r="D627">
        <v>32.9</v>
      </c>
      <c r="E627" s="1">
        <v>42453</v>
      </c>
      <c r="F627">
        <v>2156</v>
      </c>
      <c r="G627" t="s">
        <v>1365</v>
      </c>
      <c r="H627" t="s">
        <v>8306</v>
      </c>
      <c r="I627">
        <v>3160460</v>
      </c>
      <c r="J627" s="10" t="str">
        <f>VLOOKUP(Table_munisapp_tylerci_mu_live_rq_master5[[#This Row],[rh_vendor_suggest]],Vend!A:B,2,0)</f>
        <v>ICS JAIL SUPPLIES INC</v>
      </c>
      <c r="K627" s="10" t="str">
        <f>VLOOKUP(Table_munisapp_tylerci_mu_live_rq_master5[[#This Row],[a_department_code]],Dept!A:B,2,0)</f>
        <v>Jail</v>
      </c>
      <c r="L627">
        <f t="shared" si="9"/>
        <v>1</v>
      </c>
    </row>
    <row r="628" spans="1:12" hidden="1" x14ac:dyDescent="0.25">
      <c r="A628">
        <v>2016</v>
      </c>
      <c r="B628">
        <v>650</v>
      </c>
      <c r="C628">
        <v>4550</v>
      </c>
      <c r="D628">
        <v>4550</v>
      </c>
      <c r="E628" s="1">
        <v>42453</v>
      </c>
      <c r="F628">
        <v>3461</v>
      </c>
      <c r="G628" t="s">
        <v>7004</v>
      </c>
      <c r="H628" t="s">
        <v>8307</v>
      </c>
      <c r="I628">
        <v>3160468</v>
      </c>
      <c r="J628" s="10" t="str">
        <f>VLOOKUP(Table_munisapp_tylerci_mu_live_rq_master5[[#This Row],[rh_vendor_suggest]],Vend!A:B,2,0)</f>
        <v>SKAGGS COMPANIES, INC.</v>
      </c>
      <c r="K628" s="10" t="str">
        <f>VLOOKUP(Table_munisapp_tylerci_mu_live_rq_master5[[#This Row],[a_department_code]],Dept!A:B,2,0)</f>
        <v>Crime Scene Investigations</v>
      </c>
      <c r="L628">
        <f t="shared" si="9"/>
        <v>1</v>
      </c>
    </row>
    <row r="629" spans="1:12" hidden="1" x14ac:dyDescent="0.25">
      <c r="A629">
        <v>2016</v>
      </c>
      <c r="B629">
        <v>133</v>
      </c>
      <c r="C629">
        <v>798</v>
      </c>
      <c r="D629">
        <v>798</v>
      </c>
      <c r="E629" s="1">
        <v>42453</v>
      </c>
      <c r="F629">
        <v>3461</v>
      </c>
      <c r="G629" t="s">
        <v>7004</v>
      </c>
      <c r="H629" t="s">
        <v>8307</v>
      </c>
      <c r="I629">
        <v>3160468</v>
      </c>
      <c r="J629" s="10" t="str">
        <f>VLOOKUP(Table_munisapp_tylerci_mu_live_rq_master5[[#This Row],[rh_vendor_suggest]],Vend!A:B,2,0)</f>
        <v>SKAGGS COMPANIES, INC.</v>
      </c>
      <c r="K629" s="10" t="str">
        <f>VLOOKUP(Table_munisapp_tylerci_mu_live_rq_master5[[#This Row],[a_department_code]],Dept!A:B,2,0)</f>
        <v>Crime Scene Investigations</v>
      </c>
      <c r="L629">
        <f t="shared" si="9"/>
        <v>0</v>
      </c>
    </row>
    <row r="630" spans="1:12" hidden="1" x14ac:dyDescent="0.25">
      <c r="A630">
        <v>2016</v>
      </c>
      <c r="B630">
        <v>247.12</v>
      </c>
      <c r="C630">
        <v>12356</v>
      </c>
      <c r="D630">
        <v>12356</v>
      </c>
      <c r="E630" s="1">
        <v>42453</v>
      </c>
      <c r="F630">
        <v>2174</v>
      </c>
      <c r="G630" t="s">
        <v>2081</v>
      </c>
      <c r="H630" t="s">
        <v>8308</v>
      </c>
      <c r="I630">
        <v>3160461</v>
      </c>
      <c r="J630" s="10" t="str">
        <f>VLOOKUP(Table_munisapp_tylerci_mu_live_rq_master5[[#This Row],[rh_vendor_suggest]],Vend!A:B,2,0)</f>
        <v>INDUSTRIAL PRODUCTS MFG INC</v>
      </c>
      <c r="K630" s="10" t="str">
        <f>VLOOKUP(Table_munisapp_tylerci_mu_live_rq_master5[[#This Row],[a_department_code]],Dept!A:B,2,0)</f>
        <v>Sheriff</v>
      </c>
      <c r="L630">
        <f t="shared" si="9"/>
        <v>1</v>
      </c>
    </row>
    <row r="631" spans="1:12" hidden="1" x14ac:dyDescent="0.25">
      <c r="A631">
        <v>2016</v>
      </c>
      <c r="B631">
        <v>168.8</v>
      </c>
      <c r="C631">
        <v>2025.6</v>
      </c>
      <c r="D631">
        <v>2025.6</v>
      </c>
      <c r="E631" s="1">
        <v>42453</v>
      </c>
      <c r="F631">
        <v>2174</v>
      </c>
      <c r="G631" t="s">
        <v>2081</v>
      </c>
      <c r="H631" t="s">
        <v>8308</v>
      </c>
      <c r="I631">
        <v>3160461</v>
      </c>
      <c r="J631" s="10" t="str">
        <f>VLOOKUP(Table_munisapp_tylerci_mu_live_rq_master5[[#This Row],[rh_vendor_suggest]],Vend!A:B,2,0)</f>
        <v>INDUSTRIAL PRODUCTS MFG INC</v>
      </c>
      <c r="K631" s="10" t="str">
        <f>VLOOKUP(Table_munisapp_tylerci_mu_live_rq_master5[[#This Row],[a_department_code]],Dept!A:B,2,0)</f>
        <v>Sheriff</v>
      </c>
      <c r="L631">
        <f t="shared" si="9"/>
        <v>0</v>
      </c>
    </row>
    <row r="632" spans="1:12" hidden="1" x14ac:dyDescent="0.25">
      <c r="A632">
        <v>2016</v>
      </c>
      <c r="B632">
        <v>2346.5</v>
      </c>
      <c r="C632">
        <v>2346.5</v>
      </c>
      <c r="D632">
        <v>2346.5</v>
      </c>
      <c r="E632" s="1">
        <v>42453</v>
      </c>
      <c r="F632">
        <v>1705</v>
      </c>
      <c r="G632" t="s">
        <v>7015</v>
      </c>
      <c r="H632" t="s">
        <v>8309</v>
      </c>
      <c r="I632">
        <v>3160457</v>
      </c>
      <c r="J632" s="10" t="str">
        <f>VLOOKUP(Table_munisapp_tylerci_mu_live_rq_master5[[#This Row],[rh_vendor_suggest]],Vend!A:B,2,0)</f>
        <v>DELL COMPUTER</v>
      </c>
      <c r="K632" s="10" t="str">
        <f>VLOOKUP(Table_munisapp_tylerci_mu_live_rq_master5[[#This Row],[a_department_code]],Dept!A:B,2,0)</f>
        <v>Information Technology</v>
      </c>
      <c r="L632">
        <f t="shared" si="9"/>
        <v>1</v>
      </c>
    </row>
    <row r="633" spans="1:12" hidden="1" x14ac:dyDescent="0.25">
      <c r="A633">
        <v>2016</v>
      </c>
      <c r="B633">
        <v>1000</v>
      </c>
      <c r="C633">
        <v>1000</v>
      </c>
      <c r="D633">
        <v>1000</v>
      </c>
      <c r="E633" s="1">
        <v>42467</v>
      </c>
      <c r="F633">
        <v>1238</v>
      </c>
      <c r="G633" t="s">
        <v>7032</v>
      </c>
      <c r="H633" t="s">
        <v>7141</v>
      </c>
      <c r="I633">
        <v>3160505</v>
      </c>
      <c r="J633" s="10" t="str">
        <f>VLOOKUP(Table_munisapp_tylerci_mu_live_rq_master5[[#This Row],[rh_vendor_suggest]],Vend!A:B,2,0)</f>
        <v>BELL JANITORIAL SUPPLY LC</v>
      </c>
      <c r="K633" s="10" t="str">
        <f>VLOOKUP(Table_munisapp_tylerci_mu_live_rq_master5[[#This Row],[a_department_code]],Dept!A:B,2,0)</f>
        <v>Property Management</v>
      </c>
      <c r="L633">
        <f t="shared" si="9"/>
        <v>1</v>
      </c>
    </row>
    <row r="634" spans="1:12" hidden="1" x14ac:dyDescent="0.25">
      <c r="A634">
        <v>2016</v>
      </c>
      <c r="B634">
        <v>4500</v>
      </c>
      <c r="C634">
        <v>4500</v>
      </c>
      <c r="D634">
        <v>4500</v>
      </c>
      <c r="E634" s="1">
        <v>42453</v>
      </c>
      <c r="F634">
        <v>3179</v>
      </c>
      <c r="G634" t="s">
        <v>7076</v>
      </c>
      <c r="H634" t="s">
        <v>8310</v>
      </c>
      <c r="I634">
        <v>3160465</v>
      </c>
      <c r="J634" s="10" t="str">
        <f>VLOOKUP(Table_munisapp_tylerci_mu_live_rq_master5[[#This Row],[rh_vendor_suggest]],Vend!A:B,2,0)</f>
        <v>RECORDED BOOKS, INC.</v>
      </c>
      <c r="K634" s="10" t="str">
        <f>VLOOKUP(Table_munisapp_tylerci_mu_live_rq_master5[[#This Row],[a_department_code]],Dept!A:B,2,0)</f>
        <v>Library</v>
      </c>
      <c r="L634">
        <f t="shared" si="9"/>
        <v>1</v>
      </c>
    </row>
    <row r="635" spans="1:12" hidden="1" x14ac:dyDescent="0.25">
      <c r="A635">
        <v>2016</v>
      </c>
      <c r="B635">
        <v>242.18</v>
      </c>
      <c r="C635">
        <v>242.18</v>
      </c>
      <c r="D635">
        <v>242.18</v>
      </c>
      <c r="E635" s="1">
        <v>42453</v>
      </c>
      <c r="F635">
        <v>1871</v>
      </c>
      <c r="G635" t="s">
        <v>7082</v>
      </c>
      <c r="H635" t="s">
        <v>7193</v>
      </c>
      <c r="I635">
        <v>3160459</v>
      </c>
      <c r="J635" s="10" t="str">
        <f>VLOOKUP(Table_munisapp_tylerci_mu_live_rq_master5[[#This Row],[rh_vendor_suggest]],Vend!A:B,2,0)</f>
        <v>ENPOINTE TECHNOLOGIES</v>
      </c>
      <c r="K635" s="10" t="str">
        <f>VLOOKUP(Table_munisapp_tylerci_mu_live_rq_master5[[#This Row],[a_department_code]],Dept!A:B,2,0)</f>
        <v>Ogden Eccles Conference Center</v>
      </c>
      <c r="L635">
        <f t="shared" si="9"/>
        <v>1</v>
      </c>
    </row>
    <row r="636" spans="1:12" hidden="1" x14ac:dyDescent="0.25">
      <c r="A636">
        <v>2016</v>
      </c>
      <c r="B636">
        <v>40</v>
      </c>
      <c r="C636">
        <v>1200</v>
      </c>
      <c r="D636">
        <v>1200</v>
      </c>
      <c r="E636" s="1">
        <v>42453</v>
      </c>
      <c r="F636">
        <v>1816</v>
      </c>
      <c r="G636" t="s">
        <v>7091</v>
      </c>
      <c r="H636" t="s">
        <v>8311</v>
      </c>
      <c r="I636">
        <v>3160458</v>
      </c>
      <c r="J636" s="10" t="str">
        <f>VLOOKUP(Table_munisapp_tylerci_mu_live_rq_master5[[#This Row],[rh_vendor_suggest]],Vend!A:B,2,0)</f>
        <v>ECONO WASTE INC</v>
      </c>
      <c r="K636" s="10" t="str">
        <f>VLOOKUP(Table_munisapp_tylerci_mu_live_rq_master5[[#This Row],[a_department_code]],Dept!A:B,2,0)</f>
        <v>Parks</v>
      </c>
      <c r="L636">
        <f t="shared" si="9"/>
        <v>1</v>
      </c>
    </row>
    <row r="637" spans="1:12" hidden="1" x14ac:dyDescent="0.25">
      <c r="A637">
        <v>2016</v>
      </c>
      <c r="B637">
        <v>140</v>
      </c>
      <c r="C637">
        <v>3080</v>
      </c>
      <c r="D637">
        <v>3080</v>
      </c>
      <c r="E637" s="1">
        <v>42453</v>
      </c>
      <c r="F637">
        <v>1816</v>
      </c>
      <c r="G637" t="s">
        <v>7091</v>
      </c>
      <c r="H637" t="s">
        <v>8311</v>
      </c>
      <c r="I637">
        <v>3160458</v>
      </c>
      <c r="J637" s="10" t="str">
        <f>VLOOKUP(Table_munisapp_tylerci_mu_live_rq_master5[[#This Row],[rh_vendor_suggest]],Vend!A:B,2,0)</f>
        <v>ECONO WASTE INC</v>
      </c>
      <c r="K637" s="10" t="str">
        <f>VLOOKUP(Table_munisapp_tylerci_mu_live_rq_master5[[#This Row],[a_department_code]],Dept!A:B,2,0)</f>
        <v>Parks</v>
      </c>
      <c r="L637">
        <f t="shared" si="9"/>
        <v>0</v>
      </c>
    </row>
    <row r="638" spans="1:12" hidden="1" x14ac:dyDescent="0.25">
      <c r="A638">
        <v>2016</v>
      </c>
      <c r="B638">
        <v>80</v>
      </c>
      <c r="C638">
        <v>1760</v>
      </c>
      <c r="D638">
        <v>1760</v>
      </c>
      <c r="E638" s="1">
        <v>42453</v>
      </c>
      <c r="F638">
        <v>1816</v>
      </c>
      <c r="G638" t="s">
        <v>7091</v>
      </c>
      <c r="H638" t="s">
        <v>8311</v>
      </c>
      <c r="I638">
        <v>3160458</v>
      </c>
      <c r="J638" s="10" t="str">
        <f>VLOOKUP(Table_munisapp_tylerci_mu_live_rq_master5[[#This Row],[rh_vendor_suggest]],Vend!A:B,2,0)</f>
        <v>ECONO WASTE INC</v>
      </c>
      <c r="K638" s="10" t="str">
        <f>VLOOKUP(Table_munisapp_tylerci_mu_live_rq_master5[[#This Row],[a_department_code]],Dept!A:B,2,0)</f>
        <v>Parks</v>
      </c>
      <c r="L638">
        <f t="shared" si="9"/>
        <v>0</v>
      </c>
    </row>
    <row r="639" spans="1:12" hidden="1" x14ac:dyDescent="0.25">
      <c r="A639">
        <v>2016</v>
      </c>
      <c r="B639">
        <v>10</v>
      </c>
      <c r="C639">
        <v>260</v>
      </c>
      <c r="D639">
        <v>260</v>
      </c>
      <c r="E639" s="1">
        <v>42453</v>
      </c>
      <c r="F639">
        <v>1816</v>
      </c>
      <c r="G639" t="s">
        <v>7091</v>
      </c>
      <c r="H639" t="s">
        <v>8311</v>
      </c>
      <c r="I639">
        <v>3160458</v>
      </c>
      <c r="J639" s="10" t="str">
        <f>VLOOKUP(Table_munisapp_tylerci_mu_live_rq_master5[[#This Row],[rh_vendor_suggest]],Vend!A:B,2,0)</f>
        <v>ECONO WASTE INC</v>
      </c>
      <c r="K639" s="10" t="str">
        <f>VLOOKUP(Table_munisapp_tylerci_mu_live_rq_master5[[#This Row],[a_department_code]],Dept!A:B,2,0)</f>
        <v>Parks</v>
      </c>
      <c r="L639">
        <f t="shared" si="9"/>
        <v>0</v>
      </c>
    </row>
    <row r="640" spans="1:12" hidden="1" x14ac:dyDescent="0.25">
      <c r="A640">
        <v>2016</v>
      </c>
      <c r="B640">
        <v>790</v>
      </c>
      <c r="C640">
        <v>2765</v>
      </c>
      <c r="D640">
        <v>2765</v>
      </c>
      <c r="E640" s="1">
        <v>42480</v>
      </c>
      <c r="F640">
        <v>2040</v>
      </c>
      <c r="G640" t="s">
        <v>7093</v>
      </c>
      <c r="H640" t="s">
        <v>8568</v>
      </c>
      <c r="I640">
        <v>3160562</v>
      </c>
      <c r="J640" s="10" t="str">
        <f>VLOOKUP(Table_munisapp_tylerci_mu_live_rq_master5[[#This Row],[rh_vendor_suggest]],Vend!A:B,2,0)</f>
        <v>GREAT BASIN TURF PRODUCTS</v>
      </c>
      <c r="K640" s="10" t="str">
        <f>VLOOKUP(Table_munisapp_tylerci_mu_live_rq_master5[[#This Row],[a_department_code]],Dept!A:B,2,0)</f>
        <v>Recreation</v>
      </c>
      <c r="L640">
        <f t="shared" si="9"/>
        <v>1</v>
      </c>
    </row>
    <row r="641" spans="1:12" hidden="1" x14ac:dyDescent="0.25">
      <c r="A641">
        <v>2016</v>
      </c>
      <c r="B641">
        <v>740</v>
      </c>
      <c r="C641">
        <v>3330</v>
      </c>
      <c r="D641">
        <v>3330</v>
      </c>
      <c r="E641" s="1">
        <v>42480</v>
      </c>
      <c r="F641">
        <v>2040</v>
      </c>
      <c r="G641" t="s">
        <v>7093</v>
      </c>
      <c r="H641" t="s">
        <v>8568</v>
      </c>
      <c r="I641">
        <v>3160562</v>
      </c>
      <c r="J641" s="10" t="str">
        <f>VLOOKUP(Table_munisapp_tylerci_mu_live_rq_master5[[#This Row],[rh_vendor_suggest]],Vend!A:B,2,0)</f>
        <v>GREAT BASIN TURF PRODUCTS</v>
      </c>
      <c r="K641" s="10" t="str">
        <f>VLOOKUP(Table_munisapp_tylerci_mu_live_rq_master5[[#This Row],[a_department_code]],Dept!A:B,2,0)</f>
        <v>Recreation</v>
      </c>
      <c r="L641">
        <f t="shared" si="9"/>
        <v>0</v>
      </c>
    </row>
    <row r="642" spans="1:12" hidden="1" x14ac:dyDescent="0.25">
      <c r="A642">
        <v>2016</v>
      </c>
      <c r="B642">
        <v>6.72</v>
      </c>
      <c r="C642">
        <v>672</v>
      </c>
      <c r="D642">
        <v>687</v>
      </c>
      <c r="E642" s="1">
        <v>42453</v>
      </c>
      <c r="F642">
        <v>3533</v>
      </c>
      <c r="G642" t="s">
        <v>7093</v>
      </c>
      <c r="H642" t="s">
        <v>8312</v>
      </c>
      <c r="I642">
        <v>3160477</v>
      </c>
      <c r="J642" s="10" t="str">
        <f>VLOOKUP(Table_munisapp_tylerci_mu_live_rq_master5[[#This Row],[rh_vendor_suggest]],Vend!A:B,2,0)</f>
        <v>SRC CORPORATION</v>
      </c>
      <c r="K642" s="10" t="str">
        <f>VLOOKUP(Table_munisapp_tylerci_mu_live_rq_master5[[#This Row],[a_department_code]],Dept!A:B,2,0)</f>
        <v>Recreation</v>
      </c>
      <c r="L642">
        <f t="shared" ref="L642:L705" si="10">IF(I642=I641,0,1)</f>
        <v>1</v>
      </c>
    </row>
    <row r="643" spans="1:12" hidden="1" x14ac:dyDescent="0.25">
      <c r="A643">
        <v>2016</v>
      </c>
      <c r="B643">
        <v>31</v>
      </c>
      <c r="C643">
        <v>31</v>
      </c>
      <c r="D643">
        <v>31</v>
      </c>
      <c r="E643" s="1">
        <v>42453</v>
      </c>
      <c r="F643">
        <v>3242</v>
      </c>
      <c r="G643" t="s">
        <v>7067</v>
      </c>
      <c r="H643" t="s">
        <v>8094</v>
      </c>
      <c r="I643">
        <v>3160466</v>
      </c>
      <c r="J643" s="10" t="str">
        <f>VLOOKUP(Table_munisapp_tylerci_mu_live_rq_master5[[#This Row],[rh_vendor_suggest]],Vend!A:B,2,0)</f>
        <v>RB PRINTING SERVICES LLC</v>
      </c>
      <c r="K643" s="10" t="str">
        <f>VLOOKUP(Table_munisapp_tylerci_mu_live_rq_master5[[#This Row],[a_department_code]],Dept!A:B,2,0)</f>
        <v>Weed Department</v>
      </c>
      <c r="L643">
        <f t="shared" si="10"/>
        <v>1</v>
      </c>
    </row>
    <row r="644" spans="1:12" hidden="1" x14ac:dyDescent="0.25">
      <c r="A644">
        <v>2016</v>
      </c>
      <c r="B644">
        <v>4500</v>
      </c>
      <c r="C644">
        <v>4500</v>
      </c>
      <c r="D644">
        <v>4500</v>
      </c>
      <c r="E644" s="1">
        <v>42453</v>
      </c>
      <c r="F644">
        <v>5548</v>
      </c>
      <c r="G644" t="s">
        <v>7076</v>
      </c>
      <c r="H644" t="s">
        <v>8313</v>
      </c>
      <c r="I644">
        <v>3160473</v>
      </c>
      <c r="J644" s="10" t="str">
        <f>VLOOKUP(Table_munisapp_tylerci_mu_live_rq_master5[[#This Row],[rh_vendor_suggest]],Vend!A:B,2,0)</f>
        <v>BRILLIANCE PUBLISHING INC</v>
      </c>
      <c r="K644" s="10" t="str">
        <f>VLOOKUP(Table_munisapp_tylerci_mu_live_rq_master5[[#This Row],[a_department_code]],Dept!A:B,2,0)</f>
        <v>Library</v>
      </c>
      <c r="L644">
        <f t="shared" si="10"/>
        <v>1</v>
      </c>
    </row>
    <row r="645" spans="1:12" hidden="1" x14ac:dyDescent="0.25">
      <c r="A645">
        <v>2016</v>
      </c>
      <c r="B645">
        <v>4999</v>
      </c>
      <c r="C645">
        <v>4999</v>
      </c>
      <c r="D645">
        <v>4999</v>
      </c>
      <c r="E645" s="1">
        <v>42453</v>
      </c>
      <c r="F645">
        <v>5741</v>
      </c>
      <c r="G645" t="s">
        <v>7067</v>
      </c>
      <c r="H645" t="s">
        <v>8314</v>
      </c>
      <c r="I645">
        <v>3160475</v>
      </c>
      <c r="J645" s="10" t="str">
        <f>VLOOKUP(Table_munisapp_tylerci_mu_live_rq_master5[[#This Row],[rh_vendor_suggest]],Vend!A:B,2,0)</f>
        <v>BIG TEX TRAILERS</v>
      </c>
      <c r="K645" s="10" t="str">
        <f>VLOOKUP(Table_munisapp_tylerci_mu_live_rq_master5[[#This Row],[a_department_code]],Dept!A:B,2,0)</f>
        <v>Weed Department</v>
      </c>
      <c r="L645">
        <f t="shared" si="10"/>
        <v>1</v>
      </c>
    </row>
    <row r="646" spans="1:12" hidden="1" x14ac:dyDescent="0.25">
      <c r="A646">
        <v>2016</v>
      </c>
      <c r="B646">
        <v>31</v>
      </c>
      <c r="C646">
        <v>682</v>
      </c>
      <c r="D646">
        <v>682</v>
      </c>
      <c r="E646" s="1">
        <v>42453</v>
      </c>
      <c r="F646">
        <v>3242</v>
      </c>
      <c r="G646" t="s">
        <v>7076</v>
      </c>
      <c r="H646" t="s">
        <v>8094</v>
      </c>
      <c r="I646">
        <v>3160467</v>
      </c>
      <c r="J646" s="10" t="str">
        <f>VLOOKUP(Table_munisapp_tylerci_mu_live_rq_master5[[#This Row],[rh_vendor_suggest]],Vend!A:B,2,0)</f>
        <v>RB PRINTING SERVICES LLC</v>
      </c>
      <c r="K646" s="10" t="str">
        <f>VLOOKUP(Table_munisapp_tylerci_mu_live_rq_master5[[#This Row],[a_department_code]],Dept!A:B,2,0)</f>
        <v>Library</v>
      </c>
      <c r="L646">
        <f t="shared" si="10"/>
        <v>1</v>
      </c>
    </row>
    <row r="647" spans="1:12" hidden="1" x14ac:dyDescent="0.25">
      <c r="A647">
        <v>2016</v>
      </c>
      <c r="B647">
        <v>9336</v>
      </c>
      <c r="C647">
        <v>9336</v>
      </c>
      <c r="D647">
        <v>9336</v>
      </c>
      <c r="E647" s="1">
        <v>42599</v>
      </c>
      <c r="F647">
        <v>6273</v>
      </c>
      <c r="G647" t="s">
        <v>7076</v>
      </c>
      <c r="H647" t="s">
        <v>9769</v>
      </c>
      <c r="I647">
        <v>3160858</v>
      </c>
      <c r="J647" s="10" t="str">
        <f>VLOOKUP(Table_munisapp_tylerci_mu_live_rq_master5[[#This Row],[rh_vendor_suggest]],Vend!A:B,2,0)</f>
        <v>PEACOCK SYSTEMS</v>
      </c>
      <c r="K647" s="10" t="str">
        <f>VLOOKUP(Table_munisapp_tylerci_mu_live_rq_master5[[#This Row],[a_department_code]],Dept!A:B,2,0)</f>
        <v>Library</v>
      </c>
      <c r="L647">
        <f t="shared" si="10"/>
        <v>1</v>
      </c>
    </row>
    <row r="648" spans="1:12" hidden="1" x14ac:dyDescent="0.25">
      <c r="A648">
        <v>2016</v>
      </c>
      <c r="B648">
        <v>70</v>
      </c>
      <c r="C648">
        <v>490</v>
      </c>
      <c r="D648">
        <v>490</v>
      </c>
      <c r="E648" s="1">
        <v>42453</v>
      </c>
      <c r="F648">
        <v>3591</v>
      </c>
      <c r="G648" t="s">
        <v>2081</v>
      </c>
      <c r="H648" t="s">
        <v>8315</v>
      </c>
      <c r="I648">
        <v>3160469</v>
      </c>
      <c r="J648" s="10" t="str">
        <f>VLOOKUP(Table_munisapp_tylerci_mu_live_rq_master5[[#This Row],[rh_vendor_suggest]],Vend!A:B,2,0)</f>
        <v>SYMBOL ARTS</v>
      </c>
      <c r="K648" s="10" t="str">
        <f>VLOOKUP(Table_munisapp_tylerci_mu_live_rq_master5[[#This Row],[a_department_code]],Dept!A:B,2,0)</f>
        <v>Sheriff</v>
      </c>
      <c r="L648">
        <f t="shared" si="10"/>
        <v>1</v>
      </c>
    </row>
    <row r="649" spans="1:12" hidden="1" x14ac:dyDescent="0.25">
      <c r="A649">
        <v>2016</v>
      </c>
      <c r="B649">
        <v>70</v>
      </c>
      <c r="C649">
        <v>420</v>
      </c>
      <c r="D649">
        <v>420</v>
      </c>
      <c r="E649" s="1">
        <v>42453</v>
      </c>
      <c r="F649">
        <v>3591</v>
      </c>
      <c r="G649" t="s">
        <v>2081</v>
      </c>
      <c r="H649" t="s">
        <v>8315</v>
      </c>
      <c r="I649">
        <v>3160469</v>
      </c>
      <c r="J649" s="10" t="str">
        <f>VLOOKUP(Table_munisapp_tylerci_mu_live_rq_master5[[#This Row],[rh_vendor_suggest]],Vend!A:B,2,0)</f>
        <v>SYMBOL ARTS</v>
      </c>
      <c r="K649" s="10" t="str">
        <f>VLOOKUP(Table_munisapp_tylerci_mu_live_rq_master5[[#This Row],[a_department_code]],Dept!A:B,2,0)</f>
        <v>Sheriff</v>
      </c>
      <c r="L649">
        <f t="shared" si="10"/>
        <v>0</v>
      </c>
    </row>
    <row r="650" spans="1:12" hidden="1" x14ac:dyDescent="0.25">
      <c r="A650">
        <v>2016</v>
      </c>
      <c r="B650">
        <v>70</v>
      </c>
      <c r="C650">
        <v>140</v>
      </c>
      <c r="D650">
        <v>140</v>
      </c>
      <c r="E650" s="1">
        <v>42453</v>
      </c>
      <c r="F650">
        <v>3591</v>
      </c>
      <c r="G650" t="s">
        <v>2081</v>
      </c>
      <c r="H650" t="s">
        <v>8315</v>
      </c>
      <c r="I650">
        <v>3160469</v>
      </c>
      <c r="J650" s="10" t="str">
        <f>VLOOKUP(Table_munisapp_tylerci_mu_live_rq_master5[[#This Row],[rh_vendor_suggest]],Vend!A:B,2,0)</f>
        <v>SYMBOL ARTS</v>
      </c>
      <c r="K650" s="10" t="str">
        <f>VLOOKUP(Table_munisapp_tylerci_mu_live_rq_master5[[#This Row],[a_department_code]],Dept!A:B,2,0)</f>
        <v>Sheriff</v>
      </c>
      <c r="L650">
        <f t="shared" si="10"/>
        <v>0</v>
      </c>
    </row>
    <row r="651" spans="1:12" hidden="1" x14ac:dyDescent="0.25">
      <c r="A651">
        <v>2016</v>
      </c>
      <c r="B651">
        <v>70</v>
      </c>
      <c r="C651">
        <v>420</v>
      </c>
      <c r="D651">
        <v>420</v>
      </c>
      <c r="E651" s="1">
        <v>42453</v>
      </c>
      <c r="F651">
        <v>3591</v>
      </c>
      <c r="G651" t="s">
        <v>2081</v>
      </c>
      <c r="H651" t="s">
        <v>8315</v>
      </c>
      <c r="I651">
        <v>3160469</v>
      </c>
      <c r="J651" s="10" t="str">
        <f>VLOOKUP(Table_munisapp_tylerci_mu_live_rq_master5[[#This Row],[rh_vendor_suggest]],Vend!A:B,2,0)</f>
        <v>SYMBOL ARTS</v>
      </c>
      <c r="K651" s="10" t="str">
        <f>VLOOKUP(Table_munisapp_tylerci_mu_live_rq_master5[[#This Row],[a_department_code]],Dept!A:B,2,0)</f>
        <v>Sheriff</v>
      </c>
      <c r="L651">
        <f t="shared" si="10"/>
        <v>0</v>
      </c>
    </row>
    <row r="652" spans="1:12" hidden="1" x14ac:dyDescent="0.25">
      <c r="A652">
        <v>2016</v>
      </c>
      <c r="B652">
        <v>70</v>
      </c>
      <c r="C652">
        <v>70</v>
      </c>
      <c r="D652">
        <v>70</v>
      </c>
      <c r="E652" s="1">
        <v>42453</v>
      </c>
      <c r="F652">
        <v>3591</v>
      </c>
      <c r="G652" t="s">
        <v>2081</v>
      </c>
      <c r="H652" t="s">
        <v>8315</v>
      </c>
      <c r="I652">
        <v>3160469</v>
      </c>
      <c r="J652" s="10" t="str">
        <f>VLOOKUP(Table_munisapp_tylerci_mu_live_rq_master5[[#This Row],[rh_vendor_suggest]],Vend!A:B,2,0)</f>
        <v>SYMBOL ARTS</v>
      </c>
      <c r="K652" s="10" t="str">
        <f>VLOOKUP(Table_munisapp_tylerci_mu_live_rq_master5[[#This Row],[a_department_code]],Dept!A:B,2,0)</f>
        <v>Sheriff</v>
      </c>
      <c r="L652">
        <f t="shared" si="10"/>
        <v>0</v>
      </c>
    </row>
    <row r="653" spans="1:12" hidden="1" x14ac:dyDescent="0.25">
      <c r="A653">
        <v>2016</v>
      </c>
      <c r="B653">
        <v>70</v>
      </c>
      <c r="C653">
        <v>140</v>
      </c>
      <c r="D653">
        <v>140</v>
      </c>
      <c r="E653" s="1">
        <v>42453</v>
      </c>
      <c r="F653">
        <v>3591</v>
      </c>
      <c r="G653" t="s">
        <v>2081</v>
      </c>
      <c r="H653" t="s">
        <v>8315</v>
      </c>
      <c r="I653">
        <v>3160469</v>
      </c>
      <c r="J653" s="10" t="str">
        <f>VLOOKUP(Table_munisapp_tylerci_mu_live_rq_master5[[#This Row],[rh_vendor_suggest]],Vend!A:B,2,0)</f>
        <v>SYMBOL ARTS</v>
      </c>
      <c r="K653" s="10" t="str">
        <f>VLOOKUP(Table_munisapp_tylerci_mu_live_rq_master5[[#This Row],[a_department_code]],Dept!A:B,2,0)</f>
        <v>Sheriff</v>
      </c>
      <c r="L653">
        <f t="shared" si="10"/>
        <v>0</v>
      </c>
    </row>
    <row r="654" spans="1:12" hidden="1" x14ac:dyDescent="0.25">
      <c r="A654">
        <v>2016</v>
      </c>
      <c r="B654">
        <v>6.2</v>
      </c>
      <c r="C654">
        <v>1550</v>
      </c>
      <c r="D654">
        <v>1550</v>
      </c>
      <c r="E654" s="1">
        <v>42453</v>
      </c>
      <c r="F654">
        <v>1294</v>
      </c>
      <c r="G654" t="s">
        <v>1365</v>
      </c>
      <c r="H654" t="s">
        <v>8316</v>
      </c>
      <c r="I654">
        <v>3160455</v>
      </c>
      <c r="J654" s="10" t="str">
        <f>VLOOKUP(Table_munisapp_tylerci_mu_live_rq_master5[[#This Row],[rh_vendor_suggest]],Vend!A:B,2,0)</f>
        <v>BOB BARKER CO</v>
      </c>
      <c r="K654" s="10" t="str">
        <f>VLOOKUP(Table_munisapp_tylerci_mu_live_rq_master5[[#This Row],[a_department_code]],Dept!A:B,2,0)</f>
        <v>Jail</v>
      </c>
      <c r="L654">
        <f t="shared" si="10"/>
        <v>1</v>
      </c>
    </row>
    <row r="655" spans="1:12" hidden="1" x14ac:dyDescent="0.25">
      <c r="A655">
        <v>2016</v>
      </c>
      <c r="B655">
        <v>6.2</v>
      </c>
      <c r="C655">
        <v>1550</v>
      </c>
      <c r="D655">
        <v>1550</v>
      </c>
      <c r="E655" s="1">
        <v>42453</v>
      </c>
      <c r="F655">
        <v>1294</v>
      </c>
      <c r="G655" t="s">
        <v>1365</v>
      </c>
      <c r="H655" t="s">
        <v>8316</v>
      </c>
      <c r="I655">
        <v>3160455</v>
      </c>
      <c r="J655" s="10" t="str">
        <f>VLOOKUP(Table_munisapp_tylerci_mu_live_rq_master5[[#This Row],[rh_vendor_suggest]],Vend!A:B,2,0)</f>
        <v>BOB BARKER CO</v>
      </c>
      <c r="K655" s="10" t="str">
        <f>VLOOKUP(Table_munisapp_tylerci_mu_live_rq_master5[[#This Row],[a_department_code]],Dept!A:B,2,0)</f>
        <v>Jail</v>
      </c>
      <c r="L655">
        <f t="shared" si="10"/>
        <v>0</v>
      </c>
    </row>
    <row r="656" spans="1:12" hidden="1" x14ac:dyDescent="0.25">
      <c r="A656">
        <v>2016</v>
      </c>
      <c r="B656">
        <v>6.2</v>
      </c>
      <c r="C656">
        <v>1550</v>
      </c>
      <c r="D656">
        <v>1550</v>
      </c>
      <c r="E656" s="1">
        <v>42453</v>
      </c>
      <c r="F656">
        <v>1294</v>
      </c>
      <c r="G656" t="s">
        <v>1365</v>
      </c>
      <c r="H656" t="s">
        <v>8316</v>
      </c>
      <c r="I656">
        <v>3160455</v>
      </c>
      <c r="J656" s="10" t="str">
        <f>VLOOKUP(Table_munisapp_tylerci_mu_live_rq_master5[[#This Row],[rh_vendor_suggest]],Vend!A:B,2,0)</f>
        <v>BOB BARKER CO</v>
      </c>
      <c r="K656" s="10" t="str">
        <f>VLOOKUP(Table_munisapp_tylerci_mu_live_rq_master5[[#This Row],[a_department_code]],Dept!A:B,2,0)</f>
        <v>Jail</v>
      </c>
      <c r="L656">
        <f t="shared" si="10"/>
        <v>0</v>
      </c>
    </row>
    <row r="657" spans="1:12" hidden="1" x14ac:dyDescent="0.25">
      <c r="A657">
        <v>2016</v>
      </c>
      <c r="B657">
        <v>10.43</v>
      </c>
      <c r="C657">
        <v>135.59</v>
      </c>
      <c r="D657">
        <v>135.59</v>
      </c>
      <c r="E657" s="1">
        <v>42453</v>
      </c>
      <c r="F657">
        <v>1294</v>
      </c>
      <c r="G657" t="s">
        <v>1365</v>
      </c>
      <c r="H657" t="s">
        <v>8316</v>
      </c>
      <c r="I657">
        <v>3160455</v>
      </c>
      <c r="J657" s="10" t="str">
        <f>VLOOKUP(Table_munisapp_tylerci_mu_live_rq_master5[[#This Row],[rh_vendor_suggest]],Vend!A:B,2,0)</f>
        <v>BOB BARKER CO</v>
      </c>
      <c r="K657" s="10" t="str">
        <f>VLOOKUP(Table_munisapp_tylerci_mu_live_rq_master5[[#This Row],[a_department_code]],Dept!A:B,2,0)</f>
        <v>Jail</v>
      </c>
      <c r="L657">
        <f t="shared" si="10"/>
        <v>0</v>
      </c>
    </row>
    <row r="658" spans="1:12" hidden="1" x14ac:dyDescent="0.25">
      <c r="A658">
        <v>2016</v>
      </c>
      <c r="B658">
        <v>6.43</v>
      </c>
      <c r="C658">
        <v>128.6</v>
      </c>
      <c r="D658">
        <v>128.6</v>
      </c>
      <c r="E658" s="1">
        <v>42453</v>
      </c>
      <c r="F658">
        <v>1294</v>
      </c>
      <c r="G658" t="s">
        <v>1365</v>
      </c>
      <c r="H658" t="s">
        <v>8316</v>
      </c>
      <c r="I658">
        <v>3160455</v>
      </c>
      <c r="J658" s="10" t="str">
        <f>VLOOKUP(Table_munisapp_tylerci_mu_live_rq_master5[[#This Row],[rh_vendor_suggest]],Vend!A:B,2,0)</f>
        <v>BOB BARKER CO</v>
      </c>
      <c r="K658" s="10" t="str">
        <f>VLOOKUP(Table_munisapp_tylerci_mu_live_rq_master5[[#This Row],[a_department_code]],Dept!A:B,2,0)</f>
        <v>Jail</v>
      </c>
      <c r="L658">
        <f t="shared" si="10"/>
        <v>0</v>
      </c>
    </row>
    <row r="659" spans="1:12" hidden="1" x14ac:dyDescent="0.25">
      <c r="A659">
        <v>2016</v>
      </c>
      <c r="B659">
        <v>18.2</v>
      </c>
      <c r="C659">
        <v>364</v>
      </c>
      <c r="D659">
        <v>364</v>
      </c>
      <c r="E659" s="1">
        <v>42453</v>
      </c>
      <c r="F659">
        <v>1294</v>
      </c>
      <c r="G659" t="s">
        <v>1365</v>
      </c>
      <c r="H659" t="s">
        <v>8316</v>
      </c>
      <c r="I659">
        <v>3160455</v>
      </c>
      <c r="J659" s="10" t="str">
        <f>VLOOKUP(Table_munisapp_tylerci_mu_live_rq_master5[[#This Row],[rh_vendor_suggest]],Vend!A:B,2,0)</f>
        <v>BOB BARKER CO</v>
      </c>
      <c r="K659" s="10" t="str">
        <f>VLOOKUP(Table_munisapp_tylerci_mu_live_rq_master5[[#This Row],[a_department_code]],Dept!A:B,2,0)</f>
        <v>Jail</v>
      </c>
      <c r="L659">
        <f t="shared" si="10"/>
        <v>0</v>
      </c>
    </row>
    <row r="660" spans="1:12" hidden="1" x14ac:dyDescent="0.25">
      <c r="A660">
        <v>2016</v>
      </c>
      <c r="B660">
        <v>18.2</v>
      </c>
      <c r="C660">
        <v>364</v>
      </c>
      <c r="D660">
        <v>364</v>
      </c>
      <c r="E660" s="1">
        <v>42453</v>
      </c>
      <c r="F660">
        <v>1294</v>
      </c>
      <c r="G660" t="s">
        <v>1365</v>
      </c>
      <c r="H660" t="s">
        <v>8316</v>
      </c>
      <c r="I660">
        <v>3160455</v>
      </c>
      <c r="J660" s="10" t="str">
        <f>VLOOKUP(Table_munisapp_tylerci_mu_live_rq_master5[[#This Row],[rh_vendor_suggest]],Vend!A:B,2,0)</f>
        <v>BOB BARKER CO</v>
      </c>
      <c r="K660" s="10" t="str">
        <f>VLOOKUP(Table_munisapp_tylerci_mu_live_rq_master5[[#This Row],[a_department_code]],Dept!A:B,2,0)</f>
        <v>Jail</v>
      </c>
      <c r="L660">
        <f t="shared" si="10"/>
        <v>0</v>
      </c>
    </row>
    <row r="661" spans="1:12" hidden="1" x14ac:dyDescent="0.25">
      <c r="A661">
        <v>2016</v>
      </c>
      <c r="B661">
        <v>18.2</v>
      </c>
      <c r="C661">
        <v>364</v>
      </c>
      <c r="D661">
        <v>364</v>
      </c>
      <c r="E661" s="1">
        <v>42453</v>
      </c>
      <c r="F661">
        <v>1294</v>
      </c>
      <c r="G661" t="s">
        <v>1365</v>
      </c>
      <c r="H661" t="s">
        <v>8316</v>
      </c>
      <c r="I661">
        <v>3160455</v>
      </c>
      <c r="J661" s="10" t="str">
        <f>VLOOKUP(Table_munisapp_tylerci_mu_live_rq_master5[[#This Row],[rh_vendor_suggest]],Vend!A:B,2,0)</f>
        <v>BOB BARKER CO</v>
      </c>
      <c r="K661" s="10" t="str">
        <f>VLOOKUP(Table_munisapp_tylerci_mu_live_rq_master5[[#This Row],[a_department_code]],Dept!A:B,2,0)</f>
        <v>Jail</v>
      </c>
      <c r="L661">
        <f t="shared" si="10"/>
        <v>0</v>
      </c>
    </row>
    <row r="662" spans="1:12" hidden="1" x14ac:dyDescent="0.25">
      <c r="A662">
        <v>2016</v>
      </c>
      <c r="B662">
        <v>11.88</v>
      </c>
      <c r="C662">
        <v>142.56</v>
      </c>
      <c r="D662">
        <v>142.56</v>
      </c>
      <c r="E662" s="1">
        <v>42453</v>
      </c>
      <c r="F662">
        <v>1294</v>
      </c>
      <c r="G662" t="s">
        <v>1365</v>
      </c>
      <c r="H662" t="s">
        <v>8316</v>
      </c>
      <c r="I662">
        <v>3160455</v>
      </c>
      <c r="J662" s="10" t="str">
        <f>VLOOKUP(Table_munisapp_tylerci_mu_live_rq_master5[[#This Row],[rh_vendor_suggest]],Vend!A:B,2,0)</f>
        <v>BOB BARKER CO</v>
      </c>
      <c r="K662" s="10" t="str">
        <f>VLOOKUP(Table_munisapp_tylerci_mu_live_rq_master5[[#This Row],[a_department_code]],Dept!A:B,2,0)</f>
        <v>Jail</v>
      </c>
      <c r="L662">
        <f t="shared" si="10"/>
        <v>0</v>
      </c>
    </row>
    <row r="663" spans="1:12" hidden="1" x14ac:dyDescent="0.25">
      <c r="A663">
        <v>2016</v>
      </c>
      <c r="B663">
        <v>11.88</v>
      </c>
      <c r="C663">
        <v>142.56</v>
      </c>
      <c r="D663">
        <v>142.56</v>
      </c>
      <c r="E663" s="1">
        <v>42453</v>
      </c>
      <c r="F663">
        <v>1294</v>
      </c>
      <c r="G663" t="s">
        <v>1365</v>
      </c>
      <c r="H663" t="s">
        <v>8316</v>
      </c>
      <c r="I663">
        <v>3160455</v>
      </c>
      <c r="J663" s="10" t="str">
        <f>VLOOKUP(Table_munisapp_tylerci_mu_live_rq_master5[[#This Row],[rh_vendor_suggest]],Vend!A:B,2,0)</f>
        <v>BOB BARKER CO</v>
      </c>
      <c r="K663" s="10" t="str">
        <f>VLOOKUP(Table_munisapp_tylerci_mu_live_rq_master5[[#This Row],[a_department_code]],Dept!A:B,2,0)</f>
        <v>Jail</v>
      </c>
      <c r="L663">
        <f t="shared" si="10"/>
        <v>0</v>
      </c>
    </row>
    <row r="664" spans="1:12" hidden="1" x14ac:dyDescent="0.25">
      <c r="A664">
        <v>2016</v>
      </c>
      <c r="B664">
        <v>7.43</v>
      </c>
      <c r="C664">
        <v>74.3</v>
      </c>
      <c r="D664">
        <v>74.3</v>
      </c>
      <c r="E664" s="1">
        <v>42453</v>
      </c>
      <c r="F664">
        <v>1294</v>
      </c>
      <c r="G664" t="s">
        <v>1365</v>
      </c>
      <c r="H664" t="s">
        <v>8316</v>
      </c>
      <c r="I664">
        <v>3160455</v>
      </c>
      <c r="J664" s="10" t="str">
        <f>VLOOKUP(Table_munisapp_tylerci_mu_live_rq_master5[[#This Row],[rh_vendor_suggest]],Vend!A:B,2,0)</f>
        <v>BOB BARKER CO</v>
      </c>
      <c r="K664" s="10" t="str">
        <f>VLOOKUP(Table_munisapp_tylerci_mu_live_rq_master5[[#This Row],[a_department_code]],Dept!A:B,2,0)</f>
        <v>Jail</v>
      </c>
      <c r="L664">
        <f t="shared" si="10"/>
        <v>0</v>
      </c>
    </row>
    <row r="665" spans="1:12" hidden="1" x14ac:dyDescent="0.25">
      <c r="A665">
        <v>2016</v>
      </c>
      <c r="B665">
        <v>16.739999999999998</v>
      </c>
      <c r="C665">
        <v>1004.4</v>
      </c>
      <c r="D665">
        <v>1004.4</v>
      </c>
      <c r="E665" s="1">
        <v>42453</v>
      </c>
      <c r="F665">
        <v>3945</v>
      </c>
      <c r="G665" t="s">
        <v>1365</v>
      </c>
      <c r="H665" t="s">
        <v>8317</v>
      </c>
      <c r="I665">
        <v>3160472</v>
      </c>
      <c r="J665" s="10" t="str">
        <f>VLOOKUP(Table_munisapp_tylerci_mu_live_rq_master5[[#This Row],[rh_vendor_suggest]],Vend!A:B,2,0)</f>
        <v>VICTORY SUPPLY LLC</v>
      </c>
      <c r="K665" s="10" t="str">
        <f>VLOOKUP(Table_munisapp_tylerci_mu_live_rq_master5[[#This Row],[a_department_code]],Dept!A:B,2,0)</f>
        <v>Jail</v>
      </c>
      <c r="L665">
        <f t="shared" si="10"/>
        <v>1</v>
      </c>
    </row>
    <row r="666" spans="1:12" hidden="1" x14ac:dyDescent="0.25">
      <c r="A666">
        <v>2016</v>
      </c>
      <c r="B666">
        <v>16.739999999999998</v>
      </c>
      <c r="C666">
        <v>1004.4</v>
      </c>
      <c r="D666">
        <v>1004.4</v>
      </c>
      <c r="E666" s="1">
        <v>42453</v>
      </c>
      <c r="F666">
        <v>3945</v>
      </c>
      <c r="G666" t="s">
        <v>1365</v>
      </c>
      <c r="H666" t="s">
        <v>8317</v>
      </c>
      <c r="I666">
        <v>3160472</v>
      </c>
      <c r="J666" s="10" t="str">
        <f>VLOOKUP(Table_munisapp_tylerci_mu_live_rq_master5[[#This Row],[rh_vendor_suggest]],Vend!A:B,2,0)</f>
        <v>VICTORY SUPPLY LLC</v>
      </c>
      <c r="K666" s="10" t="str">
        <f>VLOOKUP(Table_munisapp_tylerci_mu_live_rq_master5[[#This Row],[a_department_code]],Dept!A:B,2,0)</f>
        <v>Jail</v>
      </c>
      <c r="L666">
        <f t="shared" si="10"/>
        <v>0</v>
      </c>
    </row>
    <row r="667" spans="1:12" hidden="1" x14ac:dyDescent="0.25">
      <c r="A667">
        <v>2016</v>
      </c>
      <c r="B667">
        <v>765</v>
      </c>
      <c r="C667">
        <v>9945</v>
      </c>
      <c r="D667">
        <v>9945</v>
      </c>
      <c r="E667" s="1">
        <v>42453</v>
      </c>
      <c r="F667">
        <v>2764</v>
      </c>
      <c r="G667" t="s">
        <v>2081</v>
      </c>
      <c r="H667" t="s">
        <v>8318</v>
      </c>
      <c r="I667">
        <v>3160463</v>
      </c>
      <c r="J667" s="10" t="str">
        <f>VLOOKUP(Table_munisapp_tylerci_mu_live_rq_master5[[#This Row],[rh_vendor_suggest]],Vend!A:B,2,0)</f>
        <v>MOTOROLA SOLUTIONS, INC.</v>
      </c>
      <c r="K667" s="10" t="str">
        <f>VLOOKUP(Table_munisapp_tylerci_mu_live_rq_master5[[#This Row],[a_department_code]],Dept!A:B,2,0)</f>
        <v>Sheriff</v>
      </c>
      <c r="L667">
        <f t="shared" si="10"/>
        <v>1</v>
      </c>
    </row>
    <row r="668" spans="1:12" hidden="1" x14ac:dyDescent="0.25">
      <c r="A668">
        <v>2016</v>
      </c>
      <c r="B668">
        <v>95</v>
      </c>
      <c r="C668">
        <v>1235</v>
      </c>
      <c r="D668">
        <v>1235</v>
      </c>
      <c r="E668" s="1">
        <v>42453</v>
      </c>
      <c r="F668">
        <v>2764</v>
      </c>
      <c r="G668" t="s">
        <v>2081</v>
      </c>
      <c r="H668" t="s">
        <v>8318</v>
      </c>
      <c r="I668">
        <v>3160463</v>
      </c>
      <c r="J668" s="10" t="str">
        <f>VLOOKUP(Table_munisapp_tylerci_mu_live_rq_master5[[#This Row],[rh_vendor_suggest]],Vend!A:B,2,0)</f>
        <v>MOTOROLA SOLUTIONS, INC.</v>
      </c>
      <c r="K668" s="10" t="str">
        <f>VLOOKUP(Table_munisapp_tylerci_mu_live_rq_master5[[#This Row],[a_department_code]],Dept!A:B,2,0)</f>
        <v>Sheriff</v>
      </c>
      <c r="L668">
        <f t="shared" si="10"/>
        <v>0</v>
      </c>
    </row>
    <row r="669" spans="1:12" hidden="1" x14ac:dyDescent="0.25">
      <c r="A669">
        <v>2016</v>
      </c>
      <c r="B669">
        <v>265.58999999999997</v>
      </c>
      <c r="C669">
        <v>265.58999999999997</v>
      </c>
      <c r="D669">
        <v>265.58999999999997</v>
      </c>
      <c r="E669" s="1">
        <v>42453</v>
      </c>
      <c r="F669">
        <v>3838</v>
      </c>
      <c r="G669" t="s">
        <v>7009</v>
      </c>
      <c r="H669" t="s">
        <v>8319</v>
      </c>
      <c r="I669">
        <v>3160470</v>
      </c>
      <c r="J669" s="10" t="str">
        <f>VLOOKUP(Table_munisapp_tylerci_mu_live_rq_master5[[#This Row],[rh_vendor_suggest]],Vend!A:B,2,0)</f>
        <v>UTAH CORRECTIONAL INDUSTRIES</v>
      </c>
      <c r="K669" s="10" t="str">
        <f>VLOOKUP(Table_munisapp_tylerci_mu_live_rq_master5[[#This Row],[a_department_code]],Dept!A:B,2,0)</f>
        <v>Treasurer</v>
      </c>
      <c r="L669">
        <f t="shared" si="10"/>
        <v>1</v>
      </c>
    </row>
    <row r="670" spans="1:12" hidden="1" x14ac:dyDescent="0.25">
      <c r="A670">
        <v>2016</v>
      </c>
      <c r="B670">
        <v>78.31</v>
      </c>
      <c r="C670">
        <v>78.31</v>
      </c>
      <c r="D670">
        <v>78.31</v>
      </c>
      <c r="E670" s="1">
        <v>42453</v>
      </c>
      <c r="F670">
        <v>3838</v>
      </c>
      <c r="G670" t="s">
        <v>7009</v>
      </c>
      <c r="H670" t="s">
        <v>8320</v>
      </c>
      <c r="I670">
        <v>3160471</v>
      </c>
      <c r="J670" s="10" t="str">
        <f>VLOOKUP(Table_munisapp_tylerci_mu_live_rq_master5[[#This Row],[rh_vendor_suggest]],Vend!A:B,2,0)</f>
        <v>UTAH CORRECTIONAL INDUSTRIES</v>
      </c>
      <c r="K670" s="10" t="str">
        <f>VLOOKUP(Table_munisapp_tylerci_mu_live_rq_master5[[#This Row],[a_department_code]],Dept!A:B,2,0)</f>
        <v>Treasurer</v>
      </c>
      <c r="L670">
        <f t="shared" si="10"/>
        <v>1</v>
      </c>
    </row>
    <row r="671" spans="1:12" hidden="1" x14ac:dyDescent="0.25">
      <c r="A671">
        <v>2016</v>
      </c>
      <c r="B671">
        <v>1536.5</v>
      </c>
      <c r="C671">
        <v>1536.5</v>
      </c>
      <c r="D671">
        <v>1536.5</v>
      </c>
      <c r="E671" s="1">
        <v>42460</v>
      </c>
      <c r="F671">
        <v>2009</v>
      </c>
      <c r="G671" t="s">
        <v>667</v>
      </c>
      <c r="H671" t="s">
        <v>7915</v>
      </c>
      <c r="I671">
        <v>3160493</v>
      </c>
      <c r="J671" s="10" t="str">
        <f>VLOOKUP(Table_munisapp_tylerci_mu_live_rq_master5[[#This Row],[rh_vendor_suggest]],Vend!A:B,2,0)</f>
        <v>SMITHKLINE BEECHAM CORPORATION</v>
      </c>
      <c r="K671" s="10" t="str">
        <f>VLOOKUP(Table_munisapp_tylerci_mu_live_rq_master5[[#This Row],[a_department_code]],Dept!A:B,2,0)</f>
        <v>Weber Morgan Health Department</v>
      </c>
      <c r="L671">
        <f t="shared" si="10"/>
        <v>1</v>
      </c>
    </row>
    <row r="672" spans="1:12" hidden="1" x14ac:dyDescent="0.25">
      <c r="A672">
        <v>2016</v>
      </c>
      <c r="B672">
        <v>319.3</v>
      </c>
      <c r="C672">
        <v>1277.2</v>
      </c>
      <c r="D672">
        <v>1277.2</v>
      </c>
      <c r="E672" s="1">
        <v>42460</v>
      </c>
      <c r="F672">
        <v>2009</v>
      </c>
      <c r="G672" t="s">
        <v>667</v>
      </c>
      <c r="H672" t="s">
        <v>7915</v>
      </c>
      <c r="I672">
        <v>3160493</v>
      </c>
      <c r="J672" s="10" t="str">
        <f>VLOOKUP(Table_munisapp_tylerci_mu_live_rq_master5[[#This Row],[rh_vendor_suggest]],Vend!A:B,2,0)</f>
        <v>SMITHKLINE BEECHAM CORPORATION</v>
      </c>
      <c r="K672" s="10" t="str">
        <f>VLOOKUP(Table_munisapp_tylerci_mu_live_rq_master5[[#This Row],[a_department_code]],Dept!A:B,2,0)</f>
        <v>Weber Morgan Health Department</v>
      </c>
      <c r="L672">
        <f t="shared" si="10"/>
        <v>0</v>
      </c>
    </row>
    <row r="673" spans="1:12" hidden="1" x14ac:dyDescent="0.25">
      <c r="A673">
        <v>2016</v>
      </c>
      <c r="B673">
        <v>611.1</v>
      </c>
      <c r="C673">
        <v>3055.5</v>
      </c>
      <c r="D673">
        <v>3055.5</v>
      </c>
      <c r="E673" s="1">
        <v>42460</v>
      </c>
      <c r="F673">
        <v>2009</v>
      </c>
      <c r="G673" t="s">
        <v>667</v>
      </c>
      <c r="H673" t="s">
        <v>7915</v>
      </c>
      <c r="I673">
        <v>3160493</v>
      </c>
      <c r="J673" s="10" t="str">
        <f>VLOOKUP(Table_munisapp_tylerci_mu_live_rq_master5[[#This Row],[rh_vendor_suggest]],Vend!A:B,2,0)</f>
        <v>SMITHKLINE BEECHAM CORPORATION</v>
      </c>
      <c r="K673" s="10" t="str">
        <f>VLOOKUP(Table_munisapp_tylerci_mu_live_rq_master5[[#This Row],[a_department_code]],Dept!A:B,2,0)</f>
        <v>Weber Morgan Health Department</v>
      </c>
      <c r="L673">
        <f t="shared" si="10"/>
        <v>0</v>
      </c>
    </row>
    <row r="674" spans="1:12" hidden="1" x14ac:dyDescent="0.25">
      <c r="A674">
        <v>2016</v>
      </c>
      <c r="B674">
        <v>485.15</v>
      </c>
      <c r="C674">
        <v>1940.6</v>
      </c>
      <c r="D674">
        <v>1940.6</v>
      </c>
      <c r="E674" s="1">
        <v>42460</v>
      </c>
      <c r="F674">
        <v>2009</v>
      </c>
      <c r="G674" t="s">
        <v>667</v>
      </c>
      <c r="H674" t="s">
        <v>7915</v>
      </c>
      <c r="I674">
        <v>3160493</v>
      </c>
      <c r="J674" s="10" t="str">
        <f>VLOOKUP(Table_munisapp_tylerci_mu_live_rq_master5[[#This Row],[rh_vendor_suggest]],Vend!A:B,2,0)</f>
        <v>SMITHKLINE BEECHAM CORPORATION</v>
      </c>
      <c r="K674" s="10" t="str">
        <f>VLOOKUP(Table_munisapp_tylerci_mu_live_rq_master5[[#This Row],[a_department_code]],Dept!A:B,2,0)</f>
        <v>Weber Morgan Health Department</v>
      </c>
      <c r="L674">
        <f t="shared" si="10"/>
        <v>0</v>
      </c>
    </row>
    <row r="675" spans="1:12" hidden="1" x14ac:dyDescent="0.25">
      <c r="A675">
        <v>2016</v>
      </c>
      <c r="B675">
        <v>127.5</v>
      </c>
      <c r="C675">
        <v>127.5</v>
      </c>
      <c r="D675">
        <v>127.5</v>
      </c>
      <c r="E675" s="1">
        <v>42460</v>
      </c>
      <c r="F675">
        <v>2009</v>
      </c>
      <c r="G675" t="s">
        <v>667</v>
      </c>
      <c r="H675" t="s">
        <v>7915</v>
      </c>
      <c r="I675">
        <v>3160493</v>
      </c>
      <c r="J675" s="10" t="str">
        <f>VLOOKUP(Table_munisapp_tylerci_mu_live_rq_master5[[#This Row],[rh_vendor_suggest]],Vend!A:B,2,0)</f>
        <v>SMITHKLINE BEECHAM CORPORATION</v>
      </c>
      <c r="K675" s="10" t="str">
        <f>VLOOKUP(Table_munisapp_tylerci_mu_live_rq_master5[[#This Row],[a_department_code]],Dept!A:B,2,0)</f>
        <v>Weber Morgan Health Department</v>
      </c>
      <c r="L675">
        <f t="shared" si="10"/>
        <v>0</v>
      </c>
    </row>
    <row r="676" spans="1:12" hidden="1" x14ac:dyDescent="0.25">
      <c r="A676">
        <v>2016</v>
      </c>
      <c r="B676">
        <v>22.5</v>
      </c>
      <c r="C676">
        <v>22.5</v>
      </c>
      <c r="D676">
        <v>22.5</v>
      </c>
      <c r="E676" s="1">
        <v>42460</v>
      </c>
      <c r="F676">
        <v>2688</v>
      </c>
      <c r="G676" t="s">
        <v>667</v>
      </c>
      <c r="H676" t="s">
        <v>7915</v>
      </c>
      <c r="I676">
        <v>3160494</v>
      </c>
      <c r="J676" s="10" t="str">
        <f>VLOOKUP(Table_munisapp_tylerci_mu_live_rq_master5[[#This Row],[rh_vendor_suggest]],Vend!A:B,2,0)</f>
        <v>MERCK SHARP &amp; DOHME CORP</v>
      </c>
      <c r="K676" s="10" t="str">
        <f>VLOOKUP(Table_munisapp_tylerci_mu_live_rq_master5[[#This Row],[a_department_code]],Dept!A:B,2,0)</f>
        <v>Weber Morgan Health Department</v>
      </c>
      <c r="L676">
        <f t="shared" si="10"/>
        <v>1</v>
      </c>
    </row>
    <row r="677" spans="1:12" hidden="1" x14ac:dyDescent="0.25">
      <c r="A677">
        <v>2016</v>
      </c>
      <c r="B677">
        <v>228.77</v>
      </c>
      <c r="C677">
        <v>228.77</v>
      </c>
      <c r="D677">
        <v>228.77</v>
      </c>
      <c r="E677" s="1">
        <v>42460</v>
      </c>
      <c r="F677">
        <v>2688</v>
      </c>
      <c r="G677" t="s">
        <v>667</v>
      </c>
      <c r="H677" t="s">
        <v>7915</v>
      </c>
      <c r="I677">
        <v>3160494</v>
      </c>
      <c r="J677" s="10" t="str">
        <f>VLOOKUP(Table_munisapp_tylerci_mu_live_rq_master5[[#This Row],[rh_vendor_suggest]],Vend!A:B,2,0)</f>
        <v>MERCK SHARP &amp; DOHME CORP</v>
      </c>
      <c r="K677" s="10" t="str">
        <f>VLOOKUP(Table_munisapp_tylerci_mu_live_rq_master5[[#This Row],[a_department_code]],Dept!A:B,2,0)</f>
        <v>Weber Morgan Health Department</v>
      </c>
      <c r="L677">
        <f t="shared" si="10"/>
        <v>0</v>
      </c>
    </row>
    <row r="678" spans="1:12" hidden="1" x14ac:dyDescent="0.25">
      <c r="A678">
        <v>2016</v>
      </c>
      <c r="B678">
        <v>773.21</v>
      </c>
      <c r="C678">
        <v>773.21</v>
      </c>
      <c r="D678">
        <v>773.21</v>
      </c>
      <c r="E678" s="1">
        <v>42460</v>
      </c>
      <c r="F678">
        <v>2688</v>
      </c>
      <c r="G678" t="s">
        <v>667</v>
      </c>
      <c r="H678" t="s">
        <v>7915</v>
      </c>
      <c r="I678">
        <v>3160494</v>
      </c>
      <c r="J678" s="10" t="str">
        <f>VLOOKUP(Table_munisapp_tylerci_mu_live_rq_master5[[#This Row],[rh_vendor_suggest]],Vend!A:B,2,0)</f>
        <v>MERCK SHARP &amp; DOHME CORP</v>
      </c>
      <c r="K678" s="10" t="str">
        <f>VLOOKUP(Table_munisapp_tylerci_mu_live_rq_master5[[#This Row],[a_department_code]],Dept!A:B,2,0)</f>
        <v>Weber Morgan Health Department</v>
      </c>
      <c r="L678">
        <f t="shared" si="10"/>
        <v>0</v>
      </c>
    </row>
    <row r="679" spans="1:12" hidden="1" x14ac:dyDescent="0.25">
      <c r="A679">
        <v>2016</v>
      </c>
      <c r="B679">
        <v>2136.3200000000002</v>
      </c>
      <c r="C679">
        <v>2136.3200000000002</v>
      </c>
      <c r="D679">
        <v>2136.3200000000002</v>
      </c>
      <c r="E679" s="1">
        <v>42460</v>
      </c>
      <c r="F679">
        <v>2688</v>
      </c>
      <c r="G679" t="s">
        <v>667</v>
      </c>
      <c r="H679" t="s">
        <v>7915</v>
      </c>
      <c r="I679">
        <v>3160494</v>
      </c>
      <c r="J679" s="10" t="str">
        <f>VLOOKUP(Table_munisapp_tylerci_mu_live_rq_master5[[#This Row],[rh_vendor_suggest]],Vend!A:B,2,0)</f>
        <v>MERCK SHARP &amp; DOHME CORP</v>
      </c>
      <c r="K679" s="10" t="str">
        <f>VLOOKUP(Table_munisapp_tylerci_mu_live_rq_master5[[#This Row],[a_department_code]],Dept!A:B,2,0)</f>
        <v>Weber Morgan Health Department</v>
      </c>
      <c r="L679">
        <f t="shared" si="10"/>
        <v>0</v>
      </c>
    </row>
    <row r="680" spans="1:12" hidden="1" x14ac:dyDescent="0.25">
      <c r="A680">
        <v>2016</v>
      </c>
      <c r="B680">
        <v>294.23</v>
      </c>
      <c r="C680">
        <v>294.23</v>
      </c>
      <c r="D680">
        <v>294.23</v>
      </c>
      <c r="E680" s="1">
        <v>42457</v>
      </c>
      <c r="F680">
        <v>3363</v>
      </c>
      <c r="G680" t="s">
        <v>667</v>
      </c>
      <c r="H680" t="s">
        <v>7915</v>
      </c>
      <c r="I680">
        <v>3160484</v>
      </c>
      <c r="J680" s="10" t="str">
        <f>VLOOKUP(Table_munisapp_tylerci_mu_live_rq_master5[[#This Row],[rh_vendor_suggest]],Vend!A:B,2,0)</f>
        <v>SANOFI PASTEUR INC</v>
      </c>
      <c r="K680" s="10" t="str">
        <f>VLOOKUP(Table_munisapp_tylerci_mu_live_rq_master5[[#This Row],[a_department_code]],Dept!A:B,2,0)</f>
        <v>Weber Morgan Health Department</v>
      </c>
      <c r="L680">
        <f t="shared" si="10"/>
        <v>1</v>
      </c>
    </row>
    <row r="681" spans="1:12" hidden="1" x14ac:dyDescent="0.25">
      <c r="A681">
        <v>2016</v>
      </c>
      <c r="B681">
        <v>282.33</v>
      </c>
      <c r="C681">
        <v>282.33</v>
      </c>
      <c r="D681">
        <v>282.33</v>
      </c>
      <c r="E681" s="1">
        <v>42457</v>
      </c>
      <c r="F681">
        <v>3363</v>
      </c>
      <c r="G681" t="s">
        <v>667</v>
      </c>
      <c r="H681" t="s">
        <v>7915</v>
      </c>
      <c r="I681">
        <v>3160484</v>
      </c>
      <c r="J681" s="10" t="str">
        <f>VLOOKUP(Table_munisapp_tylerci_mu_live_rq_master5[[#This Row],[rh_vendor_suggest]],Vend!A:B,2,0)</f>
        <v>SANOFI PASTEUR INC</v>
      </c>
      <c r="K681" s="10" t="str">
        <f>VLOOKUP(Table_munisapp_tylerci_mu_live_rq_master5[[#This Row],[a_department_code]],Dept!A:B,2,0)</f>
        <v>Weber Morgan Health Department</v>
      </c>
      <c r="L681">
        <f t="shared" si="10"/>
        <v>0</v>
      </c>
    </row>
    <row r="682" spans="1:12" hidden="1" x14ac:dyDescent="0.25">
      <c r="A682">
        <v>2016</v>
      </c>
      <c r="B682">
        <v>2438.54</v>
      </c>
      <c r="C682">
        <v>2438.54</v>
      </c>
      <c r="D682">
        <v>2438.54</v>
      </c>
      <c r="E682" s="1">
        <v>42457</v>
      </c>
      <c r="F682">
        <v>3363</v>
      </c>
      <c r="G682" t="s">
        <v>667</v>
      </c>
      <c r="H682" t="s">
        <v>7915</v>
      </c>
      <c r="I682">
        <v>3160484</v>
      </c>
      <c r="J682" s="10" t="str">
        <f>VLOOKUP(Table_munisapp_tylerci_mu_live_rq_master5[[#This Row],[rh_vendor_suggest]],Vend!A:B,2,0)</f>
        <v>SANOFI PASTEUR INC</v>
      </c>
      <c r="K682" s="10" t="str">
        <f>VLOOKUP(Table_munisapp_tylerci_mu_live_rq_master5[[#This Row],[a_department_code]],Dept!A:B,2,0)</f>
        <v>Weber Morgan Health Department</v>
      </c>
      <c r="L682">
        <f t="shared" si="10"/>
        <v>0</v>
      </c>
    </row>
    <row r="683" spans="1:12" hidden="1" x14ac:dyDescent="0.25">
      <c r="A683">
        <v>2016</v>
      </c>
      <c r="B683">
        <v>43</v>
      </c>
      <c r="C683">
        <v>2150</v>
      </c>
      <c r="D683">
        <v>2150</v>
      </c>
      <c r="E683" s="1">
        <v>42457</v>
      </c>
      <c r="F683">
        <v>3019</v>
      </c>
      <c r="G683" t="s">
        <v>667</v>
      </c>
      <c r="H683" t="s">
        <v>7915</v>
      </c>
      <c r="I683">
        <v>3160482</v>
      </c>
      <c r="J683" s="10" t="str">
        <f>VLOOKUP(Table_munisapp_tylerci_mu_live_rq_master5[[#This Row],[rh_vendor_suggest]],Vend!A:B,2,0)</f>
        <v>PAXVAX INC</v>
      </c>
      <c r="K683" s="10" t="str">
        <f>VLOOKUP(Table_munisapp_tylerci_mu_live_rq_master5[[#This Row],[a_department_code]],Dept!A:B,2,0)</f>
        <v>Weber Morgan Health Department</v>
      </c>
      <c r="L683">
        <f t="shared" si="10"/>
        <v>1</v>
      </c>
    </row>
    <row r="684" spans="1:12" hidden="1" x14ac:dyDescent="0.25">
      <c r="A684">
        <v>2016</v>
      </c>
      <c r="B684">
        <v>159.57499999999999</v>
      </c>
      <c r="C684">
        <v>3191.5</v>
      </c>
      <c r="D684">
        <v>3191.5</v>
      </c>
      <c r="E684" s="1">
        <v>42457</v>
      </c>
      <c r="F684">
        <v>3052</v>
      </c>
      <c r="G684" t="s">
        <v>667</v>
      </c>
      <c r="H684" t="s">
        <v>7915</v>
      </c>
      <c r="I684">
        <v>3160483</v>
      </c>
      <c r="J684" s="10" t="str">
        <f>VLOOKUP(Table_munisapp_tylerci_mu_live_rq_master5[[#This Row],[rh_vendor_suggest]],Vend!A:B,2,0)</f>
        <v>PFIZER</v>
      </c>
      <c r="K684" s="10" t="str">
        <f>VLOOKUP(Table_munisapp_tylerci_mu_live_rq_master5[[#This Row],[a_department_code]],Dept!A:B,2,0)</f>
        <v>Weber Morgan Health Department</v>
      </c>
      <c r="L684">
        <f t="shared" si="10"/>
        <v>1</v>
      </c>
    </row>
    <row r="685" spans="1:12" hidden="1" x14ac:dyDescent="0.25">
      <c r="A685">
        <v>2016</v>
      </c>
      <c r="B685">
        <v>4.8</v>
      </c>
      <c r="C685">
        <v>2400</v>
      </c>
      <c r="D685">
        <v>2400</v>
      </c>
      <c r="E685" s="1">
        <v>42467</v>
      </c>
      <c r="F685">
        <v>1488</v>
      </c>
      <c r="G685" t="s">
        <v>667</v>
      </c>
      <c r="H685" t="s">
        <v>8321</v>
      </c>
      <c r="I685">
        <v>3160507</v>
      </c>
      <c r="J685" s="10" t="str">
        <f>VLOOKUP(Table_munisapp_tylerci_mu_live_rq_master5[[#This Row],[rh_vendor_suggest]],Vend!A:B,2,0)</f>
        <v>CHOOSING THE BEST PUBLISHING LLC</v>
      </c>
      <c r="K685" s="10" t="str">
        <f>VLOOKUP(Table_munisapp_tylerci_mu_live_rq_master5[[#This Row],[a_department_code]],Dept!A:B,2,0)</f>
        <v>Weber Morgan Health Department</v>
      </c>
      <c r="L685">
        <f t="shared" si="10"/>
        <v>1</v>
      </c>
    </row>
    <row r="686" spans="1:12" hidden="1" x14ac:dyDescent="0.25">
      <c r="A686">
        <v>2016</v>
      </c>
      <c r="B686">
        <v>4.8</v>
      </c>
      <c r="C686">
        <v>2400</v>
      </c>
      <c r="D686">
        <v>2400</v>
      </c>
      <c r="E686" s="1">
        <v>42467</v>
      </c>
      <c r="F686">
        <v>1488</v>
      </c>
      <c r="G686" t="s">
        <v>667</v>
      </c>
      <c r="H686" t="s">
        <v>8321</v>
      </c>
      <c r="I686">
        <v>3160507</v>
      </c>
      <c r="J686" s="10" t="str">
        <f>VLOOKUP(Table_munisapp_tylerci_mu_live_rq_master5[[#This Row],[rh_vendor_suggest]],Vend!A:B,2,0)</f>
        <v>CHOOSING THE BEST PUBLISHING LLC</v>
      </c>
      <c r="K686" s="10" t="str">
        <f>VLOOKUP(Table_munisapp_tylerci_mu_live_rq_master5[[#This Row],[a_department_code]],Dept!A:B,2,0)</f>
        <v>Weber Morgan Health Department</v>
      </c>
      <c r="L686">
        <f t="shared" si="10"/>
        <v>0</v>
      </c>
    </row>
    <row r="687" spans="1:12" hidden="1" x14ac:dyDescent="0.25">
      <c r="A687">
        <v>2016</v>
      </c>
      <c r="B687">
        <v>240</v>
      </c>
      <c r="C687">
        <v>240</v>
      </c>
      <c r="D687">
        <v>240</v>
      </c>
      <c r="E687" s="1">
        <v>42467</v>
      </c>
      <c r="F687">
        <v>1488</v>
      </c>
      <c r="G687" t="s">
        <v>667</v>
      </c>
      <c r="H687" t="s">
        <v>8321</v>
      </c>
      <c r="I687">
        <v>3160507</v>
      </c>
      <c r="J687" s="10" t="str">
        <f>VLOOKUP(Table_munisapp_tylerci_mu_live_rq_master5[[#This Row],[rh_vendor_suggest]],Vend!A:B,2,0)</f>
        <v>CHOOSING THE BEST PUBLISHING LLC</v>
      </c>
      <c r="K687" s="10" t="str">
        <f>VLOOKUP(Table_munisapp_tylerci_mu_live_rq_master5[[#This Row],[a_department_code]],Dept!A:B,2,0)</f>
        <v>Weber Morgan Health Department</v>
      </c>
      <c r="L687">
        <f t="shared" si="10"/>
        <v>0</v>
      </c>
    </row>
    <row r="688" spans="1:12" hidden="1" x14ac:dyDescent="0.25">
      <c r="A688">
        <v>2016</v>
      </c>
      <c r="B688">
        <v>84.88</v>
      </c>
      <c r="C688">
        <v>84.88</v>
      </c>
      <c r="D688">
        <v>84.88</v>
      </c>
      <c r="E688" s="1">
        <v>42454</v>
      </c>
      <c r="F688">
        <v>1871</v>
      </c>
      <c r="G688" t="s">
        <v>7082</v>
      </c>
      <c r="H688" t="s">
        <v>8322</v>
      </c>
      <c r="I688">
        <v>3160479</v>
      </c>
      <c r="J688" s="10" t="str">
        <f>VLOOKUP(Table_munisapp_tylerci_mu_live_rq_master5[[#This Row],[rh_vendor_suggest]],Vend!A:B,2,0)</f>
        <v>ENPOINTE TECHNOLOGIES</v>
      </c>
      <c r="K688" s="10" t="str">
        <f>VLOOKUP(Table_munisapp_tylerci_mu_live_rq_master5[[#This Row],[a_department_code]],Dept!A:B,2,0)</f>
        <v>Ogden Eccles Conference Center</v>
      </c>
      <c r="L688">
        <f t="shared" si="10"/>
        <v>1</v>
      </c>
    </row>
    <row r="689" spans="1:12" hidden="1" x14ac:dyDescent="0.25">
      <c r="A689">
        <v>2016</v>
      </c>
      <c r="B689">
        <v>500</v>
      </c>
      <c r="C689">
        <v>500</v>
      </c>
      <c r="D689">
        <v>500</v>
      </c>
      <c r="E689" s="1">
        <v>42459</v>
      </c>
      <c r="F689">
        <v>5033</v>
      </c>
      <c r="G689" t="s">
        <v>7032</v>
      </c>
      <c r="H689" t="s">
        <v>7124</v>
      </c>
      <c r="I689">
        <v>3160488</v>
      </c>
      <c r="J689" s="10" t="str">
        <f>VLOOKUP(Table_munisapp_tylerci_mu_live_rq_master5[[#This Row],[rh_vendor_suggest]],Vend!A:B,2,0)</f>
        <v>COSTCO</v>
      </c>
      <c r="K689" s="10" t="str">
        <f>VLOOKUP(Table_munisapp_tylerci_mu_live_rq_master5[[#This Row],[a_department_code]],Dept!A:B,2,0)</f>
        <v>Property Management</v>
      </c>
      <c r="L689">
        <f t="shared" si="10"/>
        <v>1</v>
      </c>
    </row>
    <row r="690" spans="1:12" hidden="1" x14ac:dyDescent="0.25">
      <c r="A690">
        <v>2016</v>
      </c>
      <c r="B690">
        <v>950</v>
      </c>
      <c r="C690">
        <v>1900</v>
      </c>
      <c r="D690">
        <v>1900</v>
      </c>
      <c r="E690" s="1">
        <v>42460</v>
      </c>
      <c r="F690">
        <v>1043</v>
      </c>
      <c r="G690" t="s">
        <v>2081</v>
      </c>
      <c r="H690" t="s">
        <v>8384</v>
      </c>
      <c r="I690">
        <v>3160489</v>
      </c>
      <c r="J690" s="10" t="str">
        <f>VLOOKUP(Table_munisapp_tylerci_mu_live_rq_master5[[#This Row],[rh_vendor_suggest]],Vend!A:B,2,0)</f>
        <v>AED EVERYWHERE</v>
      </c>
      <c r="K690" s="10" t="str">
        <f>VLOOKUP(Table_munisapp_tylerci_mu_live_rq_master5[[#This Row],[a_department_code]],Dept!A:B,2,0)</f>
        <v>Sheriff</v>
      </c>
      <c r="L690">
        <f t="shared" si="10"/>
        <v>1</v>
      </c>
    </row>
    <row r="691" spans="1:12" hidden="1" x14ac:dyDescent="0.25">
      <c r="A691">
        <v>2016</v>
      </c>
      <c r="B691">
        <v>100</v>
      </c>
      <c r="C691">
        <v>200</v>
      </c>
      <c r="D691">
        <v>200</v>
      </c>
      <c r="E691" s="1">
        <v>42460</v>
      </c>
      <c r="F691">
        <v>1043</v>
      </c>
      <c r="G691" t="s">
        <v>2081</v>
      </c>
      <c r="H691" t="s">
        <v>8384</v>
      </c>
      <c r="I691">
        <v>3160489</v>
      </c>
      <c r="J691" s="10" t="str">
        <f>VLOOKUP(Table_munisapp_tylerci_mu_live_rq_master5[[#This Row],[rh_vendor_suggest]],Vend!A:B,2,0)</f>
        <v>AED EVERYWHERE</v>
      </c>
      <c r="K691" s="10" t="str">
        <f>VLOOKUP(Table_munisapp_tylerci_mu_live_rq_master5[[#This Row],[a_department_code]],Dept!A:B,2,0)</f>
        <v>Sheriff</v>
      </c>
      <c r="L691">
        <f t="shared" si="10"/>
        <v>0</v>
      </c>
    </row>
    <row r="692" spans="1:12" hidden="1" x14ac:dyDescent="0.25">
      <c r="A692">
        <v>2016</v>
      </c>
      <c r="B692">
        <v>128</v>
      </c>
      <c r="C692">
        <v>1024</v>
      </c>
      <c r="D692">
        <v>1024</v>
      </c>
      <c r="E692" s="1">
        <v>42460</v>
      </c>
      <c r="F692">
        <v>5525</v>
      </c>
      <c r="G692" t="s">
        <v>667</v>
      </c>
      <c r="H692" t="s">
        <v>8385</v>
      </c>
      <c r="I692">
        <v>3160497</v>
      </c>
      <c r="J692" s="10" t="str">
        <f>VLOOKUP(Table_munisapp_tylerci_mu_live_rq_master5[[#This Row],[rh_vendor_suggest]],Vend!A:B,2,0)</f>
        <v>CONVERGEONE, INC</v>
      </c>
      <c r="K692" s="10" t="str">
        <f>VLOOKUP(Table_munisapp_tylerci_mu_live_rq_master5[[#This Row],[a_department_code]],Dept!A:B,2,0)</f>
        <v>Weber Morgan Health Department</v>
      </c>
      <c r="L692">
        <f t="shared" si="10"/>
        <v>1</v>
      </c>
    </row>
    <row r="693" spans="1:12" hidden="1" x14ac:dyDescent="0.25">
      <c r="A693">
        <v>2016</v>
      </c>
      <c r="B693">
        <v>80</v>
      </c>
      <c r="C693">
        <v>160</v>
      </c>
      <c r="D693">
        <v>160</v>
      </c>
      <c r="E693" s="1">
        <v>42460</v>
      </c>
      <c r="F693">
        <v>5525</v>
      </c>
      <c r="G693" t="s">
        <v>667</v>
      </c>
      <c r="H693" t="s">
        <v>8385</v>
      </c>
      <c r="I693">
        <v>3160497</v>
      </c>
      <c r="J693" s="10" t="str">
        <f>VLOOKUP(Table_munisapp_tylerci_mu_live_rq_master5[[#This Row],[rh_vendor_suggest]],Vend!A:B,2,0)</f>
        <v>CONVERGEONE, INC</v>
      </c>
      <c r="K693" s="10" t="str">
        <f>VLOOKUP(Table_munisapp_tylerci_mu_live_rq_master5[[#This Row],[a_department_code]],Dept!A:B,2,0)</f>
        <v>Weber Morgan Health Department</v>
      </c>
      <c r="L693">
        <f t="shared" si="10"/>
        <v>0</v>
      </c>
    </row>
    <row r="694" spans="1:12" hidden="1" x14ac:dyDescent="0.25">
      <c r="A694">
        <v>2016</v>
      </c>
      <c r="B694">
        <v>265</v>
      </c>
      <c r="C694">
        <v>265</v>
      </c>
      <c r="D694">
        <v>265</v>
      </c>
      <c r="E694" s="1">
        <v>42460</v>
      </c>
      <c r="F694">
        <v>5525</v>
      </c>
      <c r="G694" t="s">
        <v>667</v>
      </c>
      <c r="H694" t="s">
        <v>8385</v>
      </c>
      <c r="I694">
        <v>3160497</v>
      </c>
      <c r="J694" s="10" t="str">
        <f>VLOOKUP(Table_munisapp_tylerci_mu_live_rq_master5[[#This Row],[rh_vendor_suggest]],Vend!A:B,2,0)</f>
        <v>CONVERGEONE, INC</v>
      </c>
      <c r="K694" s="10" t="str">
        <f>VLOOKUP(Table_munisapp_tylerci_mu_live_rq_master5[[#This Row],[a_department_code]],Dept!A:B,2,0)</f>
        <v>Weber Morgan Health Department</v>
      </c>
      <c r="L694">
        <f t="shared" si="10"/>
        <v>0</v>
      </c>
    </row>
    <row r="695" spans="1:12" hidden="1" x14ac:dyDescent="0.25">
      <c r="A695">
        <v>2016</v>
      </c>
      <c r="B695">
        <v>116839.72</v>
      </c>
      <c r="C695">
        <v>116839.72</v>
      </c>
      <c r="D695">
        <v>116839.72</v>
      </c>
      <c r="E695" s="1">
        <v>42460</v>
      </c>
      <c r="F695">
        <v>3056</v>
      </c>
      <c r="G695" t="s">
        <v>986</v>
      </c>
      <c r="H695" t="s">
        <v>8386</v>
      </c>
      <c r="I695">
        <v>3160495</v>
      </c>
      <c r="J695" s="10" t="str">
        <f>VLOOKUP(Table_munisapp_tylerci_mu_live_rq_master5[[#This Row],[rh_vendor_suggest]],Vend!A:B,2,0)</f>
        <v>PHYSIO -CONTROL</v>
      </c>
      <c r="K695" s="10" t="str">
        <f>VLOOKUP(Table_munisapp_tylerci_mu_live_rq_master5[[#This Row],[a_department_code]],Dept!A:B,2,0)</f>
        <v>Human Resources</v>
      </c>
      <c r="L695">
        <f t="shared" si="10"/>
        <v>1</v>
      </c>
    </row>
    <row r="696" spans="1:12" hidden="1" x14ac:dyDescent="0.25">
      <c r="A696">
        <v>2016</v>
      </c>
      <c r="B696">
        <v>185</v>
      </c>
      <c r="C696">
        <v>185</v>
      </c>
      <c r="D696">
        <v>185</v>
      </c>
      <c r="E696" s="1">
        <v>42460</v>
      </c>
      <c r="F696">
        <v>3056</v>
      </c>
      <c r="G696" t="s">
        <v>986</v>
      </c>
      <c r="H696" t="s">
        <v>8386</v>
      </c>
      <c r="I696">
        <v>3160495</v>
      </c>
      <c r="J696" s="10" t="str">
        <f>VLOOKUP(Table_munisapp_tylerci_mu_live_rq_master5[[#This Row],[rh_vendor_suggest]],Vend!A:B,2,0)</f>
        <v>PHYSIO -CONTROL</v>
      </c>
      <c r="K696" s="10" t="str">
        <f>VLOOKUP(Table_munisapp_tylerci_mu_live_rq_master5[[#This Row],[a_department_code]],Dept!A:B,2,0)</f>
        <v>Human Resources</v>
      </c>
      <c r="L696">
        <f t="shared" si="10"/>
        <v>0</v>
      </c>
    </row>
    <row r="697" spans="1:12" hidden="1" x14ac:dyDescent="0.25">
      <c r="A697">
        <v>2016</v>
      </c>
      <c r="B697">
        <v>797.84</v>
      </c>
      <c r="C697">
        <v>797.84</v>
      </c>
      <c r="D697">
        <v>797.84</v>
      </c>
      <c r="E697" s="1">
        <v>42459</v>
      </c>
      <c r="F697">
        <v>2465</v>
      </c>
      <c r="G697" t="s">
        <v>7073</v>
      </c>
      <c r="H697" t="s">
        <v>8387</v>
      </c>
      <c r="I697">
        <v>3160486</v>
      </c>
      <c r="J697" s="10" t="str">
        <f>VLOOKUP(Table_munisapp_tylerci_mu_live_rq_master5[[#This Row],[rh_vendor_suggest]],Vend!A:B,2,0)</f>
        <v>LACAL EQUIPMENT, INC.</v>
      </c>
      <c r="K697" s="10" t="str">
        <f>VLOOKUP(Table_munisapp_tylerci_mu_live_rq_master5[[#This Row],[a_department_code]],Dept!A:B,2,0)</f>
        <v>Roads and Highways</v>
      </c>
      <c r="L697">
        <f t="shared" si="10"/>
        <v>1</v>
      </c>
    </row>
    <row r="698" spans="1:12" hidden="1" x14ac:dyDescent="0.25">
      <c r="A698">
        <v>2016</v>
      </c>
      <c r="B698">
        <v>2499.9899999999998</v>
      </c>
      <c r="C698">
        <v>2499.9899999999998</v>
      </c>
      <c r="D698">
        <v>2499.9899999999998</v>
      </c>
      <c r="E698" s="1">
        <v>42460</v>
      </c>
      <c r="F698">
        <v>1449</v>
      </c>
      <c r="G698" t="s">
        <v>2081</v>
      </c>
      <c r="H698" t="s">
        <v>8388</v>
      </c>
      <c r="I698">
        <v>3160491</v>
      </c>
      <c r="J698" s="10" t="str">
        <f>VLOOKUP(Table_munisapp_tylerci_mu_live_rq_master5[[#This Row],[rh_vendor_suggest]],Vend!A:B,2,0)</f>
        <v>CELLEBRITE USA CORP</v>
      </c>
      <c r="K698" s="10" t="str">
        <f>VLOOKUP(Table_munisapp_tylerci_mu_live_rq_master5[[#This Row],[a_department_code]],Dept!A:B,2,0)</f>
        <v>Sheriff</v>
      </c>
      <c r="L698">
        <f t="shared" si="10"/>
        <v>1</v>
      </c>
    </row>
    <row r="699" spans="1:12" hidden="1" x14ac:dyDescent="0.25">
      <c r="A699">
        <v>2016</v>
      </c>
      <c r="B699">
        <v>200</v>
      </c>
      <c r="C699">
        <v>1200</v>
      </c>
      <c r="D699">
        <v>1200</v>
      </c>
      <c r="E699" s="1">
        <v>42480</v>
      </c>
      <c r="F699">
        <v>3982</v>
      </c>
      <c r="G699" t="s">
        <v>7093</v>
      </c>
      <c r="H699" t="s">
        <v>8389</v>
      </c>
      <c r="I699">
        <v>3160567</v>
      </c>
      <c r="J699" s="10" t="str">
        <f>VLOOKUP(Table_munisapp_tylerci_mu_live_rq_master5[[#This Row],[rh_vendor_suggest]],Vend!A:B,2,0)</f>
        <v>WASTE MANAGEMENT OF UTAH, INC.</v>
      </c>
      <c r="K699" s="10" t="str">
        <f>VLOOKUP(Table_munisapp_tylerci_mu_live_rq_master5[[#This Row],[a_department_code]],Dept!A:B,2,0)</f>
        <v>Recreation</v>
      </c>
      <c r="L699">
        <f t="shared" si="10"/>
        <v>1</v>
      </c>
    </row>
    <row r="700" spans="1:12" hidden="1" x14ac:dyDescent="0.25">
      <c r="A700">
        <v>2016</v>
      </c>
      <c r="B700">
        <v>650</v>
      </c>
      <c r="C700">
        <v>3250</v>
      </c>
      <c r="D700">
        <v>3250</v>
      </c>
      <c r="E700" s="1">
        <v>42480</v>
      </c>
      <c r="F700">
        <v>3982</v>
      </c>
      <c r="G700" t="s">
        <v>7093</v>
      </c>
      <c r="H700" t="s">
        <v>8389</v>
      </c>
      <c r="I700">
        <v>3160567</v>
      </c>
      <c r="J700" s="10" t="str">
        <f>VLOOKUP(Table_munisapp_tylerci_mu_live_rq_master5[[#This Row],[rh_vendor_suggest]],Vend!A:B,2,0)</f>
        <v>WASTE MANAGEMENT OF UTAH, INC.</v>
      </c>
      <c r="K700" s="10" t="str">
        <f>VLOOKUP(Table_munisapp_tylerci_mu_live_rq_master5[[#This Row],[a_department_code]],Dept!A:B,2,0)</f>
        <v>Recreation</v>
      </c>
      <c r="L700">
        <f t="shared" si="10"/>
        <v>0</v>
      </c>
    </row>
    <row r="701" spans="1:12" hidden="1" x14ac:dyDescent="0.25">
      <c r="A701">
        <v>2016</v>
      </c>
      <c r="B701">
        <v>400</v>
      </c>
      <c r="C701">
        <v>2000</v>
      </c>
      <c r="D701">
        <v>2000</v>
      </c>
      <c r="E701" s="1">
        <v>42480</v>
      </c>
      <c r="F701">
        <v>3982</v>
      </c>
      <c r="G701" t="s">
        <v>7093</v>
      </c>
      <c r="H701" t="s">
        <v>8389</v>
      </c>
      <c r="I701">
        <v>3160567</v>
      </c>
      <c r="J701" s="10" t="str">
        <f>VLOOKUP(Table_munisapp_tylerci_mu_live_rq_master5[[#This Row],[rh_vendor_suggest]],Vend!A:B,2,0)</f>
        <v>WASTE MANAGEMENT OF UTAH, INC.</v>
      </c>
      <c r="K701" s="10" t="str">
        <f>VLOOKUP(Table_munisapp_tylerci_mu_live_rq_master5[[#This Row],[a_department_code]],Dept!A:B,2,0)</f>
        <v>Recreation</v>
      </c>
      <c r="L701">
        <f t="shared" si="10"/>
        <v>0</v>
      </c>
    </row>
    <row r="702" spans="1:12" hidden="1" x14ac:dyDescent="0.25">
      <c r="A702">
        <v>2016</v>
      </c>
      <c r="B702">
        <v>70</v>
      </c>
      <c r="C702">
        <v>420</v>
      </c>
      <c r="D702">
        <v>420</v>
      </c>
      <c r="E702" s="1">
        <v>42480</v>
      </c>
      <c r="F702">
        <v>3982</v>
      </c>
      <c r="G702" t="s">
        <v>7093</v>
      </c>
      <c r="H702" t="s">
        <v>8389</v>
      </c>
      <c r="I702">
        <v>3160567</v>
      </c>
      <c r="J702" s="10" t="str">
        <f>VLOOKUP(Table_munisapp_tylerci_mu_live_rq_master5[[#This Row],[rh_vendor_suggest]],Vend!A:B,2,0)</f>
        <v>WASTE MANAGEMENT OF UTAH, INC.</v>
      </c>
      <c r="K702" s="10" t="str">
        <f>VLOOKUP(Table_munisapp_tylerci_mu_live_rq_master5[[#This Row],[a_department_code]],Dept!A:B,2,0)</f>
        <v>Recreation</v>
      </c>
      <c r="L702">
        <f t="shared" si="10"/>
        <v>0</v>
      </c>
    </row>
    <row r="703" spans="1:12" hidden="1" x14ac:dyDescent="0.25">
      <c r="A703">
        <v>2016</v>
      </c>
      <c r="B703">
        <v>3539</v>
      </c>
      <c r="C703">
        <v>3539</v>
      </c>
      <c r="D703">
        <v>3539</v>
      </c>
      <c r="E703" s="1">
        <v>42460</v>
      </c>
      <c r="F703">
        <v>3091</v>
      </c>
      <c r="G703" t="s">
        <v>7076</v>
      </c>
      <c r="H703" t="s">
        <v>8390</v>
      </c>
      <c r="I703">
        <v>3160496</v>
      </c>
      <c r="J703" s="10" t="str">
        <f>VLOOKUP(Table_munisapp_tylerci_mu_live_rq_master5[[#This Row],[rh_vendor_suggest]],Vend!A:B,2,0)</f>
        <v>PRESCOTT M MUIR &amp; ASSOCIATES</v>
      </c>
      <c r="K703" s="10" t="str">
        <f>VLOOKUP(Table_munisapp_tylerci_mu_live_rq_master5[[#This Row],[a_department_code]],Dept!A:B,2,0)</f>
        <v>Library</v>
      </c>
      <c r="L703">
        <f t="shared" si="10"/>
        <v>1</v>
      </c>
    </row>
    <row r="704" spans="1:12" hidden="1" x14ac:dyDescent="0.25">
      <c r="A704">
        <v>2016</v>
      </c>
      <c r="B704">
        <v>2100</v>
      </c>
      <c r="C704">
        <v>2100</v>
      </c>
      <c r="D704">
        <v>2100</v>
      </c>
      <c r="E704" s="1">
        <v>42460</v>
      </c>
      <c r="F704">
        <v>1765</v>
      </c>
      <c r="G704" t="s">
        <v>7073</v>
      </c>
      <c r="H704" t="s">
        <v>8391</v>
      </c>
      <c r="I704">
        <v>3160492</v>
      </c>
      <c r="J704" s="10" t="str">
        <f>VLOOKUP(Table_munisapp_tylerci_mu_live_rq_master5[[#This Row],[rh_vendor_suggest]],Vend!A:B,2,0)</f>
        <v>DOUBLE H WELDING &amp; REPAIR, INC</v>
      </c>
      <c r="K704" s="10" t="str">
        <f>VLOOKUP(Table_munisapp_tylerci_mu_live_rq_master5[[#This Row],[a_department_code]],Dept!A:B,2,0)</f>
        <v>Roads and Highways</v>
      </c>
      <c r="L704">
        <f t="shared" si="10"/>
        <v>1</v>
      </c>
    </row>
    <row r="705" spans="1:12" hidden="1" x14ac:dyDescent="0.25">
      <c r="A705">
        <v>2016</v>
      </c>
      <c r="B705">
        <v>1995</v>
      </c>
      <c r="C705">
        <v>1995</v>
      </c>
      <c r="D705">
        <v>1995</v>
      </c>
      <c r="E705" s="1">
        <v>42460</v>
      </c>
      <c r="F705">
        <v>1765</v>
      </c>
      <c r="G705" t="s">
        <v>7073</v>
      </c>
      <c r="H705" t="s">
        <v>8391</v>
      </c>
      <c r="I705">
        <v>3160492</v>
      </c>
      <c r="J705" s="10" t="str">
        <f>VLOOKUP(Table_munisapp_tylerci_mu_live_rq_master5[[#This Row],[rh_vendor_suggest]],Vend!A:B,2,0)</f>
        <v>DOUBLE H WELDING &amp; REPAIR, INC</v>
      </c>
      <c r="K705" s="10" t="str">
        <f>VLOOKUP(Table_munisapp_tylerci_mu_live_rq_master5[[#This Row],[a_department_code]],Dept!A:B,2,0)</f>
        <v>Roads and Highways</v>
      </c>
      <c r="L705">
        <f t="shared" si="10"/>
        <v>0</v>
      </c>
    </row>
    <row r="706" spans="1:12" hidden="1" x14ac:dyDescent="0.25">
      <c r="A706">
        <v>2016</v>
      </c>
      <c r="B706">
        <v>47.75</v>
      </c>
      <c r="C706">
        <v>191</v>
      </c>
      <c r="D706">
        <v>191</v>
      </c>
      <c r="E706" s="1">
        <v>42460</v>
      </c>
      <c r="F706">
        <v>1293</v>
      </c>
      <c r="G706" t="s">
        <v>1365</v>
      </c>
      <c r="H706" t="s">
        <v>8392</v>
      </c>
      <c r="I706">
        <v>3160490</v>
      </c>
      <c r="J706" s="10" t="str">
        <f>VLOOKUP(Table_munisapp_tylerci_mu_live_rq_master5[[#This Row],[rh_vendor_suggest]],Vend!A:B,2,0)</f>
        <v>BOARD OF EDUCATION OF SALT LAKE CITY</v>
      </c>
      <c r="K706" s="10" t="str">
        <f>VLOOKUP(Table_munisapp_tylerci_mu_live_rq_master5[[#This Row],[a_department_code]],Dept!A:B,2,0)</f>
        <v>Jail</v>
      </c>
      <c r="L706">
        <f t="shared" ref="L706:L769" si="11">IF(I706=I705,0,1)</f>
        <v>1</v>
      </c>
    </row>
    <row r="707" spans="1:12" hidden="1" x14ac:dyDescent="0.25">
      <c r="A707">
        <v>2016</v>
      </c>
      <c r="B707">
        <v>0</v>
      </c>
      <c r="C707">
        <v>0</v>
      </c>
      <c r="D707">
        <v>0</v>
      </c>
      <c r="E707" s="1">
        <v>42460</v>
      </c>
      <c r="F707">
        <v>1293</v>
      </c>
      <c r="G707" t="s">
        <v>1365</v>
      </c>
      <c r="H707" t="s">
        <v>8392</v>
      </c>
      <c r="I707">
        <v>3160490</v>
      </c>
      <c r="J707" s="10" t="str">
        <f>VLOOKUP(Table_munisapp_tylerci_mu_live_rq_master5[[#This Row],[rh_vendor_suggest]],Vend!A:B,2,0)</f>
        <v>BOARD OF EDUCATION OF SALT LAKE CITY</v>
      </c>
      <c r="K707" s="10" t="str">
        <f>VLOOKUP(Table_munisapp_tylerci_mu_live_rq_master5[[#This Row],[a_department_code]],Dept!A:B,2,0)</f>
        <v>Jail</v>
      </c>
      <c r="L707">
        <f t="shared" si="11"/>
        <v>0</v>
      </c>
    </row>
    <row r="708" spans="1:12" hidden="1" x14ac:dyDescent="0.25">
      <c r="A708">
        <v>2016</v>
      </c>
      <c r="B708">
        <v>2500</v>
      </c>
      <c r="C708">
        <v>2500</v>
      </c>
      <c r="D708">
        <v>2500</v>
      </c>
      <c r="E708" s="1">
        <v>42460</v>
      </c>
      <c r="F708">
        <v>5778</v>
      </c>
      <c r="G708" t="s">
        <v>7086</v>
      </c>
      <c r="H708" t="s">
        <v>8393</v>
      </c>
      <c r="I708">
        <v>3160498</v>
      </c>
      <c r="J708" s="10" t="str">
        <f>VLOOKUP(Table_munisapp_tylerci_mu_live_rq_master5[[#This Row],[rh_vendor_suggest]],Vend!A:B,2,0)</f>
        <v>IDENTISYS INCORP</v>
      </c>
      <c r="K708" s="10" t="str">
        <f>VLOOKUP(Table_munisapp_tylerci_mu_live_rq_master5[[#This Row],[a_department_code]],Dept!A:B,2,0)</f>
        <v>Golden Spike Event Center</v>
      </c>
      <c r="L708">
        <f t="shared" si="11"/>
        <v>1</v>
      </c>
    </row>
    <row r="709" spans="1:12" hidden="1" x14ac:dyDescent="0.25">
      <c r="A709">
        <v>2016</v>
      </c>
      <c r="B709">
        <v>4500</v>
      </c>
      <c r="C709">
        <v>4500</v>
      </c>
      <c r="D709">
        <v>4500</v>
      </c>
      <c r="E709" s="1">
        <v>42461</v>
      </c>
      <c r="F709">
        <v>1283</v>
      </c>
      <c r="G709" t="s">
        <v>7076</v>
      </c>
      <c r="H709" t="s">
        <v>7189</v>
      </c>
      <c r="I709">
        <v>3160499</v>
      </c>
      <c r="J709" s="10" t="str">
        <f>VLOOKUP(Table_munisapp_tylerci_mu_live_rq_master5[[#This Row],[rh_vendor_suggest]],Vend!A:B,2,0)</f>
        <v>BLACKSTONE AUDIO INC</v>
      </c>
      <c r="K709" s="10" t="str">
        <f>VLOOKUP(Table_munisapp_tylerci_mu_live_rq_master5[[#This Row],[a_department_code]],Dept!A:B,2,0)</f>
        <v>Library</v>
      </c>
      <c r="L709">
        <f t="shared" si="11"/>
        <v>1</v>
      </c>
    </row>
    <row r="710" spans="1:12" hidden="1" x14ac:dyDescent="0.25">
      <c r="A710">
        <v>2016</v>
      </c>
      <c r="B710">
        <v>8000</v>
      </c>
      <c r="C710">
        <v>8000</v>
      </c>
      <c r="D710">
        <v>8000</v>
      </c>
      <c r="E710" s="1">
        <v>42461</v>
      </c>
      <c r="F710">
        <v>3149</v>
      </c>
      <c r="G710" t="s">
        <v>7076</v>
      </c>
      <c r="H710" t="s">
        <v>7189</v>
      </c>
      <c r="I710">
        <v>3160500</v>
      </c>
      <c r="J710" s="10" t="str">
        <f>VLOOKUP(Table_munisapp_tylerci_mu_live_rq_master5[[#This Row],[rh_vendor_suggest]],Vend!A:B,2,0)</f>
        <v>PENGUIN RANDOM HOUSE LLC</v>
      </c>
      <c r="K710" s="10" t="str">
        <f>VLOOKUP(Table_munisapp_tylerci_mu_live_rq_master5[[#This Row],[a_department_code]],Dept!A:B,2,0)</f>
        <v>Library</v>
      </c>
      <c r="L710">
        <f t="shared" si="11"/>
        <v>1</v>
      </c>
    </row>
    <row r="711" spans="1:12" hidden="1" x14ac:dyDescent="0.25">
      <c r="A711">
        <v>2016</v>
      </c>
      <c r="B711">
        <v>857.87</v>
      </c>
      <c r="C711">
        <v>857.87</v>
      </c>
      <c r="D711">
        <v>857.87</v>
      </c>
      <c r="E711" s="1">
        <v>42461</v>
      </c>
      <c r="F711">
        <v>3376</v>
      </c>
      <c r="G711" t="s">
        <v>7076</v>
      </c>
      <c r="H711" t="s">
        <v>8394</v>
      </c>
      <c r="I711">
        <v>3160501</v>
      </c>
      <c r="J711" s="10" t="str">
        <f>VLOOKUP(Table_munisapp_tylerci_mu_live_rq_master5[[#This Row],[rh_vendor_suggest]],Vend!A:B,2,0)</f>
        <v>SCHOLASTIC LITERACY PARTNERSHIPS</v>
      </c>
      <c r="K711" s="10" t="str">
        <f>VLOOKUP(Table_munisapp_tylerci_mu_live_rq_master5[[#This Row],[a_department_code]],Dept!A:B,2,0)</f>
        <v>Library</v>
      </c>
      <c r="L711">
        <f t="shared" si="11"/>
        <v>1</v>
      </c>
    </row>
    <row r="712" spans="1:12" hidden="1" x14ac:dyDescent="0.25">
      <c r="A712">
        <v>2016</v>
      </c>
      <c r="B712">
        <v>1179.75</v>
      </c>
      <c r="C712">
        <v>1179.75</v>
      </c>
      <c r="D712">
        <v>1179.75</v>
      </c>
      <c r="E712" s="1">
        <v>42461</v>
      </c>
      <c r="F712">
        <v>3376</v>
      </c>
      <c r="G712" t="s">
        <v>7076</v>
      </c>
      <c r="H712" t="s">
        <v>8394</v>
      </c>
      <c r="I712">
        <v>3160501</v>
      </c>
      <c r="J712" s="10" t="str">
        <f>VLOOKUP(Table_munisapp_tylerci_mu_live_rq_master5[[#This Row],[rh_vendor_suggest]],Vend!A:B,2,0)</f>
        <v>SCHOLASTIC LITERACY PARTNERSHIPS</v>
      </c>
      <c r="K712" s="10" t="str">
        <f>VLOOKUP(Table_munisapp_tylerci_mu_live_rq_master5[[#This Row],[a_department_code]],Dept!A:B,2,0)</f>
        <v>Library</v>
      </c>
      <c r="L712">
        <f t="shared" si="11"/>
        <v>0</v>
      </c>
    </row>
    <row r="713" spans="1:12" hidden="1" x14ac:dyDescent="0.25">
      <c r="A713">
        <v>2016</v>
      </c>
      <c r="B713">
        <v>1958</v>
      </c>
      <c r="C713">
        <v>1958</v>
      </c>
      <c r="D713">
        <v>1958</v>
      </c>
      <c r="E713" s="1">
        <v>42461</v>
      </c>
      <c r="F713">
        <v>3376</v>
      </c>
      <c r="G713" t="s">
        <v>7076</v>
      </c>
      <c r="H713" t="s">
        <v>8394</v>
      </c>
      <c r="I713">
        <v>3160501</v>
      </c>
      <c r="J713" s="10" t="str">
        <f>VLOOKUP(Table_munisapp_tylerci_mu_live_rq_master5[[#This Row],[rh_vendor_suggest]],Vend!A:B,2,0)</f>
        <v>SCHOLASTIC LITERACY PARTNERSHIPS</v>
      </c>
      <c r="K713" s="10" t="str">
        <f>VLOOKUP(Table_munisapp_tylerci_mu_live_rq_master5[[#This Row],[a_department_code]],Dept!A:B,2,0)</f>
        <v>Library</v>
      </c>
      <c r="L713">
        <f t="shared" si="11"/>
        <v>0</v>
      </c>
    </row>
    <row r="714" spans="1:12" hidden="1" x14ac:dyDescent="0.25">
      <c r="A714">
        <v>2016</v>
      </c>
      <c r="B714">
        <v>202.79</v>
      </c>
      <c r="C714">
        <v>4055.8</v>
      </c>
      <c r="D714">
        <v>4055.8</v>
      </c>
      <c r="E714" s="1">
        <v>42464</v>
      </c>
      <c r="F714">
        <v>1705</v>
      </c>
      <c r="G714" t="s">
        <v>7015</v>
      </c>
      <c r="H714" t="s">
        <v>8395</v>
      </c>
      <c r="I714">
        <v>3160502</v>
      </c>
      <c r="J714" s="10" t="str">
        <f>VLOOKUP(Table_munisapp_tylerci_mu_live_rq_master5[[#This Row],[rh_vendor_suggest]],Vend!A:B,2,0)</f>
        <v>DELL COMPUTER</v>
      </c>
      <c r="K714" s="10" t="str">
        <f>VLOOKUP(Table_munisapp_tylerci_mu_live_rq_master5[[#This Row],[a_department_code]],Dept!A:B,2,0)</f>
        <v>Information Technology</v>
      </c>
      <c r="L714">
        <f t="shared" si="11"/>
        <v>1</v>
      </c>
    </row>
    <row r="715" spans="1:12" hidden="1" x14ac:dyDescent="0.25">
      <c r="A715">
        <v>2016</v>
      </c>
      <c r="B715">
        <v>400</v>
      </c>
      <c r="C715">
        <v>400</v>
      </c>
      <c r="D715">
        <v>400</v>
      </c>
      <c r="E715" s="1">
        <v>42464</v>
      </c>
      <c r="F715">
        <v>5033</v>
      </c>
      <c r="G715" t="s">
        <v>667</v>
      </c>
      <c r="H715" t="s">
        <v>8210</v>
      </c>
      <c r="I715">
        <v>3160503</v>
      </c>
      <c r="J715" s="10" t="str">
        <f>VLOOKUP(Table_munisapp_tylerci_mu_live_rq_master5[[#This Row],[rh_vendor_suggest]],Vend!A:B,2,0)</f>
        <v>COSTCO</v>
      </c>
      <c r="K715" s="10" t="str">
        <f>VLOOKUP(Table_munisapp_tylerci_mu_live_rq_master5[[#This Row],[a_department_code]],Dept!A:B,2,0)</f>
        <v>Weber Morgan Health Department</v>
      </c>
      <c r="L715">
        <f t="shared" si="11"/>
        <v>1</v>
      </c>
    </row>
    <row r="716" spans="1:12" hidden="1" x14ac:dyDescent="0.25">
      <c r="A716">
        <v>2016</v>
      </c>
      <c r="B716">
        <v>3000</v>
      </c>
      <c r="C716">
        <v>3000</v>
      </c>
      <c r="D716">
        <v>3000</v>
      </c>
      <c r="E716" s="1">
        <v>42464</v>
      </c>
      <c r="F716">
        <v>5779</v>
      </c>
      <c r="G716" t="s">
        <v>3072</v>
      </c>
      <c r="H716" t="s">
        <v>8396</v>
      </c>
      <c r="I716">
        <v>3160504</v>
      </c>
      <c r="J716" s="10" t="str">
        <f>VLOOKUP(Table_munisapp_tylerci_mu_live_rq_master5[[#This Row],[rh_vendor_suggest]],Vend!A:B,2,0)</f>
        <v>FAIRBANKS SCALES</v>
      </c>
      <c r="K716" s="10" t="str">
        <f>VLOOKUP(Table_munisapp_tylerci_mu_live_rq_master5[[#This Row],[a_department_code]],Dept!A:B,2,0)</f>
        <v>Transfer Station</v>
      </c>
      <c r="L716">
        <f t="shared" si="11"/>
        <v>1</v>
      </c>
    </row>
    <row r="717" spans="1:12" hidden="1" x14ac:dyDescent="0.25">
      <c r="A717">
        <v>2016</v>
      </c>
      <c r="B717">
        <v>70</v>
      </c>
      <c r="C717">
        <v>70</v>
      </c>
      <c r="D717">
        <v>70</v>
      </c>
      <c r="E717" s="1"/>
      <c r="F717">
        <v>0</v>
      </c>
      <c r="G717" t="s">
        <v>7015</v>
      </c>
      <c r="H717" t="s">
        <v>8397</v>
      </c>
      <c r="I717">
        <v>0</v>
      </c>
      <c r="J717" s="10" t="e">
        <f>VLOOKUP(Table_munisapp_tylerci_mu_live_rq_master5[[#This Row],[rh_vendor_suggest]],Vend!A:B,2,0)</f>
        <v>#N/A</v>
      </c>
      <c r="K717" s="10" t="str">
        <f>VLOOKUP(Table_munisapp_tylerci_mu_live_rq_master5[[#This Row],[a_department_code]],Dept!A:B,2,0)</f>
        <v>Information Technology</v>
      </c>
      <c r="L717">
        <f t="shared" si="11"/>
        <v>1</v>
      </c>
    </row>
    <row r="718" spans="1:12" hidden="1" x14ac:dyDescent="0.25">
      <c r="A718">
        <v>2016</v>
      </c>
      <c r="B718">
        <v>1236.33</v>
      </c>
      <c r="C718">
        <v>1236.33</v>
      </c>
      <c r="D718">
        <v>1236.33</v>
      </c>
      <c r="E718" s="1">
        <v>42467</v>
      </c>
      <c r="F718">
        <v>1705</v>
      </c>
      <c r="G718" t="s">
        <v>667</v>
      </c>
      <c r="H718" t="s">
        <v>8398</v>
      </c>
      <c r="I718">
        <v>3160508</v>
      </c>
      <c r="J718" s="10" t="str">
        <f>VLOOKUP(Table_munisapp_tylerci_mu_live_rq_master5[[#This Row],[rh_vendor_suggest]],Vend!A:B,2,0)</f>
        <v>DELL COMPUTER</v>
      </c>
      <c r="K718" s="10" t="str">
        <f>VLOOKUP(Table_munisapp_tylerci_mu_live_rq_master5[[#This Row],[a_department_code]],Dept!A:B,2,0)</f>
        <v>Weber Morgan Health Department</v>
      </c>
      <c r="L718">
        <f t="shared" si="11"/>
        <v>1</v>
      </c>
    </row>
    <row r="719" spans="1:12" hidden="1" x14ac:dyDescent="0.25">
      <c r="A719">
        <v>2016</v>
      </c>
      <c r="B719">
        <v>22.74</v>
      </c>
      <c r="C719">
        <v>22.74</v>
      </c>
      <c r="D719">
        <v>22.74</v>
      </c>
      <c r="E719" s="1">
        <v>42467</v>
      </c>
      <c r="F719">
        <v>1705</v>
      </c>
      <c r="G719" t="s">
        <v>667</v>
      </c>
      <c r="H719" t="s">
        <v>8398</v>
      </c>
      <c r="I719">
        <v>3160508</v>
      </c>
      <c r="J719" s="10" t="str">
        <f>VLOOKUP(Table_munisapp_tylerci_mu_live_rq_master5[[#This Row],[rh_vendor_suggest]],Vend!A:B,2,0)</f>
        <v>DELL COMPUTER</v>
      </c>
      <c r="K719" s="10" t="str">
        <f>VLOOKUP(Table_munisapp_tylerci_mu_live_rq_master5[[#This Row],[a_department_code]],Dept!A:B,2,0)</f>
        <v>Weber Morgan Health Department</v>
      </c>
      <c r="L719">
        <f t="shared" si="11"/>
        <v>0</v>
      </c>
    </row>
    <row r="720" spans="1:12" hidden="1" x14ac:dyDescent="0.25">
      <c r="A720">
        <v>2016</v>
      </c>
      <c r="B720">
        <v>705.61</v>
      </c>
      <c r="C720">
        <v>705.61</v>
      </c>
      <c r="D720">
        <v>705.61</v>
      </c>
      <c r="E720" s="1">
        <v>42472</v>
      </c>
      <c r="F720">
        <v>5820</v>
      </c>
      <c r="G720" t="s">
        <v>2081</v>
      </c>
      <c r="H720" t="s">
        <v>8509</v>
      </c>
      <c r="I720">
        <v>3160524</v>
      </c>
      <c r="J720" s="10" t="str">
        <f>VLOOKUP(Table_munisapp_tylerci_mu_live_rq_master5[[#This Row],[rh_vendor_suggest]],Vend!A:B,2,0)</f>
        <v>SUMMIT PRINTING</v>
      </c>
      <c r="K720" s="10" t="str">
        <f>VLOOKUP(Table_munisapp_tylerci_mu_live_rq_master5[[#This Row],[a_department_code]],Dept!A:B,2,0)</f>
        <v>Sheriff</v>
      </c>
      <c r="L720">
        <f t="shared" si="11"/>
        <v>1</v>
      </c>
    </row>
    <row r="721" spans="1:12" hidden="1" x14ac:dyDescent="0.25">
      <c r="A721">
        <v>2016</v>
      </c>
      <c r="B721">
        <v>285.60000000000002</v>
      </c>
      <c r="C721">
        <v>285.60000000000002</v>
      </c>
      <c r="D721">
        <v>285.60000000000002</v>
      </c>
      <c r="E721" s="1">
        <v>42472</v>
      </c>
      <c r="F721">
        <v>5820</v>
      </c>
      <c r="G721" t="s">
        <v>2081</v>
      </c>
      <c r="H721" t="s">
        <v>8509</v>
      </c>
      <c r="I721">
        <v>3160524</v>
      </c>
      <c r="J721" s="10" t="str">
        <f>VLOOKUP(Table_munisapp_tylerci_mu_live_rq_master5[[#This Row],[rh_vendor_suggest]],Vend!A:B,2,0)</f>
        <v>SUMMIT PRINTING</v>
      </c>
      <c r="K721" s="10" t="str">
        <f>VLOOKUP(Table_munisapp_tylerci_mu_live_rq_master5[[#This Row],[a_department_code]],Dept!A:B,2,0)</f>
        <v>Sheriff</v>
      </c>
      <c r="L721">
        <f t="shared" si="11"/>
        <v>0</v>
      </c>
    </row>
    <row r="722" spans="1:12" hidden="1" x14ac:dyDescent="0.25">
      <c r="A722">
        <v>2016</v>
      </c>
      <c r="B722">
        <v>9876.2099999999991</v>
      </c>
      <c r="C722">
        <v>9876.2099999999991</v>
      </c>
      <c r="D722">
        <v>9876.2099999999991</v>
      </c>
      <c r="E722" s="1">
        <v>42479</v>
      </c>
      <c r="F722">
        <v>1851</v>
      </c>
      <c r="G722" t="s">
        <v>7076</v>
      </c>
      <c r="H722" t="s">
        <v>8510</v>
      </c>
      <c r="I722">
        <v>3160554</v>
      </c>
      <c r="J722" s="10" t="str">
        <f>VLOOKUP(Table_munisapp_tylerci_mu_live_rq_master5[[#This Row],[rh_vendor_suggest]],Vend!A:B,2,0)</f>
        <v>ELM USA, INC</v>
      </c>
      <c r="K722" s="10" t="str">
        <f>VLOOKUP(Table_munisapp_tylerci_mu_live_rq_master5[[#This Row],[a_department_code]],Dept!A:B,2,0)</f>
        <v>Library</v>
      </c>
      <c r="L722">
        <f t="shared" si="11"/>
        <v>1</v>
      </c>
    </row>
    <row r="723" spans="1:12" hidden="1" x14ac:dyDescent="0.25">
      <c r="A723">
        <v>2016</v>
      </c>
      <c r="B723">
        <v>8898</v>
      </c>
      <c r="C723">
        <v>8898</v>
      </c>
      <c r="D723">
        <v>8898</v>
      </c>
      <c r="E723" s="1">
        <v>42486</v>
      </c>
      <c r="F723">
        <v>5801</v>
      </c>
      <c r="G723" t="s">
        <v>7086</v>
      </c>
      <c r="H723" t="s">
        <v>8399</v>
      </c>
      <c r="I723">
        <v>3160582</v>
      </c>
      <c r="J723" s="10" t="str">
        <f>VLOOKUP(Table_munisapp_tylerci_mu_live_rq_master5[[#This Row],[rh_vendor_suggest]],Vend!A:B,2,0)</f>
        <v>ISIGNZ &amp; AWNINGS LLC</v>
      </c>
      <c r="K723" s="10" t="str">
        <f>VLOOKUP(Table_munisapp_tylerci_mu_live_rq_master5[[#This Row],[a_department_code]],Dept!A:B,2,0)</f>
        <v>Golden Spike Event Center</v>
      </c>
      <c r="L723">
        <f t="shared" si="11"/>
        <v>1</v>
      </c>
    </row>
    <row r="724" spans="1:12" hidden="1" x14ac:dyDescent="0.25">
      <c r="A724">
        <v>2016</v>
      </c>
      <c r="B724">
        <v>499</v>
      </c>
      <c r="C724">
        <v>499</v>
      </c>
      <c r="D724">
        <v>499</v>
      </c>
      <c r="E724" s="1"/>
      <c r="F724">
        <v>0</v>
      </c>
      <c r="G724" t="s">
        <v>7015</v>
      </c>
      <c r="H724" t="s">
        <v>8400</v>
      </c>
      <c r="I724">
        <v>0</v>
      </c>
      <c r="J724" s="10" t="e">
        <f>VLOOKUP(Table_munisapp_tylerci_mu_live_rq_master5[[#This Row],[rh_vendor_suggest]],Vend!A:B,2,0)</f>
        <v>#N/A</v>
      </c>
      <c r="K724" s="10" t="str">
        <f>VLOOKUP(Table_munisapp_tylerci_mu_live_rq_master5[[#This Row],[a_department_code]],Dept!A:B,2,0)</f>
        <v>Information Technology</v>
      </c>
      <c r="L724">
        <f t="shared" si="11"/>
        <v>1</v>
      </c>
    </row>
    <row r="725" spans="1:12" hidden="1" x14ac:dyDescent="0.25">
      <c r="A725">
        <v>2016</v>
      </c>
      <c r="B725">
        <v>2900</v>
      </c>
      <c r="C725">
        <v>2900</v>
      </c>
      <c r="D725">
        <v>2900</v>
      </c>
      <c r="E725" s="1">
        <v>42467</v>
      </c>
      <c r="F725">
        <v>5794</v>
      </c>
      <c r="G725" t="s">
        <v>7073</v>
      </c>
      <c r="H725" t="s">
        <v>8401</v>
      </c>
      <c r="I725">
        <v>3160511</v>
      </c>
      <c r="J725" s="10" t="str">
        <f>VLOOKUP(Table_munisapp_tylerci_mu_live_rq_master5[[#This Row],[rh_vendor_suggest]],Vend!A:B,2,0)</f>
        <v>REDWING SHOES</v>
      </c>
      <c r="K725" s="10" t="str">
        <f>VLOOKUP(Table_munisapp_tylerci_mu_live_rq_master5[[#This Row],[a_department_code]],Dept!A:B,2,0)</f>
        <v>Roads and Highways</v>
      </c>
      <c r="L725">
        <f t="shared" si="11"/>
        <v>1</v>
      </c>
    </row>
    <row r="726" spans="1:12" hidden="1" x14ac:dyDescent="0.25">
      <c r="A726">
        <v>2016</v>
      </c>
      <c r="B726">
        <v>5431.1</v>
      </c>
      <c r="C726">
        <v>5431.1</v>
      </c>
      <c r="D726">
        <v>5431.1</v>
      </c>
      <c r="E726" s="1">
        <v>42468</v>
      </c>
      <c r="F726">
        <v>3407</v>
      </c>
      <c r="G726" t="s">
        <v>7076</v>
      </c>
      <c r="H726" t="s">
        <v>8402</v>
      </c>
      <c r="I726">
        <v>3160516</v>
      </c>
      <c r="J726" s="10" t="str">
        <f>VLOOKUP(Table_munisapp_tylerci_mu_live_rq_master5[[#This Row],[rh_vendor_suggest]],Vend!A:B,2,0)</f>
        <v>SEMI SERVICE</v>
      </c>
      <c r="K726" s="10" t="str">
        <f>VLOOKUP(Table_munisapp_tylerci_mu_live_rq_master5[[#This Row],[a_department_code]],Dept!A:B,2,0)</f>
        <v>Library</v>
      </c>
      <c r="L726">
        <f t="shared" si="11"/>
        <v>1</v>
      </c>
    </row>
    <row r="727" spans="1:12" hidden="1" x14ac:dyDescent="0.25">
      <c r="A727">
        <v>2016</v>
      </c>
      <c r="B727">
        <v>600</v>
      </c>
      <c r="C727">
        <v>600</v>
      </c>
      <c r="D727">
        <v>600</v>
      </c>
      <c r="E727" s="1">
        <v>42467</v>
      </c>
      <c r="F727">
        <v>5033</v>
      </c>
      <c r="G727" t="s">
        <v>7032</v>
      </c>
      <c r="H727" t="s">
        <v>8403</v>
      </c>
      <c r="I727">
        <v>3160510</v>
      </c>
      <c r="J727" s="10" t="str">
        <f>VLOOKUP(Table_munisapp_tylerci_mu_live_rq_master5[[#This Row],[rh_vendor_suggest]],Vend!A:B,2,0)</f>
        <v>COSTCO</v>
      </c>
      <c r="K727" s="10" t="str">
        <f>VLOOKUP(Table_munisapp_tylerci_mu_live_rq_master5[[#This Row],[a_department_code]],Dept!A:B,2,0)</f>
        <v>Property Management</v>
      </c>
      <c r="L727">
        <f t="shared" si="11"/>
        <v>1</v>
      </c>
    </row>
    <row r="728" spans="1:12" hidden="1" x14ac:dyDescent="0.25">
      <c r="A728">
        <v>2016</v>
      </c>
      <c r="B728">
        <v>175.71</v>
      </c>
      <c r="C728">
        <v>10542.6</v>
      </c>
      <c r="D728">
        <v>10542.6</v>
      </c>
      <c r="E728" s="1">
        <v>42467</v>
      </c>
      <c r="F728">
        <v>5803</v>
      </c>
      <c r="G728" t="s">
        <v>7073</v>
      </c>
      <c r="H728" t="s">
        <v>7888</v>
      </c>
      <c r="I728">
        <v>3160512</v>
      </c>
      <c r="J728" s="10" t="str">
        <f>VLOOKUP(Table_munisapp_tylerci_mu_live_rq_master5[[#This Row],[rh_vendor_suggest]],Vend!A:B,2,0)</f>
        <v>MHL SYSTEMS</v>
      </c>
      <c r="K728" s="10" t="str">
        <f>VLOOKUP(Table_munisapp_tylerci_mu_live_rq_master5[[#This Row],[a_department_code]],Dept!A:B,2,0)</f>
        <v>Roads and Highways</v>
      </c>
      <c r="L728">
        <f t="shared" si="11"/>
        <v>1</v>
      </c>
    </row>
    <row r="729" spans="1:12" hidden="1" x14ac:dyDescent="0.25">
      <c r="A729">
        <v>2016</v>
      </c>
      <c r="B729">
        <v>5750</v>
      </c>
      <c r="C729">
        <v>5750</v>
      </c>
      <c r="D729">
        <v>5750</v>
      </c>
      <c r="E729" s="1">
        <v>42475</v>
      </c>
      <c r="F729">
        <v>5802</v>
      </c>
      <c r="G729" t="s">
        <v>7036</v>
      </c>
      <c r="H729" t="s">
        <v>8404</v>
      </c>
      <c r="I729">
        <v>3160536</v>
      </c>
      <c r="J729" s="10" t="str">
        <f>VLOOKUP(Table_munisapp_tylerci_mu_live_rq_master5[[#This Row],[rh_vendor_suggest]],Vend!A:B,2,0)</f>
        <v>ENVIRONMENTAL SYSTEMS RESEARCH INSTITUTE INC</v>
      </c>
      <c r="K729" s="10" t="str">
        <f>VLOOKUP(Table_munisapp_tylerci_mu_live_rq_master5[[#This Row],[a_department_code]],Dept!A:B,2,0)</f>
        <v>Weber Area Dispatch 911</v>
      </c>
      <c r="L729">
        <f t="shared" si="11"/>
        <v>1</v>
      </c>
    </row>
    <row r="730" spans="1:12" hidden="1" x14ac:dyDescent="0.25">
      <c r="A730">
        <v>2016</v>
      </c>
      <c r="B730">
        <v>100</v>
      </c>
      <c r="C730">
        <v>100</v>
      </c>
      <c r="D730">
        <v>100</v>
      </c>
      <c r="E730" s="1">
        <v>42467</v>
      </c>
      <c r="F730">
        <v>3353</v>
      </c>
      <c r="G730" t="s">
        <v>6979</v>
      </c>
      <c r="H730" t="s">
        <v>8405</v>
      </c>
      <c r="I730">
        <v>3160514</v>
      </c>
      <c r="J730" s="10" t="str">
        <f>VLOOKUP(Table_munisapp_tylerci_mu_live_rq_master5[[#This Row],[rh_vendor_suggest]],Vend!A:B,2,0)</f>
        <v>SAMS CLUB</v>
      </c>
      <c r="K730" s="10" t="str">
        <f>VLOOKUP(Table_munisapp_tylerci_mu_live_rq_master5[[#This Row],[a_department_code]],Dept!A:B,2,0)</f>
        <v>Assessor</v>
      </c>
      <c r="L730">
        <f t="shared" si="11"/>
        <v>1</v>
      </c>
    </row>
    <row r="731" spans="1:12" hidden="1" x14ac:dyDescent="0.25">
      <c r="A731">
        <v>2016</v>
      </c>
      <c r="B731">
        <v>500</v>
      </c>
      <c r="C731">
        <v>500</v>
      </c>
      <c r="D731">
        <v>500</v>
      </c>
      <c r="E731" s="1">
        <v>42472</v>
      </c>
      <c r="F731">
        <v>2581</v>
      </c>
      <c r="G731" t="s">
        <v>667</v>
      </c>
      <c r="H731" t="s">
        <v>8406</v>
      </c>
      <c r="I731">
        <v>3160521</v>
      </c>
      <c r="J731" s="10" t="str">
        <f>VLOOKUP(Table_munisapp_tylerci_mu_live_rq_master5[[#This Row],[rh_vendor_suggest]],Vend!A:B,2,0)</f>
        <v>LOWE'S HOME IMPROVEMENT</v>
      </c>
      <c r="K731" s="10" t="str">
        <f>VLOOKUP(Table_munisapp_tylerci_mu_live_rq_master5[[#This Row],[a_department_code]],Dept!A:B,2,0)</f>
        <v>Weber Morgan Health Department</v>
      </c>
      <c r="L731">
        <f t="shared" si="11"/>
        <v>1</v>
      </c>
    </row>
    <row r="732" spans="1:12" hidden="1" x14ac:dyDescent="0.25">
      <c r="A732">
        <v>2016</v>
      </c>
      <c r="B732">
        <v>2400</v>
      </c>
      <c r="C732">
        <v>2400</v>
      </c>
      <c r="D732">
        <v>2400</v>
      </c>
      <c r="E732" s="1">
        <v>1</v>
      </c>
      <c r="F732">
        <v>2055</v>
      </c>
      <c r="G732" t="s">
        <v>7076</v>
      </c>
      <c r="H732" t="s">
        <v>8407</v>
      </c>
      <c r="I732">
        <v>0</v>
      </c>
      <c r="J732" s="10" t="str">
        <f>VLOOKUP(Table_munisapp_tylerci_mu_live_rq_master5[[#This Row],[rh_vendor_suggest]],Vend!A:B,2,0)</f>
        <v>GURU LABS LC</v>
      </c>
      <c r="K732" s="10" t="str">
        <f>VLOOKUP(Table_munisapp_tylerci_mu_live_rq_master5[[#This Row],[a_department_code]],Dept!A:B,2,0)</f>
        <v>Library</v>
      </c>
      <c r="L732">
        <f t="shared" si="11"/>
        <v>1</v>
      </c>
    </row>
    <row r="733" spans="1:12" hidden="1" x14ac:dyDescent="0.25">
      <c r="A733">
        <v>2016</v>
      </c>
      <c r="B733">
        <v>2160</v>
      </c>
      <c r="C733">
        <v>2160</v>
      </c>
      <c r="D733">
        <v>2160</v>
      </c>
      <c r="E733" s="1">
        <v>1</v>
      </c>
      <c r="F733">
        <v>2055</v>
      </c>
      <c r="G733" t="s">
        <v>7076</v>
      </c>
      <c r="H733" t="s">
        <v>8407</v>
      </c>
      <c r="I733">
        <v>0</v>
      </c>
      <c r="J733" s="10" t="str">
        <f>VLOOKUP(Table_munisapp_tylerci_mu_live_rq_master5[[#This Row],[rh_vendor_suggest]],Vend!A:B,2,0)</f>
        <v>GURU LABS LC</v>
      </c>
      <c r="K733" s="10" t="str">
        <f>VLOOKUP(Table_munisapp_tylerci_mu_live_rq_master5[[#This Row],[a_department_code]],Dept!A:B,2,0)</f>
        <v>Library</v>
      </c>
      <c r="L733">
        <f t="shared" si="11"/>
        <v>0</v>
      </c>
    </row>
    <row r="734" spans="1:12" hidden="1" x14ac:dyDescent="0.25">
      <c r="A734">
        <v>2016</v>
      </c>
      <c r="B734">
        <v>250</v>
      </c>
      <c r="C734">
        <v>250</v>
      </c>
      <c r="D734">
        <v>250</v>
      </c>
      <c r="E734" s="1">
        <v>42468</v>
      </c>
      <c r="F734">
        <v>5811</v>
      </c>
      <c r="G734" t="s">
        <v>3072</v>
      </c>
      <c r="H734" t="s">
        <v>8408</v>
      </c>
      <c r="I734">
        <v>3160518</v>
      </c>
      <c r="J734" s="10" t="str">
        <f>VLOOKUP(Table_munisapp_tylerci_mu_live_rq_master5[[#This Row],[rh_vendor_suggest]],Vend!A:B,2,0)</f>
        <v>FFG OGDEN, LLC</v>
      </c>
      <c r="K734" s="10" t="str">
        <f>VLOOKUP(Table_munisapp_tylerci_mu_live_rq_master5[[#This Row],[a_department_code]],Dept!A:B,2,0)</f>
        <v>Transfer Station</v>
      </c>
      <c r="L734">
        <f t="shared" si="11"/>
        <v>1</v>
      </c>
    </row>
    <row r="735" spans="1:12" hidden="1" x14ac:dyDescent="0.25">
      <c r="A735">
        <v>2016</v>
      </c>
      <c r="B735">
        <v>246.49</v>
      </c>
      <c r="C735">
        <v>739.47</v>
      </c>
      <c r="D735">
        <v>739.47</v>
      </c>
      <c r="E735" s="1">
        <v>42472</v>
      </c>
      <c r="F735">
        <v>1708</v>
      </c>
      <c r="G735" t="s">
        <v>7076</v>
      </c>
      <c r="H735" t="s">
        <v>8511</v>
      </c>
      <c r="I735">
        <v>3160519</v>
      </c>
      <c r="J735" s="10" t="str">
        <f>VLOOKUP(Table_munisapp_tylerci_mu_live_rq_master5[[#This Row],[rh_vendor_suggest]],Vend!A:B,2,0)</f>
        <v>DEMCO INC</v>
      </c>
      <c r="K735" s="10" t="str">
        <f>VLOOKUP(Table_munisapp_tylerci_mu_live_rq_master5[[#This Row],[a_department_code]],Dept!A:B,2,0)</f>
        <v>Library</v>
      </c>
      <c r="L735">
        <f t="shared" si="11"/>
        <v>1</v>
      </c>
    </row>
    <row r="736" spans="1:12" hidden="1" x14ac:dyDescent="0.25">
      <c r="A736">
        <v>2016</v>
      </c>
      <c r="B736">
        <v>305.99</v>
      </c>
      <c r="C736">
        <v>305.99</v>
      </c>
      <c r="D736">
        <v>305.99</v>
      </c>
      <c r="E736" s="1">
        <v>42472</v>
      </c>
      <c r="F736">
        <v>1708</v>
      </c>
      <c r="G736" t="s">
        <v>7076</v>
      </c>
      <c r="H736" t="s">
        <v>8511</v>
      </c>
      <c r="I736">
        <v>3160519</v>
      </c>
      <c r="J736" s="10" t="str">
        <f>VLOOKUP(Table_munisapp_tylerci_mu_live_rq_master5[[#This Row],[rh_vendor_suggest]],Vend!A:B,2,0)</f>
        <v>DEMCO INC</v>
      </c>
      <c r="K736" s="10" t="str">
        <f>VLOOKUP(Table_munisapp_tylerci_mu_live_rq_master5[[#This Row],[a_department_code]],Dept!A:B,2,0)</f>
        <v>Library</v>
      </c>
      <c r="L736">
        <f t="shared" si="11"/>
        <v>0</v>
      </c>
    </row>
    <row r="737" spans="1:12" hidden="1" x14ac:dyDescent="0.25">
      <c r="A737">
        <v>2016</v>
      </c>
      <c r="B737">
        <v>239.62</v>
      </c>
      <c r="C737">
        <v>239.62</v>
      </c>
      <c r="D737">
        <v>239.62</v>
      </c>
      <c r="E737" s="1">
        <v>42472</v>
      </c>
      <c r="F737">
        <v>1708</v>
      </c>
      <c r="G737" t="s">
        <v>7076</v>
      </c>
      <c r="H737" t="s">
        <v>8511</v>
      </c>
      <c r="I737">
        <v>3160519</v>
      </c>
      <c r="J737" s="10" t="str">
        <f>VLOOKUP(Table_munisapp_tylerci_mu_live_rq_master5[[#This Row],[rh_vendor_suggest]],Vend!A:B,2,0)</f>
        <v>DEMCO INC</v>
      </c>
      <c r="K737" s="10" t="str">
        <f>VLOOKUP(Table_munisapp_tylerci_mu_live_rq_master5[[#This Row],[a_department_code]],Dept!A:B,2,0)</f>
        <v>Library</v>
      </c>
      <c r="L737">
        <f t="shared" si="11"/>
        <v>0</v>
      </c>
    </row>
    <row r="738" spans="1:12" hidden="1" x14ac:dyDescent="0.25">
      <c r="A738">
        <v>2016</v>
      </c>
      <c r="B738">
        <v>9000</v>
      </c>
      <c r="C738">
        <v>9000</v>
      </c>
      <c r="D738">
        <v>9000</v>
      </c>
      <c r="E738" s="1">
        <v>42472</v>
      </c>
      <c r="F738">
        <v>2362</v>
      </c>
      <c r="G738" t="s">
        <v>3072</v>
      </c>
      <c r="H738" t="s">
        <v>8097</v>
      </c>
      <c r="I738">
        <v>3160520</v>
      </c>
      <c r="J738" s="10" t="str">
        <f>VLOOKUP(Table_munisapp_tylerci_mu_live_rq_master5[[#This Row],[rh_vendor_suggest]],Vend!A:B,2,0)</f>
        <v>K &amp; R INVESTMENT GROUP</v>
      </c>
      <c r="K738" s="10" t="str">
        <f>VLOOKUP(Table_munisapp_tylerci_mu_live_rq_master5[[#This Row],[a_department_code]],Dept!A:B,2,0)</f>
        <v>Transfer Station</v>
      </c>
      <c r="L738">
        <f t="shared" si="11"/>
        <v>1</v>
      </c>
    </row>
    <row r="739" spans="1:12" hidden="1" x14ac:dyDescent="0.25">
      <c r="A739">
        <v>2016</v>
      </c>
      <c r="B739">
        <v>1.349</v>
      </c>
      <c r="C739">
        <v>2698</v>
      </c>
      <c r="D739">
        <v>2698</v>
      </c>
      <c r="E739" s="1">
        <v>42472</v>
      </c>
      <c r="F739">
        <v>3701</v>
      </c>
      <c r="G739" t="s">
        <v>3072</v>
      </c>
      <c r="H739" t="s">
        <v>7763</v>
      </c>
      <c r="I739">
        <v>3160522</v>
      </c>
      <c r="J739" s="10" t="str">
        <f>VLOOKUP(Table_munisapp_tylerci_mu_live_rq_master5[[#This Row],[rh_vendor_suggest]],Vend!A:B,2,0)</f>
        <v>TOM RANDALL DISTRIBUTING</v>
      </c>
      <c r="K739" s="10" t="str">
        <f>VLOOKUP(Table_munisapp_tylerci_mu_live_rq_master5[[#This Row],[a_department_code]],Dept!A:B,2,0)</f>
        <v>Transfer Station</v>
      </c>
      <c r="L739">
        <f t="shared" si="11"/>
        <v>1</v>
      </c>
    </row>
    <row r="740" spans="1:12" hidden="1" x14ac:dyDescent="0.25">
      <c r="A740">
        <v>2016</v>
      </c>
      <c r="B740">
        <v>500</v>
      </c>
      <c r="C740">
        <v>500</v>
      </c>
      <c r="D740">
        <v>500</v>
      </c>
      <c r="E740" s="1">
        <v>42473</v>
      </c>
      <c r="F740">
        <v>1058</v>
      </c>
      <c r="G740" t="s">
        <v>6972</v>
      </c>
      <c r="H740" t="s">
        <v>8512</v>
      </c>
      <c r="I740">
        <v>3160526</v>
      </c>
      <c r="J740" s="10" t="str">
        <f>VLOOKUP(Table_munisapp_tylerci_mu_live_rq_master5[[#This Row],[rh_vendor_suggest]],Vend!A:B,2,0)</f>
        <v>AIRGAS USA, LLC</v>
      </c>
      <c r="K740" s="10" t="str">
        <f>VLOOKUP(Table_munisapp_tylerci_mu_live_rq_master5[[#This Row],[a_department_code]],Dept!A:B,2,0)</f>
        <v>Garage</v>
      </c>
      <c r="L740">
        <f t="shared" si="11"/>
        <v>1</v>
      </c>
    </row>
    <row r="741" spans="1:12" hidden="1" x14ac:dyDescent="0.25">
      <c r="A741">
        <v>2016</v>
      </c>
      <c r="B741">
        <v>1000</v>
      </c>
      <c r="C741">
        <v>1000</v>
      </c>
      <c r="D741">
        <v>1000</v>
      </c>
      <c r="E741" s="1">
        <v>42473</v>
      </c>
      <c r="F741">
        <v>3317</v>
      </c>
      <c r="G741" t="s">
        <v>6972</v>
      </c>
      <c r="H741" t="s">
        <v>8513</v>
      </c>
      <c r="I741">
        <v>3160528</v>
      </c>
      <c r="J741" s="10" t="str">
        <f>VLOOKUP(Table_munisapp_tylerci_mu_live_rq_master5[[#This Row],[rh_vendor_suggest]],Vend!A:B,2,0)</f>
        <v>RUSH INTERNATIONAL TRUCK CENTER</v>
      </c>
      <c r="K741" s="10" t="str">
        <f>VLOOKUP(Table_munisapp_tylerci_mu_live_rq_master5[[#This Row],[a_department_code]],Dept!A:B,2,0)</f>
        <v>Garage</v>
      </c>
      <c r="L741">
        <f t="shared" si="11"/>
        <v>1</v>
      </c>
    </row>
    <row r="742" spans="1:12" hidden="1" x14ac:dyDescent="0.25">
      <c r="A742">
        <v>2016</v>
      </c>
      <c r="B742">
        <v>4500</v>
      </c>
      <c r="C742">
        <v>4500</v>
      </c>
      <c r="D742">
        <v>4500</v>
      </c>
      <c r="E742" s="1">
        <v>42473</v>
      </c>
      <c r="F742">
        <v>3460</v>
      </c>
      <c r="G742" t="s">
        <v>6972</v>
      </c>
      <c r="H742" t="s">
        <v>8513</v>
      </c>
      <c r="I742">
        <v>3160529</v>
      </c>
      <c r="J742" s="10" t="str">
        <f>VLOOKUP(Table_munisapp_tylerci_mu_live_rq_master5[[#This Row],[rh_vendor_suggest]],Vend!A:B,2,0)</f>
        <v>SIX STATES DIST</v>
      </c>
      <c r="K742" s="10" t="str">
        <f>VLOOKUP(Table_munisapp_tylerci_mu_live_rq_master5[[#This Row],[a_department_code]],Dept!A:B,2,0)</f>
        <v>Garage</v>
      </c>
      <c r="L742">
        <f t="shared" si="11"/>
        <v>1</v>
      </c>
    </row>
    <row r="743" spans="1:12" hidden="1" x14ac:dyDescent="0.25">
      <c r="A743">
        <v>2016</v>
      </c>
      <c r="B743">
        <v>15000</v>
      </c>
      <c r="C743">
        <v>15000</v>
      </c>
      <c r="D743">
        <v>15000</v>
      </c>
      <c r="E743" s="1">
        <v>42475</v>
      </c>
      <c r="F743">
        <v>1118</v>
      </c>
      <c r="G743" t="s">
        <v>6972</v>
      </c>
      <c r="H743" t="s">
        <v>8514</v>
      </c>
      <c r="I743">
        <v>3160530</v>
      </c>
      <c r="J743" s="10" t="str">
        <f>VLOOKUP(Table_munisapp_tylerci_mu_live_rq_master5[[#This Row],[rh_vendor_suggest]],Vend!A:B,2,0)</f>
        <v>AMERICAN TIRE DISTRIBUTORS</v>
      </c>
      <c r="K743" s="10" t="str">
        <f>VLOOKUP(Table_munisapp_tylerci_mu_live_rq_master5[[#This Row],[a_department_code]],Dept!A:B,2,0)</f>
        <v>Garage</v>
      </c>
      <c r="L743">
        <f t="shared" si="11"/>
        <v>1</v>
      </c>
    </row>
    <row r="744" spans="1:12" hidden="1" x14ac:dyDescent="0.25">
      <c r="A744">
        <v>2016</v>
      </c>
      <c r="B744">
        <v>3023.68</v>
      </c>
      <c r="C744">
        <v>3023.68</v>
      </c>
      <c r="D744">
        <v>3023.68</v>
      </c>
      <c r="E744" s="1">
        <v>42473</v>
      </c>
      <c r="F744">
        <v>1162</v>
      </c>
      <c r="G744" t="s">
        <v>7091</v>
      </c>
      <c r="H744" t="s">
        <v>8515</v>
      </c>
      <c r="I744">
        <v>3160527</v>
      </c>
      <c r="J744" s="10" t="str">
        <f>VLOOKUP(Table_munisapp_tylerci_mu_live_rq_master5[[#This Row],[rh_vendor_suggest]],Vend!A:B,2,0)</f>
        <v>AQUA ENGINEERING, INC</v>
      </c>
      <c r="K744" s="10" t="str">
        <f>VLOOKUP(Table_munisapp_tylerci_mu_live_rq_master5[[#This Row],[a_department_code]],Dept!A:B,2,0)</f>
        <v>Parks</v>
      </c>
      <c r="L744">
        <f t="shared" si="11"/>
        <v>1</v>
      </c>
    </row>
    <row r="745" spans="1:12" hidden="1" x14ac:dyDescent="0.25">
      <c r="A745">
        <v>2016</v>
      </c>
      <c r="B745">
        <v>1700</v>
      </c>
      <c r="C745">
        <v>1700</v>
      </c>
      <c r="D745">
        <v>1700</v>
      </c>
      <c r="E745" s="1">
        <v>42475</v>
      </c>
      <c r="F745">
        <v>2175</v>
      </c>
      <c r="G745" t="s">
        <v>7067</v>
      </c>
      <c r="H745" t="s">
        <v>8516</v>
      </c>
      <c r="I745">
        <v>3160531</v>
      </c>
      <c r="J745" s="10" t="str">
        <f>VLOOKUP(Table_munisapp_tylerci_mu_live_rq_master5[[#This Row],[rh_vendor_suggest]],Vend!A:B,2,0)</f>
        <v>INDUSTRIAL SUPPLY</v>
      </c>
      <c r="K745" s="10" t="str">
        <f>VLOOKUP(Table_munisapp_tylerci_mu_live_rq_master5[[#This Row],[a_department_code]],Dept!A:B,2,0)</f>
        <v>Weed Department</v>
      </c>
      <c r="L745">
        <f t="shared" si="11"/>
        <v>1</v>
      </c>
    </row>
    <row r="746" spans="1:12" hidden="1" x14ac:dyDescent="0.25">
      <c r="A746">
        <v>2016</v>
      </c>
      <c r="B746">
        <v>0.45500000000000002</v>
      </c>
      <c r="C746">
        <v>9555</v>
      </c>
      <c r="D746">
        <v>9555</v>
      </c>
      <c r="E746" s="1">
        <v>42475</v>
      </c>
      <c r="F746">
        <v>5366</v>
      </c>
      <c r="G746" t="s">
        <v>3072</v>
      </c>
      <c r="H746" t="s">
        <v>8517</v>
      </c>
      <c r="I746">
        <v>3160535</v>
      </c>
      <c r="J746" s="10" t="str">
        <f>VLOOKUP(Table_munisapp_tylerci_mu_live_rq_master5[[#This Row],[rh_vendor_suggest]],Vend!A:B,2,0)</f>
        <v>ACCENT WIRE - WESTERN</v>
      </c>
      <c r="K746" s="10" t="str">
        <f>VLOOKUP(Table_munisapp_tylerci_mu_live_rq_master5[[#This Row],[a_department_code]],Dept!A:B,2,0)</f>
        <v>Transfer Station</v>
      </c>
      <c r="L746">
        <f t="shared" si="11"/>
        <v>1</v>
      </c>
    </row>
    <row r="747" spans="1:12" hidden="1" x14ac:dyDescent="0.25">
      <c r="A747">
        <v>2016</v>
      </c>
      <c r="B747">
        <v>16.8</v>
      </c>
      <c r="C747">
        <v>2520</v>
      </c>
      <c r="D747">
        <v>2520</v>
      </c>
      <c r="E747" s="1">
        <v>42475</v>
      </c>
      <c r="F747">
        <v>4008</v>
      </c>
      <c r="G747" t="s">
        <v>7076</v>
      </c>
      <c r="H747" t="s">
        <v>8518</v>
      </c>
      <c r="I747">
        <v>3160534</v>
      </c>
      <c r="J747" s="10" t="str">
        <f>VLOOKUP(Table_munisapp_tylerci_mu_live_rq_master5[[#This Row],[rh_vendor_suggest]],Vend!A:B,2,0)</f>
        <v>WEBROOT INC</v>
      </c>
      <c r="K747" s="10" t="str">
        <f>VLOOKUP(Table_munisapp_tylerci_mu_live_rq_master5[[#This Row],[a_department_code]],Dept!A:B,2,0)</f>
        <v>Library</v>
      </c>
      <c r="L747">
        <f t="shared" si="11"/>
        <v>1</v>
      </c>
    </row>
    <row r="748" spans="1:12" hidden="1" x14ac:dyDescent="0.25">
      <c r="A748">
        <v>2016</v>
      </c>
      <c r="B748">
        <v>107.99</v>
      </c>
      <c r="C748">
        <v>107.99</v>
      </c>
      <c r="D748">
        <v>107.99</v>
      </c>
      <c r="E748" s="1"/>
      <c r="F748">
        <v>0</v>
      </c>
      <c r="G748" t="s">
        <v>7015</v>
      </c>
      <c r="H748" t="s">
        <v>8519</v>
      </c>
      <c r="I748">
        <v>0</v>
      </c>
      <c r="J748" s="10" t="e">
        <f>VLOOKUP(Table_munisapp_tylerci_mu_live_rq_master5[[#This Row],[rh_vendor_suggest]],Vend!A:B,2,0)</f>
        <v>#N/A</v>
      </c>
      <c r="K748" s="10" t="str">
        <f>VLOOKUP(Table_munisapp_tylerci_mu_live_rq_master5[[#This Row],[a_department_code]],Dept!A:B,2,0)</f>
        <v>Information Technology</v>
      </c>
      <c r="L748">
        <f t="shared" si="11"/>
        <v>1</v>
      </c>
    </row>
    <row r="749" spans="1:12" hidden="1" x14ac:dyDescent="0.25">
      <c r="A749">
        <v>2016</v>
      </c>
      <c r="B749">
        <v>9551</v>
      </c>
      <c r="C749">
        <v>19102</v>
      </c>
      <c r="D749">
        <v>19902</v>
      </c>
      <c r="E749" s="1">
        <v>42475</v>
      </c>
      <c r="F749">
        <v>5828</v>
      </c>
      <c r="G749" t="s">
        <v>7000</v>
      </c>
      <c r="H749" t="s">
        <v>8520</v>
      </c>
      <c r="I749">
        <v>3160537</v>
      </c>
      <c r="J749" s="10" t="str">
        <f>VLOOKUP(Table_munisapp_tylerci_mu_live_rq_master5[[#This Row],[rh_vendor_suggest]],Vend!A:B,2,0)</f>
        <v>MIDLAND MANUFACTURING</v>
      </c>
      <c r="K749" s="10" t="str">
        <f>VLOOKUP(Table_munisapp_tylerci_mu_live_rq_master5[[#This Row],[a_department_code]],Dept!A:B,2,0)</f>
        <v>Homeland Security</v>
      </c>
      <c r="L749">
        <f t="shared" si="11"/>
        <v>1</v>
      </c>
    </row>
    <row r="750" spans="1:12" hidden="1" x14ac:dyDescent="0.25">
      <c r="A750">
        <v>2016</v>
      </c>
      <c r="B750">
        <v>50000</v>
      </c>
      <c r="C750">
        <v>50000</v>
      </c>
      <c r="D750">
        <v>50000</v>
      </c>
      <c r="E750" s="1">
        <v>42475</v>
      </c>
      <c r="F750">
        <v>5829</v>
      </c>
      <c r="G750" t="s">
        <v>2081</v>
      </c>
      <c r="H750" t="s">
        <v>8521</v>
      </c>
      <c r="I750">
        <v>3160538</v>
      </c>
      <c r="J750" s="10" t="str">
        <f>VLOOKUP(Table_munisapp_tylerci_mu_live_rq_master5[[#This Row],[rh_vendor_suggest]],Vend!A:B,2,0)</f>
        <v>VIRTUAL KEYRING LLC</v>
      </c>
      <c r="K750" s="10" t="str">
        <f>VLOOKUP(Table_munisapp_tylerci_mu_live_rq_master5[[#This Row],[a_department_code]],Dept!A:B,2,0)</f>
        <v>Sheriff</v>
      </c>
      <c r="L750">
        <f t="shared" si="11"/>
        <v>1</v>
      </c>
    </row>
    <row r="751" spans="1:12" hidden="1" x14ac:dyDescent="0.25">
      <c r="A751">
        <v>2016</v>
      </c>
      <c r="B751">
        <v>300</v>
      </c>
      <c r="C751">
        <v>300</v>
      </c>
      <c r="D751">
        <v>300</v>
      </c>
      <c r="E751" s="1">
        <v>42475</v>
      </c>
      <c r="F751">
        <v>2909</v>
      </c>
      <c r="G751" t="s">
        <v>7036</v>
      </c>
      <c r="H751" t="s">
        <v>8522</v>
      </c>
      <c r="I751">
        <v>3160533</v>
      </c>
      <c r="J751" s="10" t="str">
        <f>VLOOKUP(Table_munisapp_tylerci_mu_live_rq_master5[[#This Row],[rh_vendor_suggest]],Vend!A:B,2,0)</f>
        <v>OFFICE DEPOT BUSINESS SERVICE DIV</v>
      </c>
      <c r="K751" s="10" t="str">
        <f>VLOOKUP(Table_munisapp_tylerci_mu_live_rq_master5[[#This Row],[a_department_code]],Dept!A:B,2,0)</f>
        <v>Weber Area Dispatch 911</v>
      </c>
      <c r="L751">
        <f t="shared" si="11"/>
        <v>1</v>
      </c>
    </row>
    <row r="752" spans="1:12" hidden="1" x14ac:dyDescent="0.25">
      <c r="A752">
        <v>2016</v>
      </c>
      <c r="B752">
        <v>2000</v>
      </c>
      <c r="C752">
        <v>2000</v>
      </c>
      <c r="D752">
        <v>2000</v>
      </c>
      <c r="E752" s="1">
        <v>42479</v>
      </c>
      <c r="F752">
        <v>1013</v>
      </c>
      <c r="G752" t="s">
        <v>7076</v>
      </c>
      <c r="H752" t="s">
        <v>8523</v>
      </c>
      <c r="I752">
        <v>3160553</v>
      </c>
      <c r="J752" s="10" t="str">
        <f>VLOOKUP(Table_munisapp_tylerci_mu_live_rq_master5[[#This Row],[rh_vendor_suggest]],Vend!A:B,2,0)</f>
        <v>A-1 PUMPING</v>
      </c>
      <c r="K752" s="10" t="str">
        <f>VLOOKUP(Table_munisapp_tylerci_mu_live_rq_master5[[#This Row],[a_department_code]],Dept!A:B,2,0)</f>
        <v>Library</v>
      </c>
      <c r="L752">
        <f t="shared" si="11"/>
        <v>1</v>
      </c>
    </row>
    <row r="753" spans="1:12" hidden="1" x14ac:dyDescent="0.25">
      <c r="A753">
        <v>2016</v>
      </c>
      <c r="B753">
        <v>1455</v>
      </c>
      <c r="C753">
        <v>1455</v>
      </c>
      <c r="D753">
        <v>1455</v>
      </c>
      <c r="E753" s="1">
        <v>42475</v>
      </c>
      <c r="F753">
        <v>2473</v>
      </c>
      <c r="G753" t="s">
        <v>7076</v>
      </c>
      <c r="H753" t="s">
        <v>8524</v>
      </c>
      <c r="I753">
        <v>3160532</v>
      </c>
      <c r="J753" s="10" t="str">
        <f>VLOOKUP(Table_munisapp_tylerci_mu_live_rq_master5[[#This Row],[rh_vendor_suggest]],Vend!A:B,2,0)</f>
        <v>LAMAR TRANSIT ADVERTISING</v>
      </c>
      <c r="K753" s="10" t="str">
        <f>VLOOKUP(Table_munisapp_tylerci_mu_live_rq_master5[[#This Row],[a_department_code]],Dept!A:B,2,0)</f>
        <v>Library</v>
      </c>
      <c r="L753">
        <f t="shared" si="11"/>
        <v>1</v>
      </c>
    </row>
    <row r="754" spans="1:12" hidden="1" x14ac:dyDescent="0.25">
      <c r="A754">
        <v>2016</v>
      </c>
      <c r="B754">
        <v>500</v>
      </c>
      <c r="C754">
        <v>500</v>
      </c>
      <c r="D754">
        <v>500</v>
      </c>
      <c r="E754" s="1">
        <v>42475</v>
      </c>
      <c r="F754">
        <v>3353</v>
      </c>
      <c r="G754" t="s">
        <v>7036</v>
      </c>
      <c r="H754" t="s">
        <v>8525</v>
      </c>
      <c r="I754">
        <v>3160539</v>
      </c>
      <c r="J754" s="10" t="str">
        <f>VLOOKUP(Table_munisapp_tylerci_mu_live_rq_master5[[#This Row],[rh_vendor_suggest]],Vend!A:B,2,0)</f>
        <v>SAMS CLUB</v>
      </c>
      <c r="K754" s="10" t="str">
        <f>VLOOKUP(Table_munisapp_tylerci_mu_live_rq_master5[[#This Row],[a_department_code]],Dept!A:B,2,0)</f>
        <v>Weber Area Dispatch 911</v>
      </c>
      <c r="L754">
        <f t="shared" si="11"/>
        <v>1</v>
      </c>
    </row>
    <row r="755" spans="1:12" hidden="1" x14ac:dyDescent="0.25">
      <c r="A755">
        <v>2016</v>
      </c>
      <c r="B755">
        <v>229</v>
      </c>
      <c r="C755">
        <v>229</v>
      </c>
      <c r="D755">
        <v>247.5</v>
      </c>
      <c r="E755" s="1">
        <v>42479</v>
      </c>
      <c r="F755">
        <v>5825</v>
      </c>
      <c r="G755" t="s">
        <v>7036</v>
      </c>
      <c r="H755" t="s">
        <v>8526</v>
      </c>
      <c r="I755">
        <v>3160551</v>
      </c>
      <c r="J755" s="10" t="str">
        <f>VLOOKUP(Table_munisapp_tylerci_mu_live_rq_master5[[#This Row],[rh_vendor_suggest]],Vend!A:B,2,0)</f>
        <v>DIGITAL PAGING COMPANY</v>
      </c>
      <c r="K755" s="10" t="str">
        <f>VLOOKUP(Table_munisapp_tylerci_mu_live_rq_master5[[#This Row],[a_department_code]],Dept!A:B,2,0)</f>
        <v>Weber Area Dispatch 911</v>
      </c>
      <c r="L755">
        <f t="shared" si="11"/>
        <v>1</v>
      </c>
    </row>
    <row r="756" spans="1:12" hidden="1" x14ac:dyDescent="0.25">
      <c r="A756">
        <v>2016</v>
      </c>
      <c r="B756">
        <v>7.41</v>
      </c>
      <c r="C756">
        <v>7.41</v>
      </c>
      <c r="D756">
        <v>7.41</v>
      </c>
      <c r="E756" s="1">
        <v>42479</v>
      </c>
      <c r="F756">
        <v>5825</v>
      </c>
      <c r="G756" t="s">
        <v>7036</v>
      </c>
      <c r="H756" t="s">
        <v>8526</v>
      </c>
      <c r="I756">
        <v>3160551</v>
      </c>
      <c r="J756" s="10" t="str">
        <f>VLOOKUP(Table_munisapp_tylerci_mu_live_rq_master5[[#This Row],[rh_vendor_suggest]],Vend!A:B,2,0)</f>
        <v>DIGITAL PAGING COMPANY</v>
      </c>
      <c r="K756" s="10" t="str">
        <f>VLOOKUP(Table_munisapp_tylerci_mu_live_rq_master5[[#This Row],[a_department_code]],Dept!A:B,2,0)</f>
        <v>Weber Area Dispatch 911</v>
      </c>
      <c r="L756">
        <f t="shared" si="11"/>
        <v>0</v>
      </c>
    </row>
    <row r="757" spans="1:12" hidden="1" x14ac:dyDescent="0.25">
      <c r="A757">
        <v>2016</v>
      </c>
      <c r="B757">
        <v>172.7</v>
      </c>
      <c r="C757">
        <v>172.7</v>
      </c>
      <c r="D757">
        <v>172.7</v>
      </c>
      <c r="E757" s="1">
        <v>42479</v>
      </c>
      <c r="F757">
        <v>3634</v>
      </c>
      <c r="G757" t="s">
        <v>7091</v>
      </c>
      <c r="H757" t="s">
        <v>8569</v>
      </c>
      <c r="I757">
        <v>3160549</v>
      </c>
      <c r="J757" s="10" t="str">
        <f>VLOOKUP(Table_munisapp_tylerci_mu_live_rq_master5[[#This Row],[rh_vendor_suggest]],Vend!A:B,2,0)</f>
        <v>THATCHER COMPANY</v>
      </c>
      <c r="K757" s="10" t="str">
        <f>VLOOKUP(Table_munisapp_tylerci_mu_live_rq_master5[[#This Row],[a_department_code]],Dept!A:B,2,0)</f>
        <v>Parks</v>
      </c>
      <c r="L757">
        <f t="shared" si="11"/>
        <v>1</v>
      </c>
    </row>
    <row r="758" spans="1:12" hidden="1" x14ac:dyDescent="0.25">
      <c r="A758">
        <v>2016</v>
      </c>
      <c r="B758">
        <v>193.53</v>
      </c>
      <c r="C758">
        <v>193.53</v>
      </c>
      <c r="D758">
        <v>193.53</v>
      </c>
      <c r="E758" s="1">
        <v>42479</v>
      </c>
      <c r="F758">
        <v>3634</v>
      </c>
      <c r="G758" t="s">
        <v>7091</v>
      </c>
      <c r="H758" t="s">
        <v>8569</v>
      </c>
      <c r="I758">
        <v>3160549</v>
      </c>
      <c r="J758" s="10" t="str">
        <f>VLOOKUP(Table_munisapp_tylerci_mu_live_rq_master5[[#This Row],[rh_vendor_suggest]],Vend!A:B,2,0)</f>
        <v>THATCHER COMPANY</v>
      </c>
      <c r="K758" s="10" t="str">
        <f>VLOOKUP(Table_munisapp_tylerci_mu_live_rq_master5[[#This Row],[a_department_code]],Dept!A:B,2,0)</f>
        <v>Parks</v>
      </c>
      <c r="L758">
        <f t="shared" si="11"/>
        <v>0</v>
      </c>
    </row>
    <row r="759" spans="1:12" hidden="1" x14ac:dyDescent="0.25">
      <c r="A759">
        <v>2016</v>
      </c>
      <c r="B759">
        <v>10</v>
      </c>
      <c r="C759">
        <v>10</v>
      </c>
      <c r="D759">
        <v>10</v>
      </c>
      <c r="E759" s="1">
        <v>42479</v>
      </c>
      <c r="F759">
        <v>3634</v>
      </c>
      <c r="G759" t="s">
        <v>7091</v>
      </c>
      <c r="H759" t="s">
        <v>8569</v>
      </c>
      <c r="I759">
        <v>3160549</v>
      </c>
      <c r="J759" s="10" t="str">
        <f>VLOOKUP(Table_munisapp_tylerci_mu_live_rq_master5[[#This Row],[rh_vendor_suggest]],Vend!A:B,2,0)</f>
        <v>THATCHER COMPANY</v>
      </c>
      <c r="K759" s="10" t="str">
        <f>VLOOKUP(Table_munisapp_tylerci_mu_live_rq_master5[[#This Row],[a_department_code]],Dept!A:B,2,0)</f>
        <v>Parks</v>
      </c>
      <c r="L759">
        <f t="shared" si="11"/>
        <v>0</v>
      </c>
    </row>
    <row r="760" spans="1:12" hidden="1" x14ac:dyDescent="0.25">
      <c r="A760">
        <v>2016</v>
      </c>
      <c r="B760">
        <v>40</v>
      </c>
      <c r="C760">
        <v>40</v>
      </c>
      <c r="D760">
        <v>40</v>
      </c>
      <c r="E760" s="1">
        <v>42479</v>
      </c>
      <c r="F760">
        <v>3634</v>
      </c>
      <c r="G760" t="s">
        <v>7091</v>
      </c>
      <c r="H760" t="s">
        <v>8569</v>
      </c>
      <c r="I760">
        <v>3160549</v>
      </c>
      <c r="J760" s="10" t="str">
        <f>VLOOKUP(Table_munisapp_tylerci_mu_live_rq_master5[[#This Row],[rh_vendor_suggest]],Vend!A:B,2,0)</f>
        <v>THATCHER COMPANY</v>
      </c>
      <c r="K760" s="10" t="str">
        <f>VLOOKUP(Table_munisapp_tylerci_mu_live_rq_master5[[#This Row],[a_department_code]],Dept!A:B,2,0)</f>
        <v>Parks</v>
      </c>
      <c r="L760">
        <f t="shared" si="11"/>
        <v>0</v>
      </c>
    </row>
    <row r="761" spans="1:12" hidden="1" x14ac:dyDescent="0.25">
      <c r="A761">
        <v>2016</v>
      </c>
      <c r="B761">
        <v>54.25</v>
      </c>
      <c r="C761">
        <v>1776.69</v>
      </c>
      <c r="D761">
        <v>1776.69</v>
      </c>
      <c r="E761" s="1">
        <v>42479</v>
      </c>
      <c r="F761">
        <v>3507</v>
      </c>
      <c r="G761" t="s">
        <v>7093</v>
      </c>
      <c r="H761" t="s">
        <v>8570</v>
      </c>
      <c r="I761">
        <v>3160548</v>
      </c>
      <c r="J761" s="10" t="str">
        <f>VLOOKUP(Table_munisapp_tylerci_mu_live_rq_master5[[#This Row],[rh_vendor_suggest]],Vend!A:B,2,0)</f>
        <v>STAKER &amp; PARSON COMPANIES</v>
      </c>
      <c r="K761" s="10" t="str">
        <f>VLOOKUP(Table_munisapp_tylerci_mu_live_rq_master5[[#This Row],[a_department_code]],Dept!A:B,2,0)</f>
        <v>Recreation</v>
      </c>
      <c r="L761">
        <f t="shared" si="11"/>
        <v>1</v>
      </c>
    </row>
    <row r="762" spans="1:12" hidden="1" x14ac:dyDescent="0.25">
      <c r="A762">
        <v>2016</v>
      </c>
      <c r="B762">
        <v>5000</v>
      </c>
      <c r="C762">
        <v>5000</v>
      </c>
      <c r="D762">
        <v>5000</v>
      </c>
      <c r="E762" s="1">
        <v>42479</v>
      </c>
      <c r="F762">
        <v>5780</v>
      </c>
      <c r="G762" t="s">
        <v>3072</v>
      </c>
      <c r="H762" t="s">
        <v>8571</v>
      </c>
      <c r="I762">
        <v>3160550</v>
      </c>
      <c r="J762" s="10" t="str">
        <f>VLOOKUP(Table_munisapp_tylerci_mu_live_rq_master5[[#This Row],[rh_vendor_suggest]],Vend!A:B,2,0)</f>
        <v>EMERY WINSLOW</v>
      </c>
      <c r="K762" s="10" t="str">
        <f>VLOOKUP(Table_munisapp_tylerci_mu_live_rq_master5[[#This Row],[a_department_code]],Dept!A:B,2,0)</f>
        <v>Transfer Station</v>
      </c>
      <c r="L762">
        <f t="shared" si="11"/>
        <v>1</v>
      </c>
    </row>
    <row r="763" spans="1:12" hidden="1" x14ac:dyDescent="0.25">
      <c r="A763">
        <v>2016</v>
      </c>
      <c r="B763">
        <v>980.4</v>
      </c>
      <c r="C763">
        <v>980.4</v>
      </c>
      <c r="D763">
        <v>980.4</v>
      </c>
      <c r="E763" s="1">
        <v>42478</v>
      </c>
      <c r="F763">
        <v>2009</v>
      </c>
      <c r="G763" t="s">
        <v>667</v>
      </c>
      <c r="H763" t="s">
        <v>7915</v>
      </c>
      <c r="I763">
        <v>3160540</v>
      </c>
      <c r="J763" s="10" t="str">
        <f>VLOOKUP(Table_munisapp_tylerci_mu_live_rq_master5[[#This Row],[rh_vendor_suggest]],Vend!A:B,2,0)</f>
        <v>SMITHKLINE BEECHAM CORPORATION</v>
      </c>
      <c r="K763" s="10" t="str">
        <f>VLOOKUP(Table_munisapp_tylerci_mu_live_rq_master5[[#This Row],[a_department_code]],Dept!A:B,2,0)</f>
        <v>Weber Morgan Health Department</v>
      </c>
      <c r="L763">
        <f t="shared" si="11"/>
        <v>1</v>
      </c>
    </row>
    <row r="764" spans="1:12" hidden="1" x14ac:dyDescent="0.25">
      <c r="A764">
        <v>2016</v>
      </c>
      <c r="B764">
        <v>1907</v>
      </c>
      <c r="C764">
        <v>1907</v>
      </c>
      <c r="D764">
        <v>1907</v>
      </c>
      <c r="E764" s="1">
        <v>42478</v>
      </c>
      <c r="F764">
        <v>2009</v>
      </c>
      <c r="G764" t="s">
        <v>667</v>
      </c>
      <c r="H764" t="s">
        <v>7915</v>
      </c>
      <c r="I764">
        <v>3160540</v>
      </c>
      <c r="J764" s="10" t="str">
        <f>VLOOKUP(Table_munisapp_tylerci_mu_live_rq_master5[[#This Row],[rh_vendor_suggest]],Vend!A:B,2,0)</f>
        <v>SMITHKLINE BEECHAM CORPORATION</v>
      </c>
      <c r="K764" s="10" t="str">
        <f>VLOOKUP(Table_munisapp_tylerci_mu_live_rq_master5[[#This Row],[a_department_code]],Dept!A:B,2,0)</f>
        <v>Weber Morgan Health Department</v>
      </c>
      <c r="L764">
        <f t="shared" si="11"/>
        <v>0</v>
      </c>
    </row>
    <row r="765" spans="1:12" hidden="1" x14ac:dyDescent="0.25">
      <c r="A765">
        <v>2016</v>
      </c>
      <c r="B765">
        <v>1878.3</v>
      </c>
      <c r="C765">
        <v>1878.3</v>
      </c>
      <c r="D765">
        <v>1878.3</v>
      </c>
      <c r="E765" s="1">
        <v>42478</v>
      </c>
      <c r="F765">
        <v>2009</v>
      </c>
      <c r="G765" t="s">
        <v>667</v>
      </c>
      <c r="H765" t="s">
        <v>7915</v>
      </c>
      <c r="I765">
        <v>3160540</v>
      </c>
      <c r="J765" s="10" t="str">
        <f>VLOOKUP(Table_munisapp_tylerci_mu_live_rq_master5[[#This Row],[rh_vendor_suggest]],Vend!A:B,2,0)</f>
        <v>SMITHKLINE BEECHAM CORPORATION</v>
      </c>
      <c r="K765" s="10" t="str">
        <f>VLOOKUP(Table_munisapp_tylerci_mu_live_rq_master5[[#This Row],[a_department_code]],Dept!A:B,2,0)</f>
        <v>Weber Morgan Health Department</v>
      </c>
      <c r="L765">
        <f t="shared" si="11"/>
        <v>0</v>
      </c>
    </row>
    <row r="766" spans="1:12" hidden="1" x14ac:dyDescent="0.25">
      <c r="A766">
        <v>2016</v>
      </c>
      <c r="B766">
        <v>1768.75</v>
      </c>
      <c r="C766">
        <v>1768.75</v>
      </c>
      <c r="D766">
        <v>1768.75</v>
      </c>
      <c r="E766" s="1">
        <v>42478</v>
      </c>
      <c r="F766">
        <v>2688</v>
      </c>
      <c r="G766" t="s">
        <v>667</v>
      </c>
      <c r="H766" t="s">
        <v>7915</v>
      </c>
      <c r="I766">
        <v>3160541</v>
      </c>
      <c r="J766" s="10" t="str">
        <f>VLOOKUP(Table_munisapp_tylerci_mu_live_rq_master5[[#This Row],[rh_vendor_suggest]],Vend!A:B,2,0)</f>
        <v>MERCK SHARP &amp; DOHME CORP</v>
      </c>
      <c r="K766" s="10" t="str">
        <f>VLOOKUP(Table_munisapp_tylerci_mu_live_rq_master5[[#This Row],[a_department_code]],Dept!A:B,2,0)</f>
        <v>Weber Morgan Health Department</v>
      </c>
      <c r="L766">
        <f t="shared" si="11"/>
        <v>1</v>
      </c>
    </row>
    <row r="767" spans="1:12" hidden="1" x14ac:dyDescent="0.25">
      <c r="A767">
        <v>2016</v>
      </c>
      <c r="B767">
        <v>1068.1600000000001</v>
      </c>
      <c r="C767">
        <v>1068.1600000000001</v>
      </c>
      <c r="D767">
        <v>1068.1600000000001</v>
      </c>
      <c r="E767" s="1">
        <v>42478</v>
      </c>
      <c r="F767">
        <v>2688</v>
      </c>
      <c r="G767" t="s">
        <v>667</v>
      </c>
      <c r="H767" t="s">
        <v>7915</v>
      </c>
      <c r="I767">
        <v>3160541</v>
      </c>
      <c r="J767" s="10" t="str">
        <f>VLOOKUP(Table_munisapp_tylerci_mu_live_rq_master5[[#This Row],[rh_vendor_suggest]],Vend!A:B,2,0)</f>
        <v>MERCK SHARP &amp; DOHME CORP</v>
      </c>
      <c r="K767" s="10" t="str">
        <f>VLOOKUP(Table_munisapp_tylerci_mu_live_rq_master5[[#This Row],[a_department_code]],Dept!A:B,2,0)</f>
        <v>Weber Morgan Health Department</v>
      </c>
      <c r="L767">
        <f t="shared" si="11"/>
        <v>0</v>
      </c>
    </row>
    <row r="768" spans="1:12" hidden="1" x14ac:dyDescent="0.25">
      <c r="A768">
        <v>2016</v>
      </c>
      <c r="B768">
        <v>37.5</v>
      </c>
      <c r="C768">
        <v>37.5</v>
      </c>
      <c r="D768">
        <v>37.5</v>
      </c>
      <c r="E768" s="1">
        <v>42478</v>
      </c>
      <c r="F768">
        <v>2688</v>
      </c>
      <c r="G768" t="s">
        <v>667</v>
      </c>
      <c r="H768" t="s">
        <v>7915</v>
      </c>
      <c r="I768">
        <v>3160541</v>
      </c>
      <c r="J768" s="10" t="str">
        <f>VLOOKUP(Table_munisapp_tylerci_mu_live_rq_master5[[#This Row],[rh_vendor_suggest]],Vend!A:B,2,0)</f>
        <v>MERCK SHARP &amp; DOHME CORP</v>
      </c>
      <c r="K768" s="10" t="str">
        <f>VLOOKUP(Table_munisapp_tylerci_mu_live_rq_master5[[#This Row],[a_department_code]],Dept!A:B,2,0)</f>
        <v>Weber Morgan Health Department</v>
      </c>
      <c r="L768">
        <f t="shared" si="11"/>
        <v>0</v>
      </c>
    </row>
    <row r="769" spans="1:12" hidden="1" x14ac:dyDescent="0.25">
      <c r="A769">
        <v>2016</v>
      </c>
      <c r="B769">
        <v>228.28</v>
      </c>
      <c r="C769">
        <v>228.28</v>
      </c>
      <c r="D769">
        <v>228.28</v>
      </c>
      <c r="E769" s="1">
        <v>42478</v>
      </c>
      <c r="F769">
        <v>3363</v>
      </c>
      <c r="G769" t="s">
        <v>667</v>
      </c>
      <c r="H769" t="s">
        <v>7915</v>
      </c>
      <c r="I769">
        <v>3160542</v>
      </c>
      <c r="J769" s="10" t="str">
        <f>VLOOKUP(Table_munisapp_tylerci_mu_live_rq_master5[[#This Row],[rh_vendor_suggest]],Vend!A:B,2,0)</f>
        <v>SANOFI PASTEUR INC</v>
      </c>
      <c r="K769" s="10" t="str">
        <f>VLOOKUP(Table_munisapp_tylerci_mu_live_rq_master5[[#This Row],[a_department_code]],Dept!A:B,2,0)</f>
        <v>Weber Morgan Health Department</v>
      </c>
      <c r="L769">
        <f t="shared" si="11"/>
        <v>1</v>
      </c>
    </row>
    <row r="770" spans="1:12" hidden="1" x14ac:dyDescent="0.25">
      <c r="A770">
        <v>2016</v>
      </c>
      <c r="B770">
        <v>437.41</v>
      </c>
      <c r="C770">
        <v>437.41</v>
      </c>
      <c r="D770">
        <v>437.41</v>
      </c>
      <c r="E770" s="1">
        <v>42478</v>
      </c>
      <c r="F770">
        <v>3363</v>
      </c>
      <c r="G770" t="s">
        <v>667</v>
      </c>
      <c r="H770" t="s">
        <v>7915</v>
      </c>
      <c r="I770">
        <v>3160542</v>
      </c>
      <c r="J770" s="10" t="str">
        <f>VLOOKUP(Table_munisapp_tylerci_mu_live_rq_master5[[#This Row],[rh_vendor_suggest]],Vend!A:B,2,0)</f>
        <v>SANOFI PASTEUR INC</v>
      </c>
      <c r="K770" s="10" t="str">
        <f>VLOOKUP(Table_munisapp_tylerci_mu_live_rq_master5[[#This Row],[a_department_code]],Dept!A:B,2,0)</f>
        <v>Weber Morgan Health Department</v>
      </c>
      <c r="L770">
        <f t="shared" ref="L770:L833" si="12">IF(I770=I769,0,1)</f>
        <v>0</v>
      </c>
    </row>
    <row r="771" spans="1:12" hidden="1" x14ac:dyDescent="0.25">
      <c r="A771">
        <v>2016</v>
      </c>
      <c r="B771">
        <v>297.33</v>
      </c>
      <c r="C771">
        <v>297.33</v>
      </c>
      <c r="D771">
        <v>297.33</v>
      </c>
      <c r="E771" s="1">
        <v>42478</v>
      </c>
      <c r="F771">
        <v>3363</v>
      </c>
      <c r="G771" t="s">
        <v>667</v>
      </c>
      <c r="H771" t="s">
        <v>7915</v>
      </c>
      <c r="I771">
        <v>3160542</v>
      </c>
      <c r="J771" s="10" t="str">
        <f>VLOOKUP(Table_munisapp_tylerci_mu_live_rq_master5[[#This Row],[rh_vendor_suggest]],Vend!A:B,2,0)</f>
        <v>SANOFI PASTEUR INC</v>
      </c>
      <c r="K771" s="10" t="str">
        <f>VLOOKUP(Table_munisapp_tylerci_mu_live_rq_master5[[#This Row],[a_department_code]],Dept!A:B,2,0)</f>
        <v>Weber Morgan Health Department</v>
      </c>
      <c r="L771">
        <f t="shared" si="12"/>
        <v>0</v>
      </c>
    </row>
    <row r="772" spans="1:12" hidden="1" x14ac:dyDescent="0.25">
      <c r="A772">
        <v>2016</v>
      </c>
      <c r="B772">
        <v>1716.5</v>
      </c>
      <c r="C772">
        <v>1716.5</v>
      </c>
      <c r="D772">
        <v>1716.5</v>
      </c>
      <c r="E772" s="1">
        <v>42478</v>
      </c>
      <c r="F772">
        <v>3363</v>
      </c>
      <c r="G772" t="s">
        <v>667</v>
      </c>
      <c r="H772" t="s">
        <v>7915</v>
      </c>
      <c r="I772">
        <v>3160542</v>
      </c>
      <c r="J772" s="10" t="str">
        <f>VLOOKUP(Table_munisapp_tylerci_mu_live_rq_master5[[#This Row],[rh_vendor_suggest]],Vend!A:B,2,0)</f>
        <v>SANOFI PASTEUR INC</v>
      </c>
      <c r="K772" s="10" t="str">
        <f>VLOOKUP(Table_munisapp_tylerci_mu_live_rq_master5[[#This Row],[a_department_code]],Dept!A:B,2,0)</f>
        <v>Weber Morgan Health Department</v>
      </c>
      <c r="L772">
        <f t="shared" si="12"/>
        <v>0</v>
      </c>
    </row>
    <row r="773" spans="1:12" hidden="1" x14ac:dyDescent="0.25">
      <c r="A773">
        <v>2016</v>
      </c>
      <c r="B773">
        <v>1219.27</v>
      </c>
      <c r="C773">
        <v>1219.27</v>
      </c>
      <c r="D773">
        <v>1219.27</v>
      </c>
      <c r="E773" s="1">
        <v>42478</v>
      </c>
      <c r="F773">
        <v>3363</v>
      </c>
      <c r="G773" t="s">
        <v>667</v>
      </c>
      <c r="H773" t="s">
        <v>7915</v>
      </c>
      <c r="I773">
        <v>3160542</v>
      </c>
      <c r="J773" s="10" t="str">
        <f>VLOOKUP(Table_munisapp_tylerci_mu_live_rq_master5[[#This Row],[rh_vendor_suggest]],Vend!A:B,2,0)</f>
        <v>SANOFI PASTEUR INC</v>
      </c>
      <c r="K773" s="10" t="str">
        <f>VLOOKUP(Table_munisapp_tylerci_mu_live_rq_master5[[#This Row],[a_department_code]],Dept!A:B,2,0)</f>
        <v>Weber Morgan Health Department</v>
      </c>
      <c r="L773">
        <f t="shared" si="12"/>
        <v>0</v>
      </c>
    </row>
    <row r="774" spans="1:12" hidden="1" x14ac:dyDescent="0.25">
      <c r="A774">
        <v>2016</v>
      </c>
      <c r="B774">
        <v>703.3</v>
      </c>
      <c r="C774">
        <v>3516.5</v>
      </c>
      <c r="D774">
        <v>3516.5</v>
      </c>
      <c r="E774" s="1">
        <v>42478</v>
      </c>
      <c r="F774">
        <v>3363</v>
      </c>
      <c r="G774" t="s">
        <v>667</v>
      </c>
      <c r="H774" t="s">
        <v>7915</v>
      </c>
      <c r="I774">
        <v>3160542</v>
      </c>
      <c r="J774" s="10" t="str">
        <f>VLOOKUP(Table_munisapp_tylerci_mu_live_rq_master5[[#This Row],[rh_vendor_suggest]],Vend!A:B,2,0)</f>
        <v>SANOFI PASTEUR INC</v>
      </c>
      <c r="K774" s="10" t="str">
        <f>VLOOKUP(Table_munisapp_tylerci_mu_live_rq_master5[[#This Row],[a_department_code]],Dept!A:B,2,0)</f>
        <v>Weber Morgan Health Department</v>
      </c>
      <c r="L774">
        <f t="shared" si="12"/>
        <v>0</v>
      </c>
    </row>
    <row r="775" spans="1:12" hidden="1" x14ac:dyDescent="0.25">
      <c r="A775">
        <v>2016</v>
      </c>
      <c r="B775">
        <v>43</v>
      </c>
      <c r="C775">
        <v>2150</v>
      </c>
      <c r="D775">
        <v>2150</v>
      </c>
      <c r="E775" s="1">
        <v>42479</v>
      </c>
      <c r="F775">
        <v>3019</v>
      </c>
      <c r="G775" t="s">
        <v>667</v>
      </c>
      <c r="H775" t="s">
        <v>7915</v>
      </c>
      <c r="I775">
        <v>3160545</v>
      </c>
      <c r="J775" s="10" t="str">
        <f>VLOOKUP(Table_munisapp_tylerci_mu_live_rq_master5[[#This Row],[rh_vendor_suggest]],Vend!A:B,2,0)</f>
        <v>PAXVAX INC</v>
      </c>
      <c r="K775" s="10" t="str">
        <f>VLOOKUP(Table_munisapp_tylerci_mu_live_rq_master5[[#This Row],[a_department_code]],Dept!A:B,2,0)</f>
        <v>Weber Morgan Health Department</v>
      </c>
      <c r="L775">
        <f t="shared" si="12"/>
        <v>1</v>
      </c>
    </row>
    <row r="776" spans="1:12" hidden="1" x14ac:dyDescent="0.25">
      <c r="A776">
        <v>2016</v>
      </c>
      <c r="B776">
        <v>515.5</v>
      </c>
      <c r="C776">
        <v>515.5</v>
      </c>
      <c r="D776">
        <v>515.5</v>
      </c>
      <c r="E776" s="1">
        <v>42479</v>
      </c>
      <c r="F776">
        <v>3052</v>
      </c>
      <c r="G776" t="s">
        <v>667</v>
      </c>
      <c r="H776" t="s">
        <v>7915</v>
      </c>
      <c r="I776">
        <v>3160546</v>
      </c>
      <c r="J776" s="10" t="str">
        <f>VLOOKUP(Table_munisapp_tylerci_mu_live_rq_master5[[#This Row],[rh_vendor_suggest]],Vend!A:B,2,0)</f>
        <v>PFIZER</v>
      </c>
      <c r="K776" s="10" t="str">
        <f>VLOOKUP(Table_munisapp_tylerci_mu_live_rq_master5[[#This Row],[a_department_code]],Dept!A:B,2,0)</f>
        <v>Weber Morgan Health Department</v>
      </c>
      <c r="L776">
        <f t="shared" si="12"/>
        <v>1</v>
      </c>
    </row>
    <row r="777" spans="1:12" hidden="1" x14ac:dyDescent="0.25">
      <c r="A777">
        <v>2016</v>
      </c>
      <c r="B777">
        <v>7</v>
      </c>
      <c r="C777">
        <v>7000</v>
      </c>
      <c r="D777">
        <v>7000</v>
      </c>
      <c r="E777" s="1">
        <v>42479</v>
      </c>
      <c r="F777">
        <v>5831</v>
      </c>
      <c r="G777" t="s">
        <v>3460</v>
      </c>
      <c r="H777" t="s">
        <v>8572</v>
      </c>
      <c r="I777">
        <v>3160552</v>
      </c>
      <c r="J777" s="10" t="str">
        <f>VLOOKUP(Table_munisapp_tylerci_mu_live_rq_master5[[#This Row],[rh_vendor_suggest]],Vend!A:B,2,0)</f>
        <v>DATAMARS INC</v>
      </c>
      <c r="K777" s="10" t="str">
        <f>VLOOKUP(Table_munisapp_tylerci_mu_live_rq_master5[[#This Row],[a_department_code]],Dept!A:B,2,0)</f>
        <v>Animal Shelter</v>
      </c>
      <c r="L777">
        <f t="shared" si="12"/>
        <v>1</v>
      </c>
    </row>
    <row r="778" spans="1:12" hidden="1" x14ac:dyDescent="0.25">
      <c r="A778">
        <v>2016</v>
      </c>
      <c r="B778">
        <v>2000</v>
      </c>
      <c r="C778">
        <v>2000</v>
      </c>
      <c r="D778">
        <v>2000</v>
      </c>
      <c r="E778" s="1">
        <v>42479</v>
      </c>
      <c r="F778">
        <v>2797</v>
      </c>
      <c r="G778" t="s">
        <v>3460</v>
      </c>
      <c r="H778" t="s">
        <v>8573</v>
      </c>
      <c r="I778">
        <v>3160544</v>
      </c>
      <c r="J778" s="10" t="str">
        <f>VLOOKUP(Table_munisapp_tylerci_mu_live_rq_master5[[#This Row],[rh_vendor_suggest]],Vend!A:B,2,0)</f>
        <v>MWI VETERINARY SUPPLY CO</v>
      </c>
      <c r="K778" s="10" t="str">
        <f>VLOOKUP(Table_munisapp_tylerci_mu_live_rq_master5[[#This Row],[a_department_code]],Dept!A:B,2,0)</f>
        <v>Animal Shelter</v>
      </c>
      <c r="L778">
        <f t="shared" si="12"/>
        <v>1</v>
      </c>
    </row>
    <row r="779" spans="1:12" hidden="1" x14ac:dyDescent="0.25">
      <c r="A779">
        <v>2016</v>
      </c>
      <c r="B779">
        <v>300</v>
      </c>
      <c r="C779">
        <v>300</v>
      </c>
      <c r="D779">
        <v>300</v>
      </c>
      <c r="E779" s="1">
        <v>42479</v>
      </c>
      <c r="F779">
        <v>3353</v>
      </c>
      <c r="G779" t="s">
        <v>7036</v>
      </c>
      <c r="H779" t="s">
        <v>8574</v>
      </c>
      <c r="I779">
        <v>3160547</v>
      </c>
      <c r="J779" s="10" t="str">
        <f>VLOOKUP(Table_munisapp_tylerci_mu_live_rq_master5[[#This Row],[rh_vendor_suggest]],Vend!A:B,2,0)</f>
        <v>SAMS CLUB</v>
      </c>
      <c r="K779" s="10" t="str">
        <f>VLOOKUP(Table_munisapp_tylerci_mu_live_rq_master5[[#This Row],[a_department_code]],Dept!A:B,2,0)</f>
        <v>Weber Area Dispatch 911</v>
      </c>
      <c r="L779">
        <f t="shared" si="12"/>
        <v>1</v>
      </c>
    </row>
    <row r="780" spans="1:12" hidden="1" x14ac:dyDescent="0.25">
      <c r="A780">
        <v>2016</v>
      </c>
      <c r="B780">
        <v>11730</v>
      </c>
      <c r="C780">
        <v>11730</v>
      </c>
      <c r="D780">
        <v>11730</v>
      </c>
      <c r="E780" s="1">
        <v>42482</v>
      </c>
      <c r="F780">
        <v>1510</v>
      </c>
      <c r="G780" t="s">
        <v>837</v>
      </c>
      <c r="H780" t="s">
        <v>8575</v>
      </c>
      <c r="I780">
        <v>3160573</v>
      </c>
      <c r="J780" s="10" t="str">
        <f>VLOOKUP(Table_munisapp_tylerci_mu_live_rq_master5[[#This Row],[rh_vendor_suggest]],Vend!A:B,2,0)</f>
        <v>CK CONSTRUCTION CORP</v>
      </c>
      <c r="K780" s="10" t="str">
        <f>VLOOKUP(Table_munisapp_tylerci_mu_live_rq_master5[[#This Row],[a_department_code]],Dept!A:B,2,0)</f>
        <v>Weber Morgan Strike Force</v>
      </c>
      <c r="L780">
        <f t="shared" si="12"/>
        <v>1</v>
      </c>
    </row>
    <row r="781" spans="1:12" hidden="1" x14ac:dyDescent="0.25">
      <c r="A781">
        <v>2016</v>
      </c>
      <c r="B781">
        <v>5000</v>
      </c>
      <c r="C781">
        <v>5000</v>
      </c>
      <c r="D781">
        <v>5000</v>
      </c>
      <c r="E781" s="1">
        <v>42479</v>
      </c>
      <c r="F781">
        <v>2125</v>
      </c>
      <c r="G781" t="s">
        <v>837</v>
      </c>
      <c r="H781" t="s">
        <v>8576</v>
      </c>
      <c r="I781">
        <v>3160543</v>
      </c>
      <c r="J781" s="10" t="str">
        <f>VLOOKUP(Table_munisapp_tylerci_mu_live_rq_master5[[#This Row],[rh_vendor_suggest]],Vend!A:B,2,0)</f>
        <v>HOME DEPOT</v>
      </c>
      <c r="K781" s="10" t="str">
        <f>VLOOKUP(Table_munisapp_tylerci_mu_live_rq_master5[[#This Row],[a_department_code]],Dept!A:B,2,0)</f>
        <v>Weber Morgan Strike Force</v>
      </c>
      <c r="L781">
        <f t="shared" si="12"/>
        <v>1</v>
      </c>
    </row>
    <row r="782" spans="1:12" hidden="1" x14ac:dyDescent="0.25">
      <c r="A782">
        <v>2016</v>
      </c>
      <c r="B782">
        <v>2242.1799999999998</v>
      </c>
      <c r="C782">
        <v>8968.7199999999993</v>
      </c>
      <c r="D782">
        <v>8968.7199999999993</v>
      </c>
      <c r="E782" s="1">
        <v>42480</v>
      </c>
      <c r="F782">
        <v>1871</v>
      </c>
      <c r="G782" t="s">
        <v>6979</v>
      </c>
      <c r="H782" t="s">
        <v>7193</v>
      </c>
      <c r="I782">
        <v>3160561</v>
      </c>
      <c r="J782" s="10" t="str">
        <f>VLOOKUP(Table_munisapp_tylerci_mu_live_rq_master5[[#This Row],[rh_vendor_suggest]],Vend!A:B,2,0)</f>
        <v>ENPOINTE TECHNOLOGIES</v>
      </c>
      <c r="K782" s="10" t="str">
        <f>VLOOKUP(Table_munisapp_tylerci_mu_live_rq_master5[[#This Row],[a_department_code]],Dept!A:B,2,0)</f>
        <v>Assessor</v>
      </c>
      <c r="L782">
        <f t="shared" si="12"/>
        <v>1</v>
      </c>
    </row>
    <row r="783" spans="1:12" hidden="1" x14ac:dyDescent="0.25">
      <c r="A783">
        <v>2016</v>
      </c>
      <c r="B783">
        <v>300</v>
      </c>
      <c r="C783">
        <v>300</v>
      </c>
      <c r="D783">
        <v>300</v>
      </c>
      <c r="E783" s="1">
        <v>42480</v>
      </c>
      <c r="F783">
        <v>1388</v>
      </c>
      <c r="G783" t="s">
        <v>667</v>
      </c>
      <c r="H783" t="s">
        <v>8577</v>
      </c>
      <c r="I783">
        <v>3160556</v>
      </c>
      <c r="J783" s="10" t="str">
        <f>VLOOKUP(Table_munisapp_tylerci_mu_live_rq_master5[[#This Row],[rh_vendor_suggest]],Vend!A:B,2,0)</f>
        <v>CAFE ZUPAS</v>
      </c>
      <c r="K783" s="10" t="str">
        <f>VLOOKUP(Table_munisapp_tylerci_mu_live_rq_master5[[#This Row],[a_department_code]],Dept!A:B,2,0)</f>
        <v>Weber Morgan Health Department</v>
      </c>
      <c r="L783">
        <f t="shared" si="12"/>
        <v>1</v>
      </c>
    </row>
    <row r="784" spans="1:12" hidden="1" x14ac:dyDescent="0.25">
      <c r="A784">
        <v>2016</v>
      </c>
      <c r="B784">
        <v>2625</v>
      </c>
      <c r="C784">
        <v>2625</v>
      </c>
      <c r="D784">
        <v>2625</v>
      </c>
      <c r="E784" s="1">
        <v>42480</v>
      </c>
      <c r="F784">
        <v>5832</v>
      </c>
      <c r="G784" t="s">
        <v>7067</v>
      </c>
      <c r="H784" t="s">
        <v>8578</v>
      </c>
      <c r="I784">
        <v>3160568</v>
      </c>
      <c r="J784" s="10" t="str">
        <f>VLOOKUP(Table_munisapp_tylerci_mu_live_rq_master5[[#This Row],[rh_vendor_suggest]],Vend!A:B,2,0)</f>
        <v>DEERE &amp; COMPANY</v>
      </c>
      <c r="K784" s="10" t="str">
        <f>VLOOKUP(Table_munisapp_tylerci_mu_live_rq_master5[[#This Row],[a_department_code]],Dept!A:B,2,0)</f>
        <v>Weed Department</v>
      </c>
      <c r="L784">
        <f t="shared" si="12"/>
        <v>1</v>
      </c>
    </row>
    <row r="785" spans="1:12" hidden="1" x14ac:dyDescent="0.25">
      <c r="A785">
        <v>2016</v>
      </c>
      <c r="B785">
        <v>10000</v>
      </c>
      <c r="C785">
        <v>10000</v>
      </c>
      <c r="D785">
        <v>10000</v>
      </c>
      <c r="E785" s="1">
        <v>42480</v>
      </c>
      <c r="F785">
        <v>3798</v>
      </c>
      <c r="G785" t="s">
        <v>7099</v>
      </c>
      <c r="H785" t="s">
        <v>8579</v>
      </c>
      <c r="I785">
        <v>3160557</v>
      </c>
      <c r="J785" s="10" t="str">
        <f>VLOOKUP(Table_munisapp_tylerci_mu_live_rq_master5[[#This Row],[rh_vendor_suggest]],Vend!A:B,2,0)</f>
        <v>US FOOD SERVICE</v>
      </c>
      <c r="K785" s="10" t="str">
        <f>VLOOKUP(Table_munisapp_tylerci_mu_live_rq_master5[[#This Row],[a_department_code]],Dept!A:B,2,0)</f>
        <v>Recreation Facilities Admin</v>
      </c>
      <c r="L785">
        <f t="shared" si="12"/>
        <v>1</v>
      </c>
    </row>
    <row r="786" spans="1:12" hidden="1" x14ac:dyDescent="0.25">
      <c r="A786">
        <v>2016</v>
      </c>
      <c r="B786">
        <v>1700</v>
      </c>
      <c r="C786">
        <v>1700</v>
      </c>
      <c r="D786">
        <v>1700</v>
      </c>
      <c r="E786" s="1">
        <v>42487</v>
      </c>
      <c r="F786">
        <v>5860</v>
      </c>
      <c r="G786" t="s">
        <v>1365</v>
      </c>
      <c r="H786" t="s">
        <v>8632</v>
      </c>
      <c r="I786">
        <v>3160589</v>
      </c>
      <c r="J786" s="10" t="str">
        <f>VLOOKUP(Table_munisapp_tylerci_mu_live_rq_master5[[#This Row],[rh_vendor_suggest]],Vend!A:B,2,0)</f>
        <v>OLSEN &amp; PETERSON CONSULTING ENGINEERS, INC</v>
      </c>
      <c r="K786" s="10" t="str">
        <f>VLOOKUP(Table_munisapp_tylerci_mu_live_rq_master5[[#This Row],[a_department_code]],Dept!A:B,2,0)</f>
        <v>Jail</v>
      </c>
      <c r="L786">
        <f t="shared" si="12"/>
        <v>1</v>
      </c>
    </row>
    <row r="787" spans="1:12" hidden="1" x14ac:dyDescent="0.25">
      <c r="A787">
        <v>2016</v>
      </c>
      <c r="B787">
        <v>7500</v>
      </c>
      <c r="C787">
        <v>7500</v>
      </c>
      <c r="D787">
        <v>7500</v>
      </c>
      <c r="E787" s="1">
        <v>42480</v>
      </c>
      <c r="F787">
        <v>2363</v>
      </c>
      <c r="G787" t="s">
        <v>6992</v>
      </c>
      <c r="H787" t="s">
        <v>8580</v>
      </c>
      <c r="I787">
        <v>3160563</v>
      </c>
      <c r="J787" s="10" t="str">
        <f>VLOOKUP(Table_munisapp_tylerci_mu_live_rq_master5[[#This Row],[rh_vendor_suggest]],Vend!A:B,2,0)</f>
        <v>K&amp;H PRINTERS LITHOGRAPHERS INC</v>
      </c>
      <c r="K787" s="10" t="str">
        <f>VLOOKUP(Table_munisapp_tylerci_mu_live_rq_master5[[#This Row],[a_department_code]],Dept!A:B,2,0)</f>
        <v>Elections</v>
      </c>
      <c r="L787">
        <f t="shared" si="12"/>
        <v>1</v>
      </c>
    </row>
    <row r="788" spans="1:12" hidden="1" x14ac:dyDescent="0.25">
      <c r="A788">
        <v>2016</v>
      </c>
      <c r="B788">
        <v>968.12</v>
      </c>
      <c r="C788">
        <v>968.12</v>
      </c>
      <c r="D788">
        <v>968.12</v>
      </c>
      <c r="E788" s="1">
        <v>42480</v>
      </c>
      <c r="F788">
        <v>1705</v>
      </c>
      <c r="G788" t="s">
        <v>7015</v>
      </c>
      <c r="H788" t="s">
        <v>8581</v>
      </c>
      <c r="I788">
        <v>3160559</v>
      </c>
      <c r="J788" s="10" t="str">
        <f>VLOOKUP(Table_munisapp_tylerci_mu_live_rq_master5[[#This Row],[rh_vendor_suggest]],Vend!A:B,2,0)</f>
        <v>DELL COMPUTER</v>
      </c>
      <c r="K788" s="10" t="str">
        <f>VLOOKUP(Table_munisapp_tylerci_mu_live_rq_master5[[#This Row],[a_department_code]],Dept!A:B,2,0)</f>
        <v>Information Technology</v>
      </c>
      <c r="L788">
        <f t="shared" si="12"/>
        <v>1</v>
      </c>
    </row>
    <row r="789" spans="1:12" hidden="1" x14ac:dyDescent="0.25">
      <c r="A789">
        <v>2016</v>
      </c>
      <c r="B789">
        <v>0</v>
      </c>
      <c r="C789">
        <v>0</v>
      </c>
      <c r="D789">
        <v>0</v>
      </c>
      <c r="E789" s="1">
        <v>1</v>
      </c>
      <c r="F789">
        <v>0</v>
      </c>
      <c r="G789" t="s">
        <v>7067</v>
      </c>
      <c r="H789" t="s">
        <v>8582</v>
      </c>
      <c r="I789">
        <v>0</v>
      </c>
      <c r="J789" s="10" t="e">
        <f>VLOOKUP(Table_munisapp_tylerci_mu_live_rq_master5[[#This Row],[rh_vendor_suggest]],Vend!A:B,2,0)</f>
        <v>#N/A</v>
      </c>
      <c r="K789" s="10" t="str">
        <f>VLOOKUP(Table_munisapp_tylerci_mu_live_rq_master5[[#This Row],[a_department_code]],Dept!A:B,2,0)</f>
        <v>Weed Department</v>
      </c>
      <c r="L789">
        <f t="shared" si="12"/>
        <v>1</v>
      </c>
    </row>
    <row r="790" spans="1:12" hidden="1" x14ac:dyDescent="0.25">
      <c r="A790">
        <v>2016</v>
      </c>
      <c r="B790">
        <v>233.99</v>
      </c>
      <c r="C790">
        <v>1871.92</v>
      </c>
      <c r="D790">
        <v>1871.92</v>
      </c>
      <c r="E790" s="1">
        <v>42482</v>
      </c>
      <c r="F790">
        <v>1705</v>
      </c>
      <c r="G790" t="s">
        <v>6974</v>
      </c>
      <c r="H790" t="s">
        <v>8583</v>
      </c>
      <c r="I790">
        <v>3160574</v>
      </c>
      <c r="J790" s="10" t="str">
        <f>VLOOKUP(Table_munisapp_tylerci_mu_live_rq_master5[[#This Row],[rh_vendor_suggest]],Vend!A:B,2,0)</f>
        <v>DELL COMPUTER</v>
      </c>
      <c r="K790" s="10" t="str">
        <f>VLOOKUP(Table_munisapp_tylerci_mu_live_rq_master5[[#This Row],[a_department_code]],Dept!A:B,2,0)</f>
        <v>Clerk Auditor</v>
      </c>
      <c r="L790">
        <f t="shared" si="12"/>
        <v>1</v>
      </c>
    </row>
    <row r="791" spans="1:12" hidden="1" x14ac:dyDescent="0.25">
      <c r="A791">
        <v>2016</v>
      </c>
      <c r="B791">
        <v>2004.82</v>
      </c>
      <c r="C791">
        <v>2004.82</v>
      </c>
      <c r="D791">
        <v>2004.82</v>
      </c>
      <c r="E791" s="1">
        <v>42480</v>
      </c>
      <c r="F791">
        <v>1705</v>
      </c>
      <c r="G791" t="s">
        <v>7015</v>
      </c>
      <c r="H791" t="s">
        <v>8584</v>
      </c>
      <c r="I791">
        <v>3160560</v>
      </c>
      <c r="J791" s="10" t="str">
        <f>VLOOKUP(Table_munisapp_tylerci_mu_live_rq_master5[[#This Row],[rh_vendor_suggest]],Vend!A:B,2,0)</f>
        <v>DELL COMPUTER</v>
      </c>
      <c r="K791" s="10" t="str">
        <f>VLOOKUP(Table_munisapp_tylerci_mu_live_rq_master5[[#This Row],[a_department_code]],Dept!A:B,2,0)</f>
        <v>Information Technology</v>
      </c>
      <c r="L791">
        <f t="shared" si="12"/>
        <v>1</v>
      </c>
    </row>
    <row r="792" spans="1:12" hidden="1" x14ac:dyDescent="0.25">
      <c r="A792">
        <v>2016</v>
      </c>
      <c r="B792">
        <v>10000</v>
      </c>
      <c r="C792">
        <v>10000</v>
      </c>
      <c r="D792">
        <v>10000</v>
      </c>
      <c r="E792" s="1">
        <v>42482</v>
      </c>
      <c r="F792">
        <v>3488</v>
      </c>
      <c r="G792" t="s">
        <v>7086</v>
      </c>
      <c r="H792" t="s">
        <v>8585</v>
      </c>
      <c r="I792">
        <v>3160576</v>
      </c>
      <c r="J792" s="10" t="str">
        <f>VLOOKUP(Table_munisapp_tylerci_mu_live_rq_master5[[#This Row],[rh_vendor_suggest]],Vend!A:B,2,0)</f>
        <v>SOUTH &amp; JONES TIMBER COMPANY, INC</v>
      </c>
      <c r="K792" s="10" t="str">
        <f>VLOOKUP(Table_munisapp_tylerci_mu_live_rq_master5[[#This Row],[a_department_code]],Dept!A:B,2,0)</f>
        <v>Golden Spike Event Center</v>
      </c>
      <c r="L792">
        <f t="shared" si="12"/>
        <v>1</v>
      </c>
    </row>
    <row r="793" spans="1:12" hidden="1" x14ac:dyDescent="0.25">
      <c r="A793">
        <v>2016</v>
      </c>
      <c r="B793">
        <v>1875</v>
      </c>
      <c r="C793">
        <v>3750</v>
      </c>
      <c r="D793">
        <v>3750</v>
      </c>
      <c r="E793" s="1">
        <v>42487</v>
      </c>
      <c r="F793">
        <v>5861</v>
      </c>
      <c r="G793" t="s">
        <v>7000</v>
      </c>
      <c r="H793" t="s">
        <v>8633</v>
      </c>
      <c r="I793">
        <v>3160590</v>
      </c>
      <c r="J793" s="10" t="str">
        <f>VLOOKUP(Table_munisapp_tylerci_mu_live_rq_master5[[#This Row],[rh_vendor_suggest]],Vend!A:B,2,0)</f>
        <v>LION</v>
      </c>
      <c r="K793" s="10" t="str">
        <f>VLOOKUP(Table_munisapp_tylerci_mu_live_rq_master5[[#This Row],[a_department_code]],Dept!A:B,2,0)</f>
        <v>Homeland Security</v>
      </c>
      <c r="L793">
        <f t="shared" si="12"/>
        <v>1</v>
      </c>
    </row>
    <row r="794" spans="1:12" hidden="1" x14ac:dyDescent="0.25">
      <c r="A794">
        <v>2016</v>
      </c>
      <c r="B794">
        <v>1875</v>
      </c>
      <c r="C794">
        <v>11250</v>
      </c>
      <c r="D794">
        <v>11250</v>
      </c>
      <c r="E794" s="1">
        <v>42487</v>
      </c>
      <c r="F794">
        <v>5861</v>
      </c>
      <c r="G794" t="s">
        <v>7000</v>
      </c>
      <c r="H794" t="s">
        <v>8633</v>
      </c>
      <c r="I794">
        <v>3160590</v>
      </c>
      <c r="J794" s="10" t="str">
        <f>VLOOKUP(Table_munisapp_tylerci_mu_live_rq_master5[[#This Row],[rh_vendor_suggest]],Vend!A:B,2,0)</f>
        <v>LION</v>
      </c>
      <c r="K794" s="10" t="str">
        <f>VLOOKUP(Table_munisapp_tylerci_mu_live_rq_master5[[#This Row],[a_department_code]],Dept!A:B,2,0)</f>
        <v>Homeland Security</v>
      </c>
      <c r="L794">
        <f t="shared" si="12"/>
        <v>0</v>
      </c>
    </row>
    <row r="795" spans="1:12" hidden="1" x14ac:dyDescent="0.25">
      <c r="A795">
        <v>2016</v>
      </c>
      <c r="B795">
        <v>1875</v>
      </c>
      <c r="C795">
        <v>3750</v>
      </c>
      <c r="D795">
        <v>3750</v>
      </c>
      <c r="E795" s="1">
        <v>42487</v>
      </c>
      <c r="F795">
        <v>5861</v>
      </c>
      <c r="G795" t="s">
        <v>7000</v>
      </c>
      <c r="H795" t="s">
        <v>8633</v>
      </c>
      <c r="I795">
        <v>3160590</v>
      </c>
      <c r="J795" s="10" t="str">
        <f>VLOOKUP(Table_munisapp_tylerci_mu_live_rq_master5[[#This Row],[rh_vendor_suggest]],Vend!A:B,2,0)</f>
        <v>LION</v>
      </c>
      <c r="K795" s="10" t="str">
        <f>VLOOKUP(Table_munisapp_tylerci_mu_live_rq_master5[[#This Row],[a_department_code]],Dept!A:B,2,0)</f>
        <v>Homeland Security</v>
      </c>
      <c r="L795">
        <f t="shared" si="12"/>
        <v>0</v>
      </c>
    </row>
    <row r="796" spans="1:12" hidden="1" x14ac:dyDescent="0.25">
      <c r="A796">
        <v>2016</v>
      </c>
      <c r="B796">
        <v>365</v>
      </c>
      <c r="C796">
        <v>730</v>
      </c>
      <c r="D796">
        <v>730</v>
      </c>
      <c r="E796" s="1">
        <v>42487</v>
      </c>
      <c r="F796">
        <v>5861</v>
      </c>
      <c r="G796" t="s">
        <v>7000</v>
      </c>
      <c r="H796" t="s">
        <v>8633</v>
      </c>
      <c r="I796">
        <v>3160590</v>
      </c>
      <c r="J796" s="10" t="str">
        <f>VLOOKUP(Table_munisapp_tylerci_mu_live_rq_master5[[#This Row],[rh_vendor_suggest]],Vend!A:B,2,0)</f>
        <v>LION</v>
      </c>
      <c r="K796" s="10" t="str">
        <f>VLOOKUP(Table_munisapp_tylerci_mu_live_rq_master5[[#This Row],[a_department_code]],Dept!A:B,2,0)</f>
        <v>Homeland Security</v>
      </c>
      <c r="L796">
        <f t="shared" si="12"/>
        <v>0</v>
      </c>
    </row>
    <row r="797" spans="1:12" hidden="1" x14ac:dyDescent="0.25">
      <c r="A797">
        <v>2016</v>
      </c>
      <c r="B797">
        <v>365</v>
      </c>
      <c r="C797">
        <v>730</v>
      </c>
      <c r="D797">
        <v>730</v>
      </c>
      <c r="E797" s="1">
        <v>42487</v>
      </c>
      <c r="F797">
        <v>5861</v>
      </c>
      <c r="G797" t="s">
        <v>7000</v>
      </c>
      <c r="H797" t="s">
        <v>8633</v>
      </c>
      <c r="I797">
        <v>3160590</v>
      </c>
      <c r="J797" s="10" t="str">
        <f>VLOOKUP(Table_munisapp_tylerci_mu_live_rq_master5[[#This Row],[rh_vendor_suggest]],Vend!A:B,2,0)</f>
        <v>LION</v>
      </c>
      <c r="K797" s="10" t="str">
        <f>VLOOKUP(Table_munisapp_tylerci_mu_live_rq_master5[[#This Row],[a_department_code]],Dept!A:B,2,0)</f>
        <v>Homeland Security</v>
      </c>
      <c r="L797">
        <f t="shared" si="12"/>
        <v>0</v>
      </c>
    </row>
    <row r="798" spans="1:12" hidden="1" x14ac:dyDescent="0.25">
      <c r="A798">
        <v>2016</v>
      </c>
      <c r="B798">
        <v>365</v>
      </c>
      <c r="C798">
        <v>730</v>
      </c>
      <c r="D798">
        <v>730</v>
      </c>
      <c r="E798" s="1">
        <v>42487</v>
      </c>
      <c r="F798">
        <v>5861</v>
      </c>
      <c r="G798" t="s">
        <v>7000</v>
      </c>
      <c r="H798" t="s">
        <v>8633</v>
      </c>
      <c r="I798">
        <v>3160590</v>
      </c>
      <c r="J798" s="10" t="str">
        <f>VLOOKUP(Table_munisapp_tylerci_mu_live_rq_master5[[#This Row],[rh_vendor_suggest]],Vend!A:B,2,0)</f>
        <v>LION</v>
      </c>
      <c r="K798" s="10" t="str">
        <f>VLOOKUP(Table_munisapp_tylerci_mu_live_rq_master5[[#This Row],[a_department_code]],Dept!A:B,2,0)</f>
        <v>Homeland Security</v>
      </c>
      <c r="L798">
        <f t="shared" si="12"/>
        <v>0</v>
      </c>
    </row>
    <row r="799" spans="1:12" hidden="1" x14ac:dyDescent="0.25">
      <c r="A799">
        <v>2016</v>
      </c>
      <c r="B799">
        <v>28.49</v>
      </c>
      <c r="C799">
        <v>4273.5</v>
      </c>
      <c r="D799">
        <v>4273.5</v>
      </c>
      <c r="E799" s="1">
        <v>42482</v>
      </c>
      <c r="F799">
        <v>1708</v>
      </c>
      <c r="G799" t="s">
        <v>7076</v>
      </c>
      <c r="H799" t="s">
        <v>8586</v>
      </c>
      <c r="I799">
        <v>3160575</v>
      </c>
      <c r="J799" s="10" t="str">
        <f>VLOOKUP(Table_munisapp_tylerci_mu_live_rq_master5[[#This Row],[rh_vendor_suggest]],Vend!A:B,2,0)</f>
        <v>DEMCO INC</v>
      </c>
      <c r="K799" s="10" t="str">
        <f>VLOOKUP(Table_munisapp_tylerci_mu_live_rq_master5[[#This Row],[a_department_code]],Dept!A:B,2,0)</f>
        <v>Library</v>
      </c>
      <c r="L799">
        <f t="shared" si="12"/>
        <v>1</v>
      </c>
    </row>
    <row r="800" spans="1:12" hidden="1" x14ac:dyDescent="0.25">
      <c r="A800">
        <v>2016</v>
      </c>
      <c r="B800">
        <v>31.3</v>
      </c>
      <c r="C800">
        <v>469.5</v>
      </c>
      <c r="D800">
        <v>469.5</v>
      </c>
      <c r="E800" s="1">
        <v>42482</v>
      </c>
      <c r="F800">
        <v>1708</v>
      </c>
      <c r="G800" t="s">
        <v>7076</v>
      </c>
      <c r="H800" t="s">
        <v>8586</v>
      </c>
      <c r="I800">
        <v>3160575</v>
      </c>
      <c r="J800" s="10" t="str">
        <f>VLOOKUP(Table_munisapp_tylerci_mu_live_rq_master5[[#This Row],[rh_vendor_suggest]],Vend!A:B,2,0)</f>
        <v>DEMCO INC</v>
      </c>
      <c r="K800" s="10" t="str">
        <f>VLOOKUP(Table_munisapp_tylerci_mu_live_rq_master5[[#This Row],[a_department_code]],Dept!A:B,2,0)</f>
        <v>Library</v>
      </c>
      <c r="L800">
        <f t="shared" si="12"/>
        <v>0</v>
      </c>
    </row>
    <row r="801" spans="1:12" hidden="1" x14ac:dyDescent="0.25">
      <c r="A801">
        <v>2016</v>
      </c>
      <c r="B801">
        <v>0</v>
      </c>
      <c r="C801">
        <v>0</v>
      </c>
      <c r="D801">
        <v>0</v>
      </c>
      <c r="E801" s="1"/>
      <c r="F801">
        <v>0</v>
      </c>
      <c r="G801" t="s">
        <v>7076</v>
      </c>
      <c r="H801" t="s">
        <v>8587</v>
      </c>
      <c r="I801">
        <v>0</v>
      </c>
      <c r="J801" s="10" t="e">
        <f>VLOOKUP(Table_munisapp_tylerci_mu_live_rq_master5[[#This Row],[rh_vendor_suggest]],Vend!A:B,2,0)</f>
        <v>#N/A</v>
      </c>
      <c r="K801" s="10" t="str">
        <f>VLOOKUP(Table_munisapp_tylerci_mu_live_rq_master5[[#This Row],[a_department_code]],Dept!A:B,2,0)</f>
        <v>Library</v>
      </c>
      <c r="L801">
        <f t="shared" si="12"/>
        <v>1</v>
      </c>
    </row>
    <row r="802" spans="1:12" hidden="1" x14ac:dyDescent="0.25">
      <c r="A802">
        <v>2016</v>
      </c>
      <c r="B802">
        <v>0</v>
      </c>
      <c r="C802">
        <v>0</v>
      </c>
      <c r="D802">
        <v>0</v>
      </c>
      <c r="E802" s="1"/>
      <c r="F802">
        <v>0</v>
      </c>
      <c r="G802" t="s">
        <v>7076</v>
      </c>
      <c r="H802" t="s">
        <v>8587</v>
      </c>
      <c r="I802">
        <v>0</v>
      </c>
      <c r="J802" s="10" t="e">
        <f>VLOOKUP(Table_munisapp_tylerci_mu_live_rq_master5[[#This Row],[rh_vendor_suggest]],Vend!A:B,2,0)</f>
        <v>#N/A</v>
      </c>
      <c r="K802" s="10" t="str">
        <f>VLOOKUP(Table_munisapp_tylerci_mu_live_rq_master5[[#This Row],[a_department_code]],Dept!A:B,2,0)</f>
        <v>Library</v>
      </c>
      <c r="L802">
        <f t="shared" si="12"/>
        <v>0</v>
      </c>
    </row>
    <row r="803" spans="1:12" hidden="1" x14ac:dyDescent="0.25">
      <c r="A803">
        <v>2016</v>
      </c>
      <c r="B803">
        <v>0</v>
      </c>
      <c r="C803">
        <v>0</v>
      </c>
      <c r="D803">
        <v>0</v>
      </c>
      <c r="E803" s="1"/>
      <c r="F803">
        <v>0</v>
      </c>
      <c r="G803" t="s">
        <v>7076</v>
      </c>
      <c r="H803" t="s">
        <v>8588</v>
      </c>
      <c r="I803">
        <v>0</v>
      </c>
      <c r="J803" s="10" t="e">
        <f>VLOOKUP(Table_munisapp_tylerci_mu_live_rq_master5[[#This Row],[rh_vendor_suggest]],Vend!A:B,2,0)</f>
        <v>#N/A</v>
      </c>
      <c r="K803" s="10" t="str">
        <f>VLOOKUP(Table_munisapp_tylerci_mu_live_rq_master5[[#This Row],[a_department_code]],Dept!A:B,2,0)</f>
        <v>Library</v>
      </c>
      <c r="L803">
        <f t="shared" si="12"/>
        <v>0</v>
      </c>
    </row>
    <row r="804" spans="1:12" hidden="1" x14ac:dyDescent="0.25">
      <c r="A804">
        <v>2016</v>
      </c>
      <c r="B804">
        <v>32.67</v>
      </c>
      <c r="C804">
        <v>1960.2</v>
      </c>
      <c r="D804">
        <v>1960.2</v>
      </c>
      <c r="E804" s="1">
        <v>42482</v>
      </c>
      <c r="F804">
        <v>3986</v>
      </c>
      <c r="G804" t="s">
        <v>7076</v>
      </c>
      <c r="H804" t="s">
        <v>8589</v>
      </c>
      <c r="I804">
        <v>3160577</v>
      </c>
      <c r="J804" s="10" t="str">
        <f>VLOOKUP(Table_munisapp_tylerci_mu_live_rq_master5[[#This Row],[rh_vendor_suggest]],Vend!A:B,2,0)</f>
        <v>WAXIE JANITORIAL</v>
      </c>
      <c r="K804" s="10" t="str">
        <f>VLOOKUP(Table_munisapp_tylerci_mu_live_rq_master5[[#This Row],[a_department_code]],Dept!A:B,2,0)</f>
        <v>Library</v>
      </c>
      <c r="L804">
        <f t="shared" si="12"/>
        <v>1</v>
      </c>
    </row>
    <row r="805" spans="1:12" hidden="1" x14ac:dyDescent="0.25">
      <c r="A805">
        <v>2016</v>
      </c>
      <c r="B805">
        <v>20.91</v>
      </c>
      <c r="C805">
        <v>836.4</v>
      </c>
      <c r="D805">
        <v>836.4</v>
      </c>
      <c r="E805" s="1">
        <v>42482</v>
      </c>
      <c r="F805">
        <v>3986</v>
      </c>
      <c r="G805" t="s">
        <v>7076</v>
      </c>
      <c r="H805" t="s">
        <v>8589</v>
      </c>
      <c r="I805">
        <v>3160577</v>
      </c>
      <c r="J805" s="10" t="str">
        <f>VLOOKUP(Table_munisapp_tylerci_mu_live_rq_master5[[#This Row],[rh_vendor_suggest]],Vend!A:B,2,0)</f>
        <v>WAXIE JANITORIAL</v>
      </c>
      <c r="K805" s="10" t="str">
        <f>VLOOKUP(Table_munisapp_tylerci_mu_live_rq_master5[[#This Row],[a_department_code]],Dept!A:B,2,0)</f>
        <v>Library</v>
      </c>
      <c r="L805">
        <f t="shared" si="12"/>
        <v>0</v>
      </c>
    </row>
    <row r="806" spans="1:12" hidden="1" x14ac:dyDescent="0.25">
      <c r="A806">
        <v>2016</v>
      </c>
      <c r="B806">
        <v>500</v>
      </c>
      <c r="C806">
        <v>500</v>
      </c>
      <c r="D806">
        <v>500</v>
      </c>
      <c r="E806" s="1">
        <v>42486</v>
      </c>
      <c r="F806">
        <v>1388</v>
      </c>
      <c r="G806" t="s">
        <v>667</v>
      </c>
      <c r="H806" t="s">
        <v>8590</v>
      </c>
      <c r="I806">
        <v>3160578</v>
      </c>
      <c r="J806" s="10" t="str">
        <f>VLOOKUP(Table_munisapp_tylerci_mu_live_rq_master5[[#This Row],[rh_vendor_suggest]],Vend!A:B,2,0)</f>
        <v>CAFE ZUPAS</v>
      </c>
      <c r="K806" s="10" t="str">
        <f>VLOOKUP(Table_munisapp_tylerci_mu_live_rq_master5[[#This Row],[a_department_code]],Dept!A:B,2,0)</f>
        <v>Weber Morgan Health Department</v>
      </c>
      <c r="L806">
        <f t="shared" si="12"/>
        <v>1</v>
      </c>
    </row>
    <row r="807" spans="1:12" hidden="1" x14ac:dyDescent="0.25">
      <c r="A807">
        <v>2016</v>
      </c>
      <c r="B807">
        <v>41108.83</v>
      </c>
      <c r="C807">
        <v>41108.83</v>
      </c>
      <c r="D807">
        <v>41108.83</v>
      </c>
      <c r="E807" s="1">
        <v>42494</v>
      </c>
      <c r="F807">
        <v>1386</v>
      </c>
      <c r="G807" t="s">
        <v>7076</v>
      </c>
      <c r="H807" t="s">
        <v>8634</v>
      </c>
      <c r="I807">
        <v>3160601</v>
      </c>
      <c r="J807" s="10" t="str">
        <f>VLOOKUP(Table_munisapp_tylerci_mu_live_rq_master5[[#This Row],[rh_vendor_suggest]],Vend!A:B,2,0)</f>
        <v>CACHE VALLEY ELECTRIC CO</v>
      </c>
      <c r="K807" s="10" t="str">
        <f>VLOOKUP(Table_munisapp_tylerci_mu_live_rq_master5[[#This Row],[a_department_code]],Dept!A:B,2,0)</f>
        <v>Library</v>
      </c>
      <c r="L807">
        <f t="shared" si="12"/>
        <v>1</v>
      </c>
    </row>
    <row r="808" spans="1:12" hidden="1" x14ac:dyDescent="0.25">
      <c r="A808">
        <v>2016</v>
      </c>
      <c r="B808">
        <v>4500</v>
      </c>
      <c r="C808">
        <v>4500</v>
      </c>
      <c r="D808">
        <v>4500</v>
      </c>
      <c r="E808" s="1">
        <v>42486</v>
      </c>
      <c r="F808">
        <v>5266</v>
      </c>
      <c r="G808" t="s">
        <v>6972</v>
      </c>
      <c r="H808" t="s">
        <v>8635</v>
      </c>
      <c r="I808">
        <v>3160581</v>
      </c>
      <c r="J808" s="10" t="str">
        <f>VLOOKUP(Table_munisapp_tylerci_mu_live_rq_master5[[#This Row],[rh_vendor_suggest]],Vend!A:B,2,0)</f>
        <v>NAPA/GENUINE PARTS COMPANY</v>
      </c>
      <c r="K808" s="10" t="str">
        <f>VLOOKUP(Table_munisapp_tylerci_mu_live_rq_master5[[#This Row],[a_department_code]],Dept!A:B,2,0)</f>
        <v>Garage</v>
      </c>
      <c r="L808">
        <f t="shared" si="12"/>
        <v>1</v>
      </c>
    </row>
    <row r="809" spans="1:12" hidden="1" x14ac:dyDescent="0.25">
      <c r="A809">
        <v>2016</v>
      </c>
      <c r="B809">
        <v>645</v>
      </c>
      <c r="C809">
        <v>645</v>
      </c>
      <c r="D809">
        <v>645</v>
      </c>
      <c r="E809" s="1">
        <v>42486</v>
      </c>
      <c r="F809">
        <v>1705</v>
      </c>
      <c r="G809" t="s">
        <v>7015</v>
      </c>
      <c r="H809" t="s">
        <v>8636</v>
      </c>
      <c r="I809">
        <v>3160579</v>
      </c>
      <c r="J809" s="10" t="str">
        <f>VLOOKUP(Table_munisapp_tylerci_mu_live_rq_master5[[#This Row],[rh_vendor_suggest]],Vend!A:B,2,0)</f>
        <v>DELL COMPUTER</v>
      </c>
      <c r="K809" s="10" t="str">
        <f>VLOOKUP(Table_munisapp_tylerci_mu_live_rq_master5[[#This Row],[a_department_code]],Dept!A:B,2,0)</f>
        <v>Information Technology</v>
      </c>
      <c r="L809">
        <f t="shared" si="12"/>
        <v>1</v>
      </c>
    </row>
    <row r="810" spans="1:12" hidden="1" x14ac:dyDescent="0.25">
      <c r="A810">
        <v>2016</v>
      </c>
      <c r="B810">
        <v>6814</v>
      </c>
      <c r="C810">
        <v>6814</v>
      </c>
      <c r="D810">
        <v>6814</v>
      </c>
      <c r="E810" s="1">
        <v>42486</v>
      </c>
      <c r="F810">
        <v>1705</v>
      </c>
      <c r="G810" t="s">
        <v>7015</v>
      </c>
      <c r="H810" t="s">
        <v>8636</v>
      </c>
      <c r="I810">
        <v>3160580</v>
      </c>
      <c r="J810" s="10" t="str">
        <f>VLOOKUP(Table_munisapp_tylerci_mu_live_rq_master5[[#This Row],[rh_vendor_suggest]],Vend!A:B,2,0)</f>
        <v>DELL COMPUTER</v>
      </c>
      <c r="K810" s="10" t="str">
        <f>VLOOKUP(Table_munisapp_tylerci_mu_live_rq_master5[[#This Row],[a_department_code]],Dept!A:B,2,0)</f>
        <v>Information Technology</v>
      </c>
      <c r="L810">
        <f t="shared" si="12"/>
        <v>1</v>
      </c>
    </row>
    <row r="811" spans="1:12" hidden="1" x14ac:dyDescent="0.25">
      <c r="A811">
        <v>2016</v>
      </c>
      <c r="B811">
        <v>122000</v>
      </c>
      <c r="C811">
        <v>122000</v>
      </c>
      <c r="D811">
        <v>122000</v>
      </c>
      <c r="E811" s="1">
        <v>42487</v>
      </c>
      <c r="F811">
        <v>2128</v>
      </c>
      <c r="G811" t="s">
        <v>7073</v>
      </c>
      <c r="H811" t="s">
        <v>8637</v>
      </c>
      <c r="I811">
        <v>3160584</v>
      </c>
      <c r="J811" s="10" t="str">
        <f>VLOOKUP(Table_munisapp_tylerci_mu_live_rq_master5[[#This Row],[rh_vendor_suggest]],Vend!A:B,2,0)</f>
        <v>HONNEN EQUIPMENT CO</v>
      </c>
      <c r="K811" s="10" t="str">
        <f>VLOOKUP(Table_munisapp_tylerci_mu_live_rq_master5[[#This Row],[a_department_code]],Dept!A:B,2,0)</f>
        <v>Roads and Highways</v>
      </c>
      <c r="L811">
        <f t="shared" si="12"/>
        <v>1</v>
      </c>
    </row>
    <row r="812" spans="1:12" hidden="1" x14ac:dyDescent="0.25">
      <c r="A812">
        <v>2016</v>
      </c>
      <c r="B812">
        <v>168</v>
      </c>
      <c r="C812">
        <v>6720</v>
      </c>
      <c r="D812">
        <v>6720</v>
      </c>
      <c r="E812" s="1">
        <v>42545</v>
      </c>
      <c r="F812">
        <v>2098</v>
      </c>
      <c r="G812" t="s">
        <v>667</v>
      </c>
      <c r="H812" t="s">
        <v>8999</v>
      </c>
      <c r="I812">
        <v>3160725</v>
      </c>
      <c r="J812" s="10" t="str">
        <f>VLOOKUP(Table_munisapp_tylerci_mu_live_rq_master5[[#This Row],[rh_vendor_suggest]],Vend!A:B,2,0)</f>
        <v>RADIOMETER AMERICA, INC.</v>
      </c>
      <c r="K812" s="10" t="str">
        <f>VLOOKUP(Table_munisapp_tylerci_mu_live_rq_master5[[#This Row],[a_department_code]],Dept!A:B,2,0)</f>
        <v>Weber Morgan Health Department</v>
      </c>
      <c r="L812">
        <f t="shared" si="12"/>
        <v>1</v>
      </c>
    </row>
    <row r="813" spans="1:12" hidden="1" x14ac:dyDescent="0.25">
      <c r="A813">
        <v>2016</v>
      </c>
      <c r="B813">
        <v>156.5</v>
      </c>
      <c r="C813">
        <v>782.5</v>
      </c>
      <c r="D813">
        <v>782.5</v>
      </c>
      <c r="E813" s="1">
        <v>42489</v>
      </c>
      <c r="F813">
        <v>2678</v>
      </c>
      <c r="G813" t="s">
        <v>667</v>
      </c>
      <c r="H813" t="s">
        <v>8638</v>
      </c>
      <c r="I813">
        <v>3160593</v>
      </c>
      <c r="J813" s="10" t="str">
        <f>VLOOKUP(Table_munisapp_tylerci_mu_live_rq_master5[[#This Row],[rh_vendor_suggest]],Vend!A:B,2,0)</f>
        <v>MEDIPURPOSE INC</v>
      </c>
      <c r="K813" s="10" t="str">
        <f>VLOOKUP(Table_munisapp_tylerci_mu_live_rq_master5[[#This Row],[a_department_code]],Dept!A:B,2,0)</f>
        <v>Weber Morgan Health Department</v>
      </c>
      <c r="L813">
        <f t="shared" si="12"/>
        <v>1</v>
      </c>
    </row>
    <row r="814" spans="1:12" hidden="1" x14ac:dyDescent="0.25">
      <c r="A814">
        <v>2016</v>
      </c>
      <c r="B814">
        <v>156.5</v>
      </c>
      <c r="C814">
        <v>626</v>
      </c>
      <c r="D814">
        <v>626</v>
      </c>
      <c r="E814" s="1">
        <v>42489</v>
      </c>
      <c r="F814">
        <v>2678</v>
      </c>
      <c r="G814" t="s">
        <v>667</v>
      </c>
      <c r="H814" t="s">
        <v>8638</v>
      </c>
      <c r="I814">
        <v>3160593</v>
      </c>
      <c r="J814" s="10" t="str">
        <f>VLOOKUP(Table_munisapp_tylerci_mu_live_rq_master5[[#This Row],[rh_vendor_suggest]],Vend!A:B,2,0)</f>
        <v>MEDIPURPOSE INC</v>
      </c>
      <c r="K814" s="10" t="str">
        <f>VLOOKUP(Table_munisapp_tylerci_mu_live_rq_master5[[#This Row],[a_department_code]],Dept!A:B,2,0)</f>
        <v>Weber Morgan Health Department</v>
      </c>
      <c r="L814">
        <f t="shared" si="12"/>
        <v>0</v>
      </c>
    </row>
    <row r="815" spans="1:12" hidden="1" x14ac:dyDescent="0.25">
      <c r="A815">
        <v>2016</v>
      </c>
      <c r="B815">
        <v>34.799999999999997</v>
      </c>
      <c r="C815">
        <v>34.799999999999997</v>
      </c>
      <c r="D815">
        <v>34.799999999999997</v>
      </c>
      <c r="E815" s="1">
        <v>42489</v>
      </c>
      <c r="F815">
        <v>2755</v>
      </c>
      <c r="G815" t="s">
        <v>667</v>
      </c>
      <c r="H815" t="s">
        <v>8639</v>
      </c>
      <c r="I815">
        <v>3160591</v>
      </c>
      <c r="J815" s="10" t="str">
        <f>VLOOKUP(Table_munisapp_tylerci_mu_live_rq_master5[[#This Row],[rh_vendor_suggest]],Vend!A:B,2,0)</f>
        <v>MOORE MEDICAL</v>
      </c>
      <c r="K815" s="10" t="str">
        <f>VLOOKUP(Table_munisapp_tylerci_mu_live_rq_master5[[#This Row],[a_department_code]],Dept!A:B,2,0)</f>
        <v>Weber Morgan Health Department</v>
      </c>
      <c r="L815">
        <f t="shared" si="12"/>
        <v>1</v>
      </c>
    </row>
    <row r="816" spans="1:12" hidden="1" x14ac:dyDescent="0.25">
      <c r="A816">
        <v>2016</v>
      </c>
      <c r="B816">
        <v>89.64</v>
      </c>
      <c r="C816">
        <v>89.64</v>
      </c>
      <c r="D816">
        <v>89.64</v>
      </c>
      <c r="E816" s="1">
        <v>42489</v>
      </c>
      <c r="F816">
        <v>2755</v>
      </c>
      <c r="G816" t="s">
        <v>667</v>
      </c>
      <c r="H816" t="s">
        <v>8639</v>
      </c>
      <c r="I816">
        <v>3160591</v>
      </c>
      <c r="J816" s="10" t="str">
        <f>VLOOKUP(Table_munisapp_tylerci_mu_live_rq_master5[[#This Row],[rh_vendor_suggest]],Vend!A:B,2,0)</f>
        <v>MOORE MEDICAL</v>
      </c>
      <c r="K816" s="10" t="str">
        <f>VLOOKUP(Table_munisapp_tylerci_mu_live_rq_master5[[#This Row],[a_department_code]],Dept!A:B,2,0)</f>
        <v>Weber Morgan Health Department</v>
      </c>
      <c r="L816">
        <f t="shared" si="12"/>
        <v>0</v>
      </c>
    </row>
    <row r="817" spans="1:12" hidden="1" x14ac:dyDescent="0.25">
      <c r="A817">
        <v>2016</v>
      </c>
      <c r="B817">
        <v>42.19</v>
      </c>
      <c r="C817">
        <v>42.19</v>
      </c>
      <c r="D817">
        <v>42.19</v>
      </c>
      <c r="E817" s="1">
        <v>42489</v>
      </c>
      <c r="F817">
        <v>2755</v>
      </c>
      <c r="G817" t="s">
        <v>667</v>
      </c>
      <c r="H817" t="s">
        <v>8639</v>
      </c>
      <c r="I817">
        <v>3160591</v>
      </c>
      <c r="J817" s="10" t="str">
        <f>VLOOKUP(Table_munisapp_tylerci_mu_live_rq_master5[[#This Row],[rh_vendor_suggest]],Vend!A:B,2,0)</f>
        <v>MOORE MEDICAL</v>
      </c>
      <c r="K817" s="10" t="str">
        <f>VLOOKUP(Table_munisapp_tylerci_mu_live_rq_master5[[#This Row],[a_department_code]],Dept!A:B,2,0)</f>
        <v>Weber Morgan Health Department</v>
      </c>
      <c r="L817">
        <f t="shared" si="12"/>
        <v>0</v>
      </c>
    </row>
    <row r="818" spans="1:12" hidden="1" x14ac:dyDescent="0.25">
      <c r="A818">
        <v>2016</v>
      </c>
      <c r="B818">
        <v>17.98</v>
      </c>
      <c r="C818">
        <v>35.96</v>
      </c>
      <c r="D818">
        <v>35.96</v>
      </c>
      <c r="E818" s="1">
        <v>42489</v>
      </c>
      <c r="F818">
        <v>2755</v>
      </c>
      <c r="G818" t="s">
        <v>667</v>
      </c>
      <c r="H818" t="s">
        <v>8639</v>
      </c>
      <c r="I818">
        <v>3160591</v>
      </c>
      <c r="J818" s="10" t="str">
        <f>VLOOKUP(Table_munisapp_tylerci_mu_live_rq_master5[[#This Row],[rh_vendor_suggest]],Vend!A:B,2,0)</f>
        <v>MOORE MEDICAL</v>
      </c>
      <c r="K818" s="10" t="str">
        <f>VLOOKUP(Table_munisapp_tylerci_mu_live_rq_master5[[#This Row],[a_department_code]],Dept!A:B,2,0)</f>
        <v>Weber Morgan Health Department</v>
      </c>
      <c r="L818">
        <f t="shared" si="12"/>
        <v>0</v>
      </c>
    </row>
    <row r="819" spans="1:12" hidden="1" x14ac:dyDescent="0.25">
      <c r="A819">
        <v>2016</v>
      </c>
      <c r="B819">
        <v>113.75</v>
      </c>
      <c r="C819">
        <v>455</v>
      </c>
      <c r="D819">
        <v>455</v>
      </c>
      <c r="E819" s="1">
        <v>42489</v>
      </c>
      <c r="F819">
        <v>2755</v>
      </c>
      <c r="G819" t="s">
        <v>667</v>
      </c>
      <c r="H819" t="s">
        <v>8639</v>
      </c>
      <c r="I819">
        <v>3160591</v>
      </c>
      <c r="J819" s="10" t="str">
        <f>VLOOKUP(Table_munisapp_tylerci_mu_live_rq_master5[[#This Row],[rh_vendor_suggest]],Vend!A:B,2,0)</f>
        <v>MOORE MEDICAL</v>
      </c>
      <c r="K819" s="10" t="str">
        <f>VLOOKUP(Table_munisapp_tylerci_mu_live_rq_master5[[#This Row],[a_department_code]],Dept!A:B,2,0)</f>
        <v>Weber Morgan Health Department</v>
      </c>
      <c r="L819">
        <f t="shared" si="12"/>
        <v>0</v>
      </c>
    </row>
    <row r="820" spans="1:12" hidden="1" x14ac:dyDescent="0.25">
      <c r="A820">
        <v>2016</v>
      </c>
      <c r="B820">
        <v>25.79</v>
      </c>
      <c r="C820">
        <v>386.85</v>
      </c>
      <c r="D820">
        <v>386.85</v>
      </c>
      <c r="E820" s="1">
        <v>42489</v>
      </c>
      <c r="F820">
        <v>2755</v>
      </c>
      <c r="G820" t="s">
        <v>667</v>
      </c>
      <c r="H820" t="s">
        <v>8639</v>
      </c>
      <c r="I820">
        <v>3160591</v>
      </c>
      <c r="J820" s="10" t="str">
        <f>VLOOKUP(Table_munisapp_tylerci_mu_live_rq_master5[[#This Row],[rh_vendor_suggest]],Vend!A:B,2,0)</f>
        <v>MOORE MEDICAL</v>
      </c>
      <c r="K820" s="10" t="str">
        <f>VLOOKUP(Table_munisapp_tylerci_mu_live_rq_master5[[#This Row],[a_department_code]],Dept!A:B,2,0)</f>
        <v>Weber Morgan Health Department</v>
      </c>
      <c r="L820">
        <f t="shared" si="12"/>
        <v>0</v>
      </c>
    </row>
    <row r="821" spans="1:12" hidden="1" x14ac:dyDescent="0.25">
      <c r="A821">
        <v>2016</v>
      </c>
      <c r="B821">
        <v>42.79</v>
      </c>
      <c r="C821">
        <v>171.16</v>
      </c>
      <c r="D821">
        <v>171.16</v>
      </c>
      <c r="E821" s="1">
        <v>42489</v>
      </c>
      <c r="F821">
        <v>2755</v>
      </c>
      <c r="G821" t="s">
        <v>667</v>
      </c>
      <c r="H821" t="s">
        <v>8639</v>
      </c>
      <c r="I821">
        <v>3160591</v>
      </c>
      <c r="J821" s="10" t="str">
        <f>VLOOKUP(Table_munisapp_tylerci_mu_live_rq_master5[[#This Row],[rh_vendor_suggest]],Vend!A:B,2,0)</f>
        <v>MOORE MEDICAL</v>
      </c>
      <c r="K821" s="10" t="str">
        <f>VLOOKUP(Table_munisapp_tylerci_mu_live_rq_master5[[#This Row],[a_department_code]],Dept!A:B,2,0)</f>
        <v>Weber Morgan Health Department</v>
      </c>
      <c r="L821">
        <f t="shared" si="12"/>
        <v>0</v>
      </c>
    </row>
    <row r="822" spans="1:12" hidden="1" x14ac:dyDescent="0.25">
      <c r="A822">
        <v>2016</v>
      </c>
      <c r="B822">
        <v>89.9</v>
      </c>
      <c r="C822">
        <v>539.4</v>
      </c>
      <c r="D822">
        <v>539.4</v>
      </c>
      <c r="E822" s="1">
        <v>42489</v>
      </c>
      <c r="F822">
        <v>2755</v>
      </c>
      <c r="G822" t="s">
        <v>667</v>
      </c>
      <c r="H822" t="s">
        <v>8639</v>
      </c>
      <c r="I822">
        <v>3160591</v>
      </c>
      <c r="J822" s="10" t="str">
        <f>VLOOKUP(Table_munisapp_tylerci_mu_live_rq_master5[[#This Row],[rh_vendor_suggest]],Vend!A:B,2,0)</f>
        <v>MOORE MEDICAL</v>
      </c>
      <c r="K822" s="10" t="str">
        <f>VLOOKUP(Table_munisapp_tylerci_mu_live_rq_master5[[#This Row],[a_department_code]],Dept!A:B,2,0)</f>
        <v>Weber Morgan Health Department</v>
      </c>
      <c r="L822">
        <f t="shared" si="12"/>
        <v>0</v>
      </c>
    </row>
    <row r="823" spans="1:12" hidden="1" x14ac:dyDescent="0.25">
      <c r="A823">
        <v>2016</v>
      </c>
      <c r="B823">
        <v>0</v>
      </c>
      <c r="C823">
        <v>0</v>
      </c>
      <c r="D823">
        <v>0</v>
      </c>
      <c r="E823" s="1"/>
      <c r="F823">
        <v>0</v>
      </c>
      <c r="G823" t="s">
        <v>7076</v>
      </c>
      <c r="H823" t="s">
        <v>8640</v>
      </c>
      <c r="I823">
        <v>0</v>
      </c>
      <c r="J823" s="10" t="e">
        <f>VLOOKUP(Table_munisapp_tylerci_mu_live_rq_master5[[#This Row],[rh_vendor_suggest]],Vend!A:B,2,0)</f>
        <v>#N/A</v>
      </c>
      <c r="K823" s="10" t="str">
        <f>VLOOKUP(Table_munisapp_tylerci_mu_live_rq_master5[[#This Row],[a_department_code]],Dept!A:B,2,0)</f>
        <v>Library</v>
      </c>
      <c r="L823">
        <f t="shared" si="12"/>
        <v>1</v>
      </c>
    </row>
    <row r="824" spans="1:12" hidden="1" x14ac:dyDescent="0.25">
      <c r="A824">
        <v>2016</v>
      </c>
      <c r="B824">
        <v>9000</v>
      </c>
      <c r="C824">
        <v>9000</v>
      </c>
      <c r="D824">
        <v>9000</v>
      </c>
      <c r="E824" s="1">
        <v>42487</v>
      </c>
      <c r="F824">
        <v>2362</v>
      </c>
      <c r="G824" t="s">
        <v>3072</v>
      </c>
      <c r="H824" t="s">
        <v>8097</v>
      </c>
      <c r="I824">
        <v>3160585</v>
      </c>
      <c r="J824" s="10" t="str">
        <f>VLOOKUP(Table_munisapp_tylerci_mu_live_rq_master5[[#This Row],[rh_vendor_suggest]],Vend!A:B,2,0)</f>
        <v>K &amp; R INVESTMENT GROUP</v>
      </c>
      <c r="K824" s="10" t="str">
        <f>VLOOKUP(Table_munisapp_tylerci_mu_live_rq_master5[[#This Row],[a_department_code]],Dept!A:B,2,0)</f>
        <v>Transfer Station</v>
      </c>
      <c r="L824">
        <f t="shared" si="12"/>
        <v>1</v>
      </c>
    </row>
    <row r="825" spans="1:12" hidden="1" x14ac:dyDescent="0.25">
      <c r="A825">
        <v>2016</v>
      </c>
      <c r="B825">
        <v>12181.2</v>
      </c>
      <c r="C825">
        <v>12181.2</v>
      </c>
      <c r="D825">
        <v>12181.2</v>
      </c>
      <c r="E825" s="1">
        <v>42487</v>
      </c>
      <c r="F825">
        <v>5847</v>
      </c>
      <c r="G825" t="s">
        <v>7076</v>
      </c>
      <c r="H825" t="s">
        <v>8641</v>
      </c>
      <c r="I825">
        <v>3160588</v>
      </c>
      <c r="J825" s="10" t="str">
        <f>VLOOKUP(Table_munisapp_tylerci_mu_live_rq_master5[[#This Row],[rh_vendor_suggest]],Vend!A:B,2,0)</f>
        <v>MKB MECHANICAL INC</v>
      </c>
      <c r="K825" s="10" t="str">
        <f>VLOOKUP(Table_munisapp_tylerci_mu_live_rq_master5[[#This Row],[a_department_code]],Dept!A:B,2,0)</f>
        <v>Library</v>
      </c>
      <c r="L825">
        <f t="shared" si="12"/>
        <v>1</v>
      </c>
    </row>
    <row r="826" spans="1:12" hidden="1" x14ac:dyDescent="0.25">
      <c r="A826">
        <v>2016</v>
      </c>
      <c r="B826">
        <v>1.58</v>
      </c>
      <c r="C826">
        <v>2686</v>
      </c>
      <c r="D826">
        <v>2686</v>
      </c>
      <c r="E826" s="1">
        <v>42487</v>
      </c>
      <c r="F826">
        <v>2407</v>
      </c>
      <c r="G826" t="s">
        <v>3072</v>
      </c>
      <c r="H826" t="s">
        <v>7763</v>
      </c>
      <c r="I826">
        <v>3160586</v>
      </c>
      <c r="J826" s="10" t="str">
        <f>VLOOKUP(Table_munisapp_tylerci_mu_live_rq_master5[[#This Row],[rh_vendor_suggest]],Vend!A:B,2,0)</f>
        <v>KELLERSTRASS</v>
      </c>
      <c r="K826" s="10" t="str">
        <f>VLOOKUP(Table_munisapp_tylerci_mu_live_rq_master5[[#This Row],[a_department_code]],Dept!A:B,2,0)</f>
        <v>Transfer Station</v>
      </c>
      <c r="L826">
        <f t="shared" si="12"/>
        <v>1</v>
      </c>
    </row>
    <row r="827" spans="1:12" hidden="1" x14ac:dyDescent="0.25">
      <c r="A827">
        <v>2016</v>
      </c>
      <c r="B827">
        <v>18468</v>
      </c>
      <c r="C827">
        <v>18468</v>
      </c>
      <c r="D827">
        <v>18468</v>
      </c>
      <c r="E827" s="1">
        <v>42487</v>
      </c>
      <c r="F827">
        <v>1792</v>
      </c>
      <c r="G827" t="s">
        <v>7073</v>
      </c>
      <c r="H827" t="s">
        <v>8642</v>
      </c>
      <c r="I827">
        <v>3160583</v>
      </c>
      <c r="J827" s="10" t="str">
        <f>VLOOKUP(Table_munisapp_tylerci_mu_live_rq_master5[[#This Row],[rh_vendor_suggest]],Vend!A:B,2,0)</f>
        <v>DUSTBUSTERS, INC</v>
      </c>
      <c r="K827" s="10" t="str">
        <f>VLOOKUP(Table_munisapp_tylerci_mu_live_rq_master5[[#This Row],[a_department_code]],Dept!A:B,2,0)</f>
        <v>Roads and Highways</v>
      </c>
      <c r="L827">
        <f t="shared" si="12"/>
        <v>1</v>
      </c>
    </row>
    <row r="828" spans="1:12" hidden="1" x14ac:dyDescent="0.25">
      <c r="A828">
        <v>2016</v>
      </c>
      <c r="B828">
        <v>1000</v>
      </c>
      <c r="C828">
        <v>1000</v>
      </c>
      <c r="D828">
        <v>1000</v>
      </c>
      <c r="E828" s="1">
        <v>42487</v>
      </c>
      <c r="F828">
        <v>3918</v>
      </c>
      <c r="G828" t="s">
        <v>7032</v>
      </c>
      <c r="H828" t="s">
        <v>8643</v>
      </c>
      <c r="I828">
        <v>3160587</v>
      </c>
      <c r="J828" s="10" t="str">
        <f>VLOOKUP(Table_munisapp_tylerci_mu_live_rq_master5[[#This Row],[rh_vendor_suggest]],Vend!A:B,2,0)</f>
        <v>VALLEY NURSERY</v>
      </c>
      <c r="K828" s="10" t="str">
        <f>VLOOKUP(Table_munisapp_tylerci_mu_live_rq_master5[[#This Row],[a_department_code]],Dept!A:B,2,0)</f>
        <v>Property Management</v>
      </c>
      <c r="L828">
        <f t="shared" si="12"/>
        <v>1</v>
      </c>
    </row>
    <row r="829" spans="1:12" hidden="1" x14ac:dyDescent="0.25">
      <c r="A829">
        <v>2016</v>
      </c>
      <c r="B829">
        <v>675</v>
      </c>
      <c r="C829">
        <v>11475</v>
      </c>
      <c r="D829">
        <v>11475</v>
      </c>
      <c r="E829" s="1">
        <v>42489</v>
      </c>
      <c r="F829">
        <v>2519</v>
      </c>
      <c r="G829" t="s">
        <v>7076</v>
      </c>
      <c r="H829" t="s">
        <v>8644</v>
      </c>
      <c r="I829">
        <v>3160592</v>
      </c>
      <c r="J829" s="10" t="str">
        <f>VLOOKUP(Table_munisapp_tylerci_mu_live_rq_master5[[#This Row],[rh_vendor_suggest]],Vend!A:B,2,0)</f>
        <v>LENOVO INC</v>
      </c>
      <c r="K829" s="10" t="str">
        <f>VLOOKUP(Table_munisapp_tylerci_mu_live_rq_master5[[#This Row],[a_department_code]],Dept!A:B,2,0)</f>
        <v>Library</v>
      </c>
      <c r="L829">
        <f t="shared" si="12"/>
        <v>1</v>
      </c>
    </row>
    <row r="830" spans="1:12" hidden="1" x14ac:dyDescent="0.25">
      <c r="A830">
        <v>2016</v>
      </c>
      <c r="B830">
        <v>215</v>
      </c>
      <c r="C830">
        <v>2580</v>
      </c>
      <c r="D830">
        <v>2580</v>
      </c>
      <c r="E830" s="1">
        <v>42489</v>
      </c>
      <c r="F830">
        <v>2519</v>
      </c>
      <c r="G830" t="s">
        <v>7076</v>
      </c>
      <c r="H830" t="s">
        <v>8644</v>
      </c>
      <c r="I830">
        <v>3160592</v>
      </c>
      <c r="J830" s="10" t="str">
        <f>VLOOKUP(Table_munisapp_tylerci_mu_live_rq_master5[[#This Row],[rh_vendor_suggest]],Vend!A:B,2,0)</f>
        <v>LENOVO INC</v>
      </c>
      <c r="K830" s="10" t="str">
        <f>VLOOKUP(Table_munisapp_tylerci_mu_live_rq_master5[[#This Row],[a_department_code]],Dept!A:B,2,0)</f>
        <v>Library</v>
      </c>
      <c r="L830">
        <f t="shared" si="12"/>
        <v>0</v>
      </c>
    </row>
    <row r="831" spans="1:12" hidden="1" x14ac:dyDescent="0.25">
      <c r="A831">
        <v>2016</v>
      </c>
      <c r="B831">
        <v>8</v>
      </c>
      <c r="C831">
        <v>40</v>
      </c>
      <c r="D831">
        <v>40</v>
      </c>
      <c r="E831" s="1">
        <v>42489</v>
      </c>
      <c r="F831">
        <v>2519</v>
      </c>
      <c r="G831" t="s">
        <v>7076</v>
      </c>
      <c r="H831" t="s">
        <v>8644</v>
      </c>
      <c r="I831">
        <v>3160592</v>
      </c>
      <c r="J831" s="10" t="str">
        <f>VLOOKUP(Table_munisapp_tylerci_mu_live_rq_master5[[#This Row],[rh_vendor_suggest]],Vend!A:B,2,0)</f>
        <v>LENOVO INC</v>
      </c>
      <c r="K831" s="10" t="str">
        <f>VLOOKUP(Table_munisapp_tylerci_mu_live_rq_master5[[#This Row],[a_department_code]],Dept!A:B,2,0)</f>
        <v>Library</v>
      </c>
      <c r="L831">
        <f t="shared" si="12"/>
        <v>0</v>
      </c>
    </row>
    <row r="832" spans="1:12" hidden="1" x14ac:dyDescent="0.25">
      <c r="A832">
        <v>2016</v>
      </c>
      <c r="B832">
        <v>40</v>
      </c>
      <c r="C832">
        <v>200</v>
      </c>
      <c r="D832">
        <v>200</v>
      </c>
      <c r="E832" s="1">
        <v>42489</v>
      </c>
      <c r="F832">
        <v>2519</v>
      </c>
      <c r="G832" t="s">
        <v>7076</v>
      </c>
      <c r="H832" t="s">
        <v>8644</v>
      </c>
      <c r="I832">
        <v>3160592</v>
      </c>
      <c r="J832" s="10" t="str">
        <f>VLOOKUP(Table_munisapp_tylerci_mu_live_rq_master5[[#This Row],[rh_vendor_suggest]],Vend!A:B,2,0)</f>
        <v>LENOVO INC</v>
      </c>
      <c r="K832" s="10" t="str">
        <f>VLOOKUP(Table_munisapp_tylerci_mu_live_rq_master5[[#This Row],[a_department_code]],Dept!A:B,2,0)</f>
        <v>Library</v>
      </c>
      <c r="L832">
        <f t="shared" si="12"/>
        <v>0</v>
      </c>
    </row>
    <row r="833" spans="1:12" hidden="1" x14ac:dyDescent="0.25">
      <c r="A833">
        <v>2016</v>
      </c>
      <c r="B833">
        <v>49.74</v>
      </c>
      <c r="C833">
        <v>298.44</v>
      </c>
      <c r="D833">
        <v>298.44</v>
      </c>
      <c r="E833" s="1">
        <v>42494</v>
      </c>
      <c r="F833">
        <v>1705</v>
      </c>
      <c r="G833" t="s">
        <v>667</v>
      </c>
      <c r="H833" t="s">
        <v>8645</v>
      </c>
      <c r="I833">
        <v>3160602</v>
      </c>
      <c r="J833" s="10" t="str">
        <f>VLOOKUP(Table_munisapp_tylerci_mu_live_rq_master5[[#This Row],[rh_vendor_suggest]],Vend!A:B,2,0)</f>
        <v>DELL COMPUTER</v>
      </c>
      <c r="K833" s="10" t="str">
        <f>VLOOKUP(Table_munisapp_tylerci_mu_live_rq_master5[[#This Row],[a_department_code]],Dept!A:B,2,0)</f>
        <v>Weber Morgan Health Department</v>
      </c>
      <c r="L833">
        <f t="shared" si="12"/>
        <v>1</v>
      </c>
    </row>
    <row r="834" spans="1:12" hidden="1" x14ac:dyDescent="0.25">
      <c r="A834">
        <v>2016</v>
      </c>
      <c r="B834">
        <v>55.71</v>
      </c>
      <c r="C834">
        <v>167.13</v>
      </c>
      <c r="D834">
        <v>167.13</v>
      </c>
      <c r="E834" s="1">
        <v>42494</v>
      </c>
      <c r="F834">
        <v>1705</v>
      </c>
      <c r="G834" t="s">
        <v>667</v>
      </c>
      <c r="H834" t="s">
        <v>8645</v>
      </c>
      <c r="I834">
        <v>3160602</v>
      </c>
      <c r="J834" s="10" t="str">
        <f>VLOOKUP(Table_munisapp_tylerci_mu_live_rq_master5[[#This Row],[rh_vendor_suggest]],Vend!A:B,2,0)</f>
        <v>DELL COMPUTER</v>
      </c>
      <c r="K834" s="10" t="str">
        <f>VLOOKUP(Table_munisapp_tylerci_mu_live_rq_master5[[#This Row],[a_department_code]],Dept!A:B,2,0)</f>
        <v>Weber Morgan Health Department</v>
      </c>
      <c r="L834">
        <f t="shared" ref="L834:L897" si="13">IF(I834=I833,0,1)</f>
        <v>0</v>
      </c>
    </row>
    <row r="835" spans="1:12" hidden="1" x14ac:dyDescent="0.25">
      <c r="A835">
        <v>2016</v>
      </c>
      <c r="B835">
        <v>55.71</v>
      </c>
      <c r="C835">
        <v>167.13</v>
      </c>
      <c r="D835">
        <v>167.13</v>
      </c>
      <c r="E835" s="1">
        <v>42494</v>
      </c>
      <c r="F835">
        <v>1705</v>
      </c>
      <c r="G835" t="s">
        <v>667</v>
      </c>
      <c r="H835" t="s">
        <v>8645</v>
      </c>
      <c r="I835">
        <v>3160602</v>
      </c>
      <c r="J835" s="10" t="str">
        <f>VLOOKUP(Table_munisapp_tylerci_mu_live_rq_master5[[#This Row],[rh_vendor_suggest]],Vend!A:B,2,0)</f>
        <v>DELL COMPUTER</v>
      </c>
      <c r="K835" s="10" t="str">
        <f>VLOOKUP(Table_munisapp_tylerci_mu_live_rq_master5[[#This Row],[a_department_code]],Dept!A:B,2,0)</f>
        <v>Weber Morgan Health Department</v>
      </c>
      <c r="L835">
        <f t="shared" si="13"/>
        <v>0</v>
      </c>
    </row>
    <row r="836" spans="1:12" hidden="1" x14ac:dyDescent="0.25">
      <c r="A836">
        <v>2016</v>
      </c>
      <c r="B836">
        <v>55.71</v>
      </c>
      <c r="C836">
        <v>111.42</v>
      </c>
      <c r="D836">
        <v>111.42</v>
      </c>
      <c r="E836" s="1">
        <v>42494</v>
      </c>
      <c r="F836">
        <v>1705</v>
      </c>
      <c r="G836" t="s">
        <v>667</v>
      </c>
      <c r="H836" t="s">
        <v>8645</v>
      </c>
      <c r="I836">
        <v>3160602</v>
      </c>
      <c r="J836" s="10" t="str">
        <f>VLOOKUP(Table_munisapp_tylerci_mu_live_rq_master5[[#This Row],[rh_vendor_suggest]],Vend!A:B,2,0)</f>
        <v>DELL COMPUTER</v>
      </c>
      <c r="K836" s="10" t="str">
        <f>VLOOKUP(Table_munisapp_tylerci_mu_live_rq_master5[[#This Row],[a_department_code]],Dept!A:B,2,0)</f>
        <v>Weber Morgan Health Department</v>
      </c>
      <c r="L836">
        <f t="shared" si="13"/>
        <v>0</v>
      </c>
    </row>
    <row r="837" spans="1:12" hidden="1" x14ac:dyDescent="0.25">
      <c r="A837">
        <v>2016</v>
      </c>
      <c r="B837">
        <v>31</v>
      </c>
      <c r="C837">
        <v>31</v>
      </c>
      <c r="D837">
        <v>31</v>
      </c>
      <c r="E837" s="1">
        <v>42500</v>
      </c>
      <c r="F837">
        <v>3242</v>
      </c>
      <c r="G837" t="s">
        <v>667</v>
      </c>
      <c r="H837" t="s">
        <v>7862</v>
      </c>
      <c r="I837">
        <v>3160611</v>
      </c>
      <c r="J837" s="10" t="str">
        <f>VLOOKUP(Table_munisapp_tylerci_mu_live_rq_master5[[#This Row],[rh_vendor_suggest]],Vend!A:B,2,0)</f>
        <v>RB PRINTING SERVICES LLC</v>
      </c>
      <c r="K837" s="10" t="str">
        <f>VLOOKUP(Table_munisapp_tylerci_mu_live_rq_master5[[#This Row],[a_department_code]],Dept!A:B,2,0)</f>
        <v>Weber Morgan Health Department</v>
      </c>
      <c r="L837">
        <f t="shared" si="13"/>
        <v>1</v>
      </c>
    </row>
    <row r="838" spans="1:12" hidden="1" x14ac:dyDescent="0.25">
      <c r="A838">
        <v>2016</v>
      </c>
      <c r="B838">
        <v>20632.98</v>
      </c>
      <c r="C838">
        <v>20632.98</v>
      </c>
      <c r="D838">
        <v>20632.98</v>
      </c>
      <c r="E838" s="1">
        <v>42502</v>
      </c>
      <c r="F838">
        <v>5862</v>
      </c>
      <c r="G838" t="s">
        <v>667</v>
      </c>
      <c r="H838" t="s">
        <v>8646</v>
      </c>
      <c r="I838">
        <v>3160617</v>
      </c>
      <c r="J838" s="10" t="str">
        <f>VLOOKUP(Table_munisapp_tylerci_mu_live_rq_master5[[#This Row],[rh_vendor_suggest]],Vend!A:B,2,0)</f>
        <v>MUSTANG DYNAMOMETER</v>
      </c>
      <c r="K838" s="10" t="str">
        <f>VLOOKUP(Table_munisapp_tylerci_mu_live_rq_master5[[#This Row],[a_department_code]],Dept!A:B,2,0)</f>
        <v>Weber Morgan Health Department</v>
      </c>
      <c r="L838">
        <f t="shared" si="13"/>
        <v>1</v>
      </c>
    </row>
    <row r="839" spans="1:12" hidden="1" x14ac:dyDescent="0.25">
      <c r="A839">
        <v>2016</v>
      </c>
      <c r="B839">
        <v>1.2989999999999999</v>
      </c>
      <c r="C839">
        <v>974.25</v>
      </c>
      <c r="D839">
        <v>974.25</v>
      </c>
      <c r="E839" s="1">
        <v>42528</v>
      </c>
      <c r="F839">
        <v>1117</v>
      </c>
      <c r="G839" t="s">
        <v>667</v>
      </c>
      <c r="H839" t="s">
        <v>8823</v>
      </c>
      <c r="I839">
        <v>3160662</v>
      </c>
      <c r="J839" s="10" t="str">
        <f>VLOOKUP(Table_munisapp_tylerci_mu_live_rq_master5[[#This Row],[rh_vendor_suggest]],Vend!A:B,2,0)</f>
        <v>AMERICAN SOLUTIONS FOR BUSINESS</v>
      </c>
      <c r="K839" s="10" t="str">
        <f>VLOOKUP(Table_munisapp_tylerci_mu_live_rq_master5[[#This Row],[a_department_code]],Dept!A:B,2,0)</f>
        <v>Weber Morgan Health Department</v>
      </c>
      <c r="L839">
        <f t="shared" si="13"/>
        <v>1</v>
      </c>
    </row>
    <row r="840" spans="1:12" hidden="1" x14ac:dyDescent="0.25">
      <c r="A840">
        <v>2016</v>
      </c>
      <c r="B840">
        <v>10.88</v>
      </c>
      <c r="C840">
        <v>163.19999999999999</v>
      </c>
      <c r="D840">
        <v>163.19999999999999</v>
      </c>
      <c r="E840" s="1">
        <v>42492</v>
      </c>
      <c r="F840">
        <v>1294</v>
      </c>
      <c r="G840" t="s">
        <v>1365</v>
      </c>
      <c r="H840" t="s">
        <v>8647</v>
      </c>
      <c r="I840">
        <v>3160594</v>
      </c>
      <c r="J840" s="10" t="str">
        <f>VLOOKUP(Table_munisapp_tylerci_mu_live_rq_master5[[#This Row],[rh_vendor_suggest]],Vend!A:B,2,0)</f>
        <v>BOB BARKER CO</v>
      </c>
      <c r="K840" s="10" t="str">
        <f>VLOOKUP(Table_munisapp_tylerci_mu_live_rq_master5[[#This Row],[a_department_code]],Dept!A:B,2,0)</f>
        <v>Jail</v>
      </c>
      <c r="L840">
        <f t="shared" si="13"/>
        <v>1</v>
      </c>
    </row>
    <row r="841" spans="1:12" hidden="1" x14ac:dyDescent="0.25">
      <c r="A841">
        <v>2016</v>
      </c>
      <c r="B841">
        <v>11.28</v>
      </c>
      <c r="C841">
        <v>169.2</v>
      </c>
      <c r="D841">
        <v>169.2</v>
      </c>
      <c r="E841" s="1">
        <v>42492</v>
      </c>
      <c r="F841">
        <v>1294</v>
      </c>
      <c r="G841" t="s">
        <v>1365</v>
      </c>
      <c r="H841" t="s">
        <v>8647</v>
      </c>
      <c r="I841">
        <v>3160594</v>
      </c>
      <c r="J841" s="10" t="str">
        <f>VLOOKUP(Table_munisapp_tylerci_mu_live_rq_master5[[#This Row],[rh_vendor_suggest]],Vend!A:B,2,0)</f>
        <v>BOB BARKER CO</v>
      </c>
      <c r="K841" s="10" t="str">
        <f>VLOOKUP(Table_munisapp_tylerci_mu_live_rq_master5[[#This Row],[a_department_code]],Dept!A:B,2,0)</f>
        <v>Jail</v>
      </c>
      <c r="L841">
        <f t="shared" si="13"/>
        <v>0</v>
      </c>
    </row>
    <row r="842" spans="1:12" hidden="1" x14ac:dyDescent="0.25">
      <c r="A842">
        <v>2016</v>
      </c>
      <c r="B842">
        <v>11.28</v>
      </c>
      <c r="C842">
        <v>169.2</v>
      </c>
      <c r="D842">
        <v>169.2</v>
      </c>
      <c r="E842" s="1">
        <v>42492</v>
      </c>
      <c r="F842">
        <v>1294</v>
      </c>
      <c r="G842" t="s">
        <v>1365</v>
      </c>
      <c r="H842" t="s">
        <v>8647</v>
      </c>
      <c r="I842">
        <v>3160594</v>
      </c>
      <c r="J842" s="10" t="str">
        <f>VLOOKUP(Table_munisapp_tylerci_mu_live_rq_master5[[#This Row],[rh_vendor_suggest]],Vend!A:B,2,0)</f>
        <v>BOB BARKER CO</v>
      </c>
      <c r="K842" s="10" t="str">
        <f>VLOOKUP(Table_munisapp_tylerci_mu_live_rq_master5[[#This Row],[a_department_code]],Dept!A:B,2,0)</f>
        <v>Jail</v>
      </c>
      <c r="L842">
        <f t="shared" si="13"/>
        <v>0</v>
      </c>
    </row>
    <row r="843" spans="1:12" hidden="1" x14ac:dyDescent="0.25">
      <c r="A843">
        <v>2016</v>
      </c>
      <c r="B843">
        <v>8.23</v>
      </c>
      <c r="C843">
        <v>1028.75</v>
      </c>
      <c r="D843">
        <v>1028.75</v>
      </c>
      <c r="E843" s="1">
        <v>42492</v>
      </c>
      <c r="F843">
        <v>1294</v>
      </c>
      <c r="G843" t="s">
        <v>1365</v>
      </c>
      <c r="H843" t="s">
        <v>8647</v>
      </c>
      <c r="I843">
        <v>3160594</v>
      </c>
      <c r="J843" s="10" t="str">
        <f>VLOOKUP(Table_munisapp_tylerci_mu_live_rq_master5[[#This Row],[rh_vendor_suggest]],Vend!A:B,2,0)</f>
        <v>BOB BARKER CO</v>
      </c>
      <c r="K843" s="10" t="str">
        <f>VLOOKUP(Table_munisapp_tylerci_mu_live_rq_master5[[#This Row],[a_department_code]],Dept!A:B,2,0)</f>
        <v>Jail</v>
      </c>
      <c r="L843">
        <f t="shared" si="13"/>
        <v>0</v>
      </c>
    </row>
    <row r="844" spans="1:12" hidden="1" x14ac:dyDescent="0.25">
      <c r="A844">
        <v>2016</v>
      </c>
      <c r="B844">
        <v>23.05</v>
      </c>
      <c r="C844">
        <v>1383</v>
      </c>
      <c r="D844">
        <v>1383</v>
      </c>
      <c r="E844" s="1">
        <v>42492</v>
      </c>
      <c r="F844">
        <v>1294</v>
      </c>
      <c r="G844" t="s">
        <v>1365</v>
      </c>
      <c r="H844" t="s">
        <v>8647</v>
      </c>
      <c r="I844">
        <v>3160594</v>
      </c>
      <c r="J844" s="10" t="str">
        <f>VLOOKUP(Table_munisapp_tylerci_mu_live_rq_master5[[#This Row],[rh_vendor_suggest]],Vend!A:B,2,0)</f>
        <v>BOB BARKER CO</v>
      </c>
      <c r="K844" s="10" t="str">
        <f>VLOOKUP(Table_munisapp_tylerci_mu_live_rq_master5[[#This Row],[a_department_code]],Dept!A:B,2,0)</f>
        <v>Jail</v>
      </c>
      <c r="L844">
        <f t="shared" si="13"/>
        <v>0</v>
      </c>
    </row>
    <row r="845" spans="1:12" hidden="1" x14ac:dyDescent="0.25">
      <c r="A845">
        <v>2016</v>
      </c>
      <c r="B845">
        <v>4.54</v>
      </c>
      <c r="C845">
        <v>272.39999999999998</v>
      </c>
      <c r="D845">
        <v>272.39999999999998</v>
      </c>
      <c r="E845" s="1">
        <v>42492</v>
      </c>
      <c r="F845">
        <v>1294</v>
      </c>
      <c r="G845" t="s">
        <v>1365</v>
      </c>
      <c r="H845" t="s">
        <v>8647</v>
      </c>
      <c r="I845">
        <v>3160594</v>
      </c>
      <c r="J845" s="10" t="str">
        <f>VLOOKUP(Table_munisapp_tylerci_mu_live_rq_master5[[#This Row],[rh_vendor_suggest]],Vend!A:B,2,0)</f>
        <v>BOB BARKER CO</v>
      </c>
      <c r="K845" s="10" t="str">
        <f>VLOOKUP(Table_munisapp_tylerci_mu_live_rq_master5[[#This Row],[a_department_code]],Dept!A:B,2,0)</f>
        <v>Jail</v>
      </c>
      <c r="L845">
        <f t="shared" si="13"/>
        <v>0</v>
      </c>
    </row>
    <row r="846" spans="1:12" hidden="1" x14ac:dyDescent="0.25">
      <c r="A846">
        <v>2016</v>
      </c>
      <c r="B846">
        <v>31.9</v>
      </c>
      <c r="C846">
        <v>127.6</v>
      </c>
      <c r="D846">
        <v>127.6</v>
      </c>
      <c r="E846" s="1">
        <v>42492</v>
      </c>
      <c r="F846">
        <v>1294</v>
      </c>
      <c r="G846" t="s">
        <v>1365</v>
      </c>
      <c r="H846" t="s">
        <v>8647</v>
      </c>
      <c r="I846">
        <v>3160594</v>
      </c>
      <c r="J846" s="10" t="str">
        <f>VLOOKUP(Table_munisapp_tylerci_mu_live_rq_master5[[#This Row],[rh_vendor_suggest]],Vend!A:B,2,0)</f>
        <v>BOB BARKER CO</v>
      </c>
      <c r="K846" s="10" t="str">
        <f>VLOOKUP(Table_munisapp_tylerci_mu_live_rq_master5[[#This Row],[a_department_code]],Dept!A:B,2,0)</f>
        <v>Jail</v>
      </c>
      <c r="L846">
        <f t="shared" si="13"/>
        <v>0</v>
      </c>
    </row>
    <row r="847" spans="1:12" hidden="1" x14ac:dyDescent="0.25">
      <c r="A847">
        <v>2016</v>
      </c>
      <c r="B847">
        <v>20.09</v>
      </c>
      <c r="C847">
        <v>803.6</v>
      </c>
      <c r="D847">
        <v>803.6</v>
      </c>
      <c r="E847" s="1">
        <v>42492</v>
      </c>
      <c r="F847">
        <v>1294</v>
      </c>
      <c r="G847" t="s">
        <v>1365</v>
      </c>
      <c r="H847" t="s">
        <v>8647</v>
      </c>
      <c r="I847">
        <v>3160594</v>
      </c>
      <c r="J847" s="10" t="str">
        <f>VLOOKUP(Table_munisapp_tylerci_mu_live_rq_master5[[#This Row],[rh_vendor_suggest]],Vend!A:B,2,0)</f>
        <v>BOB BARKER CO</v>
      </c>
      <c r="K847" s="10" t="str">
        <f>VLOOKUP(Table_munisapp_tylerci_mu_live_rq_master5[[#This Row],[a_department_code]],Dept!A:B,2,0)</f>
        <v>Jail</v>
      </c>
      <c r="L847">
        <f t="shared" si="13"/>
        <v>0</v>
      </c>
    </row>
    <row r="848" spans="1:12" hidden="1" x14ac:dyDescent="0.25">
      <c r="A848">
        <v>2016</v>
      </c>
      <c r="B848">
        <v>37.950000000000003</v>
      </c>
      <c r="C848">
        <v>910.8</v>
      </c>
      <c r="D848">
        <v>910.8</v>
      </c>
      <c r="E848" s="1">
        <v>42494</v>
      </c>
      <c r="F848">
        <v>1103</v>
      </c>
      <c r="G848" t="s">
        <v>1365</v>
      </c>
      <c r="H848" t="s">
        <v>8648</v>
      </c>
      <c r="I848">
        <v>3160600</v>
      </c>
      <c r="J848" s="10" t="str">
        <f>VLOOKUP(Table_munisapp_tylerci_mu_live_rq_master5[[#This Row],[rh_vendor_suggest]],Vend!A:B,2,0)</f>
        <v>PHOENIX TRADING, INC.</v>
      </c>
      <c r="K848" s="10" t="str">
        <f>VLOOKUP(Table_munisapp_tylerci_mu_live_rq_master5[[#This Row],[a_department_code]],Dept!A:B,2,0)</f>
        <v>Jail</v>
      </c>
      <c r="L848">
        <f t="shared" si="13"/>
        <v>1</v>
      </c>
    </row>
    <row r="849" spans="1:12" hidden="1" x14ac:dyDescent="0.25">
      <c r="A849">
        <v>2016</v>
      </c>
      <c r="B849">
        <v>12.26</v>
      </c>
      <c r="C849">
        <v>735.6</v>
      </c>
      <c r="D849">
        <v>735.6</v>
      </c>
      <c r="E849" s="1">
        <v>42492</v>
      </c>
      <c r="F849">
        <v>1474</v>
      </c>
      <c r="G849" t="s">
        <v>1365</v>
      </c>
      <c r="H849" t="s">
        <v>8649</v>
      </c>
      <c r="I849">
        <v>3160595</v>
      </c>
      <c r="J849" s="10" t="str">
        <f>VLOOKUP(Table_munisapp_tylerci_mu_live_rq_master5[[#This Row],[rh_vendor_suggest]],Vend!A:B,2,0)</f>
        <v>CHARM-TEX INC</v>
      </c>
      <c r="K849" s="10" t="str">
        <f>VLOOKUP(Table_munisapp_tylerci_mu_live_rq_master5[[#This Row],[a_department_code]],Dept!A:B,2,0)</f>
        <v>Jail</v>
      </c>
      <c r="L849">
        <f t="shared" si="13"/>
        <v>1</v>
      </c>
    </row>
    <row r="850" spans="1:12" hidden="1" x14ac:dyDescent="0.25">
      <c r="A850">
        <v>2016</v>
      </c>
      <c r="B850">
        <v>19.18</v>
      </c>
      <c r="C850">
        <v>1150.8</v>
      </c>
      <c r="D850">
        <v>1150.8</v>
      </c>
      <c r="E850" s="1">
        <v>42492</v>
      </c>
      <c r="F850">
        <v>1474</v>
      </c>
      <c r="G850" t="s">
        <v>1365</v>
      </c>
      <c r="H850" t="s">
        <v>8649</v>
      </c>
      <c r="I850">
        <v>3160595</v>
      </c>
      <c r="J850" s="10" t="str">
        <f>VLOOKUP(Table_munisapp_tylerci_mu_live_rq_master5[[#This Row],[rh_vendor_suggest]],Vend!A:B,2,0)</f>
        <v>CHARM-TEX INC</v>
      </c>
      <c r="K850" s="10" t="str">
        <f>VLOOKUP(Table_munisapp_tylerci_mu_live_rq_master5[[#This Row],[a_department_code]],Dept!A:B,2,0)</f>
        <v>Jail</v>
      </c>
      <c r="L850">
        <f t="shared" si="13"/>
        <v>0</v>
      </c>
    </row>
    <row r="851" spans="1:12" hidden="1" x14ac:dyDescent="0.25">
      <c r="A851">
        <v>2016</v>
      </c>
      <c r="B851">
        <v>38655.57</v>
      </c>
      <c r="C851">
        <v>38655.57</v>
      </c>
      <c r="D851">
        <v>38655.57</v>
      </c>
      <c r="E851" s="1">
        <v>42496</v>
      </c>
      <c r="F851">
        <v>1705</v>
      </c>
      <c r="G851" t="s">
        <v>7036</v>
      </c>
      <c r="H851" t="s">
        <v>8650</v>
      </c>
      <c r="I851">
        <v>3160607</v>
      </c>
      <c r="J851" s="10" t="str">
        <f>VLOOKUP(Table_munisapp_tylerci_mu_live_rq_master5[[#This Row],[rh_vendor_suggest]],Vend!A:B,2,0)</f>
        <v>DELL COMPUTER</v>
      </c>
      <c r="K851" s="10" t="str">
        <f>VLOOKUP(Table_munisapp_tylerci_mu_live_rq_master5[[#This Row],[a_department_code]],Dept!A:B,2,0)</f>
        <v>Weber Area Dispatch 911</v>
      </c>
      <c r="L851">
        <f t="shared" si="13"/>
        <v>1</v>
      </c>
    </row>
    <row r="852" spans="1:12" hidden="1" x14ac:dyDescent="0.25">
      <c r="A852">
        <v>2016</v>
      </c>
      <c r="B852">
        <v>700</v>
      </c>
      <c r="C852">
        <v>700</v>
      </c>
      <c r="D852">
        <v>700</v>
      </c>
      <c r="E852" s="1">
        <v>42492</v>
      </c>
      <c r="F852">
        <v>2491</v>
      </c>
      <c r="G852" t="s">
        <v>7076</v>
      </c>
      <c r="H852" t="s">
        <v>8651</v>
      </c>
      <c r="I852">
        <v>3160596</v>
      </c>
      <c r="J852" s="10" t="str">
        <f>VLOOKUP(Table_munisapp_tylerci_mu_live_rq_master5[[#This Row],[rh_vendor_suggest]],Vend!A:B,2,0)</f>
        <v>LAURENCE MILTON YORGASON</v>
      </c>
      <c r="K852" s="10" t="str">
        <f>VLOOKUP(Table_munisapp_tylerci_mu_live_rq_master5[[#This Row],[a_department_code]],Dept!A:B,2,0)</f>
        <v>Library</v>
      </c>
      <c r="L852">
        <f t="shared" si="13"/>
        <v>1</v>
      </c>
    </row>
    <row r="853" spans="1:12" hidden="1" x14ac:dyDescent="0.25">
      <c r="A853">
        <v>2016</v>
      </c>
      <c r="B853">
        <v>8000</v>
      </c>
      <c r="C853">
        <v>8000</v>
      </c>
      <c r="D853">
        <v>8000</v>
      </c>
      <c r="E853" s="1">
        <v>42494</v>
      </c>
      <c r="F853">
        <v>3592</v>
      </c>
      <c r="G853" t="s">
        <v>3072</v>
      </c>
      <c r="H853" t="s">
        <v>8652</v>
      </c>
      <c r="I853">
        <v>3160604</v>
      </c>
      <c r="J853" s="10" t="str">
        <f>VLOOKUP(Table_munisapp_tylerci_mu_live_rq_master5[[#This Row],[rh_vendor_suggest]],Vend!A:B,2,0)</f>
        <v>T H GLENNON CO INC</v>
      </c>
      <c r="K853" s="10" t="str">
        <f>VLOOKUP(Table_munisapp_tylerci_mu_live_rq_master5[[#This Row],[a_department_code]],Dept!A:B,2,0)</f>
        <v>Transfer Station</v>
      </c>
      <c r="L853">
        <f t="shared" si="13"/>
        <v>1</v>
      </c>
    </row>
    <row r="854" spans="1:12" hidden="1" x14ac:dyDescent="0.25">
      <c r="A854">
        <v>2016</v>
      </c>
      <c r="B854">
        <v>350</v>
      </c>
      <c r="C854">
        <v>350</v>
      </c>
      <c r="D854">
        <v>350</v>
      </c>
      <c r="E854" s="1">
        <v>42493</v>
      </c>
      <c r="F854">
        <v>5033</v>
      </c>
      <c r="G854" t="s">
        <v>7047</v>
      </c>
      <c r="H854" t="s">
        <v>8709</v>
      </c>
      <c r="I854">
        <v>3160599</v>
      </c>
      <c r="J854" s="10" t="str">
        <f>VLOOKUP(Table_munisapp_tylerci_mu_live_rq_master5[[#This Row],[rh_vendor_suggest]],Vend!A:B,2,0)</f>
        <v>COSTCO</v>
      </c>
      <c r="K854" s="10" t="str">
        <f>VLOOKUP(Table_munisapp_tylerci_mu_live_rq_master5[[#This Row],[a_department_code]],Dept!A:B,2,0)</f>
        <v>Planning</v>
      </c>
      <c r="L854">
        <f t="shared" si="13"/>
        <v>1</v>
      </c>
    </row>
    <row r="855" spans="1:12" hidden="1" x14ac:dyDescent="0.25">
      <c r="A855">
        <v>2016</v>
      </c>
      <c r="B855">
        <v>150</v>
      </c>
      <c r="C855">
        <v>150</v>
      </c>
      <c r="D855">
        <v>150</v>
      </c>
      <c r="E855" s="1">
        <v>42492</v>
      </c>
      <c r="F855">
        <v>5033</v>
      </c>
      <c r="G855" t="s">
        <v>6977</v>
      </c>
      <c r="H855" t="s">
        <v>8710</v>
      </c>
      <c r="I855">
        <v>3160597</v>
      </c>
      <c r="J855" s="10" t="str">
        <f>VLOOKUP(Table_munisapp_tylerci_mu_live_rq_master5[[#This Row],[rh_vendor_suggest]],Vend!A:B,2,0)</f>
        <v>COSTCO</v>
      </c>
      <c r="K855" s="10" t="str">
        <f>VLOOKUP(Table_munisapp_tylerci_mu_live_rq_master5[[#This Row],[a_department_code]],Dept!A:B,2,0)</f>
        <v>Public Affairs</v>
      </c>
      <c r="L855">
        <f t="shared" si="13"/>
        <v>1</v>
      </c>
    </row>
    <row r="856" spans="1:12" hidden="1" x14ac:dyDescent="0.25">
      <c r="A856">
        <v>2016</v>
      </c>
      <c r="B856">
        <v>624.99</v>
      </c>
      <c r="C856">
        <v>624.99</v>
      </c>
      <c r="D856">
        <v>624.99</v>
      </c>
      <c r="E856" s="1">
        <v>42496</v>
      </c>
      <c r="F856">
        <v>1705</v>
      </c>
      <c r="G856" t="s">
        <v>3062</v>
      </c>
      <c r="H856" t="s">
        <v>8711</v>
      </c>
      <c r="I856">
        <v>3160606</v>
      </c>
      <c r="J856" s="10" t="str">
        <f>VLOOKUP(Table_munisapp_tylerci_mu_live_rq_master5[[#This Row],[rh_vendor_suggest]],Vend!A:B,2,0)</f>
        <v>DELL COMPUTER</v>
      </c>
      <c r="K856" s="10" t="str">
        <f>VLOOKUP(Table_munisapp_tylerci_mu_live_rq_master5[[#This Row],[a_department_code]],Dept!A:B,2,0)</f>
        <v>USU Extension Service</v>
      </c>
      <c r="L856">
        <f t="shared" si="13"/>
        <v>1</v>
      </c>
    </row>
    <row r="857" spans="1:12" hidden="1" x14ac:dyDescent="0.25">
      <c r="A857">
        <v>2016</v>
      </c>
      <c r="B857">
        <v>500</v>
      </c>
      <c r="C857">
        <v>500</v>
      </c>
      <c r="D857">
        <v>500</v>
      </c>
      <c r="E857" s="1">
        <v>42493</v>
      </c>
      <c r="F857">
        <v>2909</v>
      </c>
      <c r="G857" t="s">
        <v>7036</v>
      </c>
      <c r="H857" t="s">
        <v>8712</v>
      </c>
      <c r="I857">
        <v>3160598</v>
      </c>
      <c r="J857" s="10" t="str">
        <f>VLOOKUP(Table_munisapp_tylerci_mu_live_rq_master5[[#This Row],[rh_vendor_suggest]],Vend!A:B,2,0)</f>
        <v>OFFICE DEPOT BUSINESS SERVICE DIV</v>
      </c>
      <c r="K857" s="10" t="str">
        <f>VLOOKUP(Table_munisapp_tylerci_mu_live_rq_master5[[#This Row],[a_department_code]],Dept!A:B,2,0)</f>
        <v>Weber Area Dispatch 911</v>
      </c>
      <c r="L857">
        <f t="shared" si="13"/>
        <v>1</v>
      </c>
    </row>
    <row r="858" spans="1:12" hidden="1" x14ac:dyDescent="0.25">
      <c r="A858">
        <v>2016</v>
      </c>
      <c r="B858">
        <v>1301.3699999999999</v>
      </c>
      <c r="C858">
        <v>1301.3699999999999</v>
      </c>
      <c r="D858">
        <v>1301.3699999999999</v>
      </c>
      <c r="E858" s="1">
        <v>42494</v>
      </c>
      <c r="F858">
        <v>2777</v>
      </c>
      <c r="G858" t="s">
        <v>7093</v>
      </c>
      <c r="H858" t="s">
        <v>8713</v>
      </c>
      <c r="I858">
        <v>3160603</v>
      </c>
      <c r="J858" s="10" t="str">
        <f>VLOOKUP(Table_munisapp_tylerci_mu_live_rq_master5[[#This Row],[rh_vendor_suggest]],Vend!A:B,2,0)</f>
        <v>MOUNTAIN STATES SUPPLY INC</v>
      </c>
      <c r="K858" s="10" t="str">
        <f>VLOOKUP(Table_munisapp_tylerci_mu_live_rq_master5[[#This Row],[a_department_code]],Dept!A:B,2,0)</f>
        <v>Recreation</v>
      </c>
      <c r="L858">
        <f t="shared" si="13"/>
        <v>1</v>
      </c>
    </row>
    <row r="859" spans="1:12" hidden="1" x14ac:dyDescent="0.25">
      <c r="A859">
        <v>2016</v>
      </c>
      <c r="B859">
        <v>500</v>
      </c>
      <c r="C859">
        <v>500</v>
      </c>
      <c r="D859">
        <v>500</v>
      </c>
      <c r="E859" s="1">
        <v>42496</v>
      </c>
      <c r="F859">
        <v>1183</v>
      </c>
      <c r="G859" t="s">
        <v>7086</v>
      </c>
      <c r="H859" t="s">
        <v>8714</v>
      </c>
      <c r="I859">
        <v>3160605</v>
      </c>
      <c r="J859" s="10" t="str">
        <f>VLOOKUP(Table_munisapp_tylerci_mu_live_rq_master5[[#This Row],[rh_vendor_suggest]],Vend!A:B,2,0)</f>
        <v>ATKINSON SOUND</v>
      </c>
      <c r="K859" s="10" t="str">
        <f>VLOOKUP(Table_munisapp_tylerci_mu_live_rq_master5[[#This Row],[a_department_code]],Dept!A:B,2,0)</f>
        <v>Golden Spike Event Center</v>
      </c>
      <c r="L859">
        <f t="shared" si="13"/>
        <v>1</v>
      </c>
    </row>
    <row r="860" spans="1:12" hidden="1" x14ac:dyDescent="0.25">
      <c r="A860">
        <v>2016</v>
      </c>
      <c r="B860">
        <v>90</v>
      </c>
      <c r="C860">
        <v>90</v>
      </c>
      <c r="D860">
        <v>90</v>
      </c>
      <c r="E860" s="1">
        <v>42500</v>
      </c>
      <c r="F860">
        <v>5811</v>
      </c>
      <c r="G860" t="s">
        <v>667</v>
      </c>
      <c r="H860" t="s">
        <v>8752</v>
      </c>
      <c r="I860">
        <v>3160612</v>
      </c>
      <c r="J860" s="10" t="str">
        <f>VLOOKUP(Table_munisapp_tylerci_mu_live_rq_master5[[#This Row],[rh_vendor_suggest]],Vend!A:B,2,0)</f>
        <v>FFG OGDEN, LLC</v>
      </c>
      <c r="K860" s="10" t="str">
        <f>VLOOKUP(Table_munisapp_tylerci_mu_live_rq_master5[[#This Row],[a_department_code]],Dept!A:B,2,0)</f>
        <v>Weber Morgan Health Department</v>
      </c>
      <c r="L860">
        <f t="shared" si="13"/>
        <v>1</v>
      </c>
    </row>
    <row r="861" spans="1:12" hidden="1" x14ac:dyDescent="0.25">
      <c r="A861">
        <v>2016</v>
      </c>
      <c r="B861">
        <v>0.625</v>
      </c>
      <c r="C861">
        <v>312.5</v>
      </c>
      <c r="D861">
        <v>312.5</v>
      </c>
      <c r="E861" s="1">
        <v>42500</v>
      </c>
      <c r="F861">
        <v>1117</v>
      </c>
      <c r="G861" t="s">
        <v>667</v>
      </c>
      <c r="H861" t="s">
        <v>8753</v>
      </c>
      <c r="I861">
        <v>3160609</v>
      </c>
      <c r="J861" s="10" t="str">
        <f>VLOOKUP(Table_munisapp_tylerci_mu_live_rq_master5[[#This Row],[rh_vendor_suggest]],Vend!A:B,2,0)</f>
        <v>AMERICAN SOLUTIONS FOR BUSINESS</v>
      </c>
      <c r="K861" s="10" t="str">
        <f>VLOOKUP(Table_munisapp_tylerci_mu_live_rq_master5[[#This Row],[a_department_code]],Dept!A:B,2,0)</f>
        <v>Weber Morgan Health Department</v>
      </c>
      <c r="L861">
        <f t="shared" si="13"/>
        <v>1</v>
      </c>
    </row>
    <row r="862" spans="1:12" hidden="1" x14ac:dyDescent="0.25">
      <c r="A862">
        <v>2016</v>
      </c>
      <c r="B862">
        <v>0.45900000000000002</v>
      </c>
      <c r="C862">
        <v>229.5</v>
      </c>
      <c r="D862">
        <v>229.5</v>
      </c>
      <c r="E862" s="1">
        <v>42500</v>
      </c>
      <c r="F862">
        <v>1117</v>
      </c>
      <c r="G862" t="s">
        <v>667</v>
      </c>
      <c r="H862" t="s">
        <v>8753</v>
      </c>
      <c r="I862">
        <v>3160609</v>
      </c>
      <c r="J862" s="10" t="str">
        <f>VLOOKUP(Table_munisapp_tylerci_mu_live_rq_master5[[#This Row],[rh_vendor_suggest]],Vend!A:B,2,0)</f>
        <v>AMERICAN SOLUTIONS FOR BUSINESS</v>
      </c>
      <c r="K862" s="10" t="str">
        <f>VLOOKUP(Table_munisapp_tylerci_mu_live_rq_master5[[#This Row],[a_department_code]],Dept!A:B,2,0)</f>
        <v>Weber Morgan Health Department</v>
      </c>
      <c r="L862">
        <f t="shared" si="13"/>
        <v>0</v>
      </c>
    </row>
    <row r="863" spans="1:12" hidden="1" x14ac:dyDescent="0.25">
      <c r="A863">
        <v>2016</v>
      </c>
      <c r="B863">
        <v>1.365</v>
      </c>
      <c r="C863">
        <v>341.25</v>
      </c>
      <c r="D863">
        <v>341.25</v>
      </c>
      <c r="E863" s="1">
        <v>42500</v>
      </c>
      <c r="F863">
        <v>1117</v>
      </c>
      <c r="G863" t="s">
        <v>667</v>
      </c>
      <c r="H863" t="s">
        <v>8753</v>
      </c>
      <c r="I863">
        <v>3160609</v>
      </c>
      <c r="J863" s="10" t="str">
        <f>VLOOKUP(Table_munisapp_tylerci_mu_live_rq_master5[[#This Row],[rh_vendor_suggest]],Vend!A:B,2,0)</f>
        <v>AMERICAN SOLUTIONS FOR BUSINESS</v>
      </c>
      <c r="K863" s="10" t="str">
        <f>VLOOKUP(Table_munisapp_tylerci_mu_live_rq_master5[[#This Row],[a_department_code]],Dept!A:B,2,0)</f>
        <v>Weber Morgan Health Department</v>
      </c>
      <c r="L863">
        <f t="shared" si="13"/>
        <v>0</v>
      </c>
    </row>
    <row r="864" spans="1:12" hidden="1" x14ac:dyDescent="0.25">
      <c r="A864">
        <v>2016</v>
      </c>
      <c r="B864">
        <v>1.29</v>
      </c>
      <c r="C864">
        <v>645</v>
      </c>
      <c r="D864">
        <v>645</v>
      </c>
      <c r="E864" s="1">
        <v>42500</v>
      </c>
      <c r="F864">
        <v>1117</v>
      </c>
      <c r="G864" t="s">
        <v>667</v>
      </c>
      <c r="H864" t="s">
        <v>8753</v>
      </c>
      <c r="I864">
        <v>3160609</v>
      </c>
      <c r="J864" s="10" t="str">
        <f>VLOOKUP(Table_munisapp_tylerci_mu_live_rq_master5[[#This Row],[rh_vendor_suggest]],Vend!A:B,2,0)</f>
        <v>AMERICAN SOLUTIONS FOR BUSINESS</v>
      </c>
      <c r="K864" s="10" t="str">
        <f>VLOOKUP(Table_munisapp_tylerci_mu_live_rq_master5[[#This Row],[a_department_code]],Dept!A:B,2,0)</f>
        <v>Weber Morgan Health Department</v>
      </c>
      <c r="L864">
        <f t="shared" si="13"/>
        <v>0</v>
      </c>
    </row>
    <row r="865" spans="1:12" hidden="1" x14ac:dyDescent="0.25">
      <c r="A865">
        <v>2016</v>
      </c>
      <c r="B865">
        <v>2909.48</v>
      </c>
      <c r="C865">
        <v>2909.48</v>
      </c>
      <c r="D865">
        <v>3006</v>
      </c>
      <c r="E865" s="1">
        <v>42500</v>
      </c>
      <c r="F865">
        <v>5881</v>
      </c>
      <c r="G865" t="s">
        <v>7073</v>
      </c>
      <c r="H865" t="s">
        <v>8754</v>
      </c>
      <c r="I865">
        <v>3160613</v>
      </c>
      <c r="J865" s="10" t="str">
        <f>VLOOKUP(Table_munisapp_tylerci_mu_live_rq_master5[[#This Row],[rh_vendor_suggest]],Vend!A:B,2,0)</f>
        <v>GEFFS MANUFACTURING INC</v>
      </c>
      <c r="K865" s="10" t="str">
        <f>VLOOKUP(Table_munisapp_tylerci_mu_live_rq_master5[[#This Row],[a_department_code]],Dept!A:B,2,0)</f>
        <v>Roads and Highways</v>
      </c>
      <c r="L865">
        <f t="shared" si="13"/>
        <v>1</v>
      </c>
    </row>
    <row r="866" spans="1:12" hidden="1" x14ac:dyDescent="0.25">
      <c r="A866">
        <v>2016</v>
      </c>
      <c r="B866">
        <v>1275</v>
      </c>
      <c r="C866">
        <v>1275</v>
      </c>
      <c r="D866">
        <v>1275</v>
      </c>
      <c r="E866" s="1">
        <v>42502</v>
      </c>
      <c r="F866">
        <v>1669</v>
      </c>
      <c r="G866" t="s">
        <v>7086</v>
      </c>
      <c r="H866" t="s">
        <v>8755</v>
      </c>
      <c r="I866">
        <v>3160618</v>
      </c>
      <c r="J866" s="10" t="str">
        <f>VLOOKUP(Table_munisapp_tylerci_mu_live_rq_master5[[#This Row],[rh_vendor_suggest]],Vend!A:B,2,0)</f>
        <v>DAVID J. HODSON</v>
      </c>
      <c r="K866" s="10" t="str">
        <f>VLOOKUP(Table_munisapp_tylerci_mu_live_rq_master5[[#This Row],[a_department_code]],Dept!A:B,2,0)</f>
        <v>Golden Spike Event Center</v>
      </c>
      <c r="L866">
        <f t="shared" si="13"/>
        <v>1</v>
      </c>
    </row>
    <row r="867" spans="1:12" hidden="1" x14ac:dyDescent="0.25">
      <c r="A867">
        <v>2016</v>
      </c>
      <c r="B867">
        <v>9000</v>
      </c>
      <c r="C867">
        <v>9000</v>
      </c>
      <c r="D867">
        <v>9000</v>
      </c>
      <c r="E867" s="1">
        <v>42500</v>
      </c>
      <c r="F867">
        <v>2362</v>
      </c>
      <c r="G867" t="s">
        <v>3072</v>
      </c>
      <c r="H867" t="s">
        <v>8756</v>
      </c>
      <c r="I867">
        <v>3160610</v>
      </c>
      <c r="J867" s="10" t="str">
        <f>VLOOKUP(Table_munisapp_tylerci_mu_live_rq_master5[[#This Row],[rh_vendor_suggest]],Vend!A:B,2,0)</f>
        <v>K &amp; R INVESTMENT GROUP</v>
      </c>
      <c r="K867" s="10" t="str">
        <f>VLOOKUP(Table_munisapp_tylerci_mu_live_rq_master5[[#This Row],[a_department_code]],Dept!A:B,2,0)</f>
        <v>Transfer Station</v>
      </c>
      <c r="L867">
        <f t="shared" si="13"/>
        <v>1</v>
      </c>
    </row>
    <row r="868" spans="1:12" hidden="1" x14ac:dyDescent="0.25">
      <c r="A868">
        <v>2016</v>
      </c>
      <c r="B868">
        <v>625</v>
      </c>
      <c r="C868">
        <v>625</v>
      </c>
      <c r="D868">
        <v>625</v>
      </c>
      <c r="E868" s="1">
        <v>42502</v>
      </c>
      <c r="F868">
        <v>3353</v>
      </c>
      <c r="G868" t="s">
        <v>7036</v>
      </c>
      <c r="H868" t="s">
        <v>8757</v>
      </c>
      <c r="I868">
        <v>3160619</v>
      </c>
      <c r="J868" s="10" t="str">
        <f>VLOOKUP(Table_munisapp_tylerci_mu_live_rq_master5[[#This Row],[rh_vendor_suggest]],Vend!A:B,2,0)</f>
        <v>SAMS CLUB</v>
      </c>
      <c r="K868" s="10" t="str">
        <f>VLOOKUP(Table_munisapp_tylerci_mu_live_rq_master5[[#This Row],[a_department_code]],Dept!A:B,2,0)</f>
        <v>Weber Area Dispatch 911</v>
      </c>
      <c r="L868">
        <f t="shared" si="13"/>
        <v>1</v>
      </c>
    </row>
    <row r="869" spans="1:12" hidden="1" x14ac:dyDescent="0.25">
      <c r="A869">
        <v>2016</v>
      </c>
      <c r="B869">
        <v>44</v>
      </c>
      <c r="C869">
        <v>176</v>
      </c>
      <c r="D869">
        <v>176</v>
      </c>
      <c r="E869" s="1">
        <v>42524</v>
      </c>
      <c r="F869">
        <v>1001</v>
      </c>
      <c r="G869" t="s">
        <v>7076</v>
      </c>
      <c r="H869" t="s">
        <v>8758</v>
      </c>
      <c r="I869">
        <v>3160658</v>
      </c>
      <c r="J869" s="10" t="str">
        <f>VLOOKUP(Table_munisapp_tylerci_mu_live_rq_master5[[#This Row],[rh_vendor_suggest]],Vend!A:B,2,0)</f>
        <v>3D SYSTEMS INC</v>
      </c>
      <c r="K869" s="10" t="str">
        <f>VLOOKUP(Table_munisapp_tylerci_mu_live_rq_master5[[#This Row],[a_department_code]],Dept!A:B,2,0)</f>
        <v>Library</v>
      </c>
      <c r="L869">
        <f t="shared" si="13"/>
        <v>1</v>
      </c>
    </row>
    <row r="870" spans="1:12" hidden="1" x14ac:dyDescent="0.25">
      <c r="A870">
        <v>2016</v>
      </c>
      <c r="B870">
        <v>44</v>
      </c>
      <c r="C870">
        <v>176</v>
      </c>
      <c r="D870">
        <v>176</v>
      </c>
      <c r="E870" s="1">
        <v>42524</v>
      </c>
      <c r="F870">
        <v>1001</v>
      </c>
      <c r="G870" t="s">
        <v>7076</v>
      </c>
      <c r="H870" t="s">
        <v>8758</v>
      </c>
      <c r="I870">
        <v>3160658</v>
      </c>
      <c r="J870" s="10" t="str">
        <f>VLOOKUP(Table_munisapp_tylerci_mu_live_rq_master5[[#This Row],[rh_vendor_suggest]],Vend!A:B,2,0)</f>
        <v>3D SYSTEMS INC</v>
      </c>
      <c r="K870" s="10" t="str">
        <f>VLOOKUP(Table_munisapp_tylerci_mu_live_rq_master5[[#This Row],[a_department_code]],Dept!A:B,2,0)</f>
        <v>Library</v>
      </c>
      <c r="L870">
        <f t="shared" si="13"/>
        <v>0</v>
      </c>
    </row>
    <row r="871" spans="1:12" hidden="1" x14ac:dyDescent="0.25">
      <c r="A871">
        <v>2016</v>
      </c>
      <c r="B871">
        <v>44</v>
      </c>
      <c r="C871">
        <v>176</v>
      </c>
      <c r="D871">
        <v>176</v>
      </c>
      <c r="E871" s="1">
        <v>42524</v>
      </c>
      <c r="F871">
        <v>1001</v>
      </c>
      <c r="G871" t="s">
        <v>7076</v>
      </c>
      <c r="H871" t="s">
        <v>8758</v>
      </c>
      <c r="I871">
        <v>3160658</v>
      </c>
      <c r="J871" s="10" t="str">
        <f>VLOOKUP(Table_munisapp_tylerci_mu_live_rq_master5[[#This Row],[rh_vendor_suggest]],Vend!A:B,2,0)</f>
        <v>3D SYSTEMS INC</v>
      </c>
      <c r="K871" s="10" t="str">
        <f>VLOOKUP(Table_munisapp_tylerci_mu_live_rq_master5[[#This Row],[a_department_code]],Dept!A:B,2,0)</f>
        <v>Library</v>
      </c>
      <c r="L871">
        <f t="shared" si="13"/>
        <v>0</v>
      </c>
    </row>
    <row r="872" spans="1:12" hidden="1" x14ac:dyDescent="0.25">
      <c r="A872">
        <v>2016</v>
      </c>
      <c r="B872">
        <v>44</v>
      </c>
      <c r="C872">
        <v>176</v>
      </c>
      <c r="D872">
        <v>176</v>
      </c>
      <c r="E872" s="1">
        <v>42524</v>
      </c>
      <c r="F872">
        <v>1001</v>
      </c>
      <c r="G872" t="s">
        <v>7076</v>
      </c>
      <c r="H872" t="s">
        <v>8758</v>
      </c>
      <c r="I872">
        <v>3160658</v>
      </c>
      <c r="J872" s="10" t="str">
        <f>VLOOKUP(Table_munisapp_tylerci_mu_live_rq_master5[[#This Row],[rh_vendor_suggest]],Vend!A:B,2,0)</f>
        <v>3D SYSTEMS INC</v>
      </c>
      <c r="K872" s="10" t="str">
        <f>VLOOKUP(Table_munisapp_tylerci_mu_live_rq_master5[[#This Row],[a_department_code]],Dept!A:B,2,0)</f>
        <v>Library</v>
      </c>
      <c r="L872">
        <f t="shared" si="13"/>
        <v>0</v>
      </c>
    </row>
    <row r="873" spans="1:12" hidden="1" x14ac:dyDescent="0.25">
      <c r="A873">
        <v>2016</v>
      </c>
      <c r="B873">
        <v>44</v>
      </c>
      <c r="C873">
        <v>176</v>
      </c>
      <c r="D873">
        <v>176</v>
      </c>
      <c r="E873" s="1">
        <v>42524</v>
      </c>
      <c r="F873">
        <v>1001</v>
      </c>
      <c r="G873" t="s">
        <v>7076</v>
      </c>
      <c r="H873" t="s">
        <v>8758</v>
      </c>
      <c r="I873">
        <v>3160658</v>
      </c>
      <c r="J873" s="10" t="str">
        <f>VLOOKUP(Table_munisapp_tylerci_mu_live_rq_master5[[#This Row],[rh_vendor_suggest]],Vend!A:B,2,0)</f>
        <v>3D SYSTEMS INC</v>
      </c>
      <c r="K873" s="10" t="str">
        <f>VLOOKUP(Table_munisapp_tylerci_mu_live_rq_master5[[#This Row],[a_department_code]],Dept!A:B,2,0)</f>
        <v>Library</v>
      </c>
      <c r="L873">
        <f t="shared" si="13"/>
        <v>0</v>
      </c>
    </row>
    <row r="874" spans="1:12" hidden="1" x14ac:dyDescent="0.25">
      <c r="A874">
        <v>2016</v>
      </c>
      <c r="B874">
        <v>44</v>
      </c>
      <c r="C874">
        <v>176</v>
      </c>
      <c r="D874">
        <v>176</v>
      </c>
      <c r="E874" s="1">
        <v>42524</v>
      </c>
      <c r="F874">
        <v>1001</v>
      </c>
      <c r="G874" t="s">
        <v>7076</v>
      </c>
      <c r="H874" t="s">
        <v>8758</v>
      </c>
      <c r="I874">
        <v>3160658</v>
      </c>
      <c r="J874" s="10" t="str">
        <f>VLOOKUP(Table_munisapp_tylerci_mu_live_rq_master5[[#This Row],[rh_vendor_suggest]],Vend!A:B,2,0)</f>
        <v>3D SYSTEMS INC</v>
      </c>
      <c r="K874" s="10" t="str">
        <f>VLOOKUP(Table_munisapp_tylerci_mu_live_rq_master5[[#This Row],[a_department_code]],Dept!A:B,2,0)</f>
        <v>Library</v>
      </c>
      <c r="L874">
        <f t="shared" si="13"/>
        <v>0</v>
      </c>
    </row>
    <row r="875" spans="1:12" hidden="1" x14ac:dyDescent="0.25">
      <c r="A875">
        <v>2016</v>
      </c>
      <c r="B875">
        <v>44</v>
      </c>
      <c r="C875">
        <v>176</v>
      </c>
      <c r="D875">
        <v>176</v>
      </c>
      <c r="E875" s="1">
        <v>42524</v>
      </c>
      <c r="F875">
        <v>1001</v>
      </c>
      <c r="G875" t="s">
        <v>7076</v>
      </c>
      <c r="H875" t="s">
        <v>8758</v>
      </c>
      <c r="I875">
        <v>3160658</v>
      </c>
      <c r="J875" s="10" t="str">
        <f>VLOOKUP(Table_munisapp_tylerci_mu_live_rq_master5[[#This Row],[rh_vendor_suggest]],Vend!A:B,2,0)</f>
        <v>3D SYSTEMS INC</v>
      </c>
      <c r="K875" s="10" t="str">
        <f>VLOOKUP(Table_munisapp_tylerci_mu_live_rq_master5[[#This Row],[a_department_code]],Dept!A:B,2,0)</f>
        <v>Library</v>
      </c>
      <c r="L875">
        <f t="shared" si="13"/>
        <v>0</v>
      </c>
    </row>
    <row r="876" spans="1:12" hidden="1" x14ac:dyDescent="0.25">
      <c r="A876">
        <v>2016</v>
      </c>
      <c r="B876">
        <v>9</v>
      </c>
      <c r="C876">
        <v>18</v>
      </c>
      <c r="D876">
        <v>18</v>
      </c>
      <c r="E876" s="1">
        <v>42524</v>
      </c>
      <c r="F876">
        <v>1001</v>
      </c>
      <c r="G876" t="s">
        <v>7076</v>
      </c>
      <c r="H876" t="s">
        <v>8758</v>
      </c>
      <c r="I876">
        <v>3160658</v>
      </c>
      <c r="J876" s="10" t="str">
        <f>VLOOKUP(Table_munisapp_tylerci_mu_live_rq_master5[[#This Row],[rh_vendor_suggest]],Vend!A:B,2,0)</f>
        <v>3D SYSTEMS INC</v>
      </c>
      <c r="K876" s="10" t="str">
        <f>VLOOKUP(Table_munisapp_tylerci_mu_live_rq_master5[[#This Row],[a_department_code]],Dept!A:B,2,0)</f>
        <v>Library</v>
      </c>
      <c r="L876">
        <f t="shared" si="13"/>
        <v>0</v>
      </c>
    </row>
    <row r="877" spans="1:12" hidden="1" x14ac:dyDescent="0.25">
      <c r="A877">
        <v>2016</v>
      </c>
      <c r="B877">
        <v>249</v>
      </c>
      <c r="C877">
        <v>249</v>
      </c>
      <c r="D877">
        <v>249</v>
      </c>
      <c r="E877" s="1">
        <v>42524</v>
      </c>
      <c r="F877">
        <v>1001</v>
      </c>
      <c r="G877" t="s">
        <v>7076</v>
      </c>
      <c r="H877" t="s">
        <v>8758</v>
      </c>
      <c r="I877">
        <v>3160658</v>
      </c>
      <c r="J877" s="10" t="str">
        <f>VLOOKUP(Table_munisapp_tylerci_mu_live_rq_master5[[#This Row],[rh_vendor_suggest]],Vend!A:B,2,0)</f>
        <v>3D SYSTEMS INC</v>
      </c>
      <c r="K877" s="10" t="str">
        <f>VLOOKUP(Table_munisapp_tylerci_mu_live_rq_master5[[#This Row],[a_department_code]],Dept!A:B,2,0)</f>
        <v>Library</v>
      </c>
      <c r="L877">
        <f t="shared" si="13"/>
        <v>0</v>
      </c>
    </row>
    <row r="878" spans="1:12" hidden="1" x14ac:dyDescent="0.25">
      <c r="A878">
        <v>2016</v>
      </c>
      <c r="B878">
        <v>4625.6000000000004</v>
      </c>
      <c r="C878">
        <v>4625.6000000000004</v>
      </c>
      <c r="D878">
        <v>4625.6000000000004</v>
      </c>
      <c r="E878" s="1">
        <v>42501</v>
      </c>
      <c r="F878">
        <v>5889</v>
      </c>
      <c r="G878" t="s">
        <v>7067</v>
      </c>
      <c r="H878" t="s">
        <v>8759</v>
      </c>
      <c r="I878">
        <v>3160615</v>
      </c>
      <c r="J878" s="10" t="str">
        <f>VLOOKUP(Table_munisapp_tylerci_mu_live_rq_master5[[#This Row],[rh_vendor_suggest]],Vend!A:B,2,0)</f>
        <v>WILBUR ELLIS</v>
      </c>
      <c r="K878" s="10" t="str">
        <f>VLOOKUP(Table_munisapp_tylerci_mu_live_rq_master5[[#This Row],[a_department_code]],Dept!A:B,2,0)</f>
        <v>Weed Department</v>
      </c>
      <c r="L878">
        <f t="shared" si="13"/>
        <v>1</v>
      </c>
    </row>
    <row r="879" spans="1:12" hidden="1" x14ac:dyDescent="0.25">
      <c r="A879">
        <v>2016</v>
      </c>
      <c r="B879">
        <v>20000</v>
      </c>
      <c r="C879">
        <v>20000</v>
      </c>
      <c r="D879">
        <v>20000</v>
      </c>
      <c r="E879" s="1">
        <v>42501</v>
      </c>
      <c r="F879">
        <v>1297</v>
      </c>
      <c r="G879" t="s">
        <v>3072</v>
      </c>
      <c r="H879" t="s">
        <v>8760</v>
      </c>
      <c r="I879">
        <v>3160614</v>
      </c>
      <c r="J879" s="10" t="str">
        <f>VLOOKUP(Table_munisapp_tylerci_mu_live_rq_master5[[#This Row],[rh_vendor_suggest]],Vend!A:B,2,0)</f>
        <v>BOB'S TREE SERVICE INC</v>
      </c>
      <c r="K879" s="10" t="str">
        <f>VLOOKUP(Table_munisapp_tylerci_mu_live_rq_master5[[#This Row],[a_department_code]],Dept!A:B,2,0)</f>
        <v>Transfer Station</v>
      </c>
      <c r="L879">
        <f t="shared" si="13"/>
        <v>1</v>
      </c>
    </row>
    <row r="880" spans="1:12" hidden="1" x14ac:dyDescent="0.25">
      <c r="A880">
        <v>2016</v>
      </c>
      <c r="B880">
        <v>400</v>
      </c>
      <c r="C880">
        <v>400</v>
      </c>
      <c r="D880">
        <v>400</v>
      </c>
      <c r="E880" s="1">
        <v>42502</v>
      </c>
      <c r="F880">
        <v>1388</v>
      </c>
      <c r="G880" t="s">
        <v>667</v>
      </c>
      <c r="H880" t="s">
        <v>8761</v>
      </c>
      <c r="I880">
        <v>3160616</v>
      </c>
      <c r="J880" s="10" t="str">
        <f>VLOOKUP(Table_munisapp_tylerci_mu_live_rq_master5[[#This Row],[rh_vendor_suggest]],Vend!A:B,2,0)</f>
        <v>CAFE ZUPAS</v>
      </c>
      <c r="K880" s="10" t="str">
        <f>VLOOKUP(Table_munisapp_tylerci_mu_live_rq_master5[[#This Row],[a_department_code]],Dept!A:B,2,0)</f>
        <v>Weber Morgan Health Department</v>
      </c>
      <c r="L880">
        <f t="shared" si="13"/>
        <v>1</v>
      </c>
    </row>
    <row r="881" spans="1:12" hidden="1" x14ac:dyDescent="0.25">
      <c r="A881">
        <v>2016</v>
      </c>
      <c r="B881">
        <v>42000</v>
      </c>
      <c r="C881">
        <v>42000</v>
      </c>
      <c r="D881">
        <v>38000</v>
      </c>
      <c r="E881" s="1">
        <v>42503</v>
      </c>
      <c r="F881">
        <v>5900</v>
      </c>
      <c r="G881" t="s">
        <v>7086</v>
      </c>
      <c r="H881" t="s">
        <v>8762</v>
      </c>
      <c r="I881">
        <v>3160621</v>
      </c>
      <c r="J881" s="10" t="str">
        <f>VLOOKUP(Table_munisapp_tylerci_mu_live_rq_master5[[#This Row],[rh_vendor_suggest]],Vend!A:B,2,0)</f>
        <v>BEAR USED TRUCK PARTS</v>
      </c>
      <c r="K881" s="10" t="str">
        <f>VLOOKUP(Table_munisapp_tylerci_mu_live_rq_master5[[#This Row],[a_department_code]],Dept!A:B,2,0)</f>
        <v>Golden Spike Event Center</v>
      </c>
      <c r="L881">
        <f t="shared" si="13"/>
        <v>1</v>
      </c>
    </row>
    <row r="882" spans="1:12" hidden="1" x14ac:dyDescent="0.25">
      <c r="A882">
        <v>2016</v>
      </c>
      <c r="B882">
        <v>53.75</v>
      </c>
      <c r="C882">
        <v>53.75</v>
      </c>
      <c r="D882">
        <v>53.75</v>
      </c>
      <c r="E882" s="1">
        <v>42507</v>
      </c>
      <c r="F882">
        <v>2942</v>
      </c>
      <c r="G882" t="s">
        <v>667</v>
      </c>
      <c r="H882" t="s">
        <v>8813</v>
      </c>
      <c r="I882">
        <v>3160623</v>
      </c>
      <c r="J882" s="10" t="str">
        <f>VLOOKUP(Table_munisapp_tylerci_mu_live_rq_master5[[#This Row],[rh_vendor_suggest]],Vend!A:B,2,0)</f>
        <v>BARBARA GAWAN</v>
      </c>
      <c r="K882" s="10" t="str">
        <f>VLOOKUP(Table_munisapp_tylerci_mu_live_rq_master5[[#This Row],[a_department_code]],Dept!A:B,2,0)</f>
        <v>Weber Morgan Health Department</v>
      </c>
      <c r="L882">
        <f t="shared" si="13"/>
        <v>1</v>
      </c>
    </row>
    <row r="883" spans="1:12" hidden="1" x14ac:dyDescent="0.25">
      <c r="A883">
        <v>2016</v>
      </c>
      <c r="B883">
        <v>379.45</v>
      </c>
      <c r="C883">
        <v>379.45</v>
      </c>
      <c r="D883">
        <v>398.42</v>
      </c>
      <c r="E883" s="1">
        <v>42502</v>
      </c>
      <c r="F883">
        <v>3644</v>
      </c>
      <c r="G883" t="s">
        <v>7036</v>
      </c>
      <c r="H883" t="s">
        <v>8763</v>
      </c>
      <c r="I883">
        <v>3160620</v>
      </c>
      <c r="J883" s="10" t="str">
        <f>VLOOKUP(Table_munisapp_tylerci_mu_live_rq_master5[[#This Row],[rh_vendor_suggest]],Vend!A:B,2,0)</f>
        <v>PRUDENT PUBLISHING  CO., INC</v>
      </c>
      <c r="K883" s="10" t="str">
        <f>VLOOKUP(Table_munisapp_tylerci_mu_live_rq_master5[[#This Row],[a_department_code]],Dept!A:B,2,0)</f>
        <v>Weber Area Dispatch 911</v>
      </c>
      <c r="L883">
        <f t="shared" si="13"/>
        <v>1</v>
      </c>
    </row>
    <row r="884" spans="1:12" hidden="1" x14ac:dyDescent="0.25">
      <c r="A884">
        <v>2016</v>
      </c>
      <c r="B884">
        <v>1544</v>
      </c>
      <c r="C884">
        <v>1544</v>
      </c>
      <c r="D884">
        <v>1544</v>
      </c>
      <c r="E884" s="1">
        <v>42506</v>
      </c>
      <c r="F884">
        <v>2009</v>
      </c>
      <c r="G884" t="s">
        <v>667</v>
      </c>
      <c r="H884" t="s">
        <v>8764</v>
      </c>
      <c r="I884">
        <v>3160622</v>
      </c>
      <c r="J884" s="10" t="str">
        <f>VLOOKUP(Table_munisapp_tylerci_mu_live_rq_master5[[#This Row],[rh_vendor_suggest]],Vend!A:B,2,0)</f>
        <v>SMITHKLINE BEECHAM CORPORATION</v>
      </c>
      <c r="K884" s="10" t="str">
        <f>VLOOKUP(Table_munisapp_tylerci_mu_live_rq_master5[[#This Row],[a_department_code]],Dept!A:B,2,0)</f>
        <v>Weber Morgan Health Department</v>
      </c>
      <c r="L884">
        <f t="shared" si="13"/>
        <v>1</v>
      </c>
    </row>
    <row r="885" spans="1:12" hidden="1" x14ac:dyDescent="0.25">
      <c r="A885">
        <v>2016</v>
      </c>
      <c r="B885">
        <v>31</v>
      </c>
      <c r="C885">
        <v>31</v>
      </c>
      <c r="D885">
        <v>31</v>
      </c>
      <c r="E885" s="1">
        <v>42507</v>
      </c>
      <c r="F885">
        <v>3242</v>
      </c>
      <c r="G885" t="s">
        <v>6983</v>
      </c>
      <c r="H885" t="s">
        <v>7862</v>
      </c>
      <c r="I885">
        <v>3160626</v>
      </c>
      <c r="J885" s="10" t="str">
        <f>VLOOKUP(Table_munisapp_tylerci_mu_live_rq_master5[[#This Row],[rh_vendor_suggest]],Vend!A:B,2,0)</f>
        <v>RB PRINTING SERVICES LLC</v>
      </c>
      <c r="K885" s="10" t="str">
        <f>VLOOKUP(Table_munisapp_tylerci_mu_live_rq_master5[[#This Row],[a_department_code]],Dept!A:B,2,0)</f>
        <v>Attorney - Civil</v>
      </c>
      <c r="L885">
        <f t="shared" si="13"/>
        <v>1</v>
      </c>
    </row>
    <row r="886" spans="1:12" hidden="1" x14ac:dyDescent="0.25">
      <c r="A886">
        <v>2016</v>
      </c>
      <c r="B886">
        <v>160</v>
      </c>
      <c r="C886">
        <v>160</v>
      </c>
      <c r="D886">
        <v>160</v>
      </c>
      <c r="E886" s="1">
        <v>42509</v>
      </c>
      <c r="F886">
        <v>1239</v>
      </c>
      <c r="G886" t="s">
        <v>667</v>
      </c>
      <c r="H886" t="s">
        <v>8814</v>
      </c>
      <c r="I886">
        <v>3160632</v>
      </c>
      <c r="J886" s="10" t="str">
        <f>VLOOKUP(Table_munisapp_tylerci_mu_live_rq_master5[[#This Row],[rh_vendor_suggest]],Vend!A:B,2,0)</f>
        <v>BELL PHOTOGRAPHERS, INC.</v>
      </c>
      <c r="K886" s="10" t="str">
        <f>VLOOKUP(Table_munisapp_tylerci_mu_live_rq_master5[[#This Row],[a_department_code]],Dept!A:B,2,0)</f>
        <v>Weber Morgan Health Department</v>
      </c>
      <c r="L886">
        <f t="shared" si="13"/>
        <v>1</v>
      </c>
    </row>
    <row r="887" spans="1:12" hidden="1" x14ac:dyDescent="0.25">
      <c r="A887">
        <v>2016</v>
      </c>
      <c r="B887">
        <v>138</v>
      </c>
      <c r="C887">
        <v>138</v>
      </c>
      <c r="D887">
        <v>138</v>
      </c>
      <c r="E887" s="1">
        <v>42509</v>
      </c>
      <c r="F887">
        <v>1239</v>
      </c>
      <c r="G887" t="s">
        <v>667</v>
      </c>
      <c r="H887" t="s">
        <v>8814</v>
      </c>
      <c r="I887">
        <v>3160632</v>
      </c>
      <c r="J887" s="10" t="str">
        <f>VLOOKUP(Table_munisapp_tylerci_mu_live_rq_master5[[#This Row],[rh_vendor_suggest]],Vend!A:B,2,0)</f>
        <v>BELL PHOTOGRAPHERS, INC.</v>
      </c>
      <c r="K887" s="10" t="str">
        <f>VLOOKUP(Table_munisapp_tylerci_mu_live_rq_master5[[#This Row],[a_department_code]],Dept!A:B,2,0)</f>
        <v>Weber Morgan Health Department</v>
      </c>
      <c r="L887">
        <f t="shared" si="13"/>
        <v>0</v>
      </c>
    </row>
    <row r="888" spans="1:12" hidden="1" x14ac:dyDescent="0.25">
      <c r="A888">
        <v>2016</v>
      </c>
      <c r="B888">
        <v>103.5</v>
      </c>
      <c r="C888">
        <v>103.5</v>
      </c>
      <c r="D888">
        <v>103.5</v>
      </c>
      <c r="E888" s="1">
        <v>42509</v>
      </c>
      <c r="F888">
        <v>1239</v>
      </c>
      <c r="G888" t="s">
        <v>667</v>
      </c>
      <c r="H888" t="s">
        <v>8814</v>
      </c>
      <c r="I888">
        <v>3160632</v>
      </c>
      <c r="J888" s="10" t="str">
        <f>VLOOKUP(Table_munisapp_tylerci_mu_live_rq_master5[[#This Row],[rh_vendor_suggest]],Vend!A:B,2,0)</f>
        <v>BELL PHOTOGRAPHERS, INC.</v>
      </c>
      <c r="K888" s="10" t="str">
        <f>VLOOKUP(Table_munisapp_tylerci_mu_live_rq_master5[[#This Row],[a_department_code]],Dept!A:B,2,0)</f>
        <v>Weber Morgan Health Department</v>
      </c>
      <c r="L888">
        <f t="shared" si="13"/>
        <v>0</v>
      </c>
    </row>
    <row r="889" spans="1:12" hidden="1" x14ac:dyDescent="0.25">
      <c r="A889">
        <v>2016</v>
      </c>
      <c r="B889">
        <v>86.25</v>
      </c>
      <c r="C889">
        <v>86.25</v>
      </c>
      <c r="D889">
        <v>86.25</v>
      </c>
      <c r="E889" s="1">
        <v>42509</v>
      </c>
      <c r="F889">
        <v>1239</v>
      </c>
      <c r="G889" t="s">
        <v>667</v>
      </c>
      <c r="H889" t="s">
        <v>8814</v>
      </c>
      <c r="I889">
        <v>3160632</v>
      </c>
      <c r="J889" s="10" t="str">
        <f>VLOOKUP(Table_munisapp_tylerci_mu_live_rq_master5[[#This Row],[rh_vendor_suggest]],Vend!A:B,2,0)</f>
        <v>BELL PHOTOGRAPHERS, INC.</v>
      </c>
      <c r="K889" s="10" t="str">
        <f>VLOOKUP(Table_munisapp_tylerci_mu_live_rq_master5[[#This Row],[a_department_code]],Dept!A:B,2,0)</f>
        <v>Weber Morgan Health Department</v>
      </c>
      <c r="L889">
        <f t="shared" si="13"/>
        <v>0</v>
      </c>
    </row>
    <row r="890" spans="1:12" hidden="1" x14ac:dyDescent="0.25">
      <c r="A890">
        <v>2016</v>
      </c>
      <c r="B890">
        <v>34.5</v>
      </c>
      <c r="C890">
        <v>34.5</v>
      </c>
      <c r="D890">
        <v>34.5</v>
      </c>
      <c r="E890" s="1">
        <v>42509</v>
      </c>
      <c r="F890">
        <v>1239</v>
      </c>
      <c r="G890" t="s">
        <v>667</v>
      </c>
      <c r="H890" t="s">
        <v>8814</v>
      </c>
      <c r="I890">
        <v>3160632</v>
      </c>
      <c r="J890" s="10" t="str">
        <f>VLOOKUP(Table_munisapp_tylerci_mu_live_rq_master5[[#This Row],[rh_vendor_suggest]],Vend!A:B,2,0)</f>
        <v>BELL PHOTOGRAPHERS, INC.</v>
      </c>
      <c r="K890" s="10" t="str">
        <f>VLOOKUP(Table_munisapp_tylerci_mu_live_rq_master5[[#This Row],[a_department_code]],Dept!A:B,2,0)</f>
        <v>Weber Morgan Health Department</v>
      </c>
      <c r="L890">
        <f t="shared" si="13"/>
        <v>0</v>
      </c>
    </row>
    <row r="891" spans="1:12" hidden="1" x14ac:dyDescent="0.25">
      <c r="A891">
        <v>2016</v>
      </c>
      <c r="B891">
        <v>17.25</v>
      </c>
      <c r="C891">
        <v>17.25</v>
      </c>
      <c r="D891">
        <v>17.25</v>
      </c>
      <c r="E891" s="1">
        <v>42509</v>
      </c>
      <c r="F891">
        <v>1239</v>
      </c>
      <c r="G891" t="s">
        <v>667</v>
      </c>
      <c r="H891" t="s">
        <v>8814</v>
      </c>
      <c r="I891">
        <v>3160632</v>
      </c>
      <c r="J891" s="10" t="str">
        <f>VLOOKUP(Table_munisapp_tylerci_mu_live_rq_master5[[#This Row],[rh_vendor_suggest]],Vend!A:B,2,0)</f>
        <v>BELL PHOTOGRAPHERS, INC.</v>
      </c>
      <c r="K891" s="10" t="str">
        <f>VLOOKUP(Table_munisapp_tylerci_mu_live_rq_master5[[#This Row],[a_department_code]],Dept!A:B,2,0)</f>
        <v>Weber Morgan Health Department</v>
      </c>
      <c r="L891">
        <f t="shared" si="13"/>
        <v>0</v>
      </c>
    </row>
    <row r="892" spans="1:12" hidden="1" x14ac:dyDescent="0.25">
      <c r="A892">
        <v>2016</v>
      </c>
      <c r="B892">
        <v>34.5</v>
      </c>
      <c r="C892">
        <v>34.5</v>
      </c>
      <c r="D892">
        <v>34.5</v>
      </c>
      <c r="E892" s="1">
        <v>42509</v>
      </c>
      <c r="F892">
        <v>1239</v>
      </c>
      <c r="G892" t="s">
        <v>667</v>
      </c>
      <c r="H892" t="s">
        <v>8814</v>
      </c>
      <c r="I892">
        <v>3160632</v>
      </c>
      <c r="J892" s="10" t="str">
        <f>VLOOKUP(Table_munisapp_tylerci_mu_live_rq_master5[[#This Row],[rh_vendor_suggest]],Vend!A:B,2,0)</f>
        <v>BELL PHOTOGRAPHERS, INC.</v>
      </c>
      <c r="K892" s="10" t="str">
        <f>VLOOKUP(Table_munisapp_tylerci_mu_live_rq_master5[[#This Row],[a_department_code]],Dept!A:B,2,0)</f>
        <v>Weber Morgan Health Department</v>
      </c>
      <c r="L892">
        <f t="shared" si="13"/>
        <v>0</v>
      </c>
    </row>
    <row r="893" spans="1:12" hidden="1" x14ac:dyDescent="0.25">
      <c r="A893">
        <v>2016</v>
      </c>
      <c r="B893">
        <v>17.25</v>
      </c>
      <c r="C893">
        <v>17.25</v>
      </c>
      <c r="D893">
        <v>17.25</v>
      </c>
      <c r="E893" s="1">
        <v>42509</v>
      </c>
      <c r="F893">
        <v>1239</v>
      </c>
      <c r="G893" t="s">
        <v>667</v>
      </c>
      <c r="H893" t="s">
        <v>8814</v>
      </c>
      <c r="I893">
        <v>3160632</v>
      </c>
      <c r="J893" s="10" t="str">
        <f>VLOOKUP(Table_munisapp_tylerci_mu_live_rq_master5[[#This Row],[rh_vendor_suggest]],Vend!A:B,2,0)</f>
        <v>BELL PHOTOGRAPHERS, INC.</v>
      </c>
      <c r="K893" s="10" t="str">
        <f>VLOOKUP(Table_munisapp_tylerci_mu_live_rq_master5[[#This Row],[a_department_code]],Dept!A:B,2,0)</f>
        <v>Weber Morgan Health Department</v>
      </c>
      <c r="L893">
        <f t="shared" si="13"/>
        <v>0</v>
      </c>
    </row>
    <row r="894" spans="1:12" hidden="1" x14ac:dyDescent="0.25">
      <c r="A894">
        <v>2016</v>
      </c>
      <c r="B894">
        <v>138</v>
      </c>
      <c r="C894">
        <v>138</v>
      </c>
      <c r="D894">
        <v>138</v>
      </c>
      <c r="E894" s="1">
        <v>42509</v>
      </c>
      <c r="F894">
        <v>1239</v>
      </c>
      <c r="G894" t="s">
        <v>667</v>
      </c>
      <c r="H894" t="s">
        <v>8814</v>
      </c>
      <c r="I894">
        <v>3160632</v>
      </c>
      <c r="J894" s="10" t="str">
        <f>VLOOKUP(Table_munisapp_tylerci_mu_live_rq_master5[[#This Row],[rh_vendor_suggest]],Vend!A:B,2,0)</f>
        <v>BELL PHOTOGRAPHERS, INC.</v>
      </c>
      <c r="K894" s="10" t="str">
        <f>VLOOKUP(Table_munisapp_tylerci_mu_live_rq_master5[[#This Row],[a_department_code]],Dept!A:B,2,0)</f>
        <v>Weber Morgan Health Department</v>
      </c>
      <c r="L894">
        <f t="shared" si="13"/>
        <v>0</v>
      </c>
    </row>
    <row r="895" spans="1:12" hidden="1" x14ac:dyDescent="0.25">
      <c r="A895">
        <v>2016</v>
      </c>
      <c r="B895">
        <v>6.9</v>
      </c>
      <c r="C895">
        <v>6.9</v>
      </c>
      <c r="D895">
        <v>6.9</v>
      </c>
      <c r="E895" s="1">
        <v>42509</v>
      </c>
      <c r="F895">
        <v>1239</v>
      </c>
      <c r="G895" t="s">
        <v>667</v>
      </c>
      <c r="H895" t="s">
        <v>8814</v>
      </c>
      <c r="I895">
        <v>3160632</v>
      </c>
      <c r="J895" s="10" t="str">
        <f>VLOOKUP(Table_munisapp_tylerci_mu_live_rq_master5[[#This Row],[rh_vendor_suggest]],Vend!A:B,2,0)</f>
        <v>BELL PHOTOGRAPHERS, INC.</v>
      </c>
      <c r="K895" s="10" t="str">
        <f>VLOOKUP(Table_munisapp_tylerci_mu_live_rq_master5[[#This Row],[a_department_code]],Dept!A:B,2,0)</f>
        <v>Weber Morgan Health Department</v>
      </c>
      <c r="L895">
        <f t="shared" si="13"/>
        <v>0</v>
      </c>
    </row>
    <row r="896" spans="1:12" hidden="1" x14ac:dyDescent="0.25">
      <c r="A896">
        <v>2016</v>
      </c>
      <c r="B896">
        <v>124475</v>
      </c>
      <c r="C896">
        <v>124475</v>
      </c>
      <c r="D896">
        <v>124475</v>
      </c>
      <c r="E896" s="1"/>
      <c r="F896">
        <v>5893</v>
      </c>
      <c r="G896" t="s">
        <v>7002</v>
      </c>
      <c r="H896" t="s">
        <v>8765</v>
      </c>
      <c r="I896">
        <v>0</v>
      </c>
      <c r="J896" s="10" t="str">
        <f>VLOOKUP(Table_munisapp_tylerci_mu_live_rq_master5[[#This Row],[rh_vendor_suggest]],Vend!A:B,2,0)</f>
        <v>PACIFIC WEST LLC</v>
      </c>
      <c r="K896" s="10" t="str">
        <f>VLOOKUP(Table_munisapp_tylerci_mu_live_rq_master5[[#This Row],[a_department_code]],Dept!A:B,2,0)</f>
        <v>Gun Range</v>
      </c>
      <c r="L896">
        <f t="shared" si="13"/>
        <v>1</v>
      </c>
    </row>
    <row r="897" spans="1:12" hidden="1" x14ac:dyDescent="0.25">
      <c r="A897">
        <v>2016</v>
      </c>
      <c r="B897">
        <v>1725</v>
      </c>
      <c r="C897">
        <v>1725</v>
      </c>
      <c r="D897">
        <v>1725</v>
      </c>
      <c r="E897" s="1">
        <v>42507</v>
      </c>
      <c r="F897">
        <v>3129</v>
      </c>
      <c r="G897" t="s">
        <v>7036</v>
      </c>
      <c r="H897" t="s">
        <v>8815</v>
      </c>
      <c r="I897">
        <v>3160624</v>
      </c>
      <c r="J897" s="10" t="str">
        <f>VLOOKUP(Table_munisapp_tylerci_mu_live_rq_master5[[#This Row],[rh_vendor_suggest]],Vend!A:B,2,0)</f>
        <v>QWEST CORPORATION</v>
      </c>
      <c r="K897" s="10" t="str">
        <f>VLOOKUP(Table_munisapp_tylerci_mu_live_rq_master5[[#This Row],[a_department_code]],Dept!A:B,2,0)</f>
        <v>Weber Area Dispatch 911</v>
      </c>
      <c r="L897">
        <f t="shared" si="13"/>
        <v>1</v>
      </c>
    </row>
    <row r="898" spans="1:12" hidden="1" x14ac:dyDescent="0.25">
      <c r="A898">
        <v>2016</v>
      </c>
      <c r="B898">
        <v>2000</v>
      </c>
      <c r="C898">
        <v>2000</v>
      </c>
      <c r="D898">
        <v>2000</v>
      </c>
      <c r="E898" s="1">
        <v>42507</v>
      </c>
      <c r="F898">
        <v>3229</v>
      </c>
      <c r="G898" t="s">
        <v>7086</v>
      </c>
      <c r="H898" t="s">
        <v>8816</v>
      </c>
      <c r="I898">
        <v>3160625</v>
      </c>
      <c r="J898" s="10" t="str">
        <f>VLOOKUP(Table_munisapp_tylerci_mu_live_rq_master5[[#This Row],[rh_vendor_suggest]],Vend!A:B,2,0)</f>
        <v>THE WARNES CO INC</v>
      </c>
      <c r="K898" s="10" t="str">
        <f>VLOOKUP(Table_munisapp_tylerci_mu_live_rq_master5[[#This Row],[a_department_code]],Dept!A:B,2,0)</f>
        <v>Golden Spike Event Center</v>
      </c>
      <c r="L898">
        <f t="shared" ref="L898:L961" si="14">IF(I898=I897,0,1)</f>
        <v>1</v>
      </c>
    </row>
    <row r="899" spans="1:12" hidden="1" x14ac:dyDescent="0.25">
      <c r="A899">
        <v>2016</v>
      </c>
      <c r="B899">
        <v>5000</v>
      </c>
      <c r="C899">
        <v>5000</v>
      </c>
      <c r="D899">
        <v>5000</v>
      </c>
      <c r="E899" s="1">
        <v>42509</v>
      </c>
      <c r="F899">
        <v>3589</v>
      </c>
      <c r="G899" t="s">
        <v>7084</v>
      </c>
      <c r="H899" t="s">
        <v>8818</v>
      </c>
      <c r="I899">
        <v>3160630</v>
      </c>
      <c r="J899" s="10" t="str">
        <f>VLOOKUP(Table_munisapp_tylerci_mu_live_rq_master5[[#This Row],[rh_vendor_suggest]],Vend!A:B,2,0)</f>
        <v>SWIRE COCA COLA</v>
      </c>
      <c r="K899" s="10" t="str">
        <f>VLOOKUP(Table_munisapp_tylerci_mu_live_rq_master5[[#This Row],[a_department_code]],Dept!A:B,2,0)</f>
        <v>Ice Sheet</v>
      </c>
      <c r="L899">
        <f t="shared" si="14"/>
        <v>1</v>
      </c>
    </row>
    <row r="900" spans="1:12" hidden="1" x14ac:dyDescent="0.25">
      <c r="A900">
        <v>2016</v>
      </c>
      <c r="B900">
        <v>47.75</v>
      </c>
      <c r="C900">
        <v>955</v>
      </c>
      <c r="D900">
        <v>955</v>
      </c>
      <c r="E900" s="1">
        <v>42509</v>
      </c>
      <c r="F900">
        <v>1293</v>
      </c>
      <c r="G900" t="s">
        <v>1365</v>
      </c>
      <c r="H900" t="s">
        <v>8819</v>
      </c>
      <c r="I900">
        <v>3160627</v>
      </c>
      <c r="J900" s="10" t="str">
        <f>VLOOKUP(Table_munisapp_tylerci_mu_live_rq_master5[[#This Row],[rh_vendor_suggest]],Vend!A:B,2,0)</f>
        <v>BOARD OF EDUCATION OF SALT LAKE CITY</v>
      </c>
      <c r="K900" s="10" t="str">
        <f>VLOOKUP(Table_munisapp_tylerci_mu_live_rq_master5[[#This Row],[a_department_code]],Dept!A:B,2,0)</f>
        <v>Jail</v>
      </c>
      <c r="L900">
        <f t="shared" si="14"/>
        <v>1</v>
      </c>
    </row>
    <row r="901" spans="1:12" hidden="1" x14ac:dyDescent="0.25">
      <c r="A901">
        <v>2016</v>
      </c>
      <c r="B901">
        <v>94.25</v>
      </c>
      <c r="C901">
        <v>377</v>
      </c>
      <c r="D901">
        <v>377</v>
      </c>
      <c r="E901" s="1">
        <v>42509</v>
      </c>
      <c r="F901">
        <v>1293</v>
      </c>
      <c r="G901" t="s">
        <v>1365</v>
      </c>
      <c r="H901" t="s">
        <v>8819</v>
      </c>
      <c r="I901">
        <v>3160627</v>
      </c>
      <c r="J901" s="10" t="str">
        <f>VLOOKUP(Table_munisapp_tylerci_mu_live_rq_master5[[#This Row],[rh_vendor_suggest]],Vend!A:B,2,0)</f>
        <v>BOARD OF EDUCATION OF SALT LAKE CITY</v>
      </c>
      <c r="K901" s="10" t="str">
        <f>VLOOKUP(Table_munisapp_tylerci_mu_live_rq_master5[[#This Row],[a_department_code]],Dept!A:B,2,0)</f>
        <v>Jail</v>
      </c>
      <c r="L901">
        <f t="shared" si="14"/>
        <v>0</v>
      </c>
    </row>
    <row r="902" spans="1:12" hidden="1" x14ac:dyDescent="0.25">
      <c r="A902">
        <v>2016</v>
      </c>
      <c r="B902">
        <v>0</v>
      </c>
      <c r="C902">
        <v>0</v>
      </c>
      <c r="D902">
        <v>0</v>
      </c>
      <c r="E902" s="1">
        <v>42509</v>
      </c>
      <c r="F902">
        <v>1293</v>
      </c>
      <c r="G902" t="s">
        <v>1365</v>
      </c>
      <c r="H902" t="s">
        <v>8819</v>
      </c>
      <c r="I902">
        <v>3160627</v>
      </c>
      <c r="J902" s="10" t="str">
        <f>VLOOKUP(Table_munisapp_tylerci_mu_live_rq_master5[[#This Row],[rh_vendor_suggest]],Vend!A:B,2,0)</f>
        <v>BOARD OF EDUCATION OF SALT LAKE CITY</v>
      </c>
      <c r="K902" s="10" t="str">
        <f>VLOOKUP(Table_munisapp_tylerci_mu_live_rq_master5[[#This Row],[a_department_code]],Dept!A:B,2,0)</f>
        <v>Jail</v>
      </c>
      <c r="L902">
        <f t="shared" si="14"/>
        <v>0</v>
      </c>
    </row>
    <row r="903" spans="1:12" hidden="1" x14ac:dyDescent="0.25">
      <c r="A903">
        <v>2016</v>
      </c>
      <c r="B903">
        <v>8.34</v>
      </c>
      <c r="C903">
        <v>500.4</v>
      </c>
      <c r="D903">
        <v>500.4</v>
      </c>
      <c r="E903" s="1">
        <v>42509</v>
      </c>
      <c r="F903">
        <v>1294</v>
      </c>
      <c r="G903" t="s">
        <v>1365</v>
      </c>
      <c r="H903" t="s">
        <v>8820</v>
      </c>
      <c r="I903">
        <v>3160628</v>
      </c>
      <c r="J903" s="10" t="str">
        <f>VLOOKUP(Table_munisapp_tylerci_mu_live_rq_master5[[#This Row],[rh_vendor_suggest]],Vend!A:B,2,0)</f>
        <v>BOB BARKER CO</v>
      </c>
      <c r="K903" s="10" t="str">
        <f>VLOOKUP(Table_munisapp_tylerci_mu_live_rq_master5[[#This Row],[a_department_code]],Dept!A:B,2,0)</f>
        <v>Jail</v>
      </c>
      <c r="L903">
        <f t="shared" si="14"/>
        <v>1</v>
      </c>
    </row>
    <row r="904" spans="1:12" hidden="1" x14ac:dyDescent="0.25">
      <c r="A904">
        <v>2016</v>
      </c>
      <c r="B904">
        <v>1.669</v>
      </c>
      <c r="C904">
        <v>3338</v>
      </c>
      <c r="D904">
        <v>3338</v>
      </c>
      <c r="E904" s="1">
        <v>42509</v>
      </c>
      <c r="F904">
        <v>3701</v>
      </c>
      <c r="G904" t="s">
        <v>3072</v>
      </c>
      <c r="H904" t="s">
        <v>8812</v>
      </c>
      <c r="I904">
        <v>3160631</v>
      </c>
      <c r="J904" s="10" t="str">
        <f>VLOOKUP(Table_munisapp_tylerci_mu_live_rq_master5[[#This Row],[rh_vendor_suggest]],Vend!A:B,2,0)</f>
        <v>TOM RANDALL DISTRIBUTING</v>
      </c>
      <c r="K904" s="10" t="str">
        <f>VLOOKUP(Table_munisapp_tylerci_mu_live_rq_master5[[#This Row],[a_department_code]],Dept!A:B,2,0)</f>
        <v>Transfer Station</v>
      </c>
      <c r="L904">
        <f t="shared" si="14"/>
        <v>1</v>
      </c>
    </row>
    <row r="905" spans="1:12" hidden="1" x14ac:dyDescent="0.25">
      <c r="A905">
        <v>2016</v>
      </c>
      <c r="B905">
        <v>7627.36</v>
      </c>
      <c r="C905">
        <v>7627.36</v>
      </c>
      <c r="D905">
        <v>7627.36</v>
      </c>
      <c r="E905" s="1">
        <v>42509</v>
      </c>
      <c r="F905">
        <v>2965</v>
      </c>
      <c r="G905" t="s">
        <v>7015</v>
      </c>
      <c r="H905" t="s">
        <v>8821</v>
      </c>
      <c r="I905">
        <v>3160634</v>
      </c>
      <c r="J905" s="10" t="str">
        <f>VLOOKUP(Table_munisapp_tylerci_mu_live_rq_master5[[#This Row],[rh_vendor_suggest]],Vend!A:B,2,0)</f>
        <v>ORACLE AMERICA INC</v>
      </c>
      <c r="K905" s="10" t="str">
        <f>VLOOKUP(Table_munisapp_tylerci_mu_live_rq_master5[[#This Row],[a_department_code]],Dept!A:B,2,0)</f>
        <v>Information Technology</v>
      </c>
      <c r="L905">
        <f t="shared" si="14"/>
        <v>1</v>
      </c>
    </row>
    <row r="906" spans="1:12" hidden="1" x14ac:dyDescent="0.25">
      <c r="A906">
        <v>2016</v>
      </c>
      <c r="B906">
        <v>266.49</v>
      </c>
      <c r="C906">
        <v>266.49</v>
      </c>
      <c r="D906">
        <v>266.49</v>
      </c>
      <c r="E906" s="1">
        <v>42509</v>
      </c>
      <c r="F906">
        <v>1705</v>
      </c>
      <c r="G906" t="s">
        <v>7015</v>
      </c>
      <c r="H906" t="s">
        <v>8822</v>
      </c>
      <c r="I906">
        <v>3160629</v>
      </c>
      <c r="J906" s="10" t="str">
        <f>VLOOKUP(Table_munisapp_tylerci_mu_live_rq_master5[[#This Row],[rh_vendor_suggest]],Vend!A:B,2,0)</f>
        <v>DELL COMPUTER</v>
      </c>
      <c r="K906" s="10" t="str">
        <f>VLOOKUP(Table_munisapp_tylerci_mu_live_rq_master5[[#This Row],[a_department_code]],Dept!A:B,2,0)</f>
        <v>Information Technology</v>
      </c>
      <c r="L906">
        <f t="shared" si="14"/>
        <v>1</v>
      </c>
    </row>
    <row r="907" spans="1:12" hidden="1" x14ac:dyDescent="0.25">
      <c r="A907">
        <v>2016</v>
      </c>
      <c r="B907">
        <v>3.51</v>
      </c>
      <c r="C907">
        <v>877.5</v>
      </c>
      <c r="D907">
        <v>902.24</v>
      </c>
      <c r="E907" s="1">
        <v>42522</v>
      </c>
      <c r="F907">
        <v>5912</v>
      </c>
      <c r="G907" t="s">
        <v>7011</v>
      </c>
      <c r="H907" t="s">
        <v>8823</v>
      </c>
      <c r="I907">
        <v>3160657</v>
      </c>
      <c r="J907" s="10" t="str">
        <f>VLOOKUP(Table_munisapp_tylerci_mu_live_rq_master5[[#This Row],[rh_vendor_suggest]],Vend!A:B,2,0)</f>
        <v>ELEVATE SOLUTIONS INC</v>
      </c>
      <c r="K907" s="10" t="str">
        <f>VLOOKUP(Table_munisapp_tylerci_mu_live_rq_master5[[#This Row],[a_department_code]],Dept!A:B,2,0)</f>
        <v>Purchasing</v>
      </c>
      <c r="L907">
        <f t="shared" si="14"/>
        <v>1</v>
      </c>
    </row>
    <row r="908" spans="1:12" hidden="1" x14ac:dyDescent="0.25">
      <c r="A908">
        <v>2016</v>
      </c>
      <c r="B908">
        <v>0.47499999999999998</v>
      </c>
      <c r="C908">
        <v>237.5</v>
      </c>
      <c r="D908">
        <v>237.5</v>
      </c>
      <c r="E908" s="1">
        <v>42522</v>
      </c>
      <c r="F908">
        <v>2153</v>
      </c>
      <c r="G908" t="s">
        <v>7011</v>
      </c>
      <c r="H908" t="s">
        <v>8823</v>
      </c>
      <c r="I908">
        <v>3160653</v>
      </c>
      <c r="J908" s="10" t="str">
        <f>VLOOKUP(Table_munisapp_tylerci_mu_live_rq_master5[[#This Row],[rh_vendor_suggest]],Vend!A:B,2,0)</f>
        <v>IC GROUP</v>
      </c>
      <c r="K908" s="10" t="str">
        <f>VLOOKUP(Table_munisapp_tylerci_mu_live_rq_master5[[#This Row],[a_department_code]],Dept!A:B,2,0)</f>
        <v>Purchasing</v>
      </c>
      <c r="L908">
        <f t="shared" si="14"/>
        <v>1</v>
      </c>
    </row>
    <row r="909" spans="1:12" hidden="1" x14ac:dyDescent="0.25">
      <c r="A909">
        <v>2016</v>
      </c>
      <c r="B909">
        <v>33035.1</v>
      </c>
      <c r="C909">
        <v>33035.1</v>
      </c>
      <c r="D909">
        <v>33035.1</v>
      </c>
      <c r="E909" s="1"/>
      <c r="F909">
        <v>4095</v>
      </c>
      <c r="G909" t="s">
        <v>7105</v>
      </c>
      <c r="H909" t="s">
        <v>8824</v>
      </c>
      <c r="I909">
        <v>0</v>
      </c>
      <c r="J909" s="10" t="str">
        <f>VLOOKUP(Table_munisapp_tylerci_mu_live_rq_master5[[#This Row],[rh_vendor_suggest]],Vend!A:B,2,0)</f>
        <v>YOUNG CHEVROLET</v>
      </c>
      <c r="K909" s="10" t="str">
        <f>VLOOKUP(Table_munisapp_tylerci_mu_live_rq_master5[[#This Row],[a_department_code]],Dept!A:B,2,0)</f>
        <v>Fleet Management</v>
      </c>
      <c r="L909">
        <f t="shared" si="14"/>
        <v>1</v>
      </c>
    </row>
    <row r="910" spans="1:12" hidden="1" x14ac:dyDescent="0.25">
      <c r="A910">
        <v>2016</v>
      </c>
      <c r="B910">
        <v>33035.1</v>
      </c>
      <c r="C910">
        <v>33035.1</v>
      </c>
      <c r="D910">
        <v>33035.1</v>
      </c>
      <c r="E910" s="1">
        <v>42509</v>
      </c>
      <c r="F910">
        <v>4095</v>
      </c>
      <c r="G910" t="s">
        <v>7105</v>
      </c>
      <c r="H910" t="s">
        <v>8825</v>
      </c>
      <c r="I910">
        <v>3160637</v>
      </c>
      <c r="J910" s="10" t="str">
        <f>VLOOKUP(Table_munisapp_tylerci_mu_live_rq_master5[[#This Row],[rh_vendor_suggest]],Vend!A:B,2,0)</f>
        <v>YOUNG CHEVROLET</v>
      </c>
      <c r="K910" s="10" t="str">
        <f>VLOOKUP(Table_munisapp_tylerci_mu_live_rq_master5[[#This Row],[a_department_code]],Dept!A:B,2,0)</f>
        <v>Fleet Management</v>
      </c>
      <c r="L910">
        <f t="shared" si="14"/>
        <v>1</v>
      </c>
    </row>
    <row r="911" spans="1:12" hidden="1" x14ac:dyDescent="0.25">
      <c r="A911">
        <v>2016</v>
      </c>
      <c r="B911">
        <v>2000</v>
      </c>
      <c r="C911">
        <v>2000</v>
      </c>
      <c r="D911">
        <v>2000</v>
      </c>
      <c r="E911" s="1">
        <v>42509</v>
      </c>
      <c r="F911">
        <v>3837</v>
      </c>
      <c r="G911" t="s">
        <v>3072</v>
      </c>
      <c r="H911" t="s">
        <v>8826</v>
      </c>
      <c r="I911">
        <v>3160636</v>
      </c>
      <c r="J911" s="10" t="str">
        <f>VLOOKUP(Table_munisapp_tylerci_mu_live_rq_master5[[#This Row],[rh_vendor_suggest]],Vend!A:B,2,0)</f>
        <v>UTAH COMMUNICATIONS INC</v>
      </c>
      <c r="K911" s="10" t="str">
        <f>VLOOKUP(Table_munisapp_tylerci_mu_live_rq_master5[[#This Row],[a_department_code]],Dept!A:B,2,0)</f>
        <v>Transfer Station</v>
      </c>
      <c r="L911">
        <f t="shared" si="14"/>
        <v>1</v>
      </c>
    </row>
    <row r="912" spans="1:12" hidden="1" x14ac:dyDescent="0.25">
      <c r="A912">
        <v>2016</v>
      </c>
      <c r="B912">
        <v>195.02</v>
      </c>
      <c r="C912">
        <v>1170.1199999999999</v>
      </c>
      <c r="D912">
        <v>1170.1199999999999</v>
      </c>
      <c r="E912" s="1">
        <v>42513</v>
      </c>
      <c r="F912">
        <v>2909</v>
      </c>
      <c r="G912" t="s">
        <v>7017</v>
      </c>
      <c r="H912" t="s">
        <v>8827</v>
      </c>
      <c r="I912">
        <v>3160640</v>
      </c>
      <c r="J912" s="10" t="str">
        <f>VLOOKUP(Table_munisapp_tylerci_mu_live_rq_master5[[#This Row],[rh_vendor_suggest]],Vend!A:B,2,0)</f>
        <v>OFFICE DEPOT BUSINESS SERVICE DIV</v>
      </c>
      <c r="K912" s="10" t="str">
        <f>VLOOKUP(Table_munisapp_tylerci_mu_live_rq_master5[[#This Row],[a_department_code]],Dept!A:B,2,0)</f>
        <v>GIS</v>
      </c>
      <c r="L912">
        <f t="shared" si="14"/>
        <v>1</v>
      </c>
    </row>
    <row r="913" spans="1:12" hidden="1" x14ac:dyDescent="0.25">
      <c r="A913">
        <v>2016</v>
      </c>
      <c r="B913">
        <v>281.14999999999998</v>
      </c>
      <c r="C913">
        <v>843.45</v>
      </c>
      <c r="D913">
        <v>843.45</v>
      </c>
      <c r="E913" s="1">
        <v>42513</v>
      </c>
      <c r="F913">
        <v>2909</v>
      </c>
      <c r="G913" t="s">
        <v>7017</v>
      </c>
      <c r="H913" t="s">
        <v>8827</v>
      </c>
      <c r="I913">
        <v>3160640</v>
      </c>
      <c r="J913" s="10" t="str">
        <f>VLOOKUP(Table_munisapp_tylerci_mu_live_rq_master5[[#This Row],[rh_vendor_suggest]],Vend!A:B,2,0)</f>
        <v>OFFICE DEPOT BUSINESS SERVICE DIV</v>
      </c>
      <c r="K913" s="10" t="str">
        <f>VLOOKUP(Table_munisapp_tylerci_mu_live_rq_master5[[#This Row],[a_department_code]],Dept!A:B,2,0)</f>
        <v>GIS</v>
      </c>
      <c r="L913">
        <f t="shared" si="14"/>
        <v>0</v>
      </c>
    </row>
    <row r="914" spans="1:12" hidden="1" x14ac:dyDescent="0.25">
      <c r="A914">
        <v>2016</v>
      </c>
      <c r="B914">
        <v>281.14999999999998</v>
      </c>
      <c r="C914">
        <v>843.45</v>
      </c>
      <c r="D914">
        <v>843.45</v>
      </c>
      <c r="E914" s="1">
        <v>42513</v>
      </c>
      <c r="F914">
        <v>2909</v>
      </c>
      <c r="G914" t="s">
        <v>7017</v>
      </c>
      <c r="H914" t="s">
        <v>8827</v>
      </c>
      <c r="I914">
        <v>3160640</v>
      </c>
      <c r="J914" s="10" t="str">
        <f>VLOOKUP(Table_munisapp_tylerci_mu_live_rq_master5[[#This Row],[rh_vendor_suggest]],Vend!A:B,2,0)</f>
        <v>OFFICE DEPOT BUSINESS SERVICE DIV</v>
      </c>
      <c r="K914" s="10" t="str">
        <f>VLOOKUP(Table_munisapp_tylerci_mu_live_rq_master5[[#This Row],[a_department_code]],Dept!A:B,2,0)</f>
        <v>GIS</v>
      </c>
      <c r="L914">
        <f t="shared" si="14"/>
        <v>0</v>
      </c>
    </row>
    <row r="915" spans="1:12" hidden="1" x14ac:dyDescent="0.25">
      <c r="A915">
        <v>2016</v>
      </c>
      <c r="B915">
        <v>277.19</v>
      </c>
      <c r="C915">
        <v>831.57</v>
      </c>
      <c r="D915">
        <v>831.57</v>
      </c>
      <c r="E915" s="1">
        <v>42513</v>
      </c>
      <c r="F915">
        <v>2909</v>
      </c>
      <c r="G915" t="s">
        <v>7017</v>
      </c>
      <c r="H915" t="s">
        <v>8827</v>
      </c>
      <c r="I915">
        <v>3160640</v>
      </c>
      <c r="J915" s="10" t="str">
        <f>VLOOKUP(Table_munisapp_tylerci_mu_live_rq_master5[[#This Row],[rh_vendor_suggest]],Vend!A:B,2,0)</f>
        <v>OFFICE DEPOT BUSINESS SERVICE DIV</v>
      </c>
      <c r="K915" s="10" t="str">
        <f>VLOOKUP(Table_munisapp_tylerci_mu_live_rq_master5[[#This Row],[a_department_code]],Dept!A:B,2,0)</f>
        <v>GIS</v>
      </c>
      <c r="L915">
        <f t="shared" si="14"/>
        <v>0</v>
      </c>
    </row>
    <row r="916" spans="1:12" hidden="1" x14ac:dyDescent="0.25">
      <c r="A916">
        <v>2016</v>
      </c>
      <c r="B916">
        <v>11.06</v>
      </c>
      <c r="C916">
        <v>553</v>
      </c>
      <c r="D916">
        <v>578</v>
      </c>
      <c r="E916" s="1">
        <v>42513</v>
      </c>
      <c r="F916">
        <v>2584</v>
      </c>
      <c r="G916" t="s">
        <v>7086</v>
      </c>
      <c r="H916" t="s">
        <v>8828</v>
      </c>
      <c r="I916">
        <v>3160638</v>
      </c>
      <c r="J916" s="10" t="str">
        <f>VLOOKUP(Table_munisapp_tylerci_mu_live_rq_master5[[#This Row],[rh_vendor_suggest]],Vend!A:B,2,0)</f>
        <v>LUCAS LUMBER INC</v>
      </c>
      <c r="K916" s="10" t="str">
        <f>VLOOKUP(Table_munisapp_tylerci_mu_live_rq_master5[[#This Row],[a_department_code]],Dept!A:B,2,0)</f>
        <v>Golden Spike Event Center</v>
      </c>
      <c r="L916">
        <f t="shared" si="14"/>
        <v>1</v>
      </c>
    </row>
    <row r="917" spans="1:12" hidden="1" x14ac:dyDescent="0.25">
      <c r="A917">
        <v>2016</v>
      </c>
      <c r="B917">
        <v>4754.41</v>
      </c>
      <c r="C917">
        <v>4754.41</v>
      </c>
      <c r="D917">
        <v>4754.41</v>
      </c>
      <c r="E917" s="1">
        <v>42509</v>
      </c>
      <c r="F917">
        <v>1386</v>
      </c>
      <c r="G917" t="s">
        <v>7076</v>
      </c>
      <c r="H917" t="s">
        <v>8829</v>
      </c>
      <c r="I917">
        <v>3160633</v>
      </c>
      <c r="J917" s="10" t="str">
        <f>VLOOKUP(Table_munisapp_tylerci_mu_live_rq_master5[[#This Row],[rh_vendor_suggest]],Vend!A:B,2,0)</f>
        <v>CACHE VALLEY ELECTRIC CO</v>
      </c>
      <c r="K917" s="10" t="str">
        <f>VLOOKUP(Table_munisapp_tylerci_mu_live_rq_master5[[#This Row],[a_department_code]],Dept!A:B,2,0)</f>
        <v>Library</v>
      </c>
      <c r="L917">
        <f t="shared" si="14"/>
        <v>1</v>
      </c>
    </row>
    <row r="918" spans="1:12" hidden="1" x14ac:dyDescent="0.25">
      <c r="A918">
        <v>2016</v>
      </c>
      <c r="B918">
        <v>10341.23</v>
      </c>
      <c r="C918">
        <v>10341.23</v>
      </c>
      <c r="D918">
        <v>10341.23</v>
      </c>
      <c r="E918" s="1">
        <v>42509</v>
      </c>
      <c r="F918">
        <v>3743</v>
      </c>
      <c r="G918" t="s">
        <v>7076</v>
      </c>
      <c r="H918" t="s">
        <v>8830</v>
      </c>
      <c r="I918">
        <v>3160635</v>
      </c>
      <c r="J918" s="10" t="str">
        <f>VLOOKUP(Table_munisapp_tylerci_mu_live_rq_master5[[#This Row],[rh_vendor_suggest]],Vend!A:B,2,0)</f>
        <v>TRUSTED NETWORK SOLUTIONS, INC.</v>
      </c>
      <c r="K918" s="10" t="str">
        <f>VLOOKUP(Table_munisapp_tylerci_mu_live_rq_master5[[#This Row],[a_department_code]],Dept!A:B,2,0)</f>
        <v>Library</v>
      </c>
      <c r="L918">
        <f t="shared" si="14"/>
        <v>1</v>
      </c>
    </row>
    <row r="919" spans="1:12" hidden="1" x14ac:dyDescent="0.25">
      <c r="A919">
        <v>2016</v>
      </c>
      <c r="B919">
        <v>26.75</v>
      </c>
      <c r="C919">
        <v>6018.75</v>
      </c>
      <c r="D919">
        <v>6018.75</v>
      </c>
      <c r="E919" s="1"/>
      <c r="F919">
        <v>5927</v>
      </c>
      <c r="G919" t="s">
        <v>7076</v>
      </c>
      <c r="H919" t="s">
        <v>8834</v>
      </c>
      <c r="I919">
        <v>0</v>
      </c>
      <c r="J919" s="10" t="str">
        <f>VLOOKUP(Table_munisapp_tylerci_mu_live_rq_master5[[#This Row],[rh_vendor_suggest]],Vend!A:B,2,0)</f>
        <v>CRAYON SOFTWARE</v>
      </c>
      <c r="K919" s="10" t="str">
        <f>VLOOKUP(Table_munisapp_tylerci_mu_live_rq_master5[[#This Row],[a_department_code]],Dept!A:B,2,0)</f>
        <v>Library</v>
      </c>
      <c r="L919">
        <f t="shared" si="14"/>
        <v>1</v>
      </c>
    </row>
    <row r="920" spans="1:12" hidden="1" x14ac:dyDescent="0.25">
      <c r="A920">
        <v>2016</v>
      </c>
      <c r="B920">
        <v>30.12</v>
      </c>
      <c r="C920">
        <v>4518</v>
      </c>
      <c r="D920">
        <v>4518</v>
      </c>
      <c r="E920" s="1"/>
      <c r="F920">
        <v>5927</v>
      </c>
      <c r="G920" t="s">
        <v>7076</v>
      </c>
      <c r="H920" t="s">
        <v>8834</v>
      </c>
      <c r="I920">
        <v>0</v>
      </c>
      <c r="J920" s="10" t="str">
        <f>VLOOKUP(Table_munisapp_tylerci_mu_live_rq_master5[[#This Row],[rh_vendor_suggest]],Vend!A:B,2,0)</f>
        <v>CRAYON SOFTWARE</v>
      </c>
      <c r="K920" s="10" t="str">
        <f>VLOOKUP(Table_munisapp_tylerci_mu_live_rq_master5[[#This Row],[a_department_code]],Dept!A:B,2,0)</f>
        <v>Library</v>
      </c>
      <c r="L920">
        <f t="shared" si="14"/>
        <v>0</v>
      </c>
    </row>
    <row r="921" spans="1:12" hidden="1" x14ac:dyDescent="0.25">
      <c r="A921">
        <v>2016</v>
      </c>
      <c r="B921">
        <v>26.75</v>
      </c>
      <c r="C921">
        <v>6018.75</v>
      </c>
      <c r="D921">
        <v>6018.75</v>
      </c>
      <c r="E921" s="1">
        <v>42530</v>
      </c>
      <c r="F921">
        <v>5927</v>
      </c>
      <c r="G921" t="s">
        <v>7076</v>
      </c>
      <c r="H921" t="s">
        <v>8831</v>
      </c>
      <c r="I921">
        <v>3160686</v>
      </c>
      <c r="J921" s="10" t="str">
        <f>VLOOKUP(Table_munisapp_tylerci_mu_live_rq_master5[[#This Row],[rh_vendor_suggest]],Vend!A:B,2,0)</f>
        <v>CRAYON SOFTWARE</v>
      </c>
      <c r="K921" s="10" t="str">
        <f>VLOOKUP(Table_munisapp_tylerci_mu_live_rq_master5[[#This Row],[a_department_code]],Dept!A:B,2,0)</f>
        <v>Library</v>
      </c>
      <c r="L921">
        <f t="shared" si="14"/>
        <v>1</v>
      </c>
    </row>
    <row r="922" spans="1:12" hidden="1" x14ac:dyDescent="0.25">
      <c r="A922">
        <v>2016</v>
      </c>
      <c r="B922">
        <v>30.12</v>
      </c>
      <c r="C922">
        <v>4518</v>
      </c>
      <c r="D922">
        <v>4518</v>
      </c>
      <c r="E922" s="1">
        <v>42530</v>
      </c>
      <c r="F922">
        <v>5927</v>
      </c>
      <c r="G922" t="s">
        <v>7076</v>
      </c>
      <c r="H922" t="s">
        <v>8831</v>
      </c>
      <c r="I922">
        <v>3160686</v>
      </c>
      <c r="J922" s="10" t="str">
        <f>VLOOKUP(Table_munisapp_tylerci_mu_live_rq_master5[[#This Row],[rh_vendor_suggest]],Vend!A:B,2,0)</f>
        <v>CRAYON SOFTWARE</v>
      </c>
      <c r="K922" s="10" t="str">
        <f>VLOOKUP(Table_munisapp_tylerci_mu_live_rq_master5[[#This Row],[a_department_code]],Dept!A:B,2,0)</f>
        <v>Library</v>
      </c>
      <c r="L922">
        <f t="shared" si="14"/>
        <v>0</v>
      </c>
    </row>
    <row r="923" spans="1:12" hidden="1" x14ac:dyDescent="0.25">
      <c r="A923">
        <v>2016</v>
      </c>
      <c r="B923">
        <v>986.87</v>
      </c>
      <c r="C923">
        <v>986.87</v>
      </c>
      <c r="D923">
        <v>986.87</v>
      </c>
      <c r="E923" s="1">
        <v>42517</v>
      </c>
      <c r="F923">
        <v>1705</v>
      </c>
      <c r="G923" t="s">
        <v>7015</v>
      </c>
      <c r="H923" t="s">
        <v>8835</v>
      </c>
      <c r="I923">
        <v>3160643</v>
      </c>
      <c r="J923" s="10" t="str">
        <f>VLOOKUP(Table_munisapp_tylerci_mu_live_rq_master5[[#This Row],[rh_vendor_suggest]],Vend!A:B,2,0)</f>
        <v>DELL COMPUTER</v>
      </c>
      <c r="K923" s="10" t="str">
        <f>VLOOKUP(Table_munisapp_tylerci_mu_live_rq_master5[[#This Row],[a_department_code]],Dept!A:B,2,0)</f>
        <v>Information Technology</v>
      </c>
      <c r="L923">
        <f t="shared" si="14"/>
        <v>1</v>
      </c>
    </row>
    <row r="924" spans="1:12" hidden="1" x14ac:dyDescent="0.25">
      <c r="A924">
        <v>2016</v>
      </c>
      <c r="B924">
        <v>300</v>
      </c>
      <c r="C924">
        <v>300</v>
      </c>
      <c r="D924">
        <v>300</v>
      </c>
      <c r="E924" s="1">
        <v>42513</v>
      </c>
      <c r="F924">
        <v>2592</v>
      </c>
      <c r="G924" t="s">
        <v>667</v>
      </c>
      <c r="H924" t="s">
        <v>8836</v>
      </c>
      <c r="I924">
        <v>3160639</v>
      </c>
      <c r="J924" s="10" t="str">
        <f>VLOOKUP(Table_munisapp_tylerci_mu_live_rq_master5[[#This Row],[rh_vendor_suggest]],Vend!A:B,2,0)</f>
        <v>MACEYS, INC.</v>
      </c>
      <c r="K924" s="10" t="str">
        <f>VLOOKUP(Table_munisapp_tylerci_mu_live_rq_master5[[#This Row],[a_department_code]],Dept!A:B,2,0)</f>
        <v>Weber Morgan Health Department</v>
      </c>
      <c r="L924">
        <f t="shared" si="14"/>
        <v>1</v>
      </c>
    </row>
    <row r="925" spans="1:12" hidden="1" x14ac:dyDescent="0.25">
      <c r="A925">
        <v>2016</v>
      </c>
      <c r="B925">
        <v>50.8</v>
      </c>
      <c r="C925">
        <v>50.8</v>
      </c>
      <c r="D925">
        <v>50.8</v>
      </c>
      <c r="E925" s="1">
        <v>42541</v>
      </c>
      <c r="F925">
        <v>1239</v>
      </c>
      <c r="G925" t="s">
        <v>667</v>
      </c>
      <c r="H925" t="s">
        <v>9108</v>
      </c>
      <c r="I925">
        <v>3160710</v>
      </c>
      <c r="J925" s="10" t="str">
        <f>VLOOKUP(Table_munisapp_tylerci_mu_live_rq_master5[[#This Row],[rh_vendor_suggest]],Vend!A:B,2,0)</f>
        <v>BELL PHOTOGRAPHERS, INC.</v>
      </c>
      <c r="K925" s="10" t="str">
        <f>VLOOKUP(Table_munisapp_tylerci_mu_live_rq_master5[[#This Row],[a_department_code]],Dept!A:B,2,0)</f>
        <v>Weber Morgan Health Department</v>
      </c>
      <c r="L925">
        <f t="shared" si="14"/>
        <v>1</v>
      </c>
    </row>
    <row r="926" spans="1:12" hidden="1" x14ac:dyDescent="0.25">
      <c r="A926">
        <v>2016</v>
      </c>
      <c r="B926">
        <v>265</v>
      </c>
      <c r="C926">
        <v>3180</v>
      </c>
      <c r="D926">
        <v>3180</v>
      </c>
      <c r="E926" s="1">
        <v>42517</v>
      </c>
      <c r="F926">
        <v>5525</v>
      </c>
      <c r="G926" t="s">
        <v>667</v>
      </c>
      <c r="H926" t="s">
        <v>8837</v>
      </c>
      <c r="I926">
        <v>3160649</v>
      </c>
      <c r="J926" s="10" t="str">
        <f>VLOOKUP(Table_munisapp_tylerci_mu_live_rq_master5[[#This Row],[rh_vendor_suggest]],Vend!A:B,2,0)</f>
        <v>CONVERGEONE, INC</v>
      </c>
      <c r="K926" s="10" t="str">
        <f>VLOOKUP(Table_munisapp_tylerci_mu_live_rq_master5[[#This Row],[a_department_code]],Dept!A:B,2,0)</f>
        <v>Weber Morgan Health Department</v>
      </c>
      <c r="L926">
        <f t="shared" si="14"/>
        <v>1</v>
      </c>
    </row>
    <row r="927" spans="1:12" hidden="1" x14ac:dyDescent="0.25">
      <c r="A927">
        <v>2016</v>
      </c>
      <c r="B927">
        <v>1252.2</v>
      </c>
      <c r="C927">
        <v>1252.2</v>
      </c>
      <c r="D927">
        <v>1252.2</v>
      </c>
      <c r="E927" s="1">
        <v>42522</v>
      </c>
      <c r="F927">
        <v>2009</v>
      </c>
      <c r="G927" t="s">
        <v>667</v>
      </c>
      <c r="H927" t="s">
        <v>8838</v>
      </c>
      <c r="I927">
        <v>3160652</v>
      </c>
      <c r="J927" s="10" t="str">
        <f>VLOOKUP(Table_munisapp_tylerci_mu_live_rq_master5[[#This Row],[rh_vendor_suggest]],Vend!A:B,2,0)</f>
        <v>SMITHKLINE BEECHAM CORPORATION</v>
      </c>
      <c r="K927" s="10" t="str">
        <f>VLOOKUP(Table_munisapp_tylerci_mu_live_rq_master5[[#This Row],[a_department_code]],Dept!A:B,2,0)</f>
        <v>Weber Morgan Health Department</v>
      </c>
      <c r="L927">
        <f t="shared" si="14"/>
        <v>1</v>
      </c>
    </row>
    <row r="928" spans="1:12" hidden="1" x14ac:dyDescent="0.25">
      <c r="A928">
        <v>2016</v>
      </c>
      <c r="B928">
        <v>118.5</v>
      </c>
      <c r="C928">
        <v>118.5</v>
      </c>
      <c r="D928">
        <v>118.5</v>
      </c>
      <c r="E928" s="1">
        <v>42522</v>
      </c>
      <c r="F928">
        <v>2009</v>
      </c>
      <c r="G928" t="s">
        <v>667</v>
      </c>
      <c r="H928" t="s">
        <v>8838</v>
      </c>
      <c r="I928">
        <v>3160652</v>
      </c>
      <c r="J928" s="10" t="str">
        <f>VLOOKUP(Table_munisapp_tylerci_mu_live_rq_master5[[#This Row],[rh_vendor_suggest]],Vend!A:B,2,0)</f>
        <v>SMITHKLINE BEECHAM CORPORATION</v>
      </c>
      <c r="K928" s="10" t="str">
        <f>VLOOKUP(Table_munisapp_tylerci_mu_live_rq_master5[[#This Row],[a_department_code]],Dept!A:B,2,0)</f>
        <v>Weber Morgan Health Department</v>
      </c>
      <c r="L928">
        <f t="shared" si="14"/>
        <v>0</v>
      </c>
    </row>
    <row r="929" spans="1:12" hidden="1" x14ac:dyDescent="0.25">
      <c r="A929">
        <v>2016</v>
      </c>
      <c r="B929">
        <v>2933.4</v>
      </c>
      <c r="C929">
        <v>2933.4</v>
      </c>
      <c r="D929">
        <v>2933.4</v>
      </c>
      <c r="E929" s="1">
        <v>42522</v>
      </c>
      <c r="F929">
        <v>2009</v>
      </c>
      <c r="G929" t="s">
        <v>667</v>
      </c>
      <c r="H929" t="s">
        <v>8838</v>
      </c>
      <c r="I929">
        <v>3160652</v>
      </c>
      <c r="J929" s="10" t="str">
        <f>VLOOKUP(Table_munisapp_tylerci_mu_live_rq_master5[[#This Row],[rh_vendor_suggest]],Vend!A:B,2,0)</f>
        <v>SMITHKLINE BEECHAM CORPORATION</v>
      </c>
      <c r="K929" s="10" t="str">
        <f>VLOOKUP(Table_munisapp_tylerci_mu_live_rq_master5[[#This Row],[a_department_code]],Dept!A:B,2,0)</f>
        <v>Weber Morgan Health Department</v>
      </c>
      <c r="L929">
        <f t="shared" si="14"/>
        <v>0</v>
      </c>
    </row>
    <row r="930" spans="1:12" hidden="1" x14ac:dyDescent="0.25">
      <c r="A930">
        <v>2016</v>
      </c>
      <c r="B930">
        <v>1254.6600000000001</v>
      </c>
      <c r="C930">
        <v>1254.6600000000001</v>
      </c>
      <c r="D930">
        <v>1254.6600000000001</v>
      </c>
      <c r="E930" s="1">
        <v>42522</v>
      </c>
      <c r="F930">
        <v>2688</v>
      </c>
      <c r="G930" t="s">
        <v>667</v>
      </c>
      <c r="H930" t="s">
        <v>8838</v>
      </c>
      <c r="I930">
        <v>3160654</v>
      </c>
      <c r="J930" s="10" t="str">
        <f>VLOOKUP(Table_munisapp_tylerci_mu_live_rq_master5[[#This Row],[rh_vendor_suggest]],Vend!A:B,2,0)</f>
        <v>MERCK SHARP &amp; DOHME CORP</v>
      </c>
      <c r="K930" s="10" t="str">
        <f>VLOOKUP(Table_munisapp_tylerci_mu_live_rq_master5[[#This Row],[a_department_code]],Dept!A:B,2,0)</f>
        <v>Weber Morgan Health Department</v>
      </c>
      <c r="L930">
        <f t="shared" si="14"/>
        <v>1</v>
      </c>
    </row>
    <row r="931" spans="1:12" hidden="1" x14ac:dyDescent="0.25">
      <c r="A931">
        <v>2016</v>
      </c>
      <c r="B931">
        <v>1219.27</v>
      </c>
      <c r="C931">
        <v>1219.27</v>
      </c>
      <c r="D931">
        <v>1219.27</v>
      </c>
      <c r="E931" s="1">
        <v>42522</v>
      </c>
      <c r="F931">
        <v>3363</v>
      </c>
      <c r="G931" t="s">
        <v>667</v>
      </c>
      <c r="H931" t="s">
        <v>8838</v>
      </c>
      <c r="I931">
        <v>3160655</v>
      </c>
      <c r="J931" s="10" t="str">
        <f>VLOOKUP(Table_munisapp_tylerci_mu_live_rq_master5[[#This Row],[rh_vendor_suggest]],Vend!A:B,2,0)</f>
        <v>SANOFI PASTEUR INC</v>
      </c>
      <c r="K931" s="10" t="str">
        <f>VLOOKUP(Table_munisapp_tylerci_mu_live_rq_master5[[#This Row],[a_department_code]],Dept!A:B,2,0)</f>
        <v>Weber Morgan Health Department</v>
      </c>
      <c r="L931">
        <f t="shared" si="14"/>
        <v>1</v>
      </c>
    </row>
    <row r="932" spans="1:12" hidden="1" x14ac:dyDescent="0.25">
      <c r="A932">
        <v>2016</v>
      </c>
      <c r="B932">
        <v>724</v>
      </c>
      <c r="C932">
        <v>724</v>
      </c>
      <c r="D932">
        <v>724</v>
      </c>
      <c r="E932" s="1">
        <v>42517</v>
      </c>
      <c r="F932">
        <v>5333</v>
      </c>
      <c r="G932" t="s">
        <v>7015</v>
      </c>
      <c r="H932" t="s">
        <v>7181</v>
      </c>
      <c r="I932">
        <v>3160651</v>
      </c>
      <c r="J932" s="10" t="str">
        <f>VLOOKUP(Table_munisapp_tylerci_mu_live_rq_master5[[#This Row],[rh_vendor_suggest]],Vend!A:B,2,0)</f>
        <v>ADORAMA INC</v>
      </c>
      <c r="K932" s="10" t="str">
        <f>VLOOKUP(Table_munisapp_tylerci_mu_live_rq_master5[[#This Row],[a_department_code]],Dept!A:B,2,0)</f>
        <v>Information Technology</v>
      </c>
      <c r="L932">
        <f t="shared" si="14"/>
        <v>1</v>
      </c>
    </row>
    <row r="933" spans="1:12" hidden="1" x14ac:dyDescent="0.25">
      <c r="A933">
        <v>2016</v>
      </c>
      <c r="B933">
        <v>3500</v>
      </c>
      <c r="C933">
        <v>3500</v>
      </c>
      <c r="D933">
        <v>3500</v>
      </c>
      <c r="E933" s="1">
        <v>42524</v>
      </c>
      <c r="F933">
        <v>1681</v>
      </c>
      <c r="G933" t="s">
        <v>7086</v>
      </c>
      <c r="H933" t="s">
        <v>8839</v>
      </c>
      <c r="I933">
        <v>3160659</v>
      </c>
      <c r="J933" s="10" t="str">
        <f>VLOOKUP(Table_munisapp_tylerci_mu_live_rq_master5[[#This Row],[rh_vendor_suggest]],Vend!A:B,2,0)</f>
        <v>SPARTAN MECHANICAL, LLC</v>
      </c>
      <c r="K933" s="10" t="str">
        <f>VLOOKUP(Table_munisapp_tylerci_mu_live_rq_master5[[#This Row],[a_department_code]],Dept!A:B,2,0)</f>
        <v>Golden Spike Event Center</v>
      </c>
      <c r="L933">
        <f t="shared" si="14"/>
        <v>1</v>
      </c>
    </row>
    <row r="934" spans="1:12" hidden="1" x14ac:dyDescent="0.25">
      <c r="A934">
        <v>2016</v>
      </c>
      <c r="B934">
        <v>312.58</v>
      </c>
      <c r="C934">
        <v>312.58</v>
      </c>
      <c r="D934">
        <v>312.58</v>
      </c>
      <c r="E934" s="1">
        <v>42548</v>
      </c>
      <c r="F934">
        <v>1239</v>
      </c>
      <c r="G934" t="s">
        <v>667</v>
      </c>
      <c r="H934" t="s">
        <v>9223</v>
      </c>
      <c r="I934">
        <v>3160728</v>
      </c>
      <c r="J934" s="10" t="str">
        <f>VLOOKUP(Table_munisapp_tylerci_mu_live_rq_master5[[#This Row],[rh_vendor_suggest]],Vend!A:B,2,0)</f>
        <v>BELL PHOTOGRAPHERS, INC.</v>
      </c>
      <c r="K934" s="10" t="str">
        <f>VLOOKUP(Table_munisapp_tylerci_mu_live_rq_master5[[#This Row],[a_department_code]],Dept!A:B,2,0)</f>
        <v>Weber Morgan Health Department</v>
      </c>
      <c r="L934">
        <f t="shared" si="14"/>
        <v>1</v>
      </c>
    </row>
    <row r="935" spans="1:12" hidden="1" x14ac:dyDescent="0.25">
      <c r="A935">
        <v>2016</v>
      </c>
      <c r="B935">
        <v>9.58</v>
      </c>
      <c r="C935">
        <v>143.69999999999999</v>
      </c>
      <c r="D935">
        <v>143.69999999999999</v>
      </c>
      <c r="E935" s="1">
        <v>42517</v>
      </c>
      <c r="F935">
        <v>1294</v>
      </c>
      <c r="G935" t="s">
        <v>1365</v>
      </c>
      <c r="H935" t="s">
        <v>8840</v>
      </c>
      <c r="I935">
        <v>3160642</v>
      </c>
      <c r="J935" s="10" t="str">
        <f>VLOOKUP(Table_munisapp_tylerci_mu_live_rq_master5[[#This Row],[rh_vendor_suggest]],Vend!A:B,2,0)</f>
        <v>BOB BARKER CO</v>
      </c>
      <c r="K935" s="10" t="str">
        <f>VLOOKUP(Table_munisapp_tylerci_mu_live_rq_master5[[#This Row],[a_department_code]],Dept!A:B,2,0)</f>
        <v>Jail</v>
      </c>
      <c r="L935">
        <f t="shared" si="14"/>
        <v>1</v>
      </c>
    </row>
    <row r="936" spans="1:12" hidden="1" x14ac:dyDescent="0.25">
      <c r="A936">
        <v>2016</v>
      </c>
      <c r="B936">
        <v>10.61</v>
      </c>
      <c r="C936">
        <v>159.15</v>
      </c>
      <c r="D936">
        <v>159.15</v>
      </c>
      <c r="E936" s="1">
        <v>42517</v>
      </c>
      <c r="F936">
        <v>1294</v>
      </c>
      <c r="G936" t="s">
        <v>1365</v>
      </c>
      <c r="H936" t="s">
        <v>8840</v>
      </c>
      <c r="I936">
        <v>3160642</v>
      </c>
      <c r="J936" s="10" t="str">
        <f>VLOOKUP(Table_munisapp_tylerci_mu_live_rq_master5[[#This Row],[rh_vendor_suggest]],Vend!A:B,2,0)</f>
        <v>BOB BARKER CO</v>
      </c>
      <c r="K936" s="10" t="str">
        <f>VLOOKUP(Table_munisapp_tylerci_mu_live_rq_master5[[#This Row],[a_department_code]],Dept!A:B,2,0)</f>
        <v>Jail</v>
      </c>
      <c r="L936">
        <f t="shared" si="14"/>
        <v>0</v>
      </c>
    </row>
    <row r="937" spans="1:12" hidden="1" x14ac:dyDescent="0.25">
      <c r="A937">
        <v>2016</v>
      </c>
      <c r="B937">
        <v>10.88</v>
      </c>
      <c r="C937">
        <v>108.8</v>
      </c>
      <c r="D937">
        <v>108.8</v>
      </c>
      <c r="E937" s="1">
        <v>42517</v>
      </c>
      <c r="F937">
        <v>1294</v>
      </c>
      <c r="G937" t="s">
        <v>1365</v>
      </c>
      <c r="H937" t="s">
        <v>8840</v>
      </c>
      <c r="I937">
        <v>3160642</v>
      </c>
      <c r="J937" s="10" t="str">
        <f>VLOOKUP(Table_munisapp_tylerci_mu_live_rq_master5[[#This Row],[rh_vendor_suggest]],Vend!A:B,2,0)</f>
        <v>BOB BARKER CO</v>
      </c>
      <c r="K937" s="10" t="str">
        <f>VLOOKUP(Table_munisapp_tylerci_mu_live_rq_master5[[#This Row],[a_department_code]],Dept!A:B,2,0)</f>
        <v>Jail</v>
      </c>
      <c r="L937">
        <f t="shared" si="14"/>
        <v>0</v>
      </c>
    </row>
    <row r="938" spans="1:12" hidden="1" x14ac:dyDescent="0.25">
      <c r="A938">
        <v>2016</v>
      </c>
      <c r="B938">
        <v>6.43</v>
      </c>
      <c r="C938">
        <v>128.6</v>
      </c>
      <c r="D938">
        <v>128.6</v>
      </c>
      <c r="E938" s="1">
        <v>42517</v>
      </c>
      <c r="F938">
        <v>1294</v>
      </c>
      <c r="G938" t="s">
        <v>1365</v>
      </c>
      <c r="H938" t="s">
        <v>8840</v>
      </c>
      <c r="I938">
        <v>3160642</v>
      </c>
      <c r="J938" s="10" t="str">
        <f>VLOOKUP(Table_munisapp_tylerci_mu_live_rq_master5[[#This Row],[rh_vendor_suggest]],Vend!A:B,2,0)</f>
        <v>BOB BARKER CO</v>
      </c>
      <c r="K938" s="10" t="str">
        <f>VLOOKUP(Table_munisapp_tylerci_mu_live_rq_master5[[#This Row],[a_department_code]],Dept!A:B,2,0)</f>
        <v>Jail</v>
      </c>
      <c r="L938">
        <f t="shared" si="14"/>
        <v>0</v>
      </c>
    </row>
    <row r="939" spans="1:12" hidden="1" x14ac:dyDescent="0.25">
      <c r="A939">
        <v>2016</v>
      </c>
      <c r="B939">
        <v>6.43</v>
      </c>
      <c r="C939">
        <v>128.6</v>
      </c>
      <c r="D939">
        <v>128.6</v>
      </c>
      <c r="E939" s="1">
        <v>42517</v>
      </c>
      <c r="F939">
        <v>1294</v>
      </c>
      <c r="G939" t="s">
        <v>1365</v>
      </c>
      <c r="H939" t="s">
        <v>8840</v>
      </c>
      <c r="I939">
        <v>3160642</v>
      </c>
      <c r="J939" s="10" t="str">
        <f>VLOOKUP(Table_munisapp_tylerci_mu_live_rq_master5[[#This Row],[rh_vendor_suggest]],Vend!A:B,2,0)</f>
        <v>BOB BARKER CO</v>
      </c>
      <c r="K939" s="10" t="str">
        <f>VLOOKUP(Table_munisapp_tylerci_mu_live_rq_master5[[#This Row],[a_department_code]],Dept!A:B,2,0)</f>
        <v>Jail</v>
      </c>
      <c r="L939">
        <f t="shared" si="14"/>
        <v>0</v>
      </c>
    </row>
    <row r="940" spans="1:12" hidden="1" x14ac:dyDescent="0.25">
      <c r="A940">
        <v>2016</v>
      </c>
      <c r="B940">
        <v>10.43</v>
      </c>
      <c r="C940">
        <v>625.79999999999995</v>
      </c>
      <c r="D940">
        <v>625.79999999999995</v>
      </c>
      <c r="E940" s="1">
        <v>42517</v>
      </c>
      <c r="F940">
        <v>1294</v>
      </c>
      <c r="G940" t="s">
        <v>1365</v>
      </c>
      <c r="H940" t="s">
        <v>8840</v>
      </c>
      <c r="I940">
        <v>3160642</v>
      </c>
      <c r="J940" s="10" t="str">
        <f>VLOOKUP(Table_munisapp_tylerci_mu_live_rq_master5[[#This Row],[rh_vendor_suggest]],Vend!A:B,2,0)</f>
        <v>BOB BARKER CO</v>
      </c>
      <c r="K940" s="10" t="str">
        <f>VLOOKUP(Table_munisapp_tylerci_mu_live_rq_master5[[#This Row],[a_department_code]],Dept!A:B,2,0)</f>
        <v>Jail</v>
      </c>
      <c r="L940">
        <f t="shared" si="14"/>
        <v>0</v>
      </c>
    </row>
    <row r="941" spans="1:12" hidden="1" x14ac:dyDescent="0.25">
      <c r="A941">
        <v>2016</v>
      </c>
      <c r="B941">
        <v>48.77</v>
      </c>
      <c r="C941">
        <v>585.24</v>
      </c>
      <c r="D941">
        <v>585.24</v>
      </c>
      <c r="E941" s="1">
        <v>42517</v>
      </c>
      <c r="F941">
        <v>1294</v>
      </c>
      <c r="G941" t="s">
        <v>1365</v>
      </c>
      <c r="H941" t="s">
        <v>8840</v>
      </c>
      <c r="I941">
        <v>3160642</v>
      </c>
      <c r="J941" s="10" t="str">
        <f>VLOOKUP(Table_munisapp_tylerci_mu_live_rq_master5[[#This Row],[rh_vendor_suggest]],Vend!A:B,2,0)</f>
        <v>BOB BARKER CO</v>
      </c>
      <c r="K941" s="10" t="str">
        <f>VLOOKUP(Table_munisapp_tylerci_mu_live_rq_master5[[#This Row],[a_department_code]],Dept!A:B,2,0)</f>
        <v>Jail</v>
      </c>
      <c r="L941">
        <f t="shared" si="14"/>
        <v>0</v>
      </c>
    </row>
    <row r="942" spans="1:12" hidden="1" x14ac:dyDescent="0.25">
      <c r="A942">
        <v>2016</v>
      </c>
      <c r="B942">
        <v>23.97</v>
      </c>
      <c r="C942">
        <v>767.04</v>
      </c>
      <c r="D942">
        <v>767.04</v>
      </c>
      <c r="E942" s="1">
        <v>42517</v>
      </c>
      <c r="F942">
        <v>1294</v>
      </c>
      <c r="G942" t="s">
        <v>1365</v>
      </c>
      <c r="H942" t="s">
        <v>8840</v>
      </c>
      <c r="I942">
        <v>3160642</v>
      </c>
      <c r="J942" s="10" t="str">
        <f>VLOOKUP(Table_munisapp_tylerci_mu_live_rq_master5[[#This Row],[rh_vendor_suggest]],Vend!A:B,2,0)</f>
        <v>BOB BARKER CO</v>
      </c>
      <c r="K942" s="10" t="str">
        <f>VLOOKUP(Table_munisapp_tylerci_mu_live_rq_master5[[#This Row],[a_department_code]],Dept!A:B,2,0)</f>
        <v>Jail</v>
      </c>
      <c r="L942">
        <f t="shared" si="14"/>
        <v>0</v>
      </c>
    </row>
    <row r="943" spans="1:12" hidden="1" x14ac:dyDescent="0.25">
      <c r="A943">
        <v>2016</v>
      </c>
      <c r="B943">
        <v>57.5</v>
      </c>
      <c r="C943">
        <v>57.5</v>
      </c>
      <c r="D943">
        <v>57.5</v>
      </c>
      <c r="E943" s="1">
        <v>42517</v>
      </c>
      <c r="F943">
        <v>2764</v>
      </c>
      <c r="G943" t="s">
        <v>2081</v>
      </c>
      <c r="H943" t="s">
        <v>8841</v>
      </c>
      <c r="I943">
        <v>3160646</v>
      </c>
      <c r="J943" s="10" t="str">
        <f>VLOOKUP(Table_munisapp_tylerci_mu_live_rq_master5[[#This Row],[rh_vendor_suggest]],Vend!A:B,2,0)</f>
        <v>MOTOROLA SOLUTIONS, INC.</v>
      </c>
      <c r="K943" s="10" t="str">
        <f>VLOOKUP(Table_munisapp_tylerci_mu_live_rq_master5[[#This Row],[a_department_code]],Dept!A:B,2,0)</f>
        <v>Sheriff</v>
      </c>
      <c r="L943">
        <f t="shared" si="14"/>
        <v>1</v>
      </c>
    </row>
    <row r="944" spans="1:12" hidden="1" x14ac:dyDescent="0.25">
      <c r="A944">
        <v>2016</v>
      </c>
      <c r="B944">
        <v>516.75</v>
      </c>
      <c r="C944">
        <v>1033.5</v>
      </c>
      <c r="D944">
        <v>1033.5</v>
      </c>
      <c r="E944" s="1">
        <v>42517</v>
      </c>
      <c r="F944">
        <v>2764</v>
      </c>
      <c r="G944" t="s">
        <v>2081</v>
      </c>
      <c r="H944" t="s">
        <v>8841</v>
      </c>
      <c r="I944">
        <v>3160646</v>
      </c>
      <c r="J944" s="10" t="str">
        <f>VLOOKUP(Table_munisapp_tylerci_mu_live_rq_master5[[#This Row],[rh_vendor_suggest]],Vend!A:B,2,0)</f>
        <v>MOTOROLA SOLUTIONS, INC.</v>
      </c>
      <c r="K944" s="10" t="str">
        <f>VLOOKUP(Table_munisapp_tylerci_mu_live_rq_master5[[#This Row],[a_department_code]],Dept!A:B,2,0)</f>
        <v>Sheriff</v>
      </c>
      <c r="L944">
        <f t="shared" si="14"/>
        <v>0</v>
      </c>
    </row>
    <row r="945" spans="1:12" hidden="1" x14ac:dyDescent="0.25">
      <c r="A945">
        <v>2016</v>
      </c>
      <c r="B945">
        <v>2000</v>
      </c>
      <c r="C945">
        <v>2000</v>
      </c>
      <c r="D945">
        <v>2000</v>
      </c>
      <c r="E945" s="1">
        <v>42517</v>
      </c>
      <c r="F945">
        <v>3678</v>
      </c>
      <c r="G945" t="s">
        <v>3072</v>
      </c>
      <c r="H945" t="s">
        <v>8842</v>
      </c>
      <c r="I945">
        <v>3160648</v>
      </c>
      <c r="J945" s="10" t="str">
        <f>VLOOKUP(Table_munisapp_tylerci_mu_live_rq_master5[[#This Row],[rh_vendor_suggest]],Vend!A:B,2,0)</f>
        <v>THOMAS PETROLEUM, LLC</v>
      </c>
      <c r="K945" s="10" t="str">
        <f>VLOOKUP(Table_munisapp_tylerci_mu_live_rq_master5[[#This Row],[a_department_code]],Dept!A:B,2,0)</f>
        <v>Transfer Station</v>
      </c>
      <c r="L945">
        <f t="shared" si="14"/>
        <v>1</v>
      </c>
    </row>
    <row r="946" spans="1:12" hidden="1" x14ac:dyDescent="0.25">
      <c r="A946">
        <v>2016</v>
      </c>
      <c r="B946">
        <v>9000</v>
      </c>
      <c r="C946">
        <v>9000</v>
      </c>
      <c r="D946">
        <v>9000</v>
      </c>
      <c r="E946" s="1">
        <v>42517</v>
      </c>
      <c r="F946">
        <v>2362</v>
      </c>
      <c r="G946" t="s">
        <v>3072</v>
      </c>
      <c r="H946" t="s">
        <v>8097</v>
      </c>
      <c r="I946">
        <v>3160650</v>
      </c>
      <c r="J946" s="10" t="str">
        <f>VLOOKUP(Table_munisapp_tylerci_mu_live_rq_master5[[#This Row],[rh_vendor_suggest]],Vend!A:B,2,0)</f>
        <v>K &amp; R INVESTMENT GROUP</v>
      </c>
      <c r="K946" s="10" t="str">
        <f>VLOOKUP(Table_munisapp_tylerci_mu_live_rq_master5[[#This Row],[a_department_code]],Dept!A:B,2,0)</f>
        <v>Transfer Station</v>
      </c>
      <c r="L946">
        <f t="shared" si="14"/>
        <v>1</v>
      </c>
    </row>
    <row r="947" spans="1:12" hidden="1" x14ac:dyDescent="0.25">
      <c r="A947">
        <v>2016</v>
      </c>
      <c r="B947">
        <v>500</v>
      </c>
      <c r="C947">
        <v>500</v>
      </c>
      <c r="D947">
        <v>500</v>
      </c>
      <c r="E947" s="1">
        <v>42517</v>
      </c>
      <c r="F947">
        <v>1709</v>
      </c>
      <c r="G947" t="s">
        <v>3072</v>
      </c>
      <c r="H947" t="s">
        <v>8843</v>
      </c>
      <c r="I947">
        <v>3160645</v>
      </c>
      <c r="J947" s="10" t="str">
        <f>VLOOKUP(Table_munisapp_tylerci_mu_live_rq_master5[[#This Row],[rh_vendor_suggest]],Vend!A:B,2,0)</f>
        <v>DENCO SECURITY, INC</v>
      </c>
      <c r="K947" s="10" t="str">
        <f>VLOOKUP(Table_munisapp_tylerci_mu_live_rq_master5[[#This Row],[a_department_code]],Dept!A:B,2,0)</f>
        <v>Transfer Station</v>
      </c>
      <c r="L947">
        <f t="shared" si="14"/>
        <v>1</v>
      </c>
    </row>
    <row r="948" spans="1:12" hidden="1" x14ac:dyDescent="0.25">
      <c r="A948">
        <v>2016</v>
      </c>
      <c r="B948">
        <v>911.44</v>
      </c>
      <c r="C948">
        <v>911.44</v>
      </c>
      <c r="D948">
        <v>911.44</v>
      </c>
      <c r="E948" s="1">
        <v>42517</v>
      </c>
      <c r="F948">
        <v>1232</v>
      </c>
      <c r="G948" t="s">
        <v>667</v>
      </c>
      <c r="H948" t="s">
        <v>8844</v>
      </c>
      <c r="I948">
        <v>3160641</v>
      </c>
      <c r="J948" s="10" t="str">
        <f>VLOOKUP(Table_munisapp_tylerci_mu_live_rq_master5[[#This Row],[rh_vendor_suggest]],Vend!A:B,2,0)</f>
        <v>BECKSTROM BODY SHOP</v>
      </c>
      <c r="K948" s="10" t="str">
        <f>VLOOKUP(Table_munisapp_tylerci_mu_live_rq_master5[[#This Row],[a_department_code]],Dept!A:B,2,0)</f>
        <v>Weber Morgan Health Department</v>
      </c>
      <c r="L948">
        <f t="shared" si="14"/>
        <v>1</v>
      </c>
    </row>
    <row r="949" spans="1:12" hidden="1" x14ac:dyDescent="0.25">
      <c r="A949">
        <v>2016</v>
      </c>
      <c r="B949">
        <v>74</v>
      </c>
      <c r="C949">
        <v>74</v>
      </c>
      <c r="D949">
        <v>74</v>
      </c>
      <c r="E949" s="1">
        <v>42550</v>
      </c>
      <c r="F949">
        <v>1239</v>
      </c>
      <c r="G949" t="s">
        <v>667</v>
      </c>
      <c r="H949" t="s">
        <v>9109</v>
      </c>
      <c r="I949">
        <v>3160739</v>
      </c>
      <c r="J949" s="10" t="str">
        <f>VLOOKUP(Table_munisapp_tylerci_mu_live_rq_master5[[#This Row],[rh_vendor_suggest]],Vend!A:B,2,0)</f>
        <v>BELL PHOTOGRAPHERS, INC.</v>
      </c>
      <c r="K949" s="10" t="str">
        <f>VLOOKUP(Table_munisapp_tylerci_mu_live_rq_master5[[#This Row],[a_department_code]],Dept!A:B,2,0)</f>
        <v>Weber Morgan Health Department</v>
      </c>
      <c r="L949">
        <f t="shared" si="14"/>
        <v>1</v>
      </c>
    </row>
    <row r="950" spans="1:12" hidden="1" x14ac:dyDescent="0.25">
      <c r="A950">
        <v>2016</v>
      </c>
      <c r="B950">
        <v>31.83</v>
      </c>
      <c r="C950">
        <v>1782.48</v>
      </c>
      <c r="D950">
        <v>1782.48</v>
      </c>
      <c r="E950" s="1">
        <v>42517</v>
      </c>
      <c r="F950">
        <v>2909</v>
      </c>
      <c r="G950" t="s">
        <v>7076</v>
      </c>
      <c r="H950" t="s">
        <v>8845</v>
      </c>
      <c r="I950">
        <v>3160647</v>
      </c>
      <c r="J950" s="10" t="str">
        <f>VLOOKUP(Table_munisapp_tylerci_mu_live_rq_master5[[#This Row],[rh_vendor_suggest]],Vend!A:B,2,0)</f>
        <v>OFFICE DEPOT BUSINESS SERVICE DIV</v>
      </c>
      <c r="K950" s="10" t="str">
        <f>VLOOKUP(Table_munisapp_tylerci_mu_live_rq_master5[[#This Row],[a_department_code]],Dept!A:B,2,0)</f>
        <v>Library</v>
      </c>
      <c r="L950">
        <f t="shared" si="14"/>
        <v>1</v>
      </c>
    </row>
    <row r="951" spans="1:12" hidden="1" x14ac:dyDescent="0.25">
      <c r="A951">
        <v>2016</v>
      </c>
      <c r="B951">
        <v>2.5499999999999998</v>
      </c>
      <c r="C951">
        <v>12.75</v>
      </c>
      <c r="D951">
        <v>12.75</v>
      </c>
      <c r="E951" s="1">
        <v>42549</v>
      </c>
      <c r="F951">
        <v>3242</v>
      </c>
      <c r="G951" t="s">
        <v>667</v>
      </c>
      <c r="H951" t="s">
        <v>9224</v>
      </c>
      <c r="I951">
        <v>3160734</v>
      </c>
      <c r="J951" s="10" t="str">
        <f>VLOOKUP(Table_munisapp_tylerci_mu_live_rq_master5[[#This Row],[rh_vendor_suggest]],Vend!A:B,2,0)</f>
        <v>RB PRINTING SERVICES LLC</v>
      </c>
      <c r="K951" s="10" t="str">
        <f>VLOOKUP(Table_munisapp_tylerci_mu_live_rq_master5[[#This Row],[a_department_code]],Dept!A:B,2,0)</f>
        <v>Weber Morgan Health Department</v>
      </c>
      <c r="L951">
        <f t="shared" si="14"/>
        <v>1</v>
      </c>
    </row>
    <row r="952" spans="1:12" hidden="1" x14ac:dyDescent="0.25">
      <c r="A952">
        <v>2016</v>
      </c>
      <c r="B952">
        <v>2.5499999999999998</v>
      </c>
      <c r="C952">
        <v>12.75</v>
      </c>
      <c r="D952">
        <v>12.75</v>
      </c>
      <c r="E952" s="1">
        <v>42549</v>
      </c>
      <c r="F952">
        <v>3242</v>
      </c>
      <c r="G952" t="s">
        <v>667</v>
      </c>
      <c r="H952" t="s">
        <v>9224</v>
      </c>
      <c r="I952">
        <v>3160734</v>
      </c>
      <c r="J952" s="10" t="str">
        <f>VLOOKUP(Table_munisapp_tylerci_mu_live_rq_master5[[#This Row],[rh_vendor_suggest]],Vend!A:B,2,0)</f>
        <v>RB PRINTING SERVICES LLC</v>
      </c>
      <c r="K952" s="10" t="str">
        <f>VLOOKUP(Table_munisapp_tylerci_mu_live_rq_master5[[#This Row],[a_department_code]],Dept!A:B,2,0)</f>
        <v>Weber Morgan Health Department</v>
      </c>
      <c r="L952">
        <f t="shared" si="14"/>
        <v>0</v>
      </c>
    </row>
    <row r="953" spans="1:12" hidden="1" x14ac:dyDescent="0.25">
      <c r="A953">
        <v>2016</v>
      </c>
      <c r="B953">
        <v>2.5499999999999998</v>
      </c>
      <c r="C953">
        <v>12.75</v>
      </c>
      <c r="D953">
        <v>12.75</v>
      </c>
      <c r="E953" s="1">
        <v>42549</v>
      </c>
      <c r="F953">
        <v>3242</v>
      </c>
      <c r="G953" t="s">
        <v>667</v>
      </c>
      <c r="H953" t="s">
        <v>9224</v>
      </c>
      <c r="I953">
        <v>3160734</v>
      </c>
      <c r="J953" s="10" t="str">
        <f>VLOOKUP(Table_munisapp_tylerci_mu_live_rq_master5[[#This Row],[rh_vendor_suggest]],Vend!A:B,2,0)</f>
        <v>RB PRINTING SERVICES LLC</v>
      </c>
      <c r="K953" s="10" t="str">
        <f>VLOOKUP(Table_munisapp_tylerci_mu_live_rq_master5[[#This Row],[a_department_code]],Dept!A:B,2,0)</f>
        <v>Weber Morgan Health Department</v>
      </c>
      <c r="L953">
        <f t="shared" si="14"/>
        <v>0</v>
      </c>
    </row>
    <row r="954" spans="1:12" hidden="1" x14ac:dyDescent="0.25">
      <c r="A954">
        <v>2016</v>
      </c>
      <c r="B954">
        <v>2.5499999999999998</v>
      </c>
      <c r="C954">
        <v>12.75</v>
      </c>
      <c r="D954">
        <v>12.75</v>
      </c>
      <c r="E954" s="1">
        <v>42549</v>
      </c>
      <c r="F954">
        <v>3242</v>
      </c>
      <c r="G954" t="s">
        <v>667</v>
      </c>
      <c r="H954" t="s">
        <v>9224</v>
      </c>
      <c r="I954">
        <v>3160734</v>
      </c>
      <c r="J954" s="10" t="str">
        <f>VLOOKUP(Table_munisapp_tylerci_mu_live_rq_master5[[#This Row],[rh_vendor_suggest]],Vend!A:B,2,0)</f>
        <v>RB PRINTING SERVICES LLC</v>
      </c>
      <c r="K954" s="10" t="str">
        <f>VLOOKUP(Table_munisapp_tylerci_mu_live_rq_master5[[#This Row],[a_department_code]],Dept!A:B,2,0)</f>
        <v>Weber Morgan Health Department</v>
      </c>
      <c r="L954">
        <f t="shared" si="14"/>
        <v>0</v>
      </c>
    </row>
    <row r="955" spans="1:12" hidden="1" x14ac:dyDescent="0.25">
      <c r="A955">
        <v>2016</v>
      </c>
      <c r="B955">
        <v>81</v>
      </c>
      <c r="C955">
        <v>81</v>
      </c>
      <c r="D955">
        <v>81</v>
      </c>
      <c r="E955" s="1">
        <v>42564</v>
      </c>
      <c r="F955">
        <v>3242</v>
      </c>
      <c r="G955" t="s">
        <v>667</v>
      </c>
      <c r="H955" t="s">
        <v>9251</v>
      </c>
      <c r="I955">
        <v>3160764</v>
      </c>
      <c r="J955" s="10" t="str">
        <f>VLOOKUP(Table_munisapp_tylerci_mu_live_rq_master5[[#This Row],[rh_vendor_suggest]],Vend!A:B,2,0)</f>
        <v>RB PRINTING SERVICES LLC</v>
      </c>
      <c r="K955" s="10" t="str">
        <f>VLOOKUP(Table_munisapp_tylerci_mu_live_rq_master5[[#This Row],[a_department_code]],Dept!A:B,2,0)</f>
        <v>Weber Morgan Health Department</v>
      </c>
      <c r="L955">
        <f t="shared" si="14"/>
        <v>1</v>
      </c>
    </row>
    <row r="956" spans="1:12" hidden="1" x14ac:dyDescent="0.25">
      <c r="A956">
        <v>2016</v>
      </c>
      <c r="B956">
        <v>233.99</v>
      </c>
      <c r="C956">
        <v>233.99</v>
      </c>
      <c r="D956">
        <v>233.99</v>
      </c>
      <c r="E956" s="1">
        <v>42517</v>
      </c>
      <c r="F956">
        <v>1705</v>
      </c>
      <c r="G956" t="s">
        <v>667</v>
      </c>
      <c r="H956" t="s">
        <v>8846</v>
      </c>
      <c r="I956">
        <v>3160644</v>
      </c>
      <c r="J956" s="10" t="str">
        <f>VLOOKUP(Table_munisapp_tylerci_mu_live_rq_master5[[#This Row],[rh_vendor_suggest]],Vend!A:B,2,0)</f>
        <v>DELL COMPUTER</v>
      </c>
      <c r="K956" s="10" t="str">
        <f>VLOOKUP(Table_munisapp_tylerci_mu_live_rq_master5[[#This Row],[a_department_code]],Dept!A:B,2,0)</f>
        <v>Weber Morgan Health Department</v>
      </c>
      <c r="L956">
        <f t="shared" si="14"/>
        <v>1</v>
      </c>
    </row>
    <row r="957" spans="1:12" hidden="1" x14ac:dyDescent="0.25">
      <c r="A957">
        <v>2016</v>
      </c>
      <c r="B957">
        <v>295</v>
      </c>
      <c r="C957">
        <v>295</v>
      </c>
      <c r="D957">
        <v>295</v>
      </c>
      <c r="E957" s="1">
        <v>42524</v>
      </c>
      <c r="F957">
        <v>2126</v>
      </c>
      <c r="G957" t="s">
        <v>7086</v>
      </c>
      <c r="H957" t="s">
        <v>8847</v>
      </c>
      <c r="I957">
        <v>3160661</v>
      </c>
      <c r="J957" s="10" t="str">
        <f>VLOOKUP(Table_munisapp_tylerci_mu_live_rq_master5[[#This Row],[rh_vendor_suggest]],Vend!A:B,2,0)</f>
        <v>HONEY BUCKET</v>
      </c>
      <c r="K957" s="10" t="str">
        <f>VLOOKUP(Table_munisapp_tylerci_mu_live_rq_master5[[#This Row],[a_department_code]],Dept!A:B,2,0)</f>
        <v>Golden Spike Event Center</v>
      </c>
      <c r="L957">
        <f t="shared" si="14"/>
        <v>1</v>
      </c>
    </row>
    <row r="958" spans="1:12" hidden="1" x14ac:dyDescent="0.25">
      <c r="A958">
        <v>2016</v>
      </c>
      <c r="B958">
        <v>773.54</v>
      </c>
      <c r="C958">
        <v>773.54</v>
      </c>
      <c r="D958">
        <v>773.54</v>
      </c>
      <c r="E958" s="1">
        <v>42536</v>
      </c>
      <c r="F958">
        <v>2688</v>
      </c>
      <c r="G958" t="s">
        <v>667</v>
      </c>
      <c r="H958" t="s">
        <v>7915</v>
      </c>
      <c r="I958">
        <v>3160701</v>
      </c>
      <c r="J958" s="10" t="str">
        <f>VLOOKUP(Table_munisapp_tylerci_mu_live_rq_master5[[#This Row],[rh_vendor_suggest]],Vend!A:B,2,0)</f>
        <v>MERCK SHARP &amp; DOHME CORP</v>
      </c>
      <c r="K958" s="10" t="str">
        <f>VLOOKUP(Table_munisapp_tylerci_mu_live_rq_master5[[#This Row],[a_department_code]],Dept!A:B,2,0)</f>
        <v>Weber Morgan Health Department</v>
      </c>
      <c r="L958">
        <f t="shared" si="14"/>
        <v>1</v>
      </c>
    </row>
    <row r="959" spans="1:12" hidden="1" x14ac:dyDescent="0.25">
      <c r="A959">
        <v>2016</v>
      </c>
      <c r="B959">
        <v>7.5</v>
      </c>
      <c r="C959">
        <v>7.5</v>
      </c>
      <c r="D959">
        <v>7.5</v>
      </c>
      <c r="E959" s="1">
        <v>42536</v>
      </c>
      <c r="F959">
        <v>2688</v>
      </c>
      <c r="G959" t="s">
        <v>667</v>
      </c>
      <c r="H959" t="s">
        <v>7915</v>
      </c>
      <c r="I959">
        <v>3160701</v>
      </c>
      <c r="J959" s="10" t="str">
        <f>VLOOKUP(Table_munisapp_tylerci_mu_live_rq_master5[[#This Row],[rh_vendor_suggest]],Vend!A:B,2,0)</f>
        <v>MERCK SHARP &amp; DOHME CORP</v>
      </c>
      <c r="K959" s="10" t="str">
        <f>VLOOKUP(Table_munisapp_tylerci_mu_live_rq_master5[[#This Row],[a_department_code]],Dept!A:B,2,0)</f>
        <v>Weber Morgan Health Department</v>
      </c>
      <c r="L959">
        <f t="shared" si="14"/>
        <v>0</v>
      </c>
    </row>
    <row r="960" spans="1:12" hidden="1" x14ac:dyDescent="0.25">
      <c r="A960">
        <v>2016</v>
      </c>
      <c r="B960">
        <v>200</v>
      </c>
      <c r="C960">
        <v>200</v>
      </c>
      <c r="D960">
        <v>200</v>
      </c>
      <c r="E960" s="1">
        <v>42522</v>
      </c>
      <c r="F960">
        <v>3475</v>
      </c>
      <c r="G960" t="s">
        <v>667</v>
      </c>
      <c r="H960" t="s">
        <v>8848</v>
      </c>
      <c r="I960">
        <v>3160656</v>
      </c>
      <c r="J960" s="10" t="str">
        <f>VLOOKUP(Table_munisapp_tylerci_mu_live_rq_master5[[#This Row],[rh_vendor_suggest]],Vend!A:B,2,0)</f>
        <v>SMITH'S FOOD AND DRUG CENTER</v>
      </c>
      <c r="K960" s="10" t="str">
        <f>VLOOKUP(Table_munisapp_tylerci_mu_live_rq_master5[[#This Row],[a_department_code]],Dept!A:B,2,0)</f>
        <v>Weber Morgan Health Department</v>
      </c>
      <c r="L960">
        <f t="shared" si="14"/>
        <v>1</v>
      </c>
    </row>
    <row r="961" spans="1:12" hidden="1" x14ac:dyDescent="0.25">
      <c r="A961">
        <v>2016</v>
      </c>
      <c r="B961">
        <v>82</v>
      </c>
      <c r="C961">
        <v>82</v>
      </c>
      <c r="D961">
        <v>82</v>
      </c>
      <c r="E961" s="1">
        <v>42544</v>
      </c>
      <c r="F961">
        <v>1239</v>
      </c>
      <c r="G961" t="s">
        <v>667</v>
      </c>
      <c r="H961" t="s">
        <v>9110</v>
      </c>
      <c r="I961">
        <v>3160716</v>
      </c>
      <c r="J961" s="10" t="str">
        <f>VLOOKUP(Table_munisapp_tylerci_mu_live_rq_master5[[#This Row],[rh_vendor_suggest]],Vend!A:B,2,0)</f>
        <v>BELL PHOTOGRAPHERS, INC.</v>
      </c>
      <c r="K961" s="10" t="str">
        <f>VLOOKUP(Table_munisapp_tylerci_mu_live_rq_master5[[#This Row],[a_department_code]],Dept!A:B,2,0)</f>
        <v>Weber Morgan Health Department</v>
      </c>
      <c r="L961">
        <f t="shared" si="14"/>
        <v>1</v>
      </c>
    </row>
    <row r="962" spans="1:12" hidden="1" x14ac:dyDescent="0.25">
      <c r="A962">
        <v>2016</v>
      </c>
      <c r="B962">
        <v>30.4</v>
      </c>
      <c r="C962">
        <v>30.4</v>
      </c>
      <c r="D962">
        <v>30.4</v>
      </c>
      <c r="E962" s="1">
        <v>42544</v>
      </c>
      <c r="F962">
        <v>1239</v>
      </c>
      <c r="G962" t="s">
        <v>667</v>
      </c>
      <c r="H962" t="s">
        <v>9110</v>
      </c>
      <c r="I962">
        <v>3160716</v>
      </c>
      <c r="J962" s="10" t="str">
        <f>VLOOKUP(Table_munisapp_tylerci_mu_live_rq_master5[[#This Row],[rh_vendor_suggest]],Vend!A:B,2,0)</f>
        <v>BELL PHOTOGRAPHERS, INC.</v>
      </c>
      <c r="K962" s="10" t="str">
        <f>VLOOKUP(Table_munisapp_tylerci_mu_live_rq_master5[[#This Row],[a_department_code]],Dept!A:B,2,0)</f>
        <v>Weber Morgan Health Department</v>
      </c>
      <c r="L962">
        <f t="shared" ref="L962:L1025" si="15">IF(I962=I961,0,1)</f>
        <v>0</v>
      </c>
    </row>
    <row r="963" spans="1:12" hidden="1" x14ac:dyDescent="0.25">
      <c r="A963">
        <v>2016</v>
      </c>
      <c r="B963">
        <v>74.989999999999995</v>
      </c>
      <c r="C963">
        <v>3299.56</v>
      </c>
      <c r="D963">
        <v>3299.56</v>
      </c>
      <c r="E963" s="1"/>
      <c r="F963">
        <v>5947</v>
      </c>
      <c r="G963" t="s">
        <v>7076</v>
      </c>
      <c r="H963" t="s">
        <v>8849</v>
      </c>
      <c r="I963">
        <v>0</v>
      </c>
      <c r="J963" s="10" t="str">
        <f>VLOOKUP(Table_munisapp_tylerci_mu_live_rq_master5[[#This Row],[rh_vendor_suggest]],Vend!A:B,2,0)</f>
        <v>STAPLES CONTRACT &amp; COMMERCIAL INC</v>
      </c>
      <c r="K963" s="10" t="str">
        <f>VLOOKUP(Table_munisapp_tylerci_mu_live_rq_master5[[#This Row],[a_department_code]],Dept!A:B,2,0)</f>
        <v>Library</v>
      </c>
      <c r="L963">
        <f t="shared" si="15"/>
        <v>1</v>
      </c>
    </row>
    <row r="964" spans="1:12" hidden="1" x14ac:dyDescent="0.25">
      <c r="A964">
        <v>2016</v>
      </c>
      <c r="B964">
        <v>1224</v>
      </c>
      <c r="C964">
        <v>3672</v>
      </c>
      <c r="D964">
        <v>3703.45</v>
      </c>
      <c r="E964" s="1">
        <v>42529</v>
      </c>
      <c r="F964">
        <v>5975</v>
      </c>
      <c r="G964" t="s">
        <v>7000</v>
      </c>
      <c r="H964" t="s">
        <v>9000</v>
      </c>
      <c r="I964">
        <v>3160663</v>
      </c>
      <c r="J964" s="10" t="str">
        <f>VLOOKUP(Table_munisapp_tylerci_mu_live_rq_master5[[#This Row],[rh_vendor_suggest]],Vend!A:B,2,0)</f>
        <v>NEW PIG</v>
      </c>
      <c r="K964" s="10" t="str">
        <f>VLOOKUP(Table_munisapp_tylerci_mu_live_rq_master5[[#This Row],[a_department_code]],Dept!A:B,2,0)</f>
        <v>Homeland Security</v>
      </c>
      <c r="L964">
        <f t="shared" si="15"/>
        <v>1</v>
      </c>
    </row>
    <row r="965" spans="1:12" hidden="1" x14ac:dyDescent="0.25">
      <c r="A965">
        <v>2016</v>
      </c>
      <c r="B965">
        <v>0</v>
      </c>
      <c r="C965">
        <v>0</v>
      </c>
      <c r="D965">
        <v>0</v>
      </c>
      <c r="E965" s="1"/>
      <c r="F965">
        <v>0</v>
      </c>
      <c r="G965" t="s">
        <v>7000</v>
      </c>
      <c r="H965" t="s">
        <v>8850</v>
      </c>
      <c r="I965">
        <v>0</v>
      </c>
      <c r="J965" s="10" t="e">
        <f>VLOOKUP(Table_munisapp_tylerci_mu_live_rq_master5[[#This Row],[rh_vendor_suggest]],Vend!A:B,2,0)</f>
        <v>#N/A</v>
      </c>
      <c r="K965" s="10" t="str">
        <f>VLOOKUP(Table_munisapp_tylerci_mu_live_rq_master5[[#This Row],[a_department_code]],Dept!A:B,2,0)</f>
        <v>Homeland Security</v>
      </c>
      <c r="L965">
        <f t="shared" si="15"/>
        <v>1</v>
      </c>
    </row>
    <row r="966" spans="1:12" hidden="1" x14ac:dyDescent="0.25">
      <c r="A966">
        <v>2016</v>
      </c>
      <c r="B966">
        <v>0</v>
      </c>
      <c r="C966">
        <v>0</v>
      </c>
      <c r="D966">
        <v>0</v>
      </c>
      <c r="E966" s="1"/>
      <c r="F966">
        <v>0</v>
      </c>
      <c r="G966" t="s">
        <v>7000</v>
      </c>
      <c r="H966" t="s">
        <v>8850</v>
      </c>
      <c r="I966">
        <v>0</v>
      </c>
      <c r="J966" s="10" t="e">
        <f>VLOOKUP(Table_munisapp_tylerci_mu_live_rq_master5[[#This Row],[rh_vendor_suggest]],Vend!A:B,2,0)</f>
        <v>#N/A</v>
      </c>
      <c r="K966" s="10" t="str">
        <f>VLOOKUP(Table_munisapp_tylerci_mu_live_rq_master5[[#This Row],[a_department_code]],Dept!A:B,2,0)</f>
        <v>Homeland Security</v>
      </c>
      <c r="L966">
        <f t="shared" si="15"/>
        <v>0</v>
      </c>
    </row>
    <row r="967" spans="1:12" hidden="1" x14ac:dyDescent="0.25">
      <c r="A967">
        <v>2016</v>
      </c>
      <c r="B967">
        <v>0</v>
      </c>
      <c r="C967">
        <v>0</v>
      </c>
      <c r="D967">
        <v>0</v>
      </c>
      <c r="E967" s="1"/>
      <c r="F967">
        <v>0</v>
      </c>
      <c r="G967" t="s">
        <v>7000</v>
      </c>
      <c r="H967" t="s">
        <v>8850</v>
      </c>
      <c r="I967">
        <v>0</v>
      </c>
      <c r="J967" s="10" t="e">
        <f>VLOOKUP(Table_munisapp_tylerci_mu_live_rq_master5[[#This Row],[rh_vendor_suggest]],Vend!A:B,2,0)</f>
        <v>#N/A</v>
      </c>
      <c r="K967" s="10" t="str">
        <f>VLOOKUP(Table_munisapp_tylerci_mu_live_rq_master5[[#This Row],[a_department_code]],Dept!A:B,2,0)</f>
        <v>Homeland Security</v>
      </c>
      <c r="L967">
        <f t="shared" si="15"/>
        <v>0</v>
      </c>
    </row>
    <row r="968" spans="1:12" hidden="1" x14ac:dyDescent="0.25">
      <c r="A968">
        <v>2016</v>
      </c>
      <c r="B968">
        <v>4125</v>
      </c>
      <c r="C968">
        <v>4125</v>
      </c>
      <c r="D968">
        <v>4125</v>
      </c>
      <c r="E968" s="1"/>
      <c r="F968">
        <v>1705</v>
      </c>
      <c r="G968" t="s">
        <v>7015</v>
      </c>
      <c r="H968" t="s">
        <v>8851</v>
      </c>
      <c r="I968">
        <v>0</v>
      </c>
      <c r="J968" s="10" t="str">
        <f>VLOOKUP(Table_munisapp_tylerci_mu_live_rq_master5[[#This Row],[rh_vendor_suggest]],Vend!A:B,2,0)</f>
        <v>DELL COMPUTER</v>
      </c>
      <c r="K968" s="10" t="str">
        <f>VLOOKUP(Table_munisapp_tylerci_mu_live_rq_master5[[#This Row],[a_department_code]],Dept!A:B,2,0)</f>
        <v>Information Technology</v>
      </c>
      <c r="L968">
        <f t="shared" si="15"/>
        <v>0</v>
      </c>
    </row>
    <row r="969" spans="1:12" hidden="1" x14ac:dyDescent="0.25">
      <c r="A969">
        <v>2016</v>
      </c>
      <c r="B969">
        <v>0</v>
      </c>
      <c r="C969">
        <v>0</v>
      </c>
      <c r="D969">
        <v>0</v>
      </c>
      <c r="E969" s="1"/>
      <c r="F969">
        <v>0</v>
      </c>
      <c r="G969" t="s">
        <v>7015</v>
      </c>
      <c r="H969" t="s">
        <v>8852</v>
      </c>
      <c r="I969">
        <v>0</v>
      </c>
      <c r="J969" s="10" t="e">
        <f>VLOOKUP(Table_munisapp_tylerci_mu_live_rq_master5[[#This Row],[rh_vendor_suggest]],Vend!A:B,2,0)</f>
        <v>#N/A</v>
      </c>
      <c r="K969" s="10" t="str">
        <f>VLOOKUP(Table_munisapp_tylerci_mu_live_rq_master5[[#This Row],[a_department_code]],Dept!A:B,2,0)</f>
        <v>Information Technology</v>
      </c>
      <c r="L969">
        <f t="shared" si="15"/>
        <v>0</v>
      </c>
    </row>
    <row r="970" spans="1:12" hidden="1" x14ac:dyDescent="0.25">
      <c r="A970">
        <v>2016</v>
      </c>
      <c r="B970">
        <v>0</v>
      </c>
      <c r="C970">
        <v>0</v>
      </c>
      <c r="D970">
        <v>0</v>
      </c>
      <c r="E970" s="1"/>
      <c r="F970">
        <v>0</v>
      </c>
      <c r="G970" t="s">
        <v>7015</v>
      </c>
      <c r="H970" t="s">
        <v>8853</v>
      </c>
      <c r="I970">
        <v>0</v>
      </c>
      <c r="J970" s="10" t="e">
        <f>VLOOKUP(Table_munisapp_tylerci_mu_live_rq_master5[[#This Row],[rh_vendor_suggest]],Vend!A:B,2,0)</f>
        <v>#N/A</v>
      </c>
      <c r="K970" s="10" t="str">
        <f>VLOOKUP(Table_munisapp_tylerci_mu_live_rq_master5[[#This Row],[a_department_code]],Dept!A:B,2,0)</f>
        <v>Information Technology</v>
      </c>
      <c r="L970">
        <f t="shared" si="15"/>
        <v>0</v>
      </c>
    </row>
    <row r="971" spans="1:12" hidden="1" x14ac:dyDescent="0.25">
      <c r="A971">
        <v>2016</v>
      </c>
      <c r="B971">
        <v>0</v>
      </c>
      <c r="C971">
        <v>0</v>
      </c>
      <c r="D971">
        <v>0</v>
      </c>
      <c r="E971" s="1"/>
      <c r="F971">
        <v>0</v>
      </c>
      <c r="G971" t="s">
        <v>7015</v>
      </c>
      <c r="H971" t="s">
        <v>8854</v>
      </c>
      <c r="I971">
        <v>0</v>
      </c>
      <c r="J971" s="10" t="e">
        <f>VLOOKUP(Table_munisapp_tylerci_mu_live_rq_master5[[#This Row],[rh_vendor_suggest]],Vend!A:B,2,0)</f>
        <v>#N/A</v>
      </c>
      <c r="K971" s="10" t="str">
        <f>VLOOKUP(Table_munisapp_tylerci_mu_live_rq_master5[[#This Row],[a_department_code]],Dept!A:B,2,0)</f>
        <v>Information Technology</v>
      </c>
      <c r="L971">
        <f t="shared" si="15"/>
        <v>0</v>
      </c>
    </row>
    <row r="972" spans="1:12" hidden="1" x14ac:dyDescent="0.25">
      <c r="A972">
        <v>2016</v>
      </c>
      <c r="B972">
        <v>269</v>
      </c>
      <c r="C972">
        <v>269</v>
      </c>
      <c r="D972">
        <v>269</v>
      </c>
      <c r="E972" s="1">
        <v>42524</v>
      </c>
      <c r="F972">
        <v>1705</v>
      </c>
      <c r="G972" t="s">
        <v>1365</v>
      </c>
      <c r="H972" t="s">
        <v>8855</v>
      </c>
      <c r="I972">
        <v>3160660</v>
      </c>
      <c r="J972" s="10" t="str">
        <f>VLOOKUP(Table_munisapp_tylerci_mu_live_rq_master5[[#This Row],[rh_vendor_suggest]],Vend!A:B,2,0)</f>
        <v>DELL COMPUTER</v>
      </c>
      <c r="K972" s="10" t="str">
        <f>VLOOKUP(Table_munisapp_tylerci_mu_live_rq_master5[[#This Row],[a_department_code]],Dept!A:B,2,0)</f>
        <v>Jail</v>
      </c>
      <c r="L972">
        <f t="shared" si="15"/>
        <v>1</v>
      </c>
    </row>
    <row r="973" spans="1:12" hidden="1" x14ac:dyDescent="0.25">
      <c r="A973">
        <v>2016</v>
      </c>
      <c r="B973">
        <v>1300</v>
      </c>
      <c r="C973">
        <v>1300</v>
      </c>
      <c r="D973">
        <v>1300</v>
      </c>
      <c r="E973" s="1">
        <v>42530</v>
      </c>
      <c r="F973">
        <v>2581</v>
      </c>
      <c r="G973" t="s">
        <v>3072</v>
      </c>
      <c r="H973" t="s">
        <v>9001</v>
      </c>
      <c r="I973">
        <v>3160675</v>
      </c>
      <c r="J973" s="10" t="str">
        <f>VLOOKUP(Table_munisapp_tylerci_mu_live_rq_master5[[#This Row],[rh_vendor_suggest]],Vend!A:B,2,0)</f>
        <v>LOWE'S HOME IMPROVEMENT</v>
      </c>
      <c r="K973" s="10" t="str">
        <f>VLOOKUP(Table_munisapp_tylerci_mu_live_rq_master5[[#This Row],[a_department_code]],Dept!A:B,2,0)</f>
        <v>Transfer Station</v>
      </c>
      <c r="L973">
        <f t="shared" si="15"/>
        <v>1</v>
      </c>
    </row>
    <row r="974" spans="1:12" hidden="1" x14ac:dyDescent="0.25">
      <c r="A974">
        <v>2016</v>
      </c>
      <c r="B974">
        <v>9.99</v>
      </c>
      <c r="C974">
        <v>9.99</v>
      </c>
      <c r="D974">
        <v>9.99</v>
      </c>
      <c r="E974" s="1"/>
      <c r="F974">
        <v>1705</v>
      </c>
      <c r="G974" t="s">
        <v>7015</v>
      </c>
      <c r="H974" t="s">
        <v>9002</v>
      </c>
      <c r="I974">
        <v>0</v>
      </c>
      <c r="J974" s="10" t="str">
        <f>VLOOKUP(Table_munisapp_tylerci_mu_live_rq_master5[[#This Row],[rh_vendor_suggest]],Vend!A:B,2,0)</f>
        <v>DELL COMPUTER</v>
      </c>
      <c r="K974" s="10" t="str">
        <f>VLOOKUP(Table_munisapp_tylerci_mu_live_rq_master5[[#This Row],[a_department_code]],Dept!A:B,2,0)</f>
        <v>Information Technology</v>
      </c>
      <c r="L974">
        <f t="shared" si="15"/>
        <v>1</v>
      </c>
    </row>
    <row r="975" spans="1:12" hidden="1" x14ac:dyDescent="0.25">
      <c r="A975">
        <v>2016</v>
      </c>
      <c r="B975">
        <v>7.43</v>
      </c>
      <c r="C975">
        <v>891.6</v>
      </c>
      <c r="D975">
        <v>891.6</v>
      </c>
      <c r="E975" s="1">
        <v>42530</v>
      </c>
      <c r="F975">
        <v>1294</v>
      </c>
      <c r="G975" t="s">
        <v>1365</v>
      </c>
      <c r="H975" t="s">
        <v>9003</v>
      </c>
      <c r="I975">
        <v>3160667</v>
      </c>
      <c r="J975" s="10" t="str">
        <f>VLOOKUP(Table_munisapp_tylerci_mu_live_rq_master5[[#This Row],[rh_vendor_suggest]],Vend!A:B,2,0)</f>
        <v>BOB BARKER CO</v>
      </c>
      <c r="K975" s="10" t="str">
        <f>VLOOKUP(Table_munisapp_tylerci_mu_live_rq_master5[[#This Row],[a_department_code]],Dept!A:B,2,0)</f>
        <v>Jail</v>
      </c>
      <c r="L975">
        <f t="shared" si="15"/>
        <v>1</v>
      </c>
    </row>
    <row r="976" spans="1:12" hidden="1" x14ac:dyDescent="0.25">
      <c r="A976">
        <v>2016</v>
      </c>
      <c r="B976">
        <v>2.72</v>
      </c>
      <c r="C976">
        <v>195.84</v>
      </c>
      <c r="D976">
        <v>195.84</v>
      </c>
      <c r="E976" s="1">
        <v>42530</v>
      </c>
      <c r="F976">
        <v>1294</v>
      </c>
      <c r="G976" t="s">
        <v>1365</v>
      </c>
      <c r="H976" t="s">
        <v>9003</v>
      </c>
      <c r="I976">
        <v>3160667</v>
      </c>
      <c r="J976" s="10" t="str">
        <f>VLOOKUP(Table_munisapp_tylerci_mu_live_rq_master5[[#This Row],[rh_vendor_suggest]],Vend!A:B,2,0)</f>
        <v>BOB BARKER CO</v>
      </c>
      <c r="K976" s="10" t="str">
        <f>VLOOKUP(Table_munisapp_tylerci_mu_live_rq_master5[[#This Row],[a_department_code]],Dept!A:B,2,0)</f>
        <v>Jail</v>
      </c>
      <c r="L976">
        <f t="shared" si="15"/>
        <v>0</v>
      </c>
    </row>
    <row r="977" spans="1:12" hidden="1" x14ac:dyDescent="0.25">
      <c r="A977">
        <v>2016</v>
      </c>
      <c r="B977">
        <v>2.72</v>
      </c>
      <c r="C977">
        <v>195.84</v>
      </c>
      <c r="D977">
        <v>195.84</v>
      </c>
      <c r="E977" s="1">
        <v>42530</v>
      </c>
      <c r="F977">
        <v>1294</v>
      </c>
      <c r="G977" t="s">
        <v>1365</v>
      </c>
      <c r="H977" t="s">
        <v>9003</v>
      </c>
      <c r="I977">
        <v>3160667</v>
      </c>
      <c r="J977" s="10" t="str">
        <f>VLOOKUP(Table_munisapp_tylerci_mu_live_rq_master5[[#This Row],[rh_vendor_suggest]],Vend!A:B,2,0)</f>
        <v>BOB BARKER CO</v>
      </c>
      <c r="K977" s="10" t="str">
        <f>VLOOKUP(Table_munisapp_tylerci_mu_live_rq_master5[[#This Row],[a_department_code]],Dept!A:B,2,0)</f>
        <v>Jail</v>
      </c>
      <c r="L977">
        <f t="shared" si="15"/>
        <v>0</v>
      </c>
    </row>
    <row r="978" spans="1:12" hidden="1" x14ac:dyDescent="0.25">
      <c r="A978">
        <v>2016</v>
      </c>
      <c r="B978">
        <v>233.99</v>
      </c>
      <c r="C978">
        <v>233.99</v>
      </c>
      <c r="D978">
        <v>233.99</v>
      </c>
      <c r="E978" s="1">
        <v>42534</v>
      </c>
      <c r="F978">
        <v>1705</v>
      </c>
      <c r="G978" t="s">
        <v>6992</v>
      </c>
      <c r="H978" t="s">
        <v>9004</v>
      </c>
      <c r="I978">
        <v>3160690</v>
      </c>
      <c r="J978" s="10" t="str">
        <f>VLOOKUP(Table_munisapp_tylerci_mu_live_rq_master5[[#This Row],[rh_vendor_suggest]],Vend!A:B,2,0)</f>
        <v>DELL COMPUTER</v>
      </c>
      <c r="K978" s="10" t="str">
        <f>VLOOKUP(Table_munisapp_tylerci_mu_live_rq_master5[[#This Row],[a_department_code]],Dept!A:B,2,0)</f>
        <v>Elections</v>
      </c>
      <c r="L978">
        <f t="shared" si="15"/>
        <v>1</v>
      </c>
    </row>
    <row r="979" spans="1:12" hidden="1" x14ac:dyDescent="0.25">
      <c r="A979">
        <v>2016</v>
      </c>
      <c r="B979">
        <v>2494.8000000000002</v>
      </c>
      <c r="C979">
        <v>2494.8000000000002</v>
      </c>
      <c r="D979">
        <v>2669.8</v>
      </c>
      <c r="E979" s="1">
        <v>42530</v>
      </c>
      <c r="F979">
        <v>2210</v>
      </c>
      <c r="G979" t="s">
        <v>7073</v>
      </c>
      <c r="H979" t="s">
        <v>9005</v>
      </c>
      <c r="I979">
        <v>3160673</v>
      </c>
      <c r="J979" s="10" t="str">
        <f>VLOOKUP(Table_munisapp_tylerci_mu_live_rq_master5[[#This Row],[rh_vendor_suggest]],Vend!A:B,2,0)</f>
        <v>INTERSTATE BARRICADE</v>
      </c>
      <c r="K979" s="10" t="str">
        <f>VLOOKUP(Table_munisapp_tylerci_mu_live_rq_master5[[#This Row],[a_department_code]],Dept!A:B,2,0)</f>
        <v>Roads and Highways</v>
      </c>
      <c r="L979">
        <f t="shared" si="15"/>
        <v>1</v>
      </c>
    </row>
    <row r="980" spans="1:12" hidden="1" x14ac:dyDescent="0.25">
      <c r="A980">
        <v>2016</v>
      </c>
      <c r="B980">
        <v>337.85</v>
      </c>
      <c r="C980">
        <v>337.85</v>
      </c>
      <c r="D980">
        <v>337.85</v>
      </c>
      <c r="E980" s="1">
        <v>42530</v>
      </c>
      <c r="F980">
        <v>5820</v>
      </c>
      <c r="G980" t="s">
        <v>6981</v>
      </c>
      <c r="H980" t="s">
        <v>9006</v>
      </c>
      <c r="I980">
        <v>3160685</v>
      </c>
      <c r="J980" s="10" t="str">
        <f>VLOOKUP(Table_munisapp_tylerci_mu_live_rq_master5[[#This Row],[rh_vendor_suggest]],Vend!A:B,2,0)</f>
        <v>SUMMIT PRINTING</v>
      </c>
      <c r="K980" s="10" t="str">
        <f>VLOOKUP(Table_munisapp_tylerci_mu_live_rq_master5[[#This Row],[a_department_code]],Dept!A:B,2,0)</f>
        <v>Attorney - Criminal</v>
      </c>
      <c r="L980">
        <f t="shared" si="15"/>
        <v>1</v>
      </c>
    </row>
    <row r="981" spans="1:12" hidden="1" x14ac:dyDescent="0.25">
      <c r="A981">
        <v>2016</v>
      </c>
      <c r="B981">
        <v>4500</v>
      </c>
      <c r="C981">
        <v>4500</v>
      </c>
      <c r="D981">
        <v>4500</v>
      </c>
      <c r="E981" s="1">
        <v>42530</v>
      </c>
      <c r="F981">
        <v>5266</v>
      </c>
      <c r="G981" t="s">
        <v>6972</v>
      </c>
      <c r="H981" t="s">
        <v>9007</v>
      </c>
      <c r="I981">
        <v>3160683</v>
      </c>
      <c r="J981" s="10" t="str">
        <f>VLOOKUP(Table_munisapp_tylerci_mu_live_rq_master5[[#This Row],[rh_vendor_suggest]],Vend!A:B,2,0)</f>
        <v>NAPA/GENUINE PARTS COMPANY</v>
      </c>
      <c r="K981" s="10" t="str">
        <f>VLOOKUP(Table_munisapp_tylerci_mu_live_rq_master5[[#This Row],[a_department_code]],Dept!A:B,2,0)</f>
        <v>Garage</v>
      </c>
      <c r="L981">
        <f t="shared" si="15"/>
        <v>1</v>
      </c>
    </row>
    <row r="982" spans="1:12" hidden="1" x14ac:dyDescent="0.25">
      <c r="A982">
        <v>2016</v>
      </c>
      <c r="B982">
        <v>3000</v>
      </c>
      <c r="C982">
        <v>3000</v>
      </c>
      <c r="D982">
        <v>3000</v>
      </c>
      <c r="E982" s="1">
        <v>42530</v>
      </c>
      <c r="F982">
        <v>4063</v>
      </c>
      <c r="G982" t="s">
        <v>6972</v>
      </c>
      <c r="H982" t="s">
        <v>9008</v>
      </c>
      <c r="I982">
        <v>3160681</v>
      </c>
      <c r="J982" s="10" t="str">
        <f>VLOOKUP(Table_munisapp_tylerci_mu_live_rq_master5[[#This Row],[rh_vendor_suggest]],Vend!A:B,2,0)</f>
        <v>WINDSHIELD CONNECTION</v>
      </c>
      <c r="K982" s="10" t="str">
        <f>VLOOKUP(Table_munisapp_tylerci_mu_live_rq_master5[[#This Row],[a_department_code]],Dept!A:B,2,0)</f>
        <v>Garage</v>
      </c>
      <c r="L982">
        <f t="shared" si="15"/>
        <v>1</v>
      </c>
    </row>
    <row r="983" spans="1:12" hidden="1" x14ac:dyDescent="0.25">
      <c r="A983">
        <v>2016</v>
      </c>
      <c r="B983">
        <v>10000</v>
      </c>
      <c r="C983">
        <v>10000</v>
      </c>
      <c r="D983">
        <v>10000</v>
      </c>
      <c r="E983" s="1">
        <v>42530</v>
      </c>
      <c r="F983">
        <v>5280</v>
      </c>
      <c r="G983" t="s">
        <v>6972</v>
      </c>
      <c r="H983" t="s">
        <v>9009</v>
      </c>
      <c r="I983">
        <v>3160684</v>
      </c>
      <c r="J983" s="10" t="str">
        <f>VLOOKUP(Table_munisapp_tylerci_mu_live_rq_master5[[#This Row],[rh_vendor_suggest]],Vend!A:B,2,0)</f>
        <v>ADVANCE AUTO PARTS</v>
      </c>
      <c r="K983" s="10" t="str">
        <f>VLOOKUP(Table_munisapp_tylerci_mu_live_rq_master5[[#This Row],[a_department_code]],Dept!A:B,2,0)</f>
        <v>Garage</v>
      </c>
      <c r="L983">
        <f t="shared" si="15"/>
        <v>1</v>
      </c>
    </row>
    <row r="984" spans="1:12" hidden="1" x14ac:dyDescent="0.25">
      <c r="A984">
        <v>2016</v>
      </c>
      <c r="B984">
        <v>700</v>
      </c>
      <c r="C984">
        <v>700</v>
      </c>
      <c r="D984">
        <v>700</v>
      </c>
      <c r="E984" s="1">
        <v>42530</v>
      </c>
      <c r="F984">
        <v>1486</v>
      </c>
      <c r="G984" t="s">
        <v>6972</v>
      </c>
      <c r="H984" t="s">
        <v>9010</v>
      </c>
      <c r="I984">
        <v>3160668</v>
      </c>
      <c r="J984" s="10" t="str">
        <f>VLOOKUP(Table_munisapp_tylerci_mu_live_rq_master5[[#This Row],[rh_vendor_suggest]],Vend!A:B,2,0)</f>
        <v>CHIC AUTOMOTIVE CORP</v>
      </c>
      <c r="K984" s="10" t="str">
        <f>VLOOKUP(Table_munisapp_tylerci_mu_live_rq_master5[[#This Row],[a_department_code]],Dept!A:B,2,0)</f>
        <v>Garage</v>
      </c>
      <c r="L984">
        <f t="shared" si="15"/>
        <v>1</v>
      </c>
    </row>
    <row r="985" spans="1:12" hidden="1" x14ac:dyDescent="0.25">
      <c r="A985">
        <v>2016</v>
      </c>
      <c r="B985">
        <v>3000</v>
      </c>
      <c r="C985">
        <v>3000</v>
      </c>
      <c r="D985">
        <v>3000</v>
      </c>
      <c r="E985" s="1">
        <v>42530</v>
      </c>
      <c r="F985">
        <v>2297</v>
      </c>
      <c r="G985" t="s">
        <v>6972</v>
      </c>
      <c r="H985" t="s">
        <v>9011</v>
      </c>
      <c r="I985">
        <v>3160674</v>
      </c>
      <c r="J985" s="10" t="str">
        <f>VLOOKUP(Table_munisapp_tylerci_mu_live_rq_master5[[#This Row],[rh_vendor_suggest]],Vend!A:B,2,0)</f>
        <v>JNW MACHINE HYDRAULIC CYLINDER REPAIR INC</v>
      </c>
      <c r="K985" s="10" t="str">
        <f>VLOOKUP(Table_munisapp_tylerci_mu_live_rq_master5[[#This Row],[a_department_code]],Dept!A:B,2,0)</f>
        <v>Garage</v>
      </c>
      <c r="L985">
        <f t="shared" si="15"/>
        <v>1</v>
      </c>
    </row>
    <row r="986" spans="1:12" hidden="1" x14ac:dyDescent="0.25">
      <c r="A986">
        <v>2016</v>
      </c>
      <c r="B986">
        <v>1000</v>
      </c>
      <c r="C986">
        <v>1000</v>
      </c>
      <c r="D986">
        <v>1000</v>
      </c>
      <c r="E986" s="1">
        <v>42530</v>
      </c>
      <c r="F986">
        <v>1552</v>
      </c>
      <c r="G986" t="s">
        <v>7073</v>
      </c>
      <c r="H986" t="s">
        <v>8514</v>
      </c>
      <c r="I986">
        <v>3160669</v>
      </c>
      <c r="J986" s="10" t="str">
        <f>VLOOKUP(Table_munisapp_tylerci_mu_live_rq_master5[[#This Row],[rh_vendor_suggest]],Vend!A:B,2,0)</f>
        <v>COMMERCIAL TIRE, INC.</v>
      </c>
      <c r="K986" s="10" t="str">
        <f>VLOOKUP(Table_munisapp_tylerci_mu_live_rq_master5[[#This Row],[a_department_code]],Dept!A:B,2,0)</f>
        <v>Roads and Highways</v>
      </c>
      <c r="L986">
        <f t="shared" si="15"/>
        <v>1</v>
      </c>
    </row>
    <row r="987" spans="1:12" hidden="1" x14ac:dyDescent="0.25">
      <c r="A987">
        <v>2016</v>
      </c>
      <c r="B987">
        <v>1.7224999999999999</v>
      </c>
      <c r="C987">
        <v>3445</v>
      </c>
      <c r="D987">
        <v>3445</v>
      </c>
      <c r="E987" s="1">
        <v>42530</v>
      </c>
      <c r="F987">
        <v>2407</v>
      </c>
      <c r="G987" t="s">
        <v>3072</v>
      </c>
      <c r="H987" t="s">
        <v>7763</v>
      </c>
      <c r="I987">
        <v>3160664</v>
      </c>
      <c r="J987" s="10" t="str">
        <f>VLOOKUP(Table_munisapp_tylerci_mu_live_rq_master5[[#This Row],[rh_vendor_suggest]],Vend!A:B,2,0)</f>
        <v>KELLERSTRASS</v>
      </c>
      <c r="K987" s="10" t="str">
        <f>VLOOKUP(Table_munisapp_tylerci_mu_live_rq_master5[[#This Row],[a_department_code]],Dept!A:B,2,0)</f>
        <v>Transfer Station</v>
      </c>
      <c r="L987">
        <f t="shared" si="15"/>
        <v>1</v>
      </c>
    </row>
    <row r="988" spans="1:12" hidden="1" x14ac:dyDescent="0.25">
      <c r="A988">
        <v>2016</v>
      </c>
      <c r="B988">
        <v>2215</v>
      </c>
      <c r="C988">
        <v>2215</v>
      </c>
      <c r="D988">
        <v>2215</v>
      </c>
      <c r="E988" s="1">
        <v>42530</v>
      </c>
      <c r="F988">
        <v>5966</v>
      </c>
      <c r="G988" t="s">
        <v>7073</v>
      </c>
      <c r="H988" t="s">
        <v>9012</v>
      </c>
      <c r="I988">
        <v>3160687</v>
      </c>
      <c r="J988" s="10" t="str">
        <f>VLOOKUP(Table_munisapp_tylerci_mu_live_rq_master5[[#This Row],[rh_vendor_suggest]],Vend!A:B,2,0)</f>
        <v>LEON POULSEN CONSTRUCTION</v>
      </c>
      <c r="K988" s="10" t="str">
        <f>VLOOKUP(Table_munisapp_tylerci_mu_live_rq_master5[[#This Row],[a_department_code]],Dept!A:B,2,0)</f>
        <v>Roads and Highways</v>
      </c>
      <c r="L988">
        <f t="shared" si="15"/>
        <v>1</v>
      </c>
    </row>
    <row r="989" spans="1:12" hidden="1" x14ac:dyDescent="0.25">
      <c r="A989">
        <v>2016</v>
      </c>
      <c r="B989">
        <v>233.99</v>
      </c>
      <c r="C989">
        <v>233.99</v>
      </c>
      <c r="D989">
        <v>233.99</v>
      </c>
      <c r="E989" s="1">
        <v>42530</v>
      </c>
      <c r="F989">
        <v>1705</v>
      </c>
      <c r="G989" t="s">
        <v>667</v>
      </c>
      <c r="H989" t="s">
        <v>9013</v>
      </c>
      <c r="I989">
        <v>3160670</v>
      </c>
      <c r="J989" s="10" t="str">
        <f>VLOOKUP(Table_munisapp_tylerci_mu_live_rq_master5[[#This Row],[rh_vendor_suggest]],Vend!A:B,2,0)</f>
        <v>DELL COMPUTER</v>
      </c>
      <c r="K989" s="10" t="str">
        <f>VLOOKUP(Table_munisapp_tylerci_mu_live_rq_master5[[#This Row],[a_department_code]],Dept!A:B,2,0)</f>
        <v>Weber Morgan Health Department</v>
      </c>
      <c r="L989">
        <f t="shared" si="15"/>
        <v>1</v>
      </c>
    </row>
    <row r="990" spans="1:12" hidden="1" x14ac:dyDescent="0.25">
      <c r="A990">
        <v>2016</v>
      </c>
      <c r="B990">
        <v>313.51</v>
      </c>
      <c r="C990">
        <v>313.51</v>
      </c>
      <c r="D990">
        <v>313.51</v>
      </c>
      <c r="E990" s="1">
        <v>42537</v>
      </c>
      <c r="F990">
        <v>1871</v>
      </c>
      <c r="G990" t="s">
        <v>667</v>
      </c>
      <c r="H990" t="s">
        <v>9111</v>
      </c>
      <c r="I990">
        <v>3160703</v>
      </c>
      <c r="J990" s="10" t="str">
        <f>VLOOKUP(Table_munisapp_tylerci_mu_live_rq_master5[[#This Row],[rh_vendor_suggest]],Vend!A:B,2,0)</f>
        <v>ENPOINTE TECHNOLOGIES</v>
      </c>
      <c r="K990" s="10" t="str">
        <f>VLOOKUP(Table_munisapp_tylerci_mu_live_rq_master5[[#This Row],[a_department_code]],Dept!A:B,2,0)</f>
        <v>Weber Morgan Health Department</v>
      </c>
      <c r="L990">
        <f t="shared" si="15"/>
        <v>1</v>
      </c>
    </row>
    <row r="991" spans="1:12" hidden="1" x14ac:dyDescent="0.25">
      <c r="A991">
        <v>2016</v>
      </c>
      <c r="B991">
        <v>653.6</v>
      </c>
      <c r="C991">
        <v>653.6</v>
      </c>
      <c r="D991">
        <v>653.6</v>
      </c>
      <c r="E991" s="1">
        <v>42536</v>
      </c>
      <c r="F991">
        <v>2009</v>
      </c>
      <c r="G991" t="s">
        <v>667</v>
      </c>
      <c r="H991" t="s">
        <v>8838</v>
      </c>
      <c r="I991">
        <v>3160695</v>
      </c>
      <c r="J991" s="10" t="str">
        <f>VLOOKUP(Table_munisapp_tylerci_mu_live_rq_master5[[#This Row],[rh_vendor_suggest]],Vend!A:B,2,0)</f>
        <v>SMITHKLINE BEECHAM CORPORATION</v>
      </c>
      <c r="K991" s="10" t="str">
        <f>VLOOKUP(Table_munisapp_tylerci_mu_live_rq_master5[[#This Row],[a_department_code]],Dept!A:B,2,0)</f>
        <v>Weber Morgan Health Department</v>
      </c>
      <c r="L991">
        <f t="shared" si="15"/>
        <v>1</v>
      </c>
    </row>
    <row r="992" spans="1:12" hidden="1" x14ac:dyDescent="0.25">
      <c r="A992">
        <v>2016</v>
      </c>
      <c r="B992">
        <v>762.8</v>
      </c>
      <c r="C992">
        <v>762.8</v>
      </c>
      <c r="D992">
        <v>762.8</v>
      </c>
      <c r="E992" s="1">
        <v>42536</v>
      </c>
      <c r="F992">
        <v>2009</v>
      </c>
      <c r="G992" t="s">
        <v>667</v>
      </c>
      <c r="H992" t="s">
        <v>8838</v>
      </c>
      <c r="I992">
        <v>3160695</v>
      </c>
      <c r="J992" s="10" t="str">
        <f>VLOOKUP(Table_munisapp_tylerci_mu_live_rq_master5[[#This Row],[rh_vendor_suggest]],Vend!A:B,2,0)</f>
        <v>SMITHKLINE BEECHAM CORPORATION</v>
      </c>
      <c r="K992" s="10" t="str">
        <f>VLOOKUP(Table_munisapp_tylerci_mu_live_rq_master5[[#This Row],[a_department_code]],Dept!A:B,2,0)</f>
        <v>Weber Morgan Health Department</v>
      </c>
      <c r="L992">
        <f t="shared" si="15"/>
        <v>0</v>
      </c>
    </row>
    <row r="993" spans="1:12" hidden="1" x14ac:dyDescent="0.25">
      <c r="A993">
        <v>2016</v>
      </c>
      <c r="B993">
        <v>3130.5</v>
      </c>
      <c r="C993">
        <v>3130.5</v>
      </c>
      <c r="D993">
        <v>3130.5</v>
      </c>
      <c r="E993" s="1">
        <v>42536</v>
      </c>
      <c r="F993">
        <v>2009</v>
      </c>
      <c r="G993" t="s">
        <v>667</v>
      </c>
      <c r="H993" t="s">
        <v>8838</v>
      </c>
      <c r="I993">
        <v>3160695</v>
      </c>
      <c r="J993" s="10" t="str">
        <f>VLOOKUP(Table_munisapp_tylerci_mu_live_rq_master5[[#This Row],[rh_vendor_suggest]],Vend!A:B,2,0)</f>
        <v>SMITHKLINE BEECHAM CORPORATION</v>
      </c>
      <c r="K993" s="10" t="str">
        <f>VLOOKUP(Table_munisapp_tylerci_mu_live_rq_master5[[#This Row],[a_department_code]],Dept!A:B,2,0)</f>
        <v>Weber Morgan Health Department</v>
      </c>
      <c r="L993">
        <f t="shared" si="15"/>
        <v>0</v>
      </c>
    </row>
    <row r="994" spans="1:12" hidden="1" x14ac:dyDescent="0.25">
      <c r="A994">
        <v>2016</v>
      </c>
      <c r="B994">
        <v>216.9</v>
      </c>
      <c r="C994">
        <v>216.9</v>
      </c>
      <c r="D994">
        <v>216.9</v>
      </c>
      <c r="E994" s="1">
        <v>42536</v>
      </c>
      <c r="F994">
        <v>2009</v>
      </c>
      <c r="G994" t="s">
        <v>667</v>
      </c>
      <c r="H994" t="s">
        <v>8838</v>
      </c>
      <c r="I994">
        <v>3160695</v>
      </c>
      <c r="J994" s="10" t="str">
        <f>VLOOKUP(Table_munisapp_tylerci_mu_live_rq_master5[[#This Row],[rh_vendor_suggest]],Vend!A:B,2,0)</f>
        <v>SMITHKLINE BEECHAM CORPORATION</v>
      </c>
      <c r="K994" s="10" t="str">
        <f>VLOOKUP(Table_munisapp_tylerci_mu_live_rq_master5[[#This Row],[a_department_code]],Dept!A:B,2,0)</f>
        <v>Weber Morgan Health Department</v>
      </c>
      <c r="L994">
        <f t="shared" si="15"/>
        <v>0</v>
      </c>
    </row>
    <row r="995" spans="1:12" hidden="1" x14ac:dyDescent="0.25">
      <c r="A995">
        <v>2016</v>
      </c>
      <c r="B995">
        <v>118.5</v>
      </c>
      <c r="C995">
        <v>118.5</v>
      </c>
      <c r="D995">
        <v>118.5</v>
      </c>
      <c r="E995" s="1">
        <v>42536</v>
      </c>
      <c r="F995">
        <v>2009</v>
      </c>
      <c r="G995" t="s">
        <v>667</v>
      </c>
      <c r="H995" t="s">
        <v>8838</v>
      </c>
      <c r="I995">
        <v>3160695</v>
      </c>
      <c r="J995" s="10" t="str">
        <f>VLOOKUP(Table_munisapp_tylerci_mu_live_rq_master5[[#This Row],[rh_vendor_suggest]],Vend!A:B,2,0)</f>
        <v>SMITHKLINE BEECHAM CORPORATION</v>
      </c>
      <c r="K995" s="10" t="str">
        <f>VLOOKUP(Table_munisapp_tylerci_mu_live_rq_master5[[#This Row],[a_department_code]],Dept!A:B,2,0)</f>
        <v>Weber Morgan Health Department</v>
      </c>
      <c r="L995">
        <f t="shared" si="15"/>
        <v>0</v>
      </c>
    </row>
    <row r="996" spans="1:12" hidden="1" x14ac:dyDescent="0.25">
      <c r="A996">
        <v>2016</v>
      </c>
      <c r="B996">
        <v>413.1</v>
      </c>
      <c r="C996">
        <v>413.1</v>
      </c>
      <c r="D996">
        <v>413.1</v>
      </c>
      <c r="E996" s="1">
        <v>42536</v>
      </c>
      <c r="F996">
        <v>2009</v>
      </c>
      <c r="G996" t="s">
        <v>667</v>
      </c>
      <c r="H996" t="s">
        <v>8838</v>
      </c>
      <c r="I996">
        <v>3160695</v>
      </c>
      <c r="J996" s="10" t="str">
        <f>VLOOKUP(Table_munisapp_tylerci_mu_live_rq_master5[[#This Row],[rh_vendor_suggest]],Vend!A:B,2,0)</f>
        <v>SMITHKLINE BEECHAM CORPORATION</v>
      </c>
      <c r="K996" s="10" t="str">
        <f>VLOOKUP(Table_munisapp_tylerci_mu_live_rq_master5[[#This Row],[a_department_code]],Dept!A:B,2,0)</f>
        <v>Weber Morgan Health Department</v>
      </c>
      <c r="L996">
        <f t="shared" si="15"/>
        <v>0</v>
      </c>
    </row>
    <row r="997" spans="1:12" hidden="1" x14ac:dyDescent="0.25">
      <c r="A997">
        <v>2016</v>
      </c>
      <c r="B997">
        <v>4632</v>
      </c>
      <c r="C997">
        <v>4632</v>
      </c>
      <c r="D997">
        <v>4632</v>
      </c>
      <c r="E997" s="1">
        <v>42536</v>
      </c>
      <c r="F997">
        <v>2009</v>
      </c>
      <c r="G997" t="s">
        <v>667</v>
      </c>
      <c r="H997" t="s">
        <v>8838</v>
      </c>
      <c r="I997">
        <v>3160695</v>
      </c>
      <c r="J997" s="10" t="str">
        <f>VLOOKUP(Table_munisapp_tylerci_mu_live_rq_master5[[#This Row],[rh_vendor_suggest]],Vend!A:B,2,0)</f>
        <v>SMITHKLINE BEECHAM CORPORATION</v>
      </c>
      <c r="K997" s="10" t="str">
        <f>VLOOKUP(Table_munisapp_tylerci_mu_live_rq_master5[[#This Row],[a_department_code]],Dept!A:B,2,0)</f>
        <v>Weber Morgan Health Department</v>
      </c>
      <c r="L997">
        <f t="shared" si="15"/>
        <v>0</v>
      </c>
    </row>
    <row r="998" spans="1:12" hidden="1" x14ac:dyDescent="0.25">
      <c r="A998">
        <v>2016</v>
      </c>
      <c r="B998">
        <v>4889</v>
      </c>
      <c r="C998">
        <v>4889</v>
      </c>
      <c r="D998">
        <v>4889</v>
      </c>
      <c r="E998" s="1">
        <v>42536</v>
      </c>
      <c r="F998">
        <v>2009</v>
      </c>
      <c r="G998" t="s">
        <v>667</v>
      </c>
      <c r="H998" t="s">
        <v>8838</v>
      </c>
      <c r="I998">
        <v>3160695</v>
      </c>
      <c r="J998" s="10" t="str">
        <f>VLOOKUP(Table_munisapp_tylerci_mu_live_rq_master5[[#This Row],[rh_vendor_suggest]],Vend!A:B,2,0)</f>
        <v>SMITHKLINE BEECHAM CORPORATION</v>
      </c>
      <c r="K998" s="10" t="str">
        <f>VLOOKUP(Table_munisapp_tylerci_mu_live_rq_master5[[#This Row],[a_department_code]],Dept!A:B,2,0)</f>
        <v>Weber Morgan Health Department</v>
      </c>
      <c r="L998">
        <f t="shared" si="15"/>
        <v>0</v>
      </c>
    </row>
    <row r="999" spans="1:12" hidden="1" x14ac:dyDescent="0.25">
      <c r="A999">
        <v>2016</v>
      </c>
      <c r="B999">
        <v>8493.7999999999993</v>
      </c>
      <c r="C999">
        <v>8493.7999999999993</v>
      </c>
      <c r="D999">
        <v>8493.7999999999993</v>
      </c>
      <c r="E999" s="1">
        <v>42536</v>
      </c>
      <c r="F999">
        <v>2688</v>
      </c>
      <c r="G999" t="s">
        <v>667</v>
      </c>
      <c r="H999" t="s">
        <v>8838</v>
      </c>
      <c r="I999">
        <v>3160696</v>
      </c>
      <c r="J999" s="10" t="str">
        <f>VLOOKUP(Table_munisapp_tylerci_mu_live_rq_master5[[#This Row],[rh_vendor_suggest]],Vend!A:B,2,0)</f>
        <v>MERCK SHARP &amp; DOHME CORP</v>
      </c>
      <c r="K999" s="10" t="str">
        <f>VLOOKUP(Table_munisapp_tylerci_mu_live_rq_master5[[#This Row],[a_department_code]],Dept!A:B,2,0)</f>
        <v>Weber Morgan Health Department</v>
      </c>
      <c r="L999">
        <f t="shared" si="15"/>
        <v>1</v>
      </c>
    </row>
    <row r="1000" spans="1:12" hidden="1" x14ac:dyDescent="0.25">
      <c r="A1000">
        <v>2016</v>
      </c>
      <c r="B1000">
        <v>1209.6600000000001</v>
      </c>
      <c r="C1000">
        <v>1209.6600000000001</v>
      </c>
      <c r="D1000">
        <v>1209.6600000000001</v>
      </c>
      <c r="E1000" s="1">
        <v>42536</v>
      </c>
      <c r="F1000">
        <v>2688</v>
      </c>
      <c r="G1000" t="s">
        <v>667</v>
      </c>
      <c r="H1000" t="s">
        <v>8838</v>
      </c>
      <c r="I1000">
        <v>3160696</v>
      </c>
      <c r="J1000" s="10" t="str">
        <f>VLOOKUP(Table_munisapp_tylerci_mu_live_rq_master5[[#This Row],[rh_vendor_suggest]],Vend!A:B,2,0)</f>
        <v>MERCK SHARP &amp; DOHME CORP</v>
      </c>
      <c r="K1000" s="10" t="str">
        <f>VLOOKUP(Table_munisapp_tylerci_mu_live_rq_master5[[#This Row],[a_department_code]],Dept!A:B,2,0)</f>
        <v>Weber Morgan Health Department</v>
      </c>
      <c r="L1000">
        <f t="shared" si="15"/>
        <v>0</v>
      </c>
    </row>
    <row r="1001" spans="1:12" hidden="1" x14ac:dyDescent="0.25">
      <c r="A1001">
        <v>2016</v>
      </c>
      <c r="B1001">
        <v>1768.75</v>
      </c>
      <c r="C1001">
        <v>1768.75</v>
      </c>
      <c r="D1001">
        <v>1768.75</v>
      </c>
      <c r="E1001" s="1">
        <v>42536</v>
      </c>
      <c r="F1001">
        <v>2688</v>
      </c>
      <c r="G1001" t="s">
        <v>667</v>
      </c>
      <c r="H1001" t="s">
        <v>8838</v>
      </c>
      <c r="I1001">
        <v>3160696</v>
      </c>
      <c r="J1001" s="10" t="str">
        <f>VLOOKUP(Table_munisapp_tylerci_mu_live_rq_master5[[#This Row],[rh_vendor_suggest]],Vend!A:B,2,0)</f>
        <v>MERCK SHARP &amp; DOHME CORP</v>
      </c>
      <c r="K1001" s="10" t="str">
        <f>VLOOKUP(Table_munisapp_tylerci_mu_live_rq_master5[[#This Row],[a_department_code]],Dept!A:B,2,0)</f>
        <v>Weber Morgan Health Department</v>
      </c>
      <c r="L1001">
        <f t="shared" si="15"/>
        <v>0</v>
      </c>
    </row>
    <row r="1002" spans="1:12" hidden="1" x14ac:dyDescent="0.25">
      <c r="A1002">
        <v>2016</v>
      </c>
      <c r="B1002">
        <v>2136.3200000000002</v>
      </c>
      <c r="C1002">
        <v>2136.3200000000002</v>
      </c>
      <c r="D1002">
        <v>2136.3200000000002</v>
      </c>
      <c r="E1002" s="1">
        <v>42536</v>
      </c>
      <c r="F1002">
        <v>2688</v>
      </c>
      <c r="G1002" t="s">
        <v>667</v>
      </c>
      <c r="H1002" t="s">
        <v>8838</v>
      </c>
      <c r="I1002">
        <v>3160696</v>
      </c>
      <c r="J1002" s="10" t="str">
        <f>VLOOKUP(Table_munisapp_tylerci_mu_live_rq_master5[[#This Row],[rh_vendor_suggest]],Vend!A:B,2,0)</f>
        <v>MERCK SHARP &amp; DOHME CORP</v>
      </c>
      <c r="K1002" s="10" t="str">
        <f>VLOOKUP(Table_munisapp_tylerci_mu_live_rq_master5[[#This Row],[a_department_code]],Dept!A:B,2,0)</f>
        <v>Weber Morgan Health Department</v>
      </c>
      <c r="L1002">
        <f t="shared" si="15"/>
        <v>0</v>
      </c>
    </row>
    <row r="1003" spans="1:12" hidden="1" x14ac:dyDescent="0.25">
      <c r="A1003">
        <v>2016</v>
      </c>
      <c r="B1003">
        <v>127.5</v>
      </c>
      <c r="C1003">
        <v>127.5</v>
      </c>
      <c r="D1003">
        <v>127.5</v>
      </c>
      <c r="E1003" s="1">
        <v>42536</v>
      </c>
      <c r="F1003">
        <v>2688</v>
      </c>
      <c r="G1003" t="s">
        <v>667</v>
      </c>
      <c r="H1003" t="s">
        <v>8838</v>
      </c>
      <c r="I1003">
        <v>3160696</v>
      </c>
      <c r="J1003" s="10" t="str">
        <f>VLOOKUP(Table_munisapp_tylerci_mu_live_rq_master5[[#This Row],[rh_vendor_suggest]],Vend!A:B,2,0)</f>
        <v>MERCK SHARP &amp; DOHME CORP</v>
      </c>
      <c r="K1003" s="10" t="str">
        <f>VLOOKUP(Table_munisapp_tylerci_mu_live_rq_master5[[#This Row],[a_department_code]],Dept!A:B,2,0)</f>
        <v>Weber Morgan Health Department</v>
      </c>
      <c r="L1003">
        <f t="shared" si="15"/>
        <v>0</v>
      </c>
    </row>
    <row r="1004" spans="1:12" hidden="1" x14ac:dyDescent="0.25">
      <c r="A1004">
        <v>2016</v>
      </c>
      <c r="B1004">
        <v>205.78</v>
      </c>
      <c r="C1004">
        <v>205.78</v>
      </c>
      <c r="D1004">
        <v>205.78</v>
      </c>
      <c r="E1004" s="1">
        <v>42536</v>
      </c>
      <c r="F1004">
        <v>3363</v>
      </c>
      <c r="G1004" t="s">
        <v>667</v>
      </c>
      <c r="H1004" t="s">
        <v>8838</v>
      </c>
      <c r="I1004">
        <v>3160699</v>
      </c>
      <c r="J1004" s="10" t="str">
        <f>VLOOKUP(Table_munisapp_tylerci_mu_live_rq_master5[[#This Row],[rh_vendor_suggest]],Vend!A:B,2,0)</f>
        <v>SANOFI PASTEUR INC</v>
      </c>
      <c r="K1004" s="10" t="str">
        <f>VLOOKUP(Table_munisapp_tylerci_mu_live_rq_master5[[#This Row],[a_department_code]],Dept!A:B,2,0)</f>
        <v>Weber Morgan Health Department</v>
      </c>
      <c r="L1004">
        <f t="shared" si="15"/>
        <v>1</v>
      </c>
    </row>
    <row r="1005" spans="1:12" hidden="1" x14ac:dyDescent="0.25">
      <c r="A1005">
        <v>2016</v>
      </c>
      <c r="B1005">
        <v>294.23</v>
      </c>
      <c r="C1005">
        <v>294.23</v>
      </c>
      <c r="D1005">
        <v>294.23</v>
      </c>
      <c r="E1005" s="1">
        <v>42536</v>
      </c>
      <c r="F1005">
        <v>3363</v>
      </c>
      <c r="G1005" t="s">
        <v>667</v>
      </c>
      <c r="H1005" t="s">
        <v>8838</v>
      </c>
      <c r="I1005">
        <v>3160699</v>
      </c>
      <c r="J1005" s="10" t="str">
        <f>VLOOKUP(Table_munisapp_tylerci_mu_live_rq_master5[[#This Row],[rh_vendor_suggest]],Vend!A:B,2,0)</f>
        <v>SANOFI PASTEUR INC</v>
      </c>
      <c r="K1005" s="10" t="str">
        <f>VLOOKUP(Table_munisapp_tylerci_mu_live_rq_master5[[#This Row],[a_department_code]],Dept!A:B,2,0)</f>
        <v>Weber Morgan Health Department</v>
      </c>
      <c r="L1005">
        <f t="shared" si="15"/>
        <v>0</v>
      </c>
    </row>
    <row r="1006" spans="1:12" hidden="1" x14ac:dyDescent="0.25">
      <c r="A1006">
        <v>2016</v>
      </c>
      <c r="B1006">
        <v>2245.6</v>
      </c>
      <c r="C1006">
        <v>2245.6</v>
      </c>
      <c r="D1006">
        <v>2245.6</v>
      </c>
      <c r="E1006" s="1">
        <v>42536</v>
      </c>
      <c r="F1006">
        <v>3363</v>
      </c>
      <c r="G1006" t="s">
        <v>667</v>
      </c>
      <c r="H1006" t="s">
        <v>8838</v>
      </c>
      <c r="I1006">
        <v>3160699</v>
      </c>
      <c r="J1006" s="10" t="str">
        <f>VLOOKUP(Table_munisapp_tylerci_mu_live_rq_master5[[#This Row],[rh_vendor_suggest]],Vend!A:B,2,0)</f>
        <v>SANOFI PASTEUR INC</v>
      </c>
      <c r="K1006" s="10" t="str">
        <f>VLOOKUP(Table_munisapp_tylerci_mu_live_rq_master5[[#This Row],[a_department_code]],Dept!A:B,2,0)</f>
        <v>Weber Morgan Health Department</v>
      </c>
      <c r="L1006">
        <f t="shared" si="15"/>
        <v>0</v>
      </c>
    </row>
    <row r="1007" spans="1:12" hidden="1" x14ac:dyDescent="0.25">
      <c r="A1007">
        <v>2016</v>
      </c>
      <c r="B1007">
        <v>2438.54</v>
      </c>
      <c r="C1007">
        <v>2438.54</v>
      </c>
      <c r="D1007">
        <v>2438.54</v>
      </c>
      <c r="E1007" s="1">
        <v>42536</v>
      </c>
      <c r="F1007">
        <v>3363</v>
      </c>
      <c r="G1007" t="s">
        <v>667</v>
      </c>
      <c r="H1007" t="s">
        <v>8838</v>
      </c>
      <c r="I1007">
        <v>3160699</v>
      </c>
      <c r="J1007" s="10" t="str">
        <f>VLOOKUP(Table_munisapp_tylerci_mu_live_rq_master5[[#This Row],[rh_vendor_suggest]],Vend!A:B,2,0)</f>
        <v>SANOFI PASTEUR INC</v>
      </c>
      <c r="K1007" s="10" t="str">
        <f>VLOOKUP(Table_munisapp_tylerci_mu_live_rq_master5[[#This Row],[a_department_code]],Dept!A:B,2,0)</f>
        <v>Weber Morgan Health Department</v>
      </c>
      <c r="L1007">
        <f t="shared" si="15"/>
        <v>0</v>
      </c>
    </row>
    <row r="1008" spans="1:12" hidden="1" x14ac:dyDescent="0.25">
      <c r="A1008">
        <v>2016</v>
      </c>
      <c r="B1008">
        <v>187.5</v>
      </c>
      <c r="C1008">
        <v>187.5</v>
      </c>
      <c r="D1008">
        <v>187.5</v>
      </c>
      <c r="E1008" s="1">
        <v>42536</v>
      </c>
      <c r="F1008">
        <v>3363</v>
      </c>
      <c r="G1008" t="s">
        <v>667</v>
      </c>
      <c r="H1008" t="s">
        <v>8838</v>
      </c>
      <c r="I1008">
        <v>3160699</v>
      </c>
      <c r="J1008" s="10" t="str">
        <f>VLOOKUP(Table_munisapp_tylerci_mu_live_rq_master5[[#This Row],[rh_vendor_suggest]],Vend!A:B,2,0)</f>
        <v>SANOFI PASTEUR INC</v>
      </c>
      <c r="K1008" s="10" t="str">
        <f>VLOOKUP(Table_munisapp_tylerci_mu_live_rq_master5[[#This Row],[a_department_code]],Dept!A:B,2,0)</f>
        <v>Weber Morgan Health Department</v>
      </c>
      <c r="L1008">
        <f t="shared" si="15"/>
        <v>0</v>
      </c>
    </row>
    <row r="1009" spans="1:12" hidden="1" x14ac:dyDescent="0.25">
      <c r="A1009">
        <v>2016</v>
      </c>
      <c r="B1009">
        <v>43</v>
      </c>
      <c r="C1009">
        <v>2150</v>
      </c>
      <c r="D1009">
        <v>2150</v>
      </c>
      <c r="E1009" s="1">
        <v>42536</v>
      </c>
      <c r="F1009">
        <v>3019</v>
      </c>
      <c r="G1009" t="s">
        <v>667</v>
      </c>
      <c r="H1009" t="s">
        <v>8838</v>
      </c>
      <c r="I1009">
        <v>3160697</v>
      </c>
      <c r="J1009" s="10" t="str">
        <f>VLOOKUP(Table_munisapp_tylerci_mu_live_rq_master5[[#This Row],[rh_vendor_suggest]],Vend!A:B,2,0)</f>
        <v>PAXVAX INC</v>
      </c>
      <c r="K1009" s="10" t="str">
        <f>VLOOKUP(Table_munisapp_tylerci_mu_live_rq_master5[[#This Row],[a_department_code]],Dept!A:B,2,0)</f>
        <v>Weber Morgan Health Department</v>
      </c>
      <c r="L1009">
        <f t="shared" si="15"/>
        <v>1</v>
      </c>
    </row>
    <row r="1010" spans="1:12" hidden="1" x14ac:dyDescent="0.25">
      <c r="A1010">
        <v>2016</v>
      </c>
      <c r="B1010">
        <v>1588.25</v>
      </c>
      <c r="C1010">
        <v>1588.25</v>
      </c>
      <c r="D1010">
        <v>1588.25</v>
      </c>
      <c r="E1010" s="1">
        <v>42536</v>
      </c>
      <c r="F1010">
        <v>3052</v>
      </c>
      <c r="G1010" t="s">
        <v>667</v>
      </c>
      <c r="H1010" t="s">
        <v>8838</v>
      </c>
      <c r="I1010">
        <v>3160698</v>
      </c>
      <c r="J1010" s="10" t="str">
        <f>VLOOKUP(Table_munisapp_tylerci_mu_live_rq_master5[[#This Row],[rh_vendor_suggest]],Vend!A:B,2,0)</f>
        <v>PFIZER</v>
      </c>
      <c r="K1010" s="10" t="str">
        <f>VLOOKUP(Table_munisapp_tylerci_mu_live_rq_master5[[#This Row],[a_department_code]],Dept!A:B,2,0)</f>
        <v>Weber Morgan Health Department</v>
      </c>
      <c r="L1010">
        <f t="shared" si="15"/>
        <v>1</v>
      </c>
    </row>
    <row r="1011" spans="1:12" hidden="1" x14ac:dyDescent="0.25">
      <c r="A1011">
        <v>2016</v>
      </c>
      <c r="B1011">
        <v>7.5</v>
      </c>
      <c r="C1011">
        <v>7.5</v>
      </c>
      <c r="D1011">
        <v>7.5</v>
      </c>
      <c r="E1011" s="1">
        <v>42536</v>
      </c>
      <c r="F1011">
        <v>3052</v>
      </c>
      <c r="G1011" t="s">
        <v>667</v>
      </c>
      <c r="H1011" t="s">
        <v>8838</v>
      </c>
      <c r="I1011">
        <v>3160698</v>
      </c>
      <c r="J1011" s="10" t="str">
        <f>VLOOKUP(Table_munisapp_tylerci_mu_live_rq_master5[[#This Row],[rh_vendor_suggest]],Vend!A:B,2,0)</f>
        <v>PFIZER</v>
      </c>
      <c r="K1011" s="10" t="str">
        <f>VLOOKUP(Table_munisapp_tylerci_mu_live_rq_master5[[#This Row],[a_department_code]],Dept!A:B,2,0)</f>
        <v>Weber Morgan Health Department</v>
      </c>
      <c r="L1011">
        <f t="shared" si="15"/>
        <v>0</v>
      </c>
    </row>
    <row r="1012" spans="1:12" hidden="1" x14ac:dyDescent="0.25">
      <c r="A1012">
        <v>2016</v>
      </c>
      <c r="B1012">
        <v>31</v>
      </c>
      <c r="C1012">
        <v>31</v>
      </c>
      <c r="D1012">
        <v>31</v>
      </c>
      <c r="E1012" s="1">
        <v>42530</v>
      </c>
      <c r="F1012">
        <v>3242</v>
      </c>
      <c r="G1012" t="s">
        <v>7047</v>
      </c>
      <c r="H1012" t="s">
        <v>8094</v>
      </c>
      <c r="I1012">
        <v>3160678</v>
      </c>
      <c r="J1012" s="10" t="str">
        <f>VLOOKUP(Table_munisapp_tylerci_mu_live_rq_master5[[#This Row],[rh_vendor_suggest]],Vend!A:B,2,0)</f>
        <v>RB PRINTING SERVICES LLC</v>
      </c>
      <c r="K1012" s="10" t="str">
        <f>VLOOKUP(Table_munisapp_tylerci_mu_live_rq_master5[[#This Row],[a_department_code]],Dept!A:B,2,0)</f>
        <v>Planning</v>
      </c>
      <c r="L1012">
        <f t="shared" si="15"/>
        <v>1</v>
      </c>
    </row>
    <row r="1013" spans="1:12" hidden="1" x14ac:dyDescent="0.25">
      <c r="A1013">
        <v>2016</v>
      </c>
      <c r="B1013">
        <v>31</v>
      </c>
      <c r="C1013">
        <v>31</v>
      </c>
      <c r="D1013">
        <v>31</v>
      </c>
      <c r="E1013" s="1">
        <v>42530</v>
      </c>
      <c r="F1013">
        <v>3242</v>
      </c>
      <c r="G1013" t="s">
        <v>7047</v>
      </c>
      <c r="H1013" t="s">
        <v>8094</v>
      </c>
      <c r="I1013">
        <v>3160678</v>
      </c>
      <c r="J1013" s="10" t="str">
        <f>VLOOKUP(Table_munisapp_tylerci_mu_live_rq_master5[[#This Row],[rh_vendor_suggest]],Vend!A:B,2,0)</f>
        <v>RB PRINTING SERVICES LLC</v>
      </c>
      <c r="K1013" s="10" t="str">
        <f>VLOOKUP(Table_munisapp_tylerci_mu_live_rq_master5[[#This Row],[a_department_code]],Dept!A:B,2,0)</f>
        <v>Planning</v>
      </c>
      <c r="L1013">
        <f t="shared" si="15"/>
        <v>0</v>
      </c>
    </row>
    <row r="1014" spans="1:12" hidden="1" x14ac:dyDescent="0.25">
      <c r="A1014">
        <v>2016</v>
      </c>
      <c r="B1014">
        <v>31</v>
      </c>
      <c r="C1014">
        <v>31</v>
      </c>
      <c r="D1014">
        <v>31</v>
      </c>
      <c r="E1014" s="1">
        <v>42530</v>
      </c>
      <c r="F1014">
        <v>3242</v>
      </c>
      <c r="G1014" t="s">
        <v>7047</v>
      </c>
      <c r="H1014" t="s">
        <v>8094</v>
      </c>
      <c r="I1014">
        <v>3160678</v>
      </c>
      <c r="J1014" s="10" t="str">
        <f>VLOOKUP(Table_munisapp_tylerci_mu_live_rq_master5[[#This Row],[rh_vendor_suggest]],Vend!A:B,2,0)</f>
        <v>RB PRINTING SERVICES LLC</v>
      </c>
      <c r="K1014" s="10" t="str">
        <f>VLOOKUP(Table_munisapp_tylerci_mu_live_rq_master5[[#This Row],[a_department_code]],Dept!A:B,2,0)</f>
        <v>Planning</v>
      </c>
      <c r="L1014">
        <f t="shared" si="15"/>
        <v>0</v>
      </c>
    </row>
    <row r="1015" spans="1:12" hidden="1" x14ac:dyDescent="0.25">
      <c r="A1015">
        <v>2016</v>
      </c>
      <c r="B1015">
        <v>31</v>
      </c>
      <c r="C1015">
        <v>31</v>
      </c>
      <c r="D1015">
        <v>31</v>
      </c>
      <c r="E1015" s="1">
        <v>42530</v>
      </c>
      <c r="F1015">
        <v>3242</v>
      </c>
      <c r="G1015" t="s">
        <v>7047</v>
      </c>
      <c r="H1015" t="s">
        <v>8094</v>
      </c>
      <c r="I1015">
        <v>3160678</v>
      </c>
      <c r="J1015" s="10" t="str">
        <f>VLOOKUP(Table_munisapp_tylerci_mu_live_rq_master5[[#This Row],[rh_vendor_suggest]],Vend!A:B,2,0)</f>
        <v>RB PRINTING SERVICES LLC</v>
      </c>
      <c r="K1015" s="10" t="str">
        <f>VLOOKUP(Table_munisapp_tylerci_mu_live_rq_master5[[#This Row],[a_department_code]],Dept!A:B,2,0)</f>
        <v>Planning</v>
      </c>
      <c r="L1015">
        <f t="shared" si="15"/>
        <v>0</v>
      </c>
    </row>
    <row r="1016" spans="1:12" hidden="1" x14ac:dyDescent="0.25">
      <c r="A1016">
        <v>2016</v>
      </c>
      <c r="B1016">
        <v>570</v>
      </c>
      <c r="C1016">
        <v>2850</v>
      </c>
      <c r="D1016">
        <v>2850</v>
      </c>
      <c r="E1016" s="1">
        <v>42534</v>
      </c>
      <c r="F1016">
        <v>6019</v>
      </c>
      <c r="G1016" t="s">
        <v>7076</v>
      </c>
      <c r="H1016" t="s">
        <v>9112</v>
      </c>
      <c r="I1016">
        <v>3160692</v>
      </c>
      <c r="J1016" s="10" t="str">
        <f>VLOOKUP(Table_munisapp_tylerci_mu_live_rq_master5[[#This Row],[rh_vendor_suggest]],Vend!A:B,2,0)</f>
        <v>UNIVERSAL SYSTEMS, INC.</v>
      </c>
      <c r="K1016" s="10" t="str">
        <f>VLOOKUP(Table_munisapp_tylerci_mu_live_rq_master5[[#This Row],[a_department_code]],Dept!A:B,2,0)</f>
        <v>Library</v>
      </c>
      <c r="L1016">
        <f t="shared" si="15"/>
        <v>1</v>
      </c>
    </row>
    <row r="1017" spans="1:12" hidden="1" x14ac:dyDescent="0.25">
      <c r="A1017">
        <v>2016</v>
      </c>
      <c r="B1017">
        <v>258.44</v>
      </c>
      <c r="C1017">
        <v>258.44</v>
      </c>
      <c r="D1017">
        <v>258.44</v>
      </c>
      <c r="E1017" s="1">
        <v>42530</v>
      </c>
      <c r="F1017">
        <v>2099</v>
      </c>
      <c r="G1017" t="s">
        <v>7076</v>
      </c>
      <c r="H1017" t="s">
        <v>9014</v>
      </c>
      <c r="I1017">
        <v>3160671</v>
      </c>
      <c r="J1017" s="10" t="str">
        <f>VLOOKUP(Table_munisapp_tylerci_mu_live_rq_master5[[#This Row],[rh_vendor_suggest]],Vend!A:B,2,0)</f>
        <v>HENRIKSEN BUTLER DESIGN GROUP, LLC</v>
      </c>
      <c r="K1017" s="10" t="str">
        <f>VLOOKUP(Table_munisapp_tylerci_mu_live_rq_master5[[#This Row],[a_department_code]],Dept!A:B,2,0)</f>
        <v>Library</v>
      </c>
      <c r="L1017">
        <f t="shared" si="15"/>
        <v>1</v>
      </c>
    </row>
    <row r="1018" spans="1:12" hidden="1" x14ac:dyDescent="0.25">
      <c r="A1018">
        <v>2016</v>
      </c>
      <c r="B1018">
        <v>5161.99</v>
      </c>
      <c r="C1018">
        <v>5161.99</v>
      </c>
      <c r="D1018">
        <v>5161.99</v>
      </c>
      <c r="E1018" s="1">
        <v>42530</v>
      </c>
      <c r="F1018">
        <v>2099</v>
      </c>
      <c r="G1018" t="s">
        <v>7076</v>
      </c>
      <c r="H1018" t="s">
        <v>9014</v>
      </c>
      <c r="I1018">
        <v>3160671</v>
      </c>
      <c r="J1018" s="10" t="str">
        <f>VLOOKUP(Table_munisapp_tylerci_mu_live_rq_master5[[#This Row],[rh_vendor_suggest]],Vend!A:B,2,0)</f>
        <v>HENRIKSEN BUTLER DESIGN GROUP, LLC</v>
      </c>
      <c r="K1018" s="10" t="str">
        <f>VLOOKUP(Table_munisapp_tylerci_mu_live_rq_master5[[#This Row],[a_department_code]],Dept!A:B,2,0)</f>
        <v>Library</v>
      </c>
      <c r="L1018">
        <f t="shared" si="15"/>
        <v>0</v>
      </c>
    </row>
    <row r="1019" spans="1:12" hidden="1" x14ac:dyDescent="0.25">
      <c r="A1019">
        <v>2016</v>
      </c>
      <c r="B1019">
        <v>2300</v>
      </c>
      <c r="C1019">
        <v>2300</v>
      </c>
      <c r="D1019">
        <v>2300</v>
      </c>
      <c r="E1019" s="1">
        <v>42530</v>
      </c>
      <c r="F1019">
        <v>5138</v>
      </c>
      <c r="G1019" t="s">
        <v>7047</v>
      </c>
      <c r="H1019" t="s">
        <v>9015</v>
      </c>
      <c r="I1019">
        <v>3160682</v>
      </c>
      <c r="J1019" s="10" t="str">
        <f>VLOOKUP(Table_munisapp_tylerci_mu_live_rq_master5[[#This Row],[rh_vendor_suggest]],Vend!A:B,2,0)</f>
        <v>STANDARD EXAMINER</v>
      </c>
      <c r="K1019" s="10" t="str">
        <f>VLOOKUP(Table_munisapp_tylerci_mu_live_rq_master5[[#This Row],[a_department_code]],Dept!A:B,2,0)</f>
        <v>Planning</v>
      </c>
      <c r="L1019">
        <f t="shared" si="15"/>
        <v>1</v>
      </c>
    </row>
    <row r="1020" spans="1:12" hidden="1" x14ac:dyDescent="0.25">
      <c r="A1020">
        <v>2016</v>
      </c>
      <c r="B1020">
        <v>500</v>
      </c>
      <c r="C1020">
        <v>500</v>
      </c>
      <c r="D1020">
        <v>500</v>
      </c>
      <c r="E1020" s="1">
        <v>42530</v>
      </c>
      <c r="F1020">
        <v>1012</v>
      </c>
      <c r="G1020" t="s">
        <v>7076</v>
      </c>
      <c r="H1020" t="s">
        <v>9016</v>
      </c>
      <c r="I1020">
        <v>3160665</v>
      </c>
      <c r="J1020" s="10" t="str">
        <f>VLOOKUP(Table_munisapp_tylerci_mu_live_rq_master5[[#This Row],[rh_vendor_suggest]],Vend!A:B,2,0)</f>
        <v>A-1 KEY SERVICE, INC.</v>
      </c>
      <c r="K1020" s="10" t="str">
        <f>VLOOKUP(Table_munisapp_tylerci_mu_live_rq_master5[[#This Row],[a_department_code]],Dept!A:B,2,0)</f>
        <v>Library</v>
      </c>
      <c r="L1020">
        <f t="shared" si="15"/>
        <v>1</v>
      </c>
    </row>
    <row r="1021" spans="1:12" hidden="1" x14ac:dyDescent="0.25">
      <c r="A1021">
        <v>2016</v>
      </c>
      <c r="B1021">
        <v>3000</v>
      </c>
      <c r="C1021">
        <v>3000</v>
      </c>
      <c r="D1021">
        <v>3000</v>
      </c>
      <c r="E1021" s="1">
        <v>42530</v>
      </c>
      <c r="F1021">
        <v>1164</v>
      </c>
      <c r="G1021" t="s">
        <v>7076</v>
      </c>
      <c r="H1021" t="s">
        <v>7762</v>
      </c>
      <c r="I1021">
        <v>3160666</v>
      </c>
      <c r="J1021" s="10" t="str">
        <f>VLOOKUP(Table_munisapp_tylerci_mu_live_rq_master5[[#This Row],[rh_vendor_suggest]],Vend!A:B,2,0)</f>
        <v>AQUATIC DREAMS INC</v>
      </c>
      <c r="K1021" s="10" t="str">
        <f>VLOOKUP(Table_munisapp_tylerci_mu_live_rq_master5[[#This Row],[a_department_code]],Dept!A:B,2,0)</f>
        <v>Library</v>
      </c>
      <c r="L1021">
        <f t="shared" si="15"/>
        <v>1</v>
      </c>
    </row>
    <row r="1022" spans="1:12" hidden="1" x14ac:dyDescent="0.25">
      <c r="A1022">
        <v>2016</v>
      </c>
      <c r="B1022">
        <v>10000</v>
      </c>
      <c r="C1022">
        <v>10000</v>
      </c>
      <c r="D1022">
        <v>10000</v>
      </c>
      <c r="E1022" s="1">
        <v>42530</v>
      </c>
      <c r="F1022">
        <v>2696</v>
      </c>
      <c r="G1022" t="s">
        <v>7076</v>
      </c>
      <c r="H1022" t="s">
        <v>7150</v>
      </c>
      <c r="I1022">
        <v>3160676</v>
      </c>
      <c r="J1022" s="10" t="str">
        <f>VLOOKUP(Table_munisapp_tylerci_mu_live_rq_master5[[#This Row],[rh_vendor_suggest]],Vend!A:B,2,0)</f>
        <v>MHI SERVICE</v>
      </c>
      <c r="K1022" s="10" t="str">
        <f>VLOOKUP(Table_munisapp_tylerci_mu_live_rq_master5[[#This Row],[a_department_code]],Dept!A:B,2,0)</f>
        <v>Library</v>
      </c>
      <c r="L1022">
        <f t="shared" si="15"/>
        <v>1</v>
      </c>
    </row>
    <row r="1023" spans="1:12" hidden="1" x14ac:dyDescent="0.25">
      <c r="A1023">
        <v>2016</v>
      </c>
      <c r="B1023">
        <v>21000</v>
      </c>
      <c r="C1023">
        <v>21000</v>
      </c>
      <c r="D1023">
        <v>21000</v>
      </c>
      <c r="E1023" s="1">
        <v>42566</v>
      </c>
      <c r="F1023">
        <v>1730</v>
      </c>
      <c r="G1023" t="s">
        <v>7078</v>
      </c>
      <c r="H1023" t="s">
        <v>9017</v>
      </c>
      <c r="I1023">
        <v>3160775</v>
      </c>
      <c r="J1023" s="10" t="str">
        <f>VLOOKUP(Table_munisapp_tylerci_mu_live_rq_master5[[#This Row],[rh_vendor_suggest]],Vend!A:B,2,0)</f>
        <v>DIAMOND RENTAL INC</v>
      </c>
      <c r="K1023" s="10" t="str">
        <f>VLOOKUP(Table_munisapp_tylerci_mu_live_rq_master5[[#This Row],[a_department_code]],Dept!A:B,2,0)</f>
        <v>Special Events</v>
      </c>
      <c r="L1023">
        <f t="shared" si="15"/>
        <v>1</v>
      </c>
    </row>
    <row r="1024" spans="1:12" hidden="1" x14ac:dyDescent="0.25">
      <c r="A1024">
        <v>2016</v>
      </c>
      <c r="B1024">
        <v>1300</v>
      </c>
      <c r="C1024">
        <v>1300</v>
      </c>
      <c r="D1024">
        <v>1300</v>
      </c>
      <c r="E1024" s="1">
        <v>42530</v>
      </c>
      <c r="F1024">
        <v>2126</v>
      </c>
      <c r="G1024" t="s">
        <v>7078</v>
      </c>
      <c r="H1024" t="s">
        <v>9018</v>
      </c>
      <c r="I1024">
        <v>3160672</v>
      </c>
      <c r="J1024" s="10" t="str">
        <f>VLOOKUP(Table_munisapp_tylerci_mu_live_rq_master5[[#This Row],[rh_vendor_suggest]],Vend!A:B,2,0)</f>
        <v>HONEY BUCKET</v>
      </c>
      <c r="K1024" s="10" t="str">
        <f>VLOOKUP(Table_munisapp_tylerci_mu_live_rq_master5[[#This Row],[a_department_code]],Dept!A:B,2,0)</f>
        <v>Special Events</v>
      </c>
      <c r="L1024">
        <f t="shared" si="15"/>
        <v>1</v>
      </c>
    </row>
    <row r="1025" spans="1:12" hidden="1" x14ac:dyDescent="0.25">
      <c r="A1025">
        <v>2016</v>
      </c>
      <c r="B1025">
        <v>2500</v>
      </c>
      <c r="C1025">
        <v>2500</v>
      </c>
      <c r="D1025">
        <v>2500</v>
      </c>
      <c r="E1025" s="1">
        <v>42530</v>
      </c>
      <c r="F1025">
        <v>3189</v>
      </c>
      <c r="G1025" t="s">
        <v>7078</v>
      </c>
      <c r="H1025" t="s">
        <v>9019</v>
      </c>
      <c r="I1025">
        <v>3160677</v>
      </c>
      <c r="J1025" s="10" t="str">
        <f>VLOOKUP(Table_munisapp_tylerci_mu_live_rq_master5[[#This Row],[rh_vendor_suggest]],Vend!A:B,2,0)</f>
        <v>REGALIA MANUFACTURING COMPANY</v>
      </c>
      <c r="K1025" s="10" t="str">
        <f>VLOOKUP(Table_munisapp_tylerci_mu_live_rq_master5[[#This Row],[a_department_code]],Dept!A:B,2,0)</f>
        <v>Special Events</v>
      </c>
      <c r="L1025">
        <f t="shared" si="15"/>
        <v>1</v>
      </c>
    </row>
    <row r="1026" spans="1:12" hidden="1" x14ac:dyDescent="0.25">
      <c r="A1026">
        <v>2016</v>
      </c>
      <c r="B1026">
        <v>11000</v>
      </c>
      <c r="C1026">
        <v>11000</v>
      </c>
      <c r="D1026">
        <v>11000</v>
      </c>
      <c r="E1026" s="1">
        <v>42566</v>
      </c>
      <c r="F1026">
        <v>2747</v>
      </c>
      <c r="G1026" t="s">
        <v>7078</v>
      </c>
      <c r="H1026" t="s">
        <v>9020</v>
      </c>
      <c r="I1026">
        <v>3160776</v>
      </c>
      <c r="J1026" s="10" t="str">
        <f>VLOOKUP(Table_munisapp_tylerci_mu_live_rq_master5[[#This Row],[rh_vendor_suggest]],Vend!A:B,2,0)</f>
        <v>MODERN DISPLAY SERVICES INC</v>
      </c>
      <c r="K1026" s="10" t="str">
        <f>VLOOKUP(Table_munisapp_tylerci_mu_live_rq_master5[[#This Row],[a_department_code]],Dept!A:B,2,0)</f>
        <v>Special Events</v>
      </c>
      <c r="L1026">
        <f t="shared" ref="L1026:L1089" si="16">IF(I1026=I1025,0,1)</f>
        <v>1</v>
      </c>
    </row>
    <row r="1027" spans="1:12" hidden="1" x14ac:dyDescent="0.25">
      <c r="A1027">
        <v>2016</v>
      </c>
      <c r="B1027">
        <v>1470</v>
      </c>
      <c r="C1027">
        <v>1470</v>
      </c>
      <c r="D1027">
        <v>1470</v>
      </c>
      <c r="E1027" s="1">
        <v>42530</v>
      </c>
      <c r="F1027">
        <v>3917</v>
      </c>
      <c r="G1027" t="s">
        <v>7067</v>
      </c>
      <c r="H1027" t="s">
        <v>9021</v>
      </c>
      <c r="I1027">
        <v>3160680</v>
      </c>
      <c r="J1027" s="10" t="str">
        <f>VLOOKUP(Table_munisapp_tylerci_mu_live_rq_master5[[#This Row],[rh_vendor_suggest]],Vend!A:B,2,0)</f>
        <v>VALLEY GLASS, INC</v>
      </c>
      <c r="K1027" s="10" t="str">
        <f>VLOOKUP(Table_munisapp_tylerci_mu_live_rq_master5[[#This Row],[a_department_code]],Dept!A:B,2,0)</f>
        <v>Weed Department</v>
      </c>
      <c r="L1027">
        <f t="shared" si="16"/>
        <v>1</v>
      </c>
    </row>
    <row r="1028" spans="1:12" hidden="1" x14ac:dyDescent="0.25">
      <c r="A1028">
        <v>2016</v>
      </c>
      <c r="B1028">
        <v>200</v>
      </c>
      <c r="C1028">
        <v>200</v>
      </c>
      <c r="D1028">
        <v>200</v>
      </c>
      <c r="E1028" s="1">
        <v>42530</v>
      </c>
      <c r="F1028">
        <v>3475</v>
      </c>
      <c r="G1028" t="s">
        <v>667</v>
      </c>
      <c r="H1028" t="s">
        <v>9022</v>
      </c>
      <c r="I1028">
        <v>3160679</v>
      </c>
      <c r="J1028" s="10" t="str">
        <f>VLOOKUP(Table_munisapp_tylerci_mu_live_rq_master5[[#This Row],[rh_vendor_suggest]],Vend!A:B,2,0)</f>
        <v>SMITH'S FOOD AND DRUG CENTER</v>
      </c>
      <c r="K1028" s="10" t="str">
        <f>VLOOKUP(Table_munisapp_tylerci_mu_live_rq_master5[[#This Row],[a_department_code]],Dept!A:B,2,0)</f>
        <v>Weber Morgan Health Department</v>
      </c>
      <c r="L1028">
        <f t="shared" si="16"/>
        <v>1</v>
      </c>
    </row>
    <row r="1029" spans="1:12" hidden="1" x14ac:dyDescent="0.25">
      <c r="A1029">
        <v>2016</v>
      </c>
      <c r="B1029">
        <v>7100</v>
      </c>
      <c r="C1029">
        <v>7100</v>
      </c>
      <c r="D1029">
        <v>7100</v>
      </c>
      <c r="E1029" s="1">
        <v>42536</v>
      </c>
      <c r="F1029">
        <v>3592</v>
      </c>
      <c r="G1029" t="s">
        <v>3072</v>
      </c>
      <c r="H1029" t="s">
        <v>9023</v>
      </c>
      <c r="I1029">
        <v>3160694</v>
      </c>
      <c r="J1029" s="10" t="str">
        <f>VLOOKUP(Table_munisapp_tylerci_mu_live_rq_master5[[#This Row],[rh_vendor_suggest]],Vend!A:B,2,0)</f>
        <v>T H GLENNON CO INC</v>
      </c>
      <c r="K1029" s="10" t="str">
        <f>VLOOKUP(Table_munisapp_tylerci_mu_live_rq_master5[[#This Row],[a_department_code]],Dept!A:B,2,0)</f>
        <v>Transfer Station</v>
      </c>
      <c r="L1029">
        <f t="shared" si="16"/>
        <v>1</v>
      </c>
    </row>
    <row r="1030" spans="1:12" hidden="1" x14ac:dyDescent="0.25">
      <c r="A1030">
        <v>2016</v>
      </c>
      <c r="B1030">
        <v>5000</v>
      </c>
      <c r="C1030">
        <v>5000</v>
      </c>
      <c r="D1030">
        <v>5000</v>
      </c>
      <c r="E1030" s="1">
        <v>42531</v>
      </c>
      <c r="F1030">
        <v>3156</v>
      </c>
      <c r="G1030" t="s">
        <v>3072</v>
      </c>
      <c r="H1030" t="s">
        <v>9024</v>
      </c>
      <c r="I1030">
        <v>3160688</v>
      </c>
      <c r="J1030" s="10" t="str">
        <f>VLOOKUP(Table_munisapp_tylerci_mu_live_rq_master5[[#This Row],[rh_vendor_suggest]],Vend!A:B,2,0)</f>
        <v>RAPREC INC</v>
      </c>
      <c r="K1030" s="10" t="str">
        <f>VLOOKUP(Table_munisapp_tylerci_mu_live_rq_master5[[#This Row],[a_department_code]],Dept!A:B,2,0)</f>
        <v>Transfer Station</v>
      </c>
      <c r="L1030">
        <f t="shared" si="16"/>
        <v>1</v>
      </c>
    </row>
    <row r="1031" spans="1:12" hidden="1" x14ac:dyDescent="0.25">
      <c r="A1031">
        <v>2016</v>
      </c>
      <c r="B1031">
        <v>1172</v>
      </c>
      <c r="C1031">
        <v>1172</v>
      </c>
      <c r="D1031">
        <v>1172</v>
      </c>
      <c r="E1031" s="1">
        <v>42534</v>
      </c>
      <c r="F1031">
        <v>5972</v>
      </c>
      <c r="G1031" t="s">
        <v>7076</v>
      </c>
      <c r="H1031" t="s">
        <v>9025</v>
      </c>
      <c r="I1031">
        <v>3160691</v>
      </c>
      <c r="J1031" s="10" t="str">
        <f>VLOOKUP(Table_munisapp_tylerci_mu_live_rq_master5[[#This Row],[rh_vendor_suggest]],Vend!A:B,2,0)</f>
        <v>COMMERCIAL KITCHEN SUPPLY</v>
      </c>
      <c r="K1031" s="10" t="str">
        <f>VLOOKUP(Table_munisapp_tylerci_mu_live_rq_master5[[#This Row],[a_department_code]],Dept!A:B,2,0)</f>
        <v>Library</v>
      </c>
      <c r="L1031">
        <f t="shared" si="16"/>
        <v>1</v>
      </c>
    </row>
    <row r="1032" spans="1:12" hidden="1" x14ac:dyDescent="0.25">
      <c r="A1032">
        <v>2016</v>
      </c>
      <c r="B1032">
        <v>134</v>
      </c>
      <c r="C1032">
        <v>268</v>
      </c>
      <c r="D1032">
        <v>268</v>
      </c>
      <c r="E1032" s="1">
        <v>42534</v>
      </c>
      <c r="F1032">
        <v>5972</v>
      </c>
      <c r="G1032" t="s">
        <v>7076</v>
      </c>
      <c r="H1032" t="s">
        <v>9025</v>
      </c>
      <c r="I1032">
        <v>3160691</v>
      </c>
      <c r="J1032" s="10" t="str">
        <f>VLOOKUP(Table_munisapp_tylerci_mu_live_rq_master5[[#This Row],[rh_vendor_suggest]],Vend!A:B,2,0)</f>
        <v>COMMERCIAL KITCHEN SUPPLY</v>
      </c>
      <c r="K1032" s="10" t="str">
        <f>VLOOKUP(Table_munisapp_tylerci_mu_live_rq_master5[[#This Row],[a_department_code]],Dept!A:B,2,0)</f>
        <v>Library</v>
      </c>
      <c r="L1032">
        <f t="shared" si="16"/>
        <v>0</v>
      </c>
    </row>
    <row r="1033" spans="1:12" hidden="1" x14ac:dyDescent="0.25">
      <c r="A1033">
        <v>2016</v>
      </c>
      <c r="B1033">
        <v>350</v>
      </c>
      <c r="C1033">
        <v>350</v>
      </c>
      <c r="D1033">
        <v>350</v>
      </c>
      <c r="E1033" s="1">
        <v>42534</v>
      </c>
      <c r="F1033">
        <v>5972</v>
      </c>
      <c r="G1033" t="s">
        <v>7076</v>
      </c>
      <c r="H1033" t="s">
        <v>9025</v>
      </c>
      <c r="I1033">
        <v>3160691</v>
      </c>
      <c r="J1033" s="10" t="str">
        <f>VLOOKUP(Table_munisapp_tylerci_mu_live_rq_master5[[#This Row],[rh_vendor_suggest]],Vend!A:B,2,0)</f>
        <v>COMMERCIAL KITCHEN SUPPLY</v>
      </c>
      <c r="K1033" s="10" t="str">
        <f>VLOOKUP(Table_munisapp_tylerci_mu_live_rq_master5[[#This Row],[a_department_code]],Dept!A:B,2,0)</f>
        <v>Library</v>
      </c>
      <c r="L1033">
        <f t="shared" si="16"/>
        <v>0</v>
      </c>
    </row>
    <row r="1034" spans="1:12" hidden="1" x14ac:dyDescent="0.25">
      <c r="A1034">
        <v>2016</v>
      </c>
      <c r="B1034">
        <v>43.99</v>
      </c>
      <c r="C1034">
        <v>3519.2</v>
      </c>
      <c r="D1034">
        <v>3519.2</v>
      </c>
      <c r="E1034" s="1">
        <v>42534</v>
      </c>
      <c r="F1034">
        <v>1117</v>
      </c>
      <c r="G1034" t="s">
        <v>7076</v>
      </c>
      <c r="H1034" t="s">
        <v>9026</v>
      </c>
      <c r="I1034">
        <v>3160689</v>
      </c>
      <c r="J1034" s="10" t="str">
        <f>VLOOKUP(Table_munisapp_tylerci_mu_live_rq_master5[[#This Row],[rh_vendor_suggest]],Vend!A:B,2,0)</f>
        <v>AMERICAN SOLUTIONS FOR BUSINESS</v>
      </c>
      <c r="K1034" s="10" t="str">
        <f>VLOOKUP(Table_munisapp_tylerci_mu_live_rq_master5[[#This Row],[a_department_code]],Dept!A:B,2,0)</f>
        <v>Library</v>
      </c>
      <c r="L1034">
        <f t="shared" si="16"/>
        <v>1</v>
      </c>
    </row>
    <row r="1035" spans="1:12" hidden="1" x14ac:dyDescent="0.25">
      <c r="A1035">
        <v>2016</v>
      </c>
      <c r="B1035">
        <v>950</v>
      </c>
      <c r="C1035">
        <v>950</v>
      </c>
      <c r="D1035">
        <v>950</v>
      </c>
      <c r="E1035" s="1">
        <v>42537</v>
      </c>
      <c r="F1035">
        <v>1117</v>
      </c>
      <c r="G1035" t="s">
        <v>3072</v>
      </c>
      <c r="H1035" t="s">
        <v>9113</v>
      </c>
      <c r="I1035">
        <v>3160702</v>
      </c>
      <c r="J1035" s="10" t="str">
        <f>VLOOKUP(Table_munisapp_tylerci_mu_live_rq_master5[[#This Row],[rh_vendor_suggest]],Vend!A:B,2,0)</f>
        <v>AMERICAN SOLUTIONS FOR BUSINESS</v>
      </c>
      <c r="K1035" s="10" t="str">
        <f>VLOOKUP(Table_munisapp_tylerci_mu_live_rq_master5[[#This Row],[a_department_code]],Dept!A:B,2,0)</f>
        <v>Transfer Station</v>
      </c>
      <c r="L1035">
        <f t="shared" si="16"/>
        <v>1</v>
      </c>
    </row>
    <row r="1036" spans="1:12" hidden="1" x14ac:dyDescent="0.25">
      <c r="A1036">
        <v>2016</v>
      </c>
      <c r="B1036">
        <v>332.96</v>
      </c>
      <c r="C1036">
        <v>332.96</v>
      </c>
      <c r="D1036">
        <v>332.96</v>
      </c>
      <c r="E1036" s="1">
        <v>42544</v>
      </c>
      <c r="F1036">
        <v>3242</v>
      </c>
      <c r="G1036" t="s">
        <v>3072</v>
      </c>
      <c r="H1036" t="s">
        <v>9114</v>
      </c>
      <c r="I1036">
        <v>3160719</v>
      </c>
      <c r="J1036" s="10" t="str">
        <f>VLOOKUP(Table_munisapp_tylerci_mu_live_rq_master5[[#This Row],[rh_vendor_suggest]],Vend!A:B,2,0)</f>
        <v>RB PRINTING SERVICES LLC</v>
      </c>
      <c r="K1036" s="10" t="str">
        <f>VLOOKUP(Table_munisapp_tylerci_mu_live_rq_master5[[#This Row],[a_department_code]],Dept!A:B,2,0)</f>
        <v>Transfer Station</v>
      </c>
      <c r="L1036">
        <f t="shared" si="16"/>
        <v>1</v>
      </c>
    </row>
    <row r="1037" spans="1:12" hidden="1" x14ac:dyDescent="0.25">
      <c r="A1037">
        <v>2016</v>
      </c>
      <c r="B1037">
        <v>14250</v>
      </c>
      <c r="C1037">
        <v>14250</v>
      </c>
      <c r="D1037">
        <v>14250</v>
      </c>
      <c r="E1037" s="1">
        <v>42558</v>
      </c>
      <c r="F1037">
        <v>1183</v>
      </c>
      <c r="G1037" t="s">
        <v>7078</v>
      </c>
      <c r="H1037" t="s">
        <v>9242</v>
      </c>
      <c r="I1037">
        <v>3160749</v>
      </c>
      <c r="J1037" s="10" t="str">
        <f>VLOOKUP(Table_munisapp_tylerci_mu_live_rq_master5[[#This Row],[rh_vendor_suggest]],Vend!A:B,2,0)</f>
        <v>ATKINSON SOUND</v>
      </c>
      <c r="K1037" s="10" t="str">
        <f>VLOOKUP(Table_munisapp_tylerci_mu_live_rq_master5[[#This Row],[a_department_code]],Dept!A:B,2,0)</f>
        <v>Special Events</v>
      </c>
      <c r="L1037">
        <f t="shared" si="16"/>
        <v>1</v>
      </c>
    </row>
    <row r="1038" spans="1:12" hidden="1" x14ac:dyDescent="0.25">
      <c r="A1038">
        <v>2016</v>
      </c>
      <c r="B1038">
        <v>500</v>
      </c>
      <c r="C1038">
        <v>500</v>
      </c>
      <c r="D1038">
        <v>500</v>
      </c>
      <c r="E1038" s="1">
        <v>42536</v>
      </c>
      <c r="F1038">
        <v>1709</v>
      </c>
      <c r="G1038" t="s">
        <v>3072</v>
      </c>
      <c r="H1038" t="s">
        <v>9115</v>
      </c>
      <c r="I1038">
        <v>3160700</v>
      </c>
      <c r="J1038" s="10" t="str">
        <f>VLOOKUP(Table_munisapp_tylerci_mu_live_rq_master5[[#This Row],[rh_vendor_suggest]],Vend!A:B,2,0)</f>
        <v>DENCO SECURITY, INC</v>
      </c>
      <c r="K1038" s="10" t="str">
        <f>VLOOKUP(Table_munisapp_tylerci_mu_live_rq_master5[[#This Row],[a_department_code]],Dept!A:B,2,0)</f>
        <v>Transfer Station</v>
      </c>
      <c r="L1038">
        <f t="shared" si="16"/>
        <v>1</v>
      </c>
    </row>
    <row r="1039" spans="1:12" hidden="1" x14ac:dyDescent="0.25">
      <c r="A1039">
        <v>2016</v>
      </c>
      <c r="B1039">
        <v>415</v>
      </c>
      <c r="C1039">
        <v>415</v>
      </c>
      <c r="D1039">
        <v>415</v>
      </c>
      <c r="E1039" s="1">
        <v>42537</v>
      </c>
      <c r="F1039">
        <v>5333</v>
      </c>
      <c r="G1039" t="s">
        <v>7015</v>
      </c>
      <c r="H1039" t="s">
        <v>8204</v>
      </c>
      <c r="I1039">
        <v>3160707</v>
      </c>
      <c r="J1039" s="10" t="str">
        <f>VLOOKUP(Table_munisapp_tylerci_mu_live_rq_master5[[#This Row],[rh_vendor_suggest]],Vend!A:B,2,0)</f>
        <v>ADORAMA INC</v>
      </c>
      <c r="K1039" s="10" t="str">
        <f>VLOOKUP(Table_munisapp_tylerci_mu_live_rq_master5[[#This Row],[a_department_code]],Dept!A:B,2,0)</f>
        <v>Information Technology</v>
      </c>
      <c r="L1039">
        <f t="shared" si="16"/>
        <v>1</v>
      </c>
    </row>
    <row r="1040" spans="1:12" hidden="1" x14ac:dyDescent="0.25">
      <c r="A1040">
        <v>2016</v>
      </c>
      <c r="B1040">
        <v>137000</v>
      </c>
      <c r="C1040">
        <v>137000</v>
      </c>
      <c r="D1040">
        <v>137000</v>
      </c>
      <c r="E1040" s="1">
        <v>42536</v>
      </c>
      <c r="F1040">
        <v>1878</v>
      </c>
      <c r="G1040" t="s">
        <v>7073</v>
      </c>
      <c r="H1040" t="s">
        <v>9116</v>
      </c>
      <c r="I1040">
        <v>3160693</v>
      </c>
      <c r="J1040" s="10" t="str">
        <f>VLOOKUP(Table_munisapp_tylerci_mu_live_rq_master5[[#This Row],[rh_vendor_suggest]],Vend!A:B,2,0)</f>
        <v>ERGON ASPHALT &amp; EMULSIONS INC</v>
      </c>
      <c r="K1040" s="10" t="str">
        <f>VLOOKUP(Table_munisapp_tylerci_mu_live_rq_master5[[#This Row],[a_department_code]],Dept!A:B,2,0)</f>
        <v>Roads and Highways</v>
      </c>
      <c r="L1040">
        <f t="shared" si="16"/>
        <v>1</v>
      </c>
    </row>
    <row r="1041" spans="1:12" hidden="1" x14ac:dyDescent="0.25">
      <c r="A1041">
        <v>2016</v>
      </c>
      <c r="B1041">
        <v>6350</v>
      </c>
      <c r="C1041">
        <v>6350</v>
      </c>
      <c r="D1041">
        <v>6350</v>
      </c>
      <c r="E1041" s="1">
        <v>42536</v>
      </c>
      <c r="F1041">
        <v>1878</v>
      </c>
      <c r="G1041" t="s">
        <v>7073</v>
      </c>
      <c r="H1041" t="s">
        <v>9116</v>
      </c>
      <c r="I1041">
        <v>3160693</v>
      </c>
      <c r="J1041" s="10" t="str">
        <f>VLOOKUP(Table_munisapp_tylerci_mu_live_rq_master5[[#This Row],[rh_vendor_suggest]],Vend!A:B,2,0)</f>
        <v>ERGON ASPHALT &amp; EMULSIONS INC</v>
      </c>
      <c r="K1041" s="10" t="str">
        <f>VLOOKUP(Table_munisapp_tylerci_mu_live_rq_master5[[#This Row],[a_department_code]],Dept!A:B,2,0)</f>
        <v>Roads and Highways</v>
      </c>
      <c r="L1041">
        <f t="shared" si="16"/>
        <v>0</v>
      </c>
    </row>
    <row r="1042" spans="1:12" hidden="1" x14ac:dyDescent="0.25">
      <c r="A1042">
        <v>2016</v>
      </c>
      <c r="B1042">
        <v>768.21</v>
      </c>
      <c r="C1042">
        <v>768.21</v>
      </c>
      <c r="D1042">
        <v>768.21</v>
      </c>
      <c r="E1042" s="1">
        <v>42544</v>
      </c>
      <c r="F1042">
        <v>3242</v>
      </c>
      <c r="G1042" t="s">
        <v>1365</v>
      </c>
      <c r="H1042" t="s">
        <v>9117</v>
      </c>
      <c r="I1042">
        <v>3160723</v>
      </c>
      <c r="J1042" s="10" t="str">
        <f>VLOOKUP(Table_munisapp_tylerci_mu_live_rq_master5[[#This Row],[rh_vendor_suggest]],Vend!A:B,2,0)</f>
        <v>RB PRINTING SERVICES LLC</v>
      </c>
      <c r="K1042" s="10" t="str">
        <f>VLOOKUP(Table_munisapp_tylerci_mu_live_rq_master5[[#This Row],[a_department_code]],Dept!A:B,2,0)</f>
        <v>Jail</v>
      </c>
      <c r="L1042">
        <f t="shared" si="16"/>
        <v>1</v>
      </c>
    </row>
    <row r="1043" spans="1:12" hidden="1" x14ac:dyDescent="0.25">
      <c r="A1043">
        <v>2016</v>
      </c>
      <c r="B1043">
        <v>1565.17</v>
      </c>
      <c r="C1043">
        <v>1565.17</v>
      </c>
      <c r="D1043">
        <v>1565.17</v>
      </c>
      <c r="E1043" s="1">
        <v>42537</v>
      </c>
      <c r="F1043">
        <v>3986</v>
      </c>
      <c r="G1043" t="s">
        <v>7076</v>
      </c>
      <c r="H1043" t="s">
        <v>9118</v>
      </c>
      <c r="I1043">
        <v>3160705</v>
      </c>
      <c r="J1043" s="10" t="str">
        <f>VLOOKUP(Table_munisapp_tylerci_mu_live_rq_master5[[#This Row],[rh_vendor_suggest]],Vend!A:B,2,0)</f>
        <v>WAXIE JANITORIAL</v>
      </c>
      <c r="K1043" s="10" t="str">
        <f>VLOOKUP(Table_munisapp_tylerci_mu_live_rq_master5[[#This Row],[a_department_code]],Dept!A:B,2,0)</f>
        <v>Library</v>
      </c>
      <c r="L1043">
        <f t="shared" si="16"/>
        <v>1</v>
      </c>
    </row>
    <row r="1044" spans="1:12" hidden="1" x14ac:dyDescent="0.25">
      <c r="A1044">
        <v>2016</v>
      </c>
      <c r="B1044">
        <v>242.18</v>
      </c>
      <c r="C1044">
        <v>7991.94</v>
      </c>
      <c r="D1044">
        <v>7991.94</v>
      </c>
      <c r="E1044" s="1">
        <v>42538</v>
      </c>
      <c r="F1044">
        <v>1871</v>
      </c>
      <c r="G1044" t="s">
        <v>2081</v>
      </c>
      <c r="H1044" t="s">
        <v>9119</v>
      </c>
      <c r="I1044">
        <v>3160708</v>
      </c>
      <c r="J1044" s="10" t="str">
        <f>VLOOKUP(Table_munisapp_tylerci_mu_live_rq_master5[[#This Row],[rh_vendor_suggest]],Vend!A:B,2,0)</f>
        <v>ENPOINTE TECHNOLOGIES</v>
      </c>
      <c r="K1044" s="10" t="str">
        <f>VLOOKUP(Table_munisapp_tylerci_mu_live_rq_master5[[#This Row],[a_department_code]],Dept!A:B,2,0)</f>
        <v>Sheriff</v>
      </c>
      <c r="L1044">
        <f t="shared" si="16"/>
        <v>1</v>
      </c>
    </row>
    <row r="1045" spans="1:12" hidden="1" x14ac:dyDescent="0.25">
      <c r="A1045">
        <v>2016</v>
      </c>
      <c r="B1045">
        <v>5000</v>
      </c>
      <c r="C1045">
        <v>5000</v>
      </c>
      <c r="D1045">
        <v>5000</v>
      </c>
      <c r="E1045" s="1">
        <v>42537</v>
      </c>
      <c r="F1045">
        <v>5073</v>
      </c>
      <c r="G1045" t="s">
        <v>7086</v>
      </c>
      <c r="H1045" t="s">
        <v>9120</v>
      </c>
      <c r="I1045">
        <v>3160706</v>
      </c>
      <c r="J1045" s="10" t="str">
        <f>VLOOKUP(Table_munisapp_tylerci_mu_live_rq_master5[[#This Row],[rh_vendor_suggest]],Vend!A:B,2,0)</f>
        <v>KANE CONSULTING, INC</v>
      </c>
      <c r="K1045" s="10" t="str">
        <f>VLOOKUP(Table_munisapp_tylerci_mu_live_rq_master5[[#This Row],[a_department_code]],Dept!A:B,2,0)</f>
        <v>Golden Spike Event Center</v>
      </c>
      <c r="L1045">
        <f t="shared" si="16"/>
        <v>1</v>
      </c>
    </row>
    <row r="1046" spans="1:12" hidden="1" x14ac:dyDescent="0.25">
      <c r="A1046">
        <v>2016</v>
      </c>
      <c r="B1046">
        <v>1000</v>
      </c>
      <c r="C1046">
        <v>1000</v>
      </c>
      <c r="D1046">
        <v>1000</v>
      </c>
      <c r="E1046" s="1">
        <v>42537</v>
      </c>
      <c r="F1046">
        <v>2193</v>
      </c>
      <c r="G1046" t="s">
        <v>7086</v>
      </c>
      <c r="H1046" t="s">
        <v>8817</v>
      </c>
      <c r="I1046">
        <v>3160704</v>
      </c>
      <c r="J1046" s="10" t="str">
        <f>VLOOKUP(Table_munisapp_tylerci_mu_live_rq_master5[[#This Row],[rh_vendor_suggest]],Vend!A:B,2,0)</f>
        <v>INTERMOUNTAIN FARMERS ASSOC INC</v>
      </c>
      <c r="K1046" s="10" t="str">
        <f>VLOOKUP(Table_munisapp_tylerci_mu_live_rq_master5[[#This Row],[a_department_code]],Dept!A:B,2,0)</f>
        <v>Golden Spike Event Center</v>
      </c>
      <c r="L1046">
        <f t="shared" si="16"/>
        <v>1</v>
      </c>
    </row>
    <row r="1047" spans="1:12" hidden="1" x14ac:dyDescent="0.25">
      <c r="A1047">
        <v>2016</v>
      </c>
      <c r="B1047">
        <v>27039</v>
      </c>
      <c r="C1047">
        <v>27039</v>
      </c>
      <c r="D1047">
        <v>27039</v>
      </c>
      <c r="E1047" s="1">
        <v>42538</v>
      </c>
      <c r="F1047">
        <v>5802</v>
      </c>
      <c r="G1047" t="s">
        <v>7017</v>
      </c>
      <c r="H1047" t="s">
        <v>9121</v>
      </c>
      <c r="I1047">
        <v>3160709</v>
      </c>
      <c r="J1047" s="10" t="str">
        <f>VLOOKUP(Table_munisapp_tylerci_mu_live_rq_master5[[#This Row],[rh_vendor_suggest]],Vend!A:B,2,0)</f>
        <v>ENVIRONMENTAL SYSTEMS RESEARCH INSTITUTE INC</v>
      </c>
      <c r="K1047" s="10" t="str">
        <f>VLOOKUP(Table_munisapp_tylerci_mu_live_rq_master5[[#This Row],[a_department_code]],Dept!A:B,2,0)</f>
        <v>GIS</v>
      </c>
      <c r="L1047">
        <f t="shared" si="16"/>
        <v>1</v>
      </c>
    </row>
    <row r="1048" spans="1:12" hidden="1" x14ac:dyDescent="0.25">
      <c r="A1048">
        <v>2016</v>
      </c>
      <c r="B1048">
        <v>2000</v>
      </c>
      <c r="C1048">
        <v>4000</v>
      </c>
      <c r="D1048">
        <v>4000</v>
      </c>
      <c r="E1048" s="1">
        <v>42541</v>
      </c>
      <c r="F1048">
        <v>1055</v>
      </c>
      <c r="G1048" t="s">
        <v>7076</v>
      </c>
      <c r="H1048" t="s">
        <v>9122</v>
      </c>
      <c r="I1048">
        <v>3160712</v>
      </c>
      <c r="J1048" s="10" t="str">
        <f>VLOOKUP(Table_munisapp_tylerci_mu_live_rq_master5[[#This Row],[rh_vendor_suggest]],Vend!A:B,2,0)</f>
        <v>AIR PRO, LLC</v>
      </c>
      <c r="K1048" s="10" t="str">
        <f>VLOOKUP(Table_munisapp_tylerci_mu_live_rq_master5[[#This Row],[a_department_code]],Dept!A:B,2,0)</f>
        <v>Library</v>
      </c>
      <c r="L1048">
        <f t="shared" si="16"/>
        <v>1</v>
      </c>
    </row>
    <row r="1049" spans="1:12" hidden="1" x14ac:dyDescent="0.25">
      <c r="A1049">
        <v>2016</v>
      </c>
      <c r="B1049">
        <v>570.79</v>
      </c>
      <c r="C1049">
        <v>570.79</v>
      </c>
      <c r="D1049">
        <v>570.79</v>
      </c>
      <c r="E1049" s="1">
        <v>42542</v>
      </c>
      <c r="F1049">
        <v>3743</v>
      </c>
      <c r="G1049" t="s">
        <v>7076</v>
      </c>
      <c r="H1049" t="s">
        <v>9123</v>
      </c>
      <c r="I1049">
        <v>3160714</v>
      </c>
      <c r="J1049" s="10" t="str">
        <f>VLOOKUP(Table_munisapp_tylerci_mu_live_rq_master5[[#This Row],[rh_vendor_suggest]],Vend!A:B,2,0)</f>
        <v>TRUSTED NETWORK SOLUTIONS, INC.</v>
      </c>
      <c r="K1049" s="10" t="str">
        <f>VLOOKUP(Table_munisapp_tylerci_mu_live_rq_master5[[#This Row],[a_department_code]],Dept!A:B,2,0)</f>
        <v>Library</v>
      </c>
      <c r="L1049">
        <f t="shared" si="16"/>
        <v>1</v>
      </c>
    </row>
    <row r="1050" spans="1:12" hidden="1" x14ac:dyDescent="0.25">
      <c r="A1050">
        <v>2016</v>
      </c>
      <c r="B1050">
        <v>362.59</v>
      </c>
      <c r="C1050">
        <v>1812.95</v>
      </c>
      <c r="D1050">
        <v>1812.95</v>
      </c>
      <c r="E1050" s="1">
        <v>42542</v>
      </c>
      <c r="F1050">
        <v>3743</v>
      </c>
      <c r="G1050" t="s">
        <v>7076</v>
      </c>
      <c r="H1050" t="s">
        <v>9123</v>
      </c>
      <c r="I1050">
        <v>3160714</v>
      </c>
      <c r="J1050" s="10" t="str">
        <f>VLOOKUP(Table_munisapp_tylerci_mu_live_rq_master5[[#This Row],[rh_vendor_suggest]],Vend!A:B,2,0)</f>
        <v>TRUSTED NETWORK SOLUTIONS, INC.</v>
      </c>
      <c r="K1050" s="10" t="str">
        <f>VLOOKUP(Table_munisapp_tylerci_mu_live_rq_master5[[#This Row],[a_department_code]],Dept!A:B,2,0)</f>
        <v>Library</v>
      </c>
      <c r="L1050">
        <f t="shared" si="16"/>
        <v>0</v>
      </c>
    </row>
    <row r="1051" spans="1:12" hidden="1" x14ac:dyDescent="0.25">
      <c r="A1051">
        <v>2016</v>
      </c>
      <c r="B1051">
        <v>442.13</v>
      </c>
      <c r="C1051">
        <v>884.26</v>
      </c>
      <c r="D1051">
        <v>884.26</v>
      </c>
      <c r="E1051" s="1">
        <v>42542</v>
      </c>
      <c r="F1051">
        <v>3743</v>
      </c>
      <c r="G1051" t="s">
        <v>7076</v>
      </c>
      <c r="H1051" t="s">
        <v>9123</v>
      </c>
      <c r="I1051">
        <v>3160714</v>
      </c>
      <c r="J1051" s="10" t="str">
        <f>VLOOKUP(Table_munisapp_tylerci_mu_live_rq_master5[[#This Row],[rh_vendor_suggest]],Vend!A:B,2,0)</f>
        <v>TRUSTED NETWORK SOLUTIONS, INC.</v>
      </c>
      <c r="K1051" s="10" t="str">
        <f>VLOOKUP(Table_munisapp_tylerci_mu_live_rq_master5[[#This Row],[a_department_code]],Dept!A:B,2,0)</f>
        <v>Library</v>
      </c>
      <c r="L1051">
        <f t="shared" si="16"/>
        <v>0</v>
      </c>
    </row>
    <row r="1052" spans="1:12" hidden="1" x14ac:dyDescent="0.25">
      <c r="A1052">
        <v>2016</v>
      </c>
      <c r="B1052">
        <v>1000</v>
      </c>
      <c r="C1052">
        <v>1000</v>
      </c>
      <c r="D1052">
        <v>1000</v>
      </c>
      <c r="E1052" s="1">
        <v>42541</v>
      </c>
      <c r="F1052">
        <v>3345</v>
      </c>
      <c r="G1052" t="s">
        <v>7076</v>
      </c>
      <c r="H1052" t="s">
        <v>9124</v>
      </c>
      <c r="I1052">
        <v>3160711</v>
      </c>
      <c r="J1052" s="10" t="str">
        <f>VLOOKUP(Table_munisapp_tylerci_mu_live_rq_master5[[#This Row],[rh_vendor_suggest]],Vend!A:B,2,0)</f>
        <v>SALT LAKE TRIBUNE/NEWSPAPER AGENCY CORP</v>
      </c>
      <c r="K1052" s="10" t="str">
        <f>VLOOKUP(Table_munisapp_tylerci_mu_live_rq_master5[[#This Row],[a_department_code]],Dept!A:B,2,0)</f>
        <v>Library</v>
      </c>
      <c r="L1052">
        <f t="shared" si="16"/>
        <v>1</v>
      </c>
    </row>
    <row r="1053" spans="1:12" hidden="1" x14ac:dyDescent="0.25">
      <c r="A1053">
        <v>2016</v>
      </c>
      <c r="B1053">
        <v>91.89</v>
      </c>
      <c r="C1053">
        <v>91.89</v>
      </c>
      <c r="D1053">
        <v>91.89</v>
      </c>
      <c r="E1053" s="1">
        <v>42542</v>
      </c>
      <c r="F1053">
        <v>3353</v>
      </c>
      <c r="G1053" t="s">
        <v>6979</v>
      </c>
      <c r="H1053" t="s">
        <v>9125</v>
      </c>
      <c r="I1053">
        <v>3160713</v>
      </c>
      <c r="J1053" s="10" t="str">
        <f>VLOOKUP(Table_munisapp_tylerci_mu_live_rq_master5[[#This Row],[rh_vendor_suggest]],Vend!A:B,2,0)</f>
        <v>SAMS CLUB</v>
      </c>
      <c r="K1053" s="10" t="str">
        <f>VLOOKUP(Table_munisapp_tylerci_mu_live_rq_master5[[#This Row],[a_department_code]],Dept!A:B,2,0)</f>
        <v>Assessor</v>
      </c>
      <c r="L1053">
        <f t="shared" si="16"/>
        <v>1</v>
      </c>
    </row>
    <row r="1054" spans="1:12" hidden="1" x14ac:dyDescent="0.25">
      <c r="A1054">
        <v>2016</v>
      </c>
      <c r="B1054">
        <v>527</v>
      </c>
      <c r="C1054">
        <v>527</v>
      </c>
      <c r="D1054">
        <v>527</v>
      </c>
      <c r="E1054" s="1">
        <v>42549</v>
      </c>
      <c r="F1054">
        <v>1798</v>
      </c>
      <c r="G1054" t="s">
        <v>7015</v>
      </c>
      <c r="H1054" t="s">
        <v>9225</v>
      </c>
      <c r="I1054">
        <v>3160733</v>
      </c>
      <c r="J1054" s="10" t="str">
        <f>VLOOKUP(Table_munisapp_tylerci_mu_live_rq_master5[[#This Row],[rh_vendor_suggest]],Vend!A:B,2,0)</f>
        <v>DYNARAMA</v>
      </c>
      <c r="K1054" s="10" t="str">
        <f>VLOOKUP(Table_munisapp_tylerci_mu_live_rq_master5[[#This Row],[a_department_code]],Dept!A:B,2,0)</f>
        <v>Information Technology</v>
      </c>
      <c r="L1054">
        <f t="shared" si="16"/>
        <v>1</v>
      </c>
    </row>
    <row r="1055" spans="1:12" hidden="1" x14ac:dyDescent="0.25">
      <c r="A1055">
        <v>2016</v>
      </c>
      <c r="B1055">
        <v>4000</v>
      </c>
      <c r="C1055">
        <v>4000</v>
      </c>
      <c r="D1055">
        <v>4000</v>
      </c>
      <c r="E1055" s="1">
        <v>42542</v>
      </c>
      <c r="F1055">
        <v>3716</v>
      </c>
      <c r="G1055" t="s">
        <v>3072</v>
      </c>
      <c r="H1055" t="s">
        <v>9126</v>
      </c>
      <c r="I1055">
        <v>3160715</v>
      </c>
      <c r="J1055" s="10" t="str">
        <f>VLOOKUP(Table_munisapp_tylerci_mu_live_rq_master5[[#This Row],[rh_vendor_suggest]],Vend!A:B,2,0)</f>
        <v>TRANE COMPANY</v>
      </c>
      <c r="K1055" s="10" t="str">
        <f>VLOOKUP(Table_munisapp_tylerci_mu_live_rq_master5[[#This Row],[a_department_code]],Dept!A:B,2,0)</f>
        <v>Transfer Station</v>
      </c>
      <c r="L1055">
        <f t="shared" si="16"/>
        <v>1</v>
      </c>
    </row>
    <row r="1056" spans="1:12" hidden="1" x14ac:dyDescent="0.25">
      <c r="A1056">
        <v>2016</v>
      </c>
      <c r="B1056">
        <v>200.28</v>
      </c>
      <c r="C1056">
        <v>200.28</v>
      </c>
      <c r="D1056">
        <v>200.28</v>
      </c>
      <c r="E1056" s="1">
        <v>42558</v>
      </c>
      <c r="F1056">
        <v>3242</v>
      </c>
      <c r="G1056" t="s">
        <v>667</v>
      </c>
      <c r="H1056" t="s">
        <v>9243</v>
      </c>
      <c r="I1056">
        <v>3160752</v>
      </c>
      <c r="J1056" s="10" t="str">
        <f>VLOOKUP(Table_munisapp_tylerci_mu_live_rq_master5[[#This Row],[rh_vendor_suggest]],Vend!A:B,2,0)</f>
        <v>RB PRINTING SERVICES LLC</v>
      </c>
      <c r="K1056" s="10" t="str">
        <f>VLOOKUP(Table_munisapp_tylerci_mu_live_rq_master5[[#This Row],[a_department_code]],Dept!A:B,2,0)</f>
        <v>Weber Morgan Health Department</v>
      </c>
      <c r="L1056">
        <f t="shared" si="16"/>
        <v>1</v>
      </c>
    </row>
    <row r="1057" spans="1:12" hidden="1" x14ac:dyDescent="0.25">
      <c r="A1057">
        <v>2016</v>
      </c>
      <c r="B1057">
        <v>200.27</v>
      </c>
      <c r="C1057">
        <v>200.27</v>
      </c>
      <c r="D1057">
        <v>200.27</v>
      </c>
      <c r="E1057" s="1">
        <v>42558</v>
      </c>
      <c r="F1057">
        <v>3242</v>
      </c>
      <c r="G1057" t="s">
        <v>667</v>
      </c>
      <c r="H1057" t="s">
        <v>9243</v>
      </c>
      <c r="I1057">
        <v>3160752</v>
      </c>
      <c r="J1057" s="10" t="str">
        <f>VLOOKUP(Table_munisapp_tylerci_mu_live_rq_master5[[#This Row],[rh_vendor_suggest]],Vend!A:B,2,0)</f>
        <v>RB PRINTING SERVICES LLC</v>
      </c>
      <c r="K1057" s="10" t="str">
        <f>VLOOKUP(Table_munisapp_tylerci_mu_live_rq_master5[[#This Row],[a_department_code]],Dept!A:B,2,0)</f>
        <v>Weber Morgan Health Department</v>
      </c>
      <c r="L1057">
        <f t="shared" si="16"/>
        <v>0</v>
      </c>
    </row>
    <row r="1058" spans="1:12" hidden="1" x14ac:dyDescent="0.25">
      <c r="A1058">
        <v>2016</v>
      </c>
      <c r="B1058">
        <v>200.27</v>
      </c>
      <c r="C1058">
        <v>200.27</v>
      </c>
      <c r="D1058">
        <v>200.27</v>
      </c>
      <c r="E1058" s="1">
        <v>42558</v>
      </c>
      <c r="F1058">
        <v>3242</v>
      </c>
      <c r="G1058" t="s">
        <v>667</v>
      </c>
      <c r="H1058" t="s">
        <v>9243</v>
      </c>
      <c r="I1058">
        <v>3160752</v>
      </c>
      <c r="J1058" s="10" t="str">
        <f>VLOOKUP(Table_munisapp_tylerci_mu_live_rq_master5[[#This Row],[rh_vendor_suggest]],Vend!A:B,2,0)</f>
        <v>RB PRINTING SERVICES LLC</v>
      </c>
      <c r="K1058" s="10" t="str">
        <f>VLOOKUP(Table_munisapp_tylerci_mu_live_rq_master5[[#This Row],[a_department_code]],Dept!A:B,2,0)</f>
        <v>Weber Morgan Health Department</v>
      </c>
      <c r="L1058">
        <f t="shared" si="16"/>
        <v>0</v>
      </c>
    </row>
    <row r="1059" spans="1:12" hidden="1" x14ac:dyDescent="0.25">
      <c r="A1059">
        <v>2016</v>
      </c>
      <c r="B1059">
        <v>703.3</v>
      </c>
      <c r="C1059">
        <v>2109.9</v>
      </c>
      <c r="D1059">
        <v>2109.9</v>
      </c>
      <c r="E1059" s="1">
        <v>42544</v>
      </c>
      <c r="F1059">
        <v>3363</v>
      </c>
      <c r="G1059" t="s">
        <v>667</v>
      </c>
      <c r="H1059" t="s">
        <v>8838</v>
      </c>
      <c r="I1059">
        <v>3160721</v>
      </c>
      <c r="J1059" s="10" t="str">
        <f>VLOOKUP(Table_munisapp_tylerci_mu_live_rq_master5[[#This Row],[rh_vendor_suggest]],Vend!A:B,2,0)</f>
        <v>SANOFI PASTEUR INC</v>
      </c>
      <c r="K1059" s="10" t="str">
        <f>VLOOKUP(Table_munisapp_tylerci_mu_live_rq_master5[[#This Row],[a_department_code]],Dept!A:B,2,0)</f>
        <v>Weber Morgan Health Department</v>
      </c>
      <c r="L1059">
        <f t="shared" si="16"/>
        <v>1</v>
      </c>
    </row>
    <row r="1060" spans="1:12" hidden="1" x14ac:dyDescent="0.25">
      <c r="A1060">
        <v>2016</v>
      </c>
      <c r="B1060">
        <v>35851.620000000003</v>
      </c>
      <c r="C1060">
        <v>35851.620000000003</v>
      </c>
      <c r="D1060">
        <v>35851.620000000003</v>
      </c>
      <c r="E1060" s="1">
        <v>42580</v>
      </c>
      <c r="F1060">
        <v>5108</v>
      </c>
      <c r="G1060" t="s">
        <v>667</v>
      </c>
      <c r="H1060" t="s">
        <v>9127</v>
      </c>
      <c r="I1060">
        <v>3160813</v>
      </c>
      <c r="J1060" s="10" t="str">
        <f>VLOOKUP(Table_munisapp_tylerci_mu_live_rq_master5[[#This Row],[rh_vendor_suggest]],Vend!A:B,2,0)</f>
        <v>PERFORMANCE AUDIO</v>
      </c>
      <c r="K1060" s="10" t="str">
        <f>VLOOKUP(Table_munisapp_tylerci_mu_live_rq_master5[[#This Row],[a_department_code]],Dept!A:B,2,0)</f>
        <v>Weber Morgan Health Department</v>
      </c>
      <c r="L1060">
        <f t="shared" si="16"/>
        <v>1</v>
      </c>
    </row>
    <row r="1061" spans="1:12" hidden="1" x14ac:dyDescent="0.25">
      <c r="A1061">
        <v>2016</v>
      </c>
      <c r="B1061">
        <v>2.09</v>
      </c>
      <c r="C1061">
        <v>1605.12</v>
      </c>
      <c r="D1061">
        <v>1605.12</v>
      </c>
      <c r="E1061" s="1">
        <v>42544</v>
      </c>
      <c r="F1061">
        <v>3294</v>
      </c>
      <c r="G1061" t="s">
        <v>7076</v>
      </c>
      <c r="H1061" t="s">
        <v>9128</v>
      </c>
      <c r="I1061">
        <v>3160720</v>
      </c>
      <c r="J1061" s="10" t="str">
        <f>VLOOKUP(Table_munisapp_tylerci_mu_live_rq_master5[[#This Row],[rh_vendor_suggest]],Vend!A:B,2,0)</f>
        <v>ROSEDREW, INC.</v>
      </c>
      <c r="K1061" s="10" t="str">
        <f>VLOOKUP(Table_munisapp_tylerci_mu_live_rq_master5[[#This Row],[a_department_code]],Dept!A:B,2,0)</f>
        <v>Library</v>
      </c>
      <c r="L1061">
        <f t="shared" si="16"/>
        <v>1</v>
      </c>
    </row>
    <row r="1062" spans="1:12" hidden="1" x14ac:dyDescent="0.25">
      <c r="A1062">
        <v>2016</v>
      </c>
      <c r="B1062">
        <v>1.49</v>
      </c>
      <c r="C1062">
        <v>74.5</v>
      </c>
      <c r="D1062">
        <v>74.5</v>
      </c>
      <c r="E1062" s="1">
        <v>42544</v>
      </c>
      <c r="F1062">
        <v>3294</v>
      </c>
      <c r="G1062" t="s">
        <v>7076</v>
      </c>
      <c r="H1062" t="s">
        <v>9128</v>
      </c>
      <c r="I1062">
        <v>3160720</v>
      </c>
      <c r="J1062" s="10" t="str">
        <f>VLOOKUP(Table_munisapp_tylerci_mu_live_rq_master5[[#This Row],[rh_vendor_suggest]],Vend!A:B,2,0)</f>
        <v>ROSEDREW, INC.</v>
      </c>
      <c r="K1062" s="10" t="str">
        <f>VLOOKUP(Table_munisapp_tylerci_mu_live_rq_master5[[#This Row],[a_department_code]],Dept!A:B,2,0)</f>
        <v>Library</v>
      </c>
      <c r="L1062">
        <f t="shared" si="16"/>
        <v>0</v>
      </c>
    </row>
    <row r="1063" spans="1:12" hidden="1" x14ac:dyDescent="0.25">
      <c r="A1063">
        <v>2016</v>
      </c>
      <c r="B1063">
        <v>134.37</v>
      </c>
      <c r="C1063">
        <v>134.37</v>
      </c>
      <c r="D1063">
        <v>134.37</v>
      </c>
      <c r="E1063" s="1">
        <v>42544</v>
      </c>
      <c r="F1063">
        <v>3294</v>
      </c>
      <c r="G1063" t="s">
        <v>7076</v>
      </c>
      <c r="H1063" t="s">
        <v>9128</v>
      </c>
      <c r="I1063">
        <v>3160720</v>
      </c>
      <c r="J1063" s="10" t="str">
        <f>VLOOKUP(Table_munisapp_tylerci_mu_live_rq_master5[[#This Row],[rh_vendor_suggest]],Vend!A:B,2,0)</f>
        <v>ROSEDREW, INC.</v>
      </c>
      <c r="K1063" s="10" t="str">
        <f>VLOOKUP(Table_munisapp_tylerci_mu_live_rq_master5[[#This Row],[a_department_code]],Dept!A:B,2,0)</f>
        <v>Library</v>
      </c>
      <c r="L1063">
        <f t="shared" si="16"/>
        <v>0</v>
      </c>
    </row>
    <row r="1064" spans="1:12" hidden="1" x14ac:dyDescent="0.25">
      <c r="A1064">
        <v>2016</v>
      </c>
      <c r="B1064">
        <v>10132</v>
      </c>
      <c r="C1064">
        <v>10132</v>
      </c>
      <c r="D1064">
        <v>10132</v>
      </c>
      <c r="E1064" s="1">
        <v>42545</v>
      </c>
      <c r="F1064">
        <v>6044</v>
      </c>
      <c r="G1064" t="s">
        <v>7076</v>
      </c>
      <c r="H1064" t="s">
        <v>9129</v>
      </c>
      <c r="I1064">
        <v>3160727</v>
      </c>
      <c r="J1064" s="10" t="str">
        <f>VLOOKUP(Table_munisapp_tylerci_mu_live_rq_master5[[#This Row],[rh_vendor_suggest]],Vend!A:B,2,0)</f>
        <v>TALKING TECH LTD</v>
      </c>
      <c r="K1064" s="10" t="str">
        <f>VLOOKUP(Table_munisapp_tylerci_mu_live_rq_master5[[#This Row],[a_department_code]],Dept!A:B,2,0)</f>
        <v>Library</v>
      </c>
      <c r="L1064">
        <f t="shared" si="16"/>
        <v>1</v>
      </c>
    </row>
    <row r="1065" spans="1:12" hidden="1" x14ac:dyDescent="0.25">
      <c r="A1065">
        <v>2016</v>
      </c>
      <c r="B1065">
        <v>4000</v>
      </c>
      <c r="C1065">
        <v>4000</v>
      </c>
      <c r="D1065">
        <v>4000</v>
      </c>
      <c r="E1065" s="1">
        <v>42545</v>
      </c>
      <c r="F1065">
        <v>2407</v>
      </c>
      <c r="G1065" t="s">
        <v>3072</v>
      </c>
      <c r="H1065" t="s">
        <v>7763</v>
      </c>
      <c r="I1065">
        <v>3160724</v>
      </c>
      <c r="J1065" s="10" t="str">
        <f>VLOOKUP(Table_munisapp_tylerci_mu_live_rq_master5[[#This Row],[rh_vendor_suggest]],Vend!A:B,2,0)</f>
        <v>KELLERSTRASS</v>
      </c>
      <c r="K1065" s="10" t="str">
        <f>VLOOKUP(Table_munisapp_tylerci_mu_live_rq_master5[[#This Row],[a_department_code]],Dept!A:B,2,0)</f>
        <v>Transfer Station</v>
      </c>
      <c r="L1065">
        <f t="shared" si="16"/>
        <v>1</v>
      </c>
    </row>
    <row r="1066" spans="1:12" hidden="1" x14ac:dyDescent="0.25">
      <c r="A1066">
        <v>2016</v>
      </c>
      <c r="B1066">
        <v>5000</v>
      </c>
      <c r="C1066">
        <v>5000</v>
      </c>
      <c r="D1066">
        <v>5000</v>
      </c>
      <c r="E1066" s="1">
        <v>42544</v>
      </c>
      <c r="F1066">
        <v>6047</v>
      </c>
      <c r="G1066" t="s">
        <v>7073</v>
      </c>
      <c r="H1066" t="s">
        <v>9130</v>
      </c>
      <c r="I1066">
        <v>3160722</v>
      </c>
      <c r="J1066" s="10" t="str">
        <f>VLOOKUP(Table_munisapp_tylerci_mu_live_rq_master5[[#This Row],[rh_vendor_suggest]],Vend!A:B,2,0)</f>
        <v>KIRKCO INC</v>
      </c>
      <c r="K1066" s="10" t="str">
        <f>VLOOKUP(Table_munisapp_tylerci_mu_live_rq_master5[[#This Row],[a_department_code]],Dept!A:B,2,0)</f>
        <v>Roads and Highways</v>
      </c>
      <c r="L1066">
        <f t="shared" si="16"/>
        <v>1</v>
      </c>
    </row>
    <row r="1067" spans="1:12" hidden="1" x14ac:dyDescent="0.25">
      <c r="A1067">
        <v>2016</v>
      </c>
      <c r="B1067">
        <v>3000</v>
      </c>
      <c r="C1067">
        <v>3000</v>
      </c>
      <c r="D1067">
        <v>3000</v>
      </c>
      <c r="E1067" s="1">
        <v>42544</v>
      </c>
      <c r="F1067">
        <v>3045</v>
      </c>
      <c r="G1067" t="s">
        <v>3072</v>
      </c>
      <c r="H1067" t="s">
        <v>9131</v>
      </c>
      <c r="I1067">
        <v>3160718</v>
      </c>
      <c r="J1067" s="10" t="str">
        <f>VLOOKUP(Table_munisapp_tylerci_mu_live_rq_master5[[#This Row],[rh_vendor_suggest]],Vend!A:B,2,0)</f>
        <v>JACKSON GROUP PETERBILT</v>
      </c>
      <c r="K1067" s="10" t="str">
        <f>VLOOKUP(Table_munisapp_tylerci_mu_live_rq_master5[[#This Row],[a_department_code]],Dept!A:B,2,0)</f>
        <v>Transfer Station</v>
      </c>
      <c r="L1067">
        <f t="shared" si="16"/>
        <v>1</v>
      </c>
    </row>
    <row r="1068" spans="1:12" hidden="1" x14ac:dyDescent="0.25">
      <c r="A1068">
        <v>2016</v>
      </c>
      <c r="B1068">
        <v>500</v>
      </c>
      <c r="C1068">
        <v>500</v>
      </c>
      <c r="D1068">
        <v>500</v>
      </c>
      <c r="E1068" s="1">
        <v>42544</v>
      </c>
      <c r="F1068">
        <v>2909</v>
      </c>
      <c r="G1068" t="s">
        <v>7059</v>
      </c>
      <c r="H1068" t="s">
        <v>9132</v>
      </c>
      <c r="I1068">
        <v>3160717</v>
      </c>
      <c r="J1068" s="10" t="str">
        <f>VLOOKUP(Table_munisapp_tylerci_mu_live_rq_master5[[#This Row],[rh_vendor_suggest]],Vend!A:B,2,0)</f>
        <v>OFFICE DEPOT BUSINESS SERVICE DIV</v>
      </c>
      <c r="K1068" s="10" t="str">
        <f>VLOOKUP(Table_munisapp_tylerci_mu_live_rq_master5[[#This Row],[a_department_code]],Dept!A:B,2,0)</f>
        <v>RAMP Tax</v>
      </c>
      <c r="L1068">
        <f t="shared" si="16"/>
        <v>1</v>
      </c>
    </row>
    <row r="1069" spans="1:12" hidden="1" x14ac:dyDescent="0.25">
      <c r="A1069">
        <v>2016</v>
      </c>
      <c r="B1069">
        <v>9000</v>
      </c>
      <c r="C1069">
        <v>9000</v>
      </c>
      <c r="D1069">
        <v>9000</v>
      </c>
      <c r="E1069" s="1">
        <v>42548</v>
      </c>
      <c r="F1069">
        <v>2362</v>
      </c>
      <c r="G1069" t="s">
        <v>3072</v>
      </c>
      <c r="H1069" t="s">
        <v>8097</v>
      </c>
      <c r="I1069">
        <v>3160731</v>
      </c>
      <c r="J1069" s="10" t="str">
        <f>VLOOKUP(Table_munisapp_tylerci_mu_live_rq_master5[[#This Row],[rh_vendor_suggest]],Vend!A:B,2,0)</f>
        <v>K &amp; R INVESTMENT GROUP</v>
      </c>
      <c r="K1069" s="10" t="str">
        <f>VLOOKUP(Table_munisapp_tylerci_mu_live_rq_master5[[#This Row],[a_department_code]],Dept!A:B,2,0)</f>
        <v>Transfer Station</v>
      </c>
      <c r="L1069">
        <f t="shared" si="16"/>
        <v>1</v>
      </c>
    </row>
    <row r="1070" spans="1:12" hidden="1" x14ac:dyDescent="0.25">
      <c r="A1070">
        <v>2016</v>
      </c>
      <c r="B1070">
        <v>5000</v>
      </c>
      <c r="C1070">
        <v>5000</v>
      </c>
      <c r="D1070">
        <v>5000</v>
      </c>
      <c r="E1070" s="1">
        <v>42545</v>
      </c>
      <c r="F1070">
        <v>2521</v>
      </c>
      <c r="G1070" t="s">
        <v>3072</v>
      </c>
      <c r="H1070" t="s">
        <v>9133</v>
      </c>
      <c r="I1070">
        <v>3160726</v>
      </c>
      <c r="J1070" s="10" t="str">
        <f>VLOOKUP(Table_munisapp_tylerci_mu_live_rq_master5[[#This Row],[rh_vendor_suggest]],Vend!A:B,2,0)</f>
        <v>LES SCHWAB TIRE CENTERS OF UTAH, INC.</v>
      </c>
      <c r="K1070" s="10" t="str">
        <f>VLOOKUP(Table_munisapp_tylerci_mu_live_rq_master5[[#This Row],[a_department_code]],Dept!A:B,2,0)</f>
        <v>Transfer Station</v>
      </c>
      <c r="L1070">
        <f t="shared" si="16"/>
        <v>1</v>
      </c>
    </row>
    <row r="1071" spans="1:12" hidden="1" x14ac:dyDescent="0.25">
      <c r="A1071">
        <v>2016</v>
      </c>
      <c r="B1071">
        <v>1000</v>
      </c>
      <c r="C1071">
        <v>1000</v>
      </c>
      <c r="D1071">
        <v>1000</v>
      </c>
      <c r="E1071" s="1">
        <v>42548</v>
      </c>
      <c r="F1071">
        <v>1551</v>
      </c>
      <c r="G1071" t="s">
        <v>3072</v>
      </c>
      <c r="H1071" t="s">
        <v>9134</v>
      </c>
      <c r="I1071">
        <v>3160729</v>
      </c>
      <c r="J1071" s="10" t="str">
        <f>VLOOKUP(Table_munisapp_tylerci_mu_live_rq_master5[[#This Row],[rh_vendor_suggest]],Vend!A:B,2,0)</f>
        <v>COMMERCIAL SERVICES UNLIMITED</v>
      </c>
      <c r="K1071" s="10" t="str">
        <f>VLOOKUP(Table_munisapp_tylerci_mu_live_rq_master5[[#This Row],[a_department_code]],Dept!A:B,2,0)</f>
        <v>Transfer Station</v>
      </c>
      <c r="L1071">
        <f t="shared" si="16"/>
        <v>1</v>
      </c>
    </row>
    <row r="1072" spans="1:12" hidden="1" x14ac:dyDescent="0.25">
      <c r="A1072">
        <v>2016</v>
      </c>
      <c r="B1072">
        <v>143.09</v>
      </c>
      <c r="C1072">
        <v>143.09</v>
      </c>
      <c r="D1072">
        <v>143.09</v>
      </c>
      <c r="E1072" s="1">
        <v>42565</v>
      </c>
      <c r="F1072">
        <v>1091</v>
      </c>
      <c r="G1072" t="s">
        <v>667</v>
      </c>
      <c r="H1072" t="s">
        <v>9252</v>
      </c>
      <c r="I1072">
        <v>3160768</v>
      </c>
      <c r="J1072" s="10" t="str">
        <f>VLOOKUP(Table_munisapp_tylerci_mu_live_rq_master5[[#This Row],[rh_vendor_suggest]],Vend!A:B,2,0)</f>
        <v>ALPHAGRAPHICS</v>
      </c>
      <c r="K1072" s="10" t="str">
        <f>VLOOKUP(Table_munisapp_tylerci_mu_live_rq_master5[[#This Row],[a_department_code]],Dept!A:B,2,0)</f>
        <v>Weber Morgan Health Department</v>
      </c>
      <c r="L1072">
        <f t="shared" si="16"/>
        <v>1</v>
      </c>
    </row>
    <row r="1073" spans="1:12" hidden="1" x14ac:dyDescent="0.25">
      <c r="A1073">
        <v>2016</v>
      </c>
      <c r="B1073">
        <v>799</v>
      </c>
      <c r="C1073">
        <v>799</v>
      </c>
      <c r="D1073">
        <v>799</v>
      </c>
      <c r="E1073" s="1">
        <v>42549</v>
      </c>
      <c r="F1073">
        <v>1156</v>
      </c>
      <c r="G1073" t="s">
        <v>667</v>
      </c>
      <c r="H1073" t="s">
        <v>9226</v>
      </c>
      <c r="I1073">
        <v>3160732</v>
      </c>
      <c r="J1073" s="10" t="str">
        <f>VLOOKUP(Table_munisapp_tylerci_mu_live_rq_master5[[#This Row],[rh_vendor_suggest]],Vend!A:B,2,0)</f>
        <v>APPLE SPICE JUNCTION</v>
      </c>
      <c r="K1073" s="10" t="str">
        <f>VLOOKUP(Table_munisapp_tylerci_mu_live_rq_master5[[#This Row],[a_department_code]],Dept!A:B,2,0)</f>
        <v>Weber Morgan Health Department</v>
      </c>
      <c r="L1073">
        <f t="shared" si="16"/>
        <v>1</v>
      </c>
    </row>
    <row r="1074" spans="1:12" hidden="1" x14ac:dyDescent="0.25">
      <c r="A1074">
        <v>2016</v>
      </c>
      <c r="B1074">
        <v>31</v>
      </c>
      <c r="C1074">
        <v>31</v>
      </c>
      <c r="D1074">
        <v>31</v>
      </c>
      <c r="E1074" s="1">
        <v>42558</v>
      </c>
      <c r="F1074">
        <v>3242</v>
      </c>
      <c r="G1074" t="s">
        <v>667</v>
      </c>
      <c r="H1074" t="s">
        <v>9244</v>
      </c>
      <c r="I1074">
        <v>3160753</v>
      </c>
      <c r="J1074" s="10" t="str">
        <f>VLOOKUP(Table_munisapp_tylerci_mu_live_rq_master5[[#This Row],[rh_vendor_suggest]],Vend!A:B,2,0)</f>
        <v>RB PRINTING SERVICES LLC</v>
      </c>
      <c r="K1074" s="10" t="str">
        <f>VLOOKUP(Table_munisapp_tylerci_mu_live_rq_master5[[#This Row],[a_department_code]],Dept!A:B,2,0)</f>
        <v>Weber Morgan Health Department</v>
      </c>
      <c r="L1074">
        <f t="shared" si="16"/>
        <v>1</v>
      </c>
    </row>
    <row r="1075" spans="1:12" hidden="1" x14ac:dyDescent="0.25">
      <c r="A1075">
        <v>2016</v>
      </c>
      <c r="B1075">
        <v>250</v>
      </c>
      <c r="C1075">
        <v>250</v>
      </c>
      <c r="D1075">
        <v>250</v>
      </c>
      <c r="E1075" s="1">
        <v>42549</v>
      </c>
      <c r="F1075">
        <v>3475</v>
      </c>
      <c r="G1075" t="s">
        <v>667</v>
      </c>
      <c r="H1075" t="s">
        <v>9227</v>
      </c>
      <c r="I1075">
        <v>3160736</v>
      </c>
      <c r="J1075" s="10" t="str">
        <f>VLOOKUP(Table_munisapp_tylerci_mu_live_rq_master5[[#This Row],[rh_vendor_suggest]],Vend!A:B,2,0)</f>
        <v>SMITH'S FOOD AND DRUG CENTER</v>
      </c>
      <c r="K1075" s="10" t="str">
        <f>VLOOKUP(Table_munisapp_tylerci_mu_live_rq_master5[[#This Row],[a_department_code]],Dept!A:B,2,0)</f>
        <v>Weber Morgan Health Department</v>
      </c>
      <c r="L1075">
        <f t="shared" si="16"/>
        <v>1</v>
      </c>
    </row>
    <row r="1076" spans="1:12" hidden="1" x14ac:dyDescent="0.25">
      <c r="A1076">
        <v>2016</v>
      </c>
      <c r="B1076">
        <v>130</v>
      </c>
      <c r="C1076">
        <v>130</v>
      </c>
      <c r="D1076">
        <v>130</v>
      </c>
      <c r="E1076" s="1">
        <v>42570</v>
      </c>
      <c r="F1076">
        <v>1447</v>
      </c>
      <c r="G1076" t="s">
        <v>7015</v>
      </c>
      <c r="H1076" t="s">
        <v>9481</v>
      </c>
      <c r="I1076">
        <v>3160777</v>
      </c>
      <c r="J1076" s="10" t="str">
        <f>VLOOKUP(Table_munisapp_tylerci_mu_live_rq_master5[[#This Row],[rh_vendor_suggest]],Vend!A:B,2,0)</f>
        <v>CDW LLC</v>
      </c>
      <c r="K1076" s="10" t="str">
        <f>VLOOKUP(Table_munisapp_tylerci_mu_live_rq_master5[[#This Row],[a_department_code]],Dept!A:B,2,0)</f>
        <v>Information Technology</v>
      </c>
      <c r="L1076">
        <f t="shared" si="16"/>
        <v>1</v>
      </c>
    </row>
    <row r="1077" spans="1:12" hidden="1" x14ac:dyDescent="0.25">
      <c r="A1077">
        <v>2016</v>
      </c>
      <c r="B1077">
        <v>70.23</v>
      </c>
      <c r="C1077">
        <v>70.23</v>
      </c>
      <c r="D1077">
        <v>70.23</v>
      </c>
      <c r="E1077" s="1">
        <v>42564</v>
      </c>
      <c r="F1077">
        <v>1091</v>
      </c>
      <c r="G1077" t="s">
        <v>667</v>
      </c>
      <c r="H1077" t="s">
        <v>9253</v>
      </c>
      <c r="I1077">
        <v>3160763</v>
      </c>
      <c r="J1077" s="10" t="str">
        <f>VLOOKUP(Table_munisapp_tylerci_mu_live_rq_master5[[#This Row],[rh_vendor_suggest]],Vend!A:B,2,0)</f>
        <v>ALPHAGRAPHICS</v>
      </c>
      <c r="K1077" s="10" t="str">
        <f>VLOOKUP(Table_munisapp_tylerci_mu_live_rq_master5[[#This Row],[a_department_code]],Dept!A:B,2,0)</f>
        <v>Weber Morgan Health Department</v>
      </c>
      <c r="L1077">
        <f t="shared" si="16"/>
        <v>1</v>
      </c>
    </row>
    <row r="1078" spans="1:12" hidden="1" x14ac:dyDescent="0.25">
      <c r="A1078">
        <v>2016</v>
      </c>
      <c r="B1078">
        <v>8</v>
      </c>
      <c r="C1078">
        <v>64</v>
      </c>
      <c r="D1078">
        <v>64</v>
      </c>
      <c r="E1078" s="1">
        <v>42572</v>
      </c>
      <c r="F1078">
        <v>1241</v>
      </c>
      <c r="G1078" t="s">
        <v>667</v>
      </c>
      <c r="H1078" t="s">
        <v>9482</v>
      </c>
      <c r="I1078">
        <v>3160780</v>
      </c>
      <c r="J1078" s="10" t="str">
        <f>VLOOKUP(Table_munisapp_tylerci_mu_live_rq_master5[[#This Row],[rh_vendor_suggest]],Vend!A:B,2,0)</f>
        <v>BELL SPORTS</v>
      </c>
      <c r="K1078" s="10" t="str">
        <f>VLOOKUP(Table_munisapp_tylerci_mu_live_rq_master5[[#This Row],[a_department_code]],Dept!A:B,2,0)</f>
        <v>Weber Morgan Health Department</v>
      </c>
      <c r="L1078">
        <f t="shared" si="16"/>
        <v>1</v>
      </c>
    </row>
    <row r="1079" spans="1:12" hidden="1" x14ac:dyDescent="0.25">
      <c r="A1079">
        <v>2016</v>
      </c>
      <c r="B1079">
        <v>9.25</v>
      </c>
      <c r="C1079">
        <v>37</v>
      </c>
      <c r="D1079">
        <v>37</v>
      </c>
      <c r="E1079" s="1">
        <v>42572</v>
      </c>
      <c r="F1079">
        <v>1241</v>
      </c>
      <c r="G1079" t="s">
        <v>667</v>
      </c>
      <c r="H1079" t="s">
        <v>9482</v>
      </c>
      <c r="I1079">
        <v>3160780</v>
      </c>
      <c r="J1079" s="10" t="str">
        <f>VLOOKUP(Table_munisapp_tylerci_mu_live_rq_master5[[#This Row],[rh_vendor_suggest]],Vend!A:B,2,0)</f>
        <v>BELL SPORTS</v>
      </c>
      <c r="K1079" s="10" t="str">
        <f>VLOOKUP(Table_munisapp_tylerci_mu_live_rq_master5[[#This Row],[a_department_code]],Dept!A:B,2,0)</f>
        <v>Weber Morgan Health Department</v>
      </c>
      <c r="L1079">
        <f t="shared" si="16"/>
        <v>0</v>
      </c>
    </row>
    <row r="1080" spans="1:12" hidden="1" x14ac:dyDescent="0.25">
      <c r="A1080">
        <v>2016</v>
      </c>
      <c r="B1080">
        <v>9.25</v>
      </c>
      <c r="C1080">
        <v>37</v>
      </c>
      <c r="D1080">
        <v>37</v>
      </c>
      <c r="E1080" s="1">
        <v>42572</v>
      </c>
      <c r="F1080">
        <v>1241</v>
      </c>
      <c r="G1080" t="s">
        <v>667</v>
      </c>
      <c r="H1080" t="s">
        <v>9482</v>
      </c>
      <c r="I1080">
        <v>3160780</v>
      </c>
      <c r="J1080" s="10" t="str">
        <f>VLOOKUP(Table_munisapp_tylerci_mu_live_rq_master5[[#This Row],[rh_vendor_suggest]],Vend!A:B,2,0)</f>
        <v>BELL SPORTS</v>
      </c>
      <c r="K1080" s="10" t="str">
        <f>VLOOKUP(Table_munisapp_tylerci_mu_live_rq_master5[[#This Row],[a_department_code]],Dept!A:B,2,0)</f>
        <v>Weber Morgan Health Department</v>
      </c>
      <c r="L1080">
        <f t="shared" si="16"/>
        <v>0</v>
      </c>
    </row>
    <row r="1081" spans="1:12" hidden="1" x14ac:dyDescent="0.25">
      <c r="A1081">
        <v>2016</v>
      </c>
      <c r="B1081">
        <v>9.25</v>
      </c>
      <c r="C1081">
        <v>148</v>
      </c>
      <c r="D1081">
        <v>148</v>
      </c>
      <c r="E1081" s="1">
        <v>42572</v>
      </c>
      <c r="F1081">
        <v>1241</v>
      </c>
      <c r="G1081" t="s">
        <v>667</v>
      </c>
      <c r="H1081" t="s">
        <v>9482</v>
      </c>
      <c r="I1081">
        <v>3160780</v>
      </c>
      <c r="J1081" s="10" t="str">
        <f>VLOOKUP(Table_munisapp_tylerci_mu_live_rq_master5[[#This Row],[rh_vendor_suggest]],Vend!A:B,2,0)</f>
        <v>BELL SPORTS</v>
      </c>
      <c r="K1081" s="10" t="str">
        <f>VLOOKUP(Table_munisapp_tylerci_mu_live_rq_master5[[#This Row],[a_department_code]],Dept!A:B,2,0)</f>
        <v>Weber Morgan Health Department</v>
      </c>
      <c r="L1081">
        <f t="shared" si="16"/>
        <v>0</v>
      </c>
    </row>
    <row r="1082" spans="1:12" hidden="1" x14ac:dyDescent="0.25">
      <c r="A1082">
        <v>2016</v>
      </c>
      <c r="B1082">
        <v>9.25</v>
      </c>
      <c r="C1082">
        <v>148</v>
      </c>
      <c r="D1082">
        <v>148</v>
      </c>
      <c r="E1082" s="1">
        <v>42572</v>
      </c>
      <c r="F1082">
        <v>1241</v>
      </c>
      <c r="G1082" t="s">
        <v>667</v>
      </c>
      <c r="H1082" t="s">
        <v>9482</v>
      </c>
      <c r="I1082">
        <v>3160780</v>
      </c>
      <c r="J1082" s="10" t="str">
        <f>VLOOKUP(Table_munisapp_tylerci_mu_live_rq_master5[[#This Row],[rh_vendor_suggest]],Vend!A:B,2,0)</f>
        <v>BELL SPORTS</v>
      </c>
      <c r="K1082" s="10" t="str">
        <f>VLOOKUP(Table_munisapp_tylerci_mu_live_rq_master5[[#This Row],[a_department_code]],Dept!A:B,2,0)</f>
        <v>Weber Morgan Health Department</v>
      </c>
      <c r="L1082">
        <f t="shared" si="16"/>
        <v>0</v>
      </c>
    </row>
    <row r="1083" spans="1:12" hidden="1" x14ac:dyDescent="0.25">
      <c r="A1083">
        <v>2016</v>
      </c>
      <c r="B1083">
        <v>9.25</v>
      </c>
      <c r="C1083">
        <v>74</v>
      </c>
      <c r="D1083">
        <v>74</v>
      </c>
      <c r="E1083" s="1">
        <v>42572</v>
      </c>
      <c r="F1083">
        <v>1241</v>
      </c>
      <c r="G1083" t="s">
        <v>667</v>
      </c>
      <c r="H1083" t="s">
        <v>9482</v>
      </c>
      <c r="I1083">
        <v>3160780</v>
      </c>
      <c r="J1083" s="10" t="str">
        <f>VLOOKUP(Table_munisapp_tylerci_mu_live_rq_master5[[#This Row],[rh_vendor_suggest]],Vend!A:B,2,0)</f>
        <v>BELL SPORTS</v>
      </c>
      <c r="K1083" s="10" t="str">
        <f>VLOOKUP(Table_munisapp_tylerci_mu_live_rq_master5[[#This Row],[a_department_code]],Dept!A:B,2,0)</f>
        <v>Weber Morgan Health Department</v>
      </c>
      <c r="L1083">
        <f t="shared" si="16"/>
        <v>0</v>
      </c>
    </row>
    <row r="1084" spans="1:12" hidden="1" x14ac:dyDescent="0.25">
      <c r="A1084">
        <v>2016</v>
      </c>
      <c r="B1084">
        <v>9.25</v>
      </c>
      <c r="C1084">
        <v>74</v>
      </c>
      <c r="D1084">
        <v>74</v>
      </c>
      <c r="E1084" s="1">
        <v>42572</v>
      </c>
      <c r="F1084">
        <v>1241</v>
      </c>
      <c r="G1084" t="s">
        <v>667</v>
      </c>
      <c r="H1084" t="s">
        <v>9482</v>
      </c>
      <c r="I1084">
        <v>3160780</v>
      </c>
      <c r="J1084" s="10" t="str">
        <f>VLOOKUP(Table_munisapp_tylerci_mu_live_rq_master5[[#This Row],[rh_vendor_suggest]],Vend!A:B,2,0)</f>
        <v>BELL SPORTS</v>
      </c>
      <c r="K1084" s="10" t="str">
        <f>VLOOKUP(Table_munisapp_tylerci_mu_live_rq_master5[[#This Row],[a_department_code]],Dept!A:B,2,0)</f>
        <v>Weber Morgan Health Department</v>
      </c>
      <c r="L1084">
        <f t="shared" si="16"/>
        <v>0</v>
      </c>
    </row>
    <row r="1085" spans="1:12" hidden="1" x14ac:dyDescent="0.25">
      <c r="A1085">
        <v>2016</v>
      </c>
      <c r="B1085">
        <v>4995</v>
      </c>
      <c r="C1085">
        <v>4995</v>
      </c>
      <c r="D1085">
        <v>4995</v>
      </c>
      <c r="E1085" s="1">
        <v>42549</v>
      </c>
      <c r="F1085">
        <v>5076</v>
      </c>
      <c r="G1085" t="s">
        <v>7082</v>
      </c>
      <c r="H1085" t="s">
        <v>9228</v>
      </c>
      <c r="I1085">
        <v>3160737</v>
      </c>
      <c r="J1085" s="10" t="str">
        <f>VLOOKUP(Table_munisapp_tylerci_mu_live_rq_master5[[#This Row],[rh_vendor_suggest]],Vend!A:B,2,0)</f>
        <v>KINETICO WATER SYSTEMS</v>
      </c>
      <c r="K1085" s="10" t="str">
        <f>VLOOKUP(Table_munisapp_tylerci_mu_live_rq_master5[[#This Row],[a_department_code]],Dept!A:B,2,0)</f>
        <v>Ogden Eccles Conference Center</v>
      </c>
      <c r="L1085">
        <f t="shared" si="16"/>
        <v>1</v>
      </c>
    </row>
    <row r="1086" spans="1:12" hidden="1" x14ac:dyDescent="0.25">
      <c r="A1086">
        <v>2016</v>
      </c>
      <c r="B1086">
        <v>8300</v>
      </c>
      <c r="C1086">
        <v>8300</v>
      </c>
      <c r="D1086">
        <v>8300</v>
      </c>
      <c r="E1086" s="1">
        <v>42548</v>
      </c>
      <c r="F1086">
        <v>2045</v>
      </c>
      <c r="G1086" t="s">
        <v>7023</v>
      </c>
      <c r="H1086" t="s">
        <v>9229</v>
      </c>
      <c r="I1086">
        <v>3160730</v>
      </c>
      <c r="J1086" s="10" t="str">
        <f>VLOOKUP(Table_munisapp_tylerci_mu_live_rq_master5[[#This Row],[rh_vendor_suggest]],Vend!A:B,2,0)</f>
        <v>GREGORY C REUEL</v>
      </c>
      <c r="K1086" s="10" t="str">
        <f>VLOOKUP(Table_munisapp_tylerci_mu_live_rq_master5[[#This Row],[a_department_code]],Dept!A:B,2,0)</f>
        <v>Economic Development</v>
      </c>
      <c r="L1086">
        <f t="shared" si="16"/>
        <v>1</v>
      </c>
    </row>
    <row r="1087" spans="1:12" hidden="1" x14ac:dyDescent="0.25">
      <c r="A1087">
        <v>2016</v>
      </c>
      <c r="B1087">
        <v>24.04</v>
      </c>
      <c r="C1087">
        <v>240.4</v>
      </c>
      <c r="D1087">
        <v>240.4</v>
      </c>
      <c r="E1087" s="1">
        <v>42549</v>
      </c>
      <c r="F1087">
        <v>6073</v>
      </c>
      <c r="G1087" t="s">
        <v>7076</v>
      </c>
      <c r="H1087" t="s">
        <v>9230</v>
      </c>
      <c r="I1087">
        <v>3160738</v>
      </c>
      <c r="J1087" s="10" t="str">
        <f>VLOOKUP(Table_munisapp_tylerci_mu_live_rq_master5[[#This Row],[rh_vendor_suggest]],Vend!A:B,2,0)</f>
        <v>BRODART</v>
      </c>
      <c r="K1087" s="10" t="str">
        <f>VLOOKUP(Table_munisapp_tylerci_mu_live_rq_master5[[#This Row],[a_department_code]],Dept!A:B,2,0)</f>
        <v>Library</v>
      </c>
      <c r="L1087">
        <f t="shared" si="16"/>
        <v>1</v>
      </c>
    </row>
    <row r="1088" spans="1:12" hidden="1" x14ac:dyDescent="0.25">
      <c r="A1088">
        <v>2016</v>
      </c>
      <c r="B1088">
        <v>33.79</v>
      </c>
      <c r="C1088">
        <v>506.85</v>
      </c>
      <c r="D1088">
        <v>506.85</v>
      </c>
      <c r="E1088" s="1">
        <v>42549</v>
      </c>
      <c r="F1088">
        <v>6073</v>
      </c>
      <c r="G1088" t="s">
        <v>7076</v>
      </c>
      <c r="H1088" t="s">
        <v>9230</v>
      </c>
      <c r="I1088">
        <v>3160738</v>
      </c>
      <c r="J1088" s="10" t="str">
        <f>VLOOKUP(Table_munisapp_tylerci_mu_live_rq_master5[[#This Row],[rh_vendor_suggest]],Vend!A:B,2,0)</f>
        <v>BRODART</v>
      </c>
      <c r="K1088" s="10" t="str">
        <f>VLOOKUP(Table_munisapp_tylerci_mu_live_rq_master5[[#This Row],[a_department_code]],Dept!A:B,2,0)</f>
        <v>Library</v>
      </c>
      <c r="L1088">
        <f t="shared" si="16"/>
        <v>0</v>
      </c>
    </row>
    <row r="1089" spans="1:12" hidden="1" x14ac:dyDescent="0.25">
      <c r="A1089">
        <v>2016</v>
      </c>
      <c r="B1089">
        <v>39.83</v>
      </c>
      <c r="C1089">
        <v>398.3</v>
      </c>
      <c r="D1089">
        <v>398.3</v>
      </c>
      <c r="E1089" s="1">
        <v>42549</v>
      </c>
      <c r="F1089">
        <v>6073</v>
      </c>
      <c r="G1089" t="s">
        <v>7076</v>
      </c>
      <c r="H1089" t="s">
        <v>9230</v>
      </c>
      <c r="I1089">
        <v>3160738</v>
      </c>
      <c r="J1089" s="10" t="str">
        <f>VLOOKUP(Table_munisapp_tylerci_mu_live_rq_master5[[#This Row],[rh_vendor_suggest]],Vend!A:B,2,0)</f>
        <v>BRODART</v>
      </c>
      <c r="K1089" s="10" t="str">
        <f>VLOOKUP(Table_munisapp_tylerci_mu_live_rq_master5[[#This Row],[a_department_code]],Dept!A:B,2,0)</f>
        <v>Library</v>
      </c>
      <c r="L1089">
        <f t="shared" si="16"/>
        <v>0</v>
      </c>
    </row>
    <row r="1090" spans="1:12" hidden="1" x14ac:dyDescent="0.25">
      <c r="A1090">
        <v>2016</v>
      </c>
      <c r="B1090">
        <v>2.2000000000000002</v>
      </c>
      <c r="C1090">
        <v>165</v>
      </c>
      <c r="D1090">
        <v>165</v>
      </c>
      <c r="E1090" s="1">
        <v>42549</v>
      </c>
      <c r="F1090">
        <v>6073</v>
      </c>
      <c r="G1090" t="s">
        <v>7076</v>
      </c>
      <c r="H1090" t="s">
        <v>9230</v>
      </c>
      <c r="I1090">
        <v>3160738</v>
      </c>
      <c r="J1090" s="10" t="str">
        <f>VLOOKUP(Table_munisapp_tylerci_mu_live_rq_master5[[#This Row],[rh_vendor_suggest]],Vend!A:B,2,0)</f>
        <v>BRODART</v>
      </c>
      <c r="K1090" s="10" t="str">
        <f>VLOOKUP(Table_munisapp_tylerci_mu_live_rq_master5[[#This Row],[a_department_code]],Dept!A:B,2,0)</f>
        <v>Library</v>
      </c>
      <c r="L1090">
        <f t="shared" ref="L1090:L1153" si="17">IF(I1090=I1089,0,1)</f>
        <v>0</v>
      </c>
    </row>
    <row r="1091" spans="1:12" hidden="1" x14ac:dyDescent="0.25">
      <c r="A1091">
        <v>2016</v>
      </c>
      <c r="B1091">
        <v>17.96</v>
      </c>
      <c r="C1091">
        <v>898</v>
      </c>
      <c r="D1091">
        <v>898</v>
      </c>
      <c r="E1091" s="1">
        <v>42549</v>
      </c>
      <c r="F1091">
        <v>6073</v>
      </c>
      <c r="G1091" t="s">
        <v>7076</v>
      </c>
      <c r="H1091" t="s">
        <v>9230</v>
      </c>
      <c r="I1091">
        <v>3160738</v>
      </c>
      <c r="J1091" s="10" t="str">
        <f>VLOOKUP(Table_munisapp_tylerci_mu_live_rq_master5[[#This Row],[rh_vendor_suggest]],Vend!A:B,2,0)</f>
        <v>BRODART</v>
      </c>
      <c r="K1091" s="10" t="str">
        <f>VLOOKUP(Table_munisapp_tylerci_mu_live_rq_master5[[#This Row],[a_department_code]],Dept!A:B,2,0)</f>
        <v>Library</v>
      </c>
      <c r="L1091">
        <f t="shared" si="17"/>
        <v>0</v>
      </c>
    </row>
    <row r="1092" spans="1:12" hidden="1" x14ac:dyDescent="0.25">
      <c r="A1092">
        <v>2016</v>
      </c>
      <c r="B1092">
        <v>10000</v>
      </c>
      <c r="C1092">
        <v>10000</v>
      </c>
      <c r="D1092">
        <v>10000</v>
      </c>
      <c r="E1092" s="1">
        <v>42550</v>
      </c>
      <c r="F1092">
        <v>3798</v>
      </c>
      <c r="G1092" t="s">
        <v>7099</v>
      </c>
      <c r="H1092" t="s">
        <v>9231</v>
      </c>
      <c r="I1092">
        <v>3160742</v>
      </c>
      <c r="J1092" s="10" t="str">
        <f>VLOOKUP(Table_munisapp_tylerci_mu_live_rq_master5[[#This Row],[rh_vendor_suggest]],Vend!A:B,2,0)</f>
        <v>US FOOD SERVICE</v>
      </c>
      <c r="K1092" s="10" t="str">
        <f>VLOOKUP(Table_munisapp_tylerci_mu_live_rq_master5[[#This Row],[a_department_code]],Dept!A:B,2,0)</f>
        <v>Recreation Facilities Admin</v>
      </c>
      <c r="L1092">
        <f t="shared" si="17"/>
        <v>1</v>
      </c>
    </row>
    <row r="1093" spans="1:12" hidden="1" x14ac:dyDescent="0.25">
      <c r="A1093">
        <v>2016</v>
      </c>
      <c r="B1093">
        <v>10000</v>
      </c>
      <c r="C1093">
        <v>10000</v>
      </c>
      <c r="D1093">
        <v>10000</v>
      </c>
      <c r="E1093" s="1">
        <v>42549</v>
      </c>
      <c r="F1093">
        <v>3353</v>
      </c>
      <c r="G1093" t="s">
        <v>7099</v>
      </c>
      <c r="H1093" t="s">
        <v>9232</v>
      </c>
      <c r="I1093">
        <v>3160735</v>
      </c>
      <c r="J1093" s="10" t="str">
        <f>VLOOKUP(Table_munisapp_tylerci_mu_live_rq_master5[[#This Row],[rh_vendor_suggest]],Vend!A:B,2,0)</f>
        <v>SAMS CLUB</v>
      </c>
      <c r="K1093" s="10" t="str">
        <f>VLOOKUP(Table_munisapp_tylerci_mu_live_rq_master5[[#This Row],[a_department_code]],Dept!A:B,2,0)</f>
        <v>Recreation Facilities Admin</v>
      </c>
      <c r="L1093">
        <f t="shared" si="17"/>
        <v>1</v>
      </c>
    </row>
    <row r="1094" spans="1:12" hidden="1" x14ac:dyDescent="0.25">
      <c r="A1094">
        <v>2016</v>
      </c>
      <c r="B1094">
        <v>2000</v>
      </c>
      <c r="C1094">
        <v>2000</v>
      </c>
      <c r="D1094">
        <v>2000</v>
      </c>
      <c r="E1094" s="1">
        <v>42550</v>
      </c>
      <c r="F1094">
        <v>1451</v>
      </c>
      <c r="G1094" t="s">
        <v>7076</v>
      </c>
      <c r="H1094" t="s">
        <v>9233</v>
      </c>
      <c r="I1094">
        <v>3160740</v>
      </c>
      <c r="J1094" s="10" t="str">
        <f>VLOOKUP(Table_munisapp_tylerci_mu_live_rq_master5[[#This Row],[rh_vendor_suggest]],Vend!A:B,2,0)</f>
        <v>CENTER POINT INC</v>
      </c>
      <c r="K1094" s="10" t="str">
        <f>VLOOKUP(Table_munisapp_tylerci_mu_live_rq_master5[[#This Row],[a_department_code]],Dept!A:B,2,0)</f>
        <v>Library</v>
      </c>
      <c r="L1094">
        <f t="shared" si="17"/>
        <v>1</v>
      </c>
    </row>
    <row r="1095" spans="1:12" hidden="1" x14ac:dyDescent="0.25">
      <c r="A1095">
        <v>2016</v>
      </c>
      <c r="B1095">
        <v>7731.46</v>
      </c>
      <c r="C1095">
        <v>7731.46</v>
      </c>
      <c r="D1095">
        <v>7731.46</v>
      </c>
      <c r="E1095" s="1">
        <v>42550</v>
      </c>
      <c r="F1095">
        <v>3179</v>
      </c>
      <c r="G1095" t="s">
        <v>7076</v>
      </c>
      <c r="H1095" t="s">
        <v>9234</v>
      </c>
      <c r="I1095">
        <v>3160741</v>
      </c>
      <c r="J1095" s="10" t="str">
        <f>VLOOKUP(Table_munisapp_tylerci_mu_live_rq_master5[[#This Row],[rh_vendor_suggest]],Vend!A:B,2,0)</f>
        <v>RECORDED BOOKS, INC.</v>
      </c>
      <c r="K1095" s="10" t="str">
        <f>VLOOKUP(Table_munisapp_tylerci_mu_live_rq_master5[[#This Row],[a_department_code]],Dept!A:B,2,0)</f>
        <v>Library</v>
      </c>
      <c r="L1095">
        <f t="shared" si="17"/>
        <v>1</v>
      </c>
    </row>
    <row r="1096" spans="1:12" hidden="1" x14ac:dyDescent="0.25">
      <c r="A1096">
        <v>2016</v>
      </c>
      <c r="B1096">
        <v>2055.5300000000002</v>
      </c>
      <c r="C1096">
        <v>2055.5300000000002</v>
      </c>
      <c r="D1096">
        <v>2055.5300000000002</v>
      </c>
      <c r="E1096" s="1">
        <v>42550</v>
      </c>
      <c r="F1096">
        <v>6050</v>
      </c>
      <c r="G1096" t="s">
        <v>7076</v>
      </c>
      <c r="H1096" t="s">
        <v>9235</v>
      </c>
      <c r="I1096">
        <v>3160743</v>
      </c>
      <c r="J1096" s="10" t="str">
        <f>VLOOKUP(Table_munisapp_tylerci_mu_live_rq_master5[[#This Row],[rh_vendor_suggest]],Vend!A:B,2,0)</f>
        <v>FEDEX OFFICE &amp; PRINT SERVICES INC</v>
      </c>
      <c r="K1096" s="10" t="str">
        <f>VLOOKUP(Table_munisapp_tylerci_mu_live_rq_master5[[#This Row],[a_department_code]],Dept!A:B,2,0)</f>
        <v>Library</v>
      </c>
      <c r="L1096">
        <f t="shared" si="17"/>
        <v>1</v>
      </c>
    </row>
    <row r="1097" spans="1:12" hidden="1" x14ac:dyDescent="0.25">
      <c r="A1097">
        <v>2016</v>
      </c>
      <c r="B1097">
        <v>2703.75</v>
      </c>
      <c r="C1097">
        <v>2703.75</v>
      </c>
      <c r="D1097">
        <v>2703.75</v>
      </c>
      <c r="E1097" s="1">
        <v>42565</v>
      </c>
      <c r="F1097">
        <v>1639</v>
      </c>
      <c r="G1097" t="s">
        <v>7078</v>
      </c>
      <c r="H1097" t="s">
        <v>9236</v>
      </c>
      <c r="I1097">
        <v>3160773</v>
      </c>
      <c r="J1097" s="10" t="str">
        <f>VLOOKUP(Table_munisapp_tylerci_mu_live_rq_master5[[#This Row],[rh_vendor_suggest]],Vend!A:B,2,0)</f>
        <v>HARRIS E LANCASTER</v>
      </c>
      <c r="K1097" s="10" t="str">
        <f>VLOOKUP(Table_munisapp_tylerci_mu_live_rq_master5[[#This Row],[a_department_code]],Dept!A:B,2,0)</f>
        <v>Special Events</v>
      </c>
      <c r="L1097">
        <f t="shared" si="17"/>
        <v>1</v>
      </c>
    </row>
    <row r="1098" spans="1:12" hidden="1" x14ac:dyDescent="0.25">
      <c r="A1098">
        <v>2016</v>
      </c>
      <c r="B1098">
        <v>240.1</v>
      </c>
      <c r="C1098">
        <v>240.1</v>
      </c>
      <c r="D1098">
        <v>240.1</v>
      </c>
      <c r="E1098" s="1">
        <v>42565</v>
      </c>
      <c r="F1098">
        <v>1639</v>
      </c>
      <c r="G1098" t="s">
        <v>7078</v>
      </c>
      <c r="H1098" t="s">
        <v>9236</v>
      </c>
      <c r="I1098">
        <v>3160773</v>
      </c>
      <c r="J1098" s="10" t="str">
        <f>VLOOKUP(Table_munisapp_tylerci_mu_live_rq_master5[[#This Row],[rh_vendor_suggest]],Vend!A:B,2,0)</f>
        <v>HARRIS E LANCASTER</v>
      </c>
      <c r="K1098" s="10" t="str">
        <f>VLOOKUP(Table_munisapp_tylerci_mu_live_rq_master5[[#This Row],[a_department_code]],Dept!A:B,2,0)</f>
        <v>Special Events</v>
      </c>
      <c r="L1098">
        <f t="shared" si="17"/>
        <v>0</v>
      </c>
    </row>
    <row r="1099" spans="1:12" hidden="1" x14ac:dyDescent="0.25">
      <c r="A1099">
        <v>2016</v>
      </c>
      <c r="B1099">
        <v>71.2</v>
      </c>
      <c r="C1099">
        <v>71.2</v>
      </c>
      <c r="D1099">
        <v>71.2</v>
      </c>
      <c r="E1099" s="1">
        <v>42565</v>
      </c>
      <c r="F1099">
        <v>1639</v>
      </c>
      <c r="G1099" t="s">
        <v>7078</v>
      </c>
      <c r="H1099" t="s">
        <v>9236</v>
      </c>
      <c r="I1099">
        <v>3160773</v>
      </c>
      <c r="J1099" s="10" t="str">
        <f>VLOOKUP(Table_munisapp_tylerci_mu_live_rq_master5[[#This Row],[rh_vendor_suggest]],Vend!A:B,2,0)</f>
        <v>HARRIS E LANCASTER</v>
      </c>
      <c r="K1099" s="10" t="str">
        <f>VLOOKUP(Table_munisapp_tylerci_mu_live_rq_master5[[#This Row],[a_department_code]],Dept!A:B,2,0)</f>
        <v>Special Events</v>
      </c>
      <c r="L1099">
        <f t="shared" si="17"/>
        <v>0</v>
      </c>
    </row>
    <row r="1100" spans="1:12" hidden="1" x14ac:dyDescent="0.25">
      <c r="A1100">
        <v>2016</v>
      </c>
      <c r="B1100">
        <v>72</v>
      </c>
      <c r="C1100">
        <v>72</v>
      </c>
      <c r="D1100">
        <v>72</v>
      </c>
      <c r="E1100" s="1">
        <v>42565</v>
      </c>
      <c r="F1100">
        <v>1639</v>
      </c>
      <c r="G1100" t="s">
        <v>7078</v>
      </c>
      <c r="H1100" t="s">
        <v>9236</v>
      </c>
      <c r="I1100">
        <v>3160773</v>
      </c>
      <c r="J1100" s="10" t="str">
        <f>VLOOKUP(Table_munisapp_tylerci_mu_live_rq_master5[[#This Row],[rh_vendor_suggest]],Vend!A:B,2,0)</f>
        <v>HARRIS E LANCASTER</v>
      </c>
      <c r="K1100" s="10" t="str">
        <f>VLOOKUP(Table_munisapp_tylerci_mu_live_rq_master5[[#This Row],[a_department_code]],Dept!A:B,2,0)</f>
        <v>Special Events</v>
      </c>
      <c r="L1100">
        <f t="shared" si="17"/>
        <v>0</v>
      </c>
    </row>
    <row r="1101" spans="1:12" hidden="1" x14ac:dyDescent="0.25">
      <c r="A1101">
        <v>2016</v>
      </c>
      <c r="B1101">
        <v>139.5</v>
      </c>
      <c r="C1101">
        <v>139.5</v>
      </c>
      <c r="D1101">
        <v>139.5</v>
      </c>
      <c r="E1101" s="1">
        <v>42565</v>
      </c>
      <c r="F1101">
        <v>1639</v>
      </c>
      <c r="G1101" t="s">
        <v>7078</v>
      </c>
      <c r="H1101" t="s">
        <v>9236</v>
      </c>
      <c r="I1101">
        <v>3160773</v>
      </c>
      <c r="J1101" s="10" t="str">
        <f>VLOOKUP(Table_munisapp_tylerci_mu_live_rq_master5[[#This Row],[rh_vendor_suggest]],Vend!A:B,2,0)</f>
        <v>HARRIS E LANCASTER</v>
      </c>
      <c r="K1101" s="10" t="str">
        <f>VLOOKUP(Table_munisapp_tylerci_mu_live_rq_master5[[#This Row],[a_department_code]],Dept!A:B,2,0)</f>
        <v>Special Events</v>
      </c>
      <c r="L1101">
        <f t="shared" si="17"/>
        <v>0</v>
      </c>
    </row>
    <row r="1102" spans="1:12" hidden="1" x14ac:dyDescent="0.25">
      <c r="A1102">
        <v>2016</v>
      </c>
      <c r="B1102">
        <v>259.10000000000002</v>
      </c>
      <c r="C1102">
        <v>259.10000000000002</v>
      </c>
      <c r="D1102">
        <v>259.10000000000002</v>
      </c>
      <c r="E1102" s="1">
        <v>42565</v>
      </c>
      <c r="F1102">
        <v>1639</v>
      </c>
      <c r="G1102" t="s">
        <v>7078</v>
      </c>
      <c r="H1102" t="s">
        <v>9236</v>
      </c>
      <c r="I1102">
        <v>3160773</v>
      </c>
      <c r="J1102" s="10" t="str">
        <f>VLOOKUP(Table_munisapp_tylerci_mu_live_rq_master5[[#This Row],[rh_vendor_suggest]],Vend!A:B,2,0)</f>
        <v>HARRIS E LANCASTER</v>
      </c>
      <c r="K1102" s="10" t="str">
        <f>VLOOKUP(Table_munisapp_tylerci_mu_live_rq_master5[[#This Row],[a_department_code]],Dept!A:B,2,0)</f>
        <v>Special Events</v>
      </c>
      <c r="L1102">
        <f t="shared" si="17"/>
        <v>0</v>
      </c>
    </row>
    <row r="1103" spans="1:12" hidden="1" x14ac:dyDescent="0.25">
      <c r="A1103">
        <v>2016</v>
      </c>
      <c r="B1103">
        <v>177.15</v>
      </c>
      <c r="C1103">
        <v>177.15</v>
      </c>
      <c r="D1103">
        <v>177.15</v>
      </c>
      <c r="E1103" s="1">
        <v>42565</v>
      </c>
      <c r="F1103">
        <v>1639</v>
      </c>
      <c r="G1103" t="s">
        <v>7078</v>
      </c>
      <c r="H1103" t="s">
        <v>9236</v>
      </c>
      <c r="I1103">
        <v>3160773</v>
      </c>
      <c r="J1103" s="10" t="str">
        <f>VLOOKUP(Table_munisapp_tylerci_mu_live_rq_master5[[#This Row],[rh_vendor_suggest]],Vend!A:B,2,0)</f>
        <v>HARRIS E LANCASTER</v>
      </c>
      <c r="K1103" s="10" t="str">
        <f>VLOOKUP(Table_munisapp_tylerci_mu_live_rq_master5[[#This Row],[a_department_code]],Dept!A:B,2,0)</f>
        <v>Special Events</v>
      </c>
      <c r="L1103">
        <f t="shared" si="17"/>
        <v>0</v>
      </c>
    </row>
    <row r="1104" spans="1:12" hidden="1" x14ac:dyDescent="0.25">
      <c r="A1104">
        <v>2016</v>
      </c>
      <c r="B1104">
        <v>225</v>
      </c>
      <c r="C1104">
        <v>225</v>
      </c>
      <c r="D1104">
        <v>225</v>
      </c>
      <c r="E1104" s="1">
        <v>42565</v>
      </c>
      <c r="F1104">
        <v>1639</v>
      </c>
      <c r="G1104" t="s">
        <v>7078</v>
      </c>
      <c r="H1104" t="s">
        <v>9236</v>
      </c>
      <c r="I1104">
        <v>3160773</v>
      </c>
      <c r="J1104" s="10" t="str">
        <f>VLOOKUP(Table_munisapp_tylerci_mu_live_rq_master5[[#This Row],[rh_vendor_suggest]],Vend!A:B,2,0)</f>
        <v>HARRIS E LANCASTER</v>
      </c>
      <c r="K1104" s="10" t="str">
        <f>VLOOKUP(Table_munisapp_tylerci_mu_live_rq_master5[[#This Row],[a_department_code]],Dept!A:B,2,0)</f>
        <v>Special Events</v>
      </c>
      <c r="L1104">
        <f t="shared" si="17"/>
        <v>0</v>
      </c>
    </row>
    <row r="1105" spans="1:12" hidden="1" x14ac:dyDescent="0.25">
      <c r="A1105">
        <v>2016</v>
      </c>
      <c r="B1105">
        <v>3000</v>
      </c>
      <c r="C1105">
        <v>3000</v>
      </c>
      <c r="D1105">
        <v>3000</v>
      </c>
      <c r="E1105" s="1">
        <v>42552</v>
      </c>
      <c r="F1105">
        <v>4010</v>
      </c>
      <c r="G1105" t="s">
        <v>3072</v>
      </c>
      <c r="H1105" t="s">
        <v>9237</v>
      </c>
      <c r="I1105">
        <v>3160748</v>
      </c>
      <c r="J1105" s="10" t="str">
        <f>VLOOKUP(Table_munisapp_tylerci_mu_live_rq_master5[[#This Row],[rh_vendor_suggest]],Vend!A:B,2,0)</f>
        <v>WELCH EQUIPMENT COMPANY</v>
      </c>
      <c r="K1105" s="10" t="str">
        <f>VLOOKUP(Table_munisapp_tylerci_mu_live_rq_master5[[#This Row],[a_department_code]],Dept!A:B,2,0)</f>
        <v>Transfer Station</v>
      </c>
      <c r="L1105">
        <f t="shared" si="17"/>
        <v>1</v>
      </c>
    </row>
    <row r="1106" spans="1:12" hidden="1" x14ac:dyDescent="0.25">
      <c r="A1106">
        <v>2016</v>
      </c>
      <c r="B1106">
        <v>17.21</v>
      </c>
      <c r="C1106">
        <v>344.2</v>
      </c>
      <c r="D1106">
        <v>344.2</v>
      </c>
      <c r="E1106" s="1">
        <v>42552</v>
      </c>
      <c r="F1106">
        <v>2156</v>
      </c>
      <c r="G1106" t="s">
        <v>1365</v>
      </c>
      <c r="H1106" t="s">
        <v>9238</v>
      </c>
      <c r="I1106">
        <v>3160747</v>
      </c>
      <c r="J1106" s="10" t="str">
        <f>VLOOKUP(Table_munisapp_tylerci_mu_live_rq_master5[[#This Row],[rh_vendor_suggest]],Vend!A:B,2,0)</f>
        <v>ICS JAIL SUPPLIES INC</v>
      </c>
      <c r="K1106" s="10" t="str">
        <f>VLOOKUP(Table_munisapp_tylerci_mu_live_rq_master5[[#This Row],[a_department_code]],Dept!A:B,2,0)</f>
        <v>Jail</v>
      </c>
      <c r="L1106">
        <f t="shared" si="17"/>
        <v>1</v>
      </c>
    </row>
    <row r="1107" spans="1:12" hidden="1" x14ac:dyDescent="0.25">
      <c r="A1107">
        <v>2016</v>
      </c>
      <c r="B1107">
        <v>3.04</v>
      </c>
      <c r="C1107">
        <v>304</v>
      </c>
      <c r="D1107">
        <v>304</v>
      </c>
      <c r="E1107" s="1">
        <v>42552</v>
      </c>
      <c r="F1107">
        <v>1294</v>
      </c>
      <c r="G1107" t="s">
        <v>1365</v>
      </c>
      <c r="H1107" t="s">
        <v>9239</v>
      </c>
      <c r="I1107">
        <v>3160746</v>
      </c>
      <c r="J1107" s="10" t="str">
        <f>VLOOKUP(Table_munisapp_tylerci_mu_live_rq_master5[[#This Row],[rh_vendor_suggest]],Vend!A:B,2,0)</f>
        <v>BOB BARKER CO</v>
      </c>
      <c r="K1107" s="10" t="str">
        <f>VLOOKUP(Table_munisapp_tylerci_mu_live_rq_master5[[#This Row],[a_department_code]],Dept!A:B,2,0)</f>
        <v>Jail</v>
      </c>
      <c r="L1107">
        <f t="shared" si="17"/>
        <v>1</v>
      </c>
    </row>
    <row r="1108" spans="1:12" hidden="1" x14ac:dyDescent="0.25">
      <c r="A1108">
        <v>2016</v>
      </c>
      <c r="B1108">
        <v>37.950000000000003</v>
      </c>
      <c r="C1108">
        <v>607.20000000000005</v>
      </c>
      <c r="D1108">
        <v>607.20000000000005</v>
      </c>
      <c r="E1108" s="1">
        <v>42552</v>
      </c>
      <c r="F1108">
        <v>1103</v>
      </c>
      <c r="G1108" t="s">
        <v>1365</v>
      </c>
      <c r="H1108" t="s">
        <v>8648</v>
      </c>
      <c r="I1108">
        <v>3160745</v>
      </c>
      <c r="J1108" s="10" t="str">
        <f>VLOOKUP(Table_munisapp_tylerci_mu_live_rq_master5[[#This Row],[rh_vendor_suggest]],Vend!A:B,2,0)</f>
        <v>PHOENIX TRADING, INC.</v>
      </c>
      <c r="K1108" s="10" t="str">
        <f>VLOOKUP(Table_munisapp_tylerci_mu_live_rq_master5[[#This Row],[a_department_code]],Dept!A:B,2,0)</f>
        <v>Jail</v>
      </c>
      <c r="L1108">
        <f t="shared" si="17"/>
        <v>1</v>
      </c>
    </row>
    <row r="1109" spans="1:12" hidden="1" x14ac:dyDescent="0.25">
      <c r="A1109">
        <v>2016</v>
      </c>
      <c r="B1109">
        <v>8.1199999999999992</v>
      </c>
      <c r="C1109">
        <v>4872</v>
      </c>
      <c r="D1109">
        <v>4872</v>
      </c>
      <c r="E1109" s="1">
        <v>42696</v>
      </c>
      <c r="F1109">
        <v>6501</v>
      </c>
      <c r="G1109" t="s">
        <v>7086</v>
      </c>
      <c r="H1109" t="s">
        <v>10472</v>
      </c>
      <c r="I1109">
        <v>3161112</v>
      </c>
      <c r="J1109" s="10" t="str">
        <f>VLOOKUP(Table_munisapp_tylerci_mu_live_rq_master5[[#This Row],[rh_vendor_suggest]],Vend!A:B,2,0)</f>
        <v>FASTENAL CO</v>
      </c>
      <c r="K1109" s="10" t="str">
        <f>VLOOKUP(Table_munisapp_tylerci_mu_live_rq_master5[[#This Row],[a_department_code]],Dept!A:B,2,0)</f>
        <v>Golden Spike Event Center</v>
      </c>
      <c r="L1109">
        <f t="shared" si="17"/>
        <v>1</v>
      </c>
    </row>
    <row r="1110" spans="1:12" hidden="1" x14ac:dyDescent="0.25">
      <c r="A1110">
        <v>2016</v>
      </c>
      <c r="B1110">
        <v>50.1</v>
      </c>
      <c r="C1110">
        <v>501</v>
      </c>
      <c r="D1110">
        <v>501</v>
      </c>
      <c r="E1110" s="1">
        <v>42613</v>
      </c>
      <c r="F1110">
        <v>6342</v>
      </c>
      <c r="G1110" t="s">
        <v>1365</v>
      </c>
      <c r="H1110" t="s">
        <v>9895</v>
      </c>
      <c r="I1110">
        <v>3160893</v>
      </c>
      <c r="J1110" s="10" t="str">
        <f>VLOOKUP(Table_munisapp_tylerci_mu_live_rq_master5[[#This Row],[rh_vendor_suggest]],Vend!A:B,2,0)</f>
        <v>TRONEX INTERNATIONAL, INC.</v>
      </c>
      <c r="K1110" s="10" t="str">
        <f>VLOOKUP(Table_munisapp_tylerci_mu_live_rq_master5[[#This Row],[a_department_code]],Dept!A:B,2,0)</f>
        <v>Jail</v>
      </c>
      <c r="L1110">
        <f t="shared" si="17"/>
        <v>1</v>
      </c>
    </row>
    <row r="1111" spans="1:12" hidden="1" x14ac:dyDescent="0.25">
      <c r="A1111">
        <v>2016</v>
      </c>
      <c r="B1111">
        <v>50.1</v>
      </c>
      <c r="C1111">
        <v>501</v>
      </c>
      <c r="D1111">
        <v>501</v>
      </c>
      <c r="E1111" s="1">
        <v>42613</v>
      </c>
      <c r="F1111">
        <v>6342</v>
      </c>
      <c r="G1111" t="s">
        <v>1365</v>
      </c>
      <c r="H1111" t="s">
        <v>9895</v>
      </c>
      <c r="I1111">
        <v>3160893</v>
      </c>
      <c r="J1111" s="10" t="str">
        <f>VLOOKUP(Table_munisapp_tylerci_mu_live_rq_master5[[#This Row],[rh_vendor_suggest]],Vend!A:B,2,0)</f>
        <v>TRONEX INTERNATIONAL, INC.</v>
      </c>
      <c r="K1111" s="10" t="str">
        <f>VLOOKUP(Table_munisapp_tylerci_mu_live_rq_master5[[#This Row],[a_department_code]],Dept!A:B,2,0)</f>
        <v>Jail</v>
      </c>
      <c r="L1111">
        <f t="shared" si="17"/>
        <v>0</v>
      </c>
    </row>
    <row r="1112" spans="1:12" hidden="1" x14ac:dyDescent="0.25">
      <c r="A1112">
        <v>2016</v>
      </c>
      <c r="B1112">
        <v>50.1</v>
      </c>
      <c r="C1112">
        <v>1503</v>
      </c>
      <c r="D1112">
        <v>1503</v>
      </c>
      <c r="E1112" s="1">
        <v>42613</v>
      </c>
      <c r="F1112">
        <v>6342</v>
      </c>
      <c r="G1112" t="s">
        <v>1365</v>
      </c>
      <c r="H1112" t="s">
        <v>9895</v>
      </c>
      <c r="I1112">
        <v>3160893</v>
      </c>
      <c r="J1112" s="10" t="str">
        <f>VLOOKUP(Table_munisapp_tylerci_mu_live_rq_master5[[#This Row],[rh_vendor_suggest]],Vend!A:B,2,0)</f>
        <v>TRONEX INTERNATIONAL, INC.</v>
      </c>
      <c r="K1112" s="10" t="str">
        <f>VLOOKUP(Table_munisapp_tylerci_mu_live_rq_master5[[#This Row],[a_department_code]],Dept!A:B,2,0)</f>
        <v>Jail</v>
      </c>
      <c r="L1112">
        <f t="shared" si="17"/>
        <v>0</v>
      </c>
    </row>
    <row r="1113" spans="1:12" hidden="1" x14ac:dyDescent="0.25">
      <c r="A1113">
        <v>2016</v>
      </c>
      <c r="B1113">
        <v>50.1</v>
      </c>
      <c r="C1113">
        <v>2505</v>
      </c>
      <c r="D1113">
        <v>2505</v>
      </c>
      <c r="E1113" s="1">
        <v>42613</v>
      </c>
      <c r="F1113">
        <v>6342</v>
      </c>
      <c r="G1113" t="s">
        <v>1365</v>
      </c>
      <c r="H1113" t="s">
        <v>9895</v>
      </c>
      <c r="I1113">
        <v>3160893</v>
      </c>
      <c r="J1113" s="10" t="str">
        <f>VLOOKUP(Table_munisapp_tylerci_mu_live_rq_master5[[#This Row],[rh_vendor_suggest]],Vend!A:B,2,0)</f>
        <v>TRONEX INTERNATIONAL, INC.</v>
      </c>
      <c r="K1113" s="10" t="str">
        <f>VLOOKUP(Table_munisapp_tylerci_mu_live_rq_master5[[#This Row],[a_department_code]],Dept!A:B,2,0)</f>
        <v>Jail</v>
      </c>
      <c r="L1113">
        <f t="shared" si="17"/>
        <v>0</v>
      </c>
    </row>
    <row r="1114" spans="1:12" hidden="1" x14ac:dyDescent="0.25">
      <c r="A1114">
        <v>2016</v>
      </c>
      <c r="B1114">
        <v>10.42</v>
      </c>
      <c r="C1114">
        <v>5647.64</v>
      </c>
      <c r="D1114">
        <v>5647.64</v>
      </c>
      <c r="E1114" s="1">
        <v>42552</v>
      </c>
      <c r="F1114">
        <v>1057</v>
      </c>
      <c r="G1114" t="s">
        <v>7076</v>
      </c>
      <c r="H1114" t="s">
        <v>9241</v>
      </c>
      <c r="I1114">
        <v>3160744</v>
      </c>
      <c r="J1114" s="10" t="str">
        <f>VLOOKUP(Table_munisapp_tylerci_mu_live_rq_master5[[#This Row],[rh_vendor_suggest]],Vend!A:B,2,0)</f>
        <v>AIRE FILTER PRODUCTS UTAH LLC</v>
      </c>
      <c r="K1114" s="10" t="str">
        <f>VLOOKUP(Table_munisapp_tylerci_mu_live_rq_master5[[#This Row],[a_department_code]],Dept!A:B,2,0)</f>
        <v>Library</v>
      </c>
      <c r="L1114">
        <f t="shared" si="17"/>
        <v>1</v>
      </c>
    </row>
    <row r="1115" spans="1:12" hidden="1" x14ac:dyDescent="0.25">
      <c r="A1115">
        <v>2016</v>
      </c>
      <c r="B1115">
        <v>9.09</v>
      </c>
      <c r="C1115">
        <v>327.24</v>
      </c>
      <c r="D1115">
        <v>327.24</v>
      </c>
      <c r="E1115" s="1">
        <v>42552</v>
      </c>
      <c r="F1115">
        <v>1057</v>
      </c>
      <c r="G1115" t="s">
        <v>7076</v>
      </c>
      <c r="H1115" t="s">
        <v>9241</v>
      </c>
      <c r="I1115">
        <v>3160744</v>
      </c>
      <c r="J1115" s="10" t="str">
        <f>VLOOKUP(Table_munisapp_tylerci_mu_live_rq_master5[[#This Row],[rh_vendor_suggest]],Vend!A:B,2,0)</f>
        <v>AIRE FILTER PRODUCTS UTAH LLC</v>
      </c>
      <c r="K1115" s="10" t="str">
        <f>VLOOKUP(Table_munisapp_tylerci_mu_live_rq_master5[[#This Row],[a_department_code]],Dept!A:B,2,0)</f>
        <v>Library</v>
      </c>
      <c r="L1115">
        <f t="shared" si="17"/>
        <v>0</v>
      </c>
    </row>
    <row r="1116" spans="1:12" hidden="1" x14ac:dyDescent="0.25">
      <c r="A1116">
        <v>2016</v>
      </c>
      <c r="B1116">
        <v>7.67</v>
      </c>
      <c r="C1116">
        <v>92.04</v>
      </c>
      <c r="D1116">
        <v>92.04</v>
      </c>
      <c r="E1116" s="1">
        <v>42552</v>
      </c>
      <c r="F1116">
        <v>1057</v>
      </c>
      <c r="G1116" t="s">
        <v>7076</v>
      </c>
      <c r="H1116" t="s">
        <v>9241</v>
      </c>
      <c r="I1116">
        <v>3160744</v>
      </c>
      <c r="J1116" s="10" t="str">
        <f>VLOOKUP(Table_munisapp_tylerci_mu_live_rq_master5[[#This Row],[rh_vendor_suggest]],Vend!A:B,2,0)</f>
        <v>AIRE FILTER PRODUCTS UTAH LLC</v>
      </c>
      <c r="K1116" s="10" t="str">
        <f>VLOOKUP(Table_munisapp_tylerci_mu_live_rq_master5[[#This Row],[a_department_code]],Dept!A:B,2,0)</f>
        <v>Library</v>
      </c>
      <c r="L1116">
        <f t="shared" si="17"/>
        <v>0</v>
      </c>
    </row>
    <row r="1117" spans="1:12" hidden="1" x14ac:dyDescent="0.25">
      <c r="A1117">
        <v>2016</v>
      </c>
      <c r="B1117">
        <v>27.69</v>
      </c>
      <c r="C1117">
        <v>1329.12</v>
      </c>
      <c r="D1117">
        <v>1329.12</v>
      </c>
      <c r="E1117" s="1">
        <v>42552</v>
      </c>
      <c r="F1117">
        <v>1057</v>
      </c>
      <c r="G1117" t="s">
        <v>7076</v>
      </c>
      <c r="H1117" t="s">
        <v>9241</v>
      </c>
      <c r="I1117">
        <v>3160744</v>
      </c>
      <c r="J1117" s="10" t="str">
        <f>VLOOKUP(Table_munisapp_tylerci_mu_live_rq_master5[[#This Row],[rh_vendor_suggest]],Vend!A:B,2,0)</f>
        <v>AIRE FILTER PRODUCTS UTAH LLC</v>
      </c>
      <c r="K1117" s="10" t="str">
        <f>VLOOKUP(Table_munisapp_tylerci_mu_live_rq_master5[[#This Row],[a_department_code]],Dept!A:B,2,0)</f>
        <v>Library</v>
      </c>
      <c r="L1117">
        <f t="shared" si="17"/>
        <v>0</v>
      </c>
    </row>
    <row r="1118" spans="1:12" hidden="1" x14ac:dyDescent="0.25">
      <c r="A1118">
        <v>2016</v>
      </c>
      <c r="B1118">
        <v>142.88</v>
      </c>
      <c r="C1118">
        <v>142.88</v>
      </c>
      <c r="D1118">
        <v>142.88</v>
      </c>
      <c r="E1118" s="1">
        <v>42558</v>
      </c>
      <c r="F1118">
        <v>3838</v>
      </c>
      <c r="G1118" t="s">
        <v>7011</v>
      </c>
      <c r="H1118" t="s">
        <v>9240</v>
      </c>
      <c r="I1118">
        <v>3160756</v>
      </c>
      <c r="J1118" s="10" t="str">
        <f>VLOOKUP(Table_munisapp_tylerci_mu_live_rq_master5[[#This Row],[rh_vendor_suggest]],Vend!A:B,2,0)</f>
        <v>UTAH CORRECTIONAL INDUSTRIES</v>
      </c>
      <c r="K1118" s="10" t="str">
        <f>VLOOKUP(Table_munisapp_tylerci_mu_live_rq_master5[[#This Row],[a_department_code]],Dept!A:B,2,0)</f>
        <v>Purchasing</v>
      </c>
      <c r="L1118">
        <f t="shared" si="17"/>
        <v>1</v>
      </c>
    </row>
    <row r="1119" spans="1:12" hidden="1" x14ac:dyDescent="0.25">
      <c r="A1119">
        <v>2016</v>
      </c>
      <c r="B1119">
        <v>75.89</v>
      </c>
      <c r="C1119">
        <v>75.89</v>
      </c>
      <c r="D1119">
        <v>75.89</v>
      </c>
      <c r="E1119" s="1">
        <v>42558</v>
      </c>
      <c r="F1119">
        <v>3838</v>
      </c>
      <c r="G1119" t="s">
        <v>7011</v>
      </c>
      <c r="H1119" t="s">
        <v>9240</v>
      </c>
      <c r="I1119">
        <v>3160756</v>
      </c>
      <c r="J1119" s="10" t="str">
        <f>VLOOKUP(Table_munisapp_tylerci_mu_live_rq_master5[[#This Row],[rh_vendor_suggest]],Vend!A:B,2,0)</f>
        <v>UTAH CORRECTIONAL INDUSTRIES</v>
      </c>
      <c r="K1119" s="10" t="str">
        <f>VLOOKUP(Table_munisapp_tylerci_mu_live_rq_master5[[#This Row],[a_department_code]],Dept!A:B,2,0)</f>
        <v>Purchasing</v>
      </c>
      <c r="L1119">
        <f t="shared" si="17"/>
        <v>0</v>
      </c>
    </row>
    <row r="1120" spans="1:12" hidden="1" x14ac:dyDescent="0.25">
      <c r="A1120">
        <v>2016</v>
      </c>
      <c r="B1120">
        <v>115.25</v>
      </c>
      <c r="C1120">
        <v>115.25</v>
      </c>
      <c r="D1120">
        <v>115.25</v>
      </c>
      <c r="E1120" s="1">
        <v>42558</v>
      </c>
      <c r="F1120">
        <v>3838</v>
      </c>
      <c r="G1120" t="s">
        <v>7011</v>
      </c>
      <c r="H1120" t="s">
        <v>9240</v>
      </c>
      <c r="I1120">
        <v>3160756</v>
      </c>
      <c r="J1120" s="10" t="str">
        <f>VLOOKUP(Table_munisapp_tylerci_mu_live_rq_master5[[#This Row],[rh_vendor_suggest]],Vend!A:B,2,0)</f>
        <v>UTAH CORRECTIONAL INDUSTRIES</v>
      </c>
      <c r="K1120" s="10" t="str">
        <f>VLOOKUP(Table_munisapp_tylerci_mu_live_rq_master5[[#This Row],[a_department_code]],Dept!A:B,2,0)</f>
        <v>Purchasing</v>
      </c>
      <c r="L1120">
        <f t="shared" si="17"/>
        <v>0</v>
      </c>
    </row>
    <row r="1121" spans="1:12" hidden="1" x14ac:dyDescent="0.25">
      <c r="A1121">
        <v>2016</v>
      </c>
      <c r="B1121">
        <v>2000</v>
      </c>
      <c r="C1121">
        <v>2000</v>
      </c>
      <c r="D1121">
        <v>2000</v>
      </c>
      <c r="E1121" s="1">
        <v>42558</v>
      </c>
      <c r="F1121">
        <v>3298</v>
      </c>
      <c r="G1121" t="s">
        <v>7086</v>
      </c>
      <c r="H1121" t="s">
        <v>9245</v>
      </c>
      <c r="I1121">
        <v>3160754</v>
      </c>
      <c r="J1121" s="10" t="str">
        <f>VLOOKUP(Table_munisapp_tylerci_mu_live_rq_master5[[#This Row],[rh_vendor_suggest]],Vend!A:B,2,0)</f>
        <v>HOFFMAN UTAH, INC.</v>
      </c>
      <c r="K1121" s="10" t="str">
        <f>VLOOKUP(Table_munisapp_tylerci_mu_live_rq_master5[[#This Row],[a_department_code]],Dept!A:B,2,0)</f>
        <v>Golden Spike Event Center</v>
      </c>
      <c r="L1121">
        <f t="shared" si="17"/>
        <v>1</v>
      </c>
    </row>
    <row r="1122" spans="1:12" hidden="1" x14ac:dyDescent="0.25">
      <c r="A1122">
        <v>2016</v>
      </c>
      <c r="B1122">
        <v>1000</v>
      </c>
      <c r="C1122">
        <v>1000</v>
      </c>
      <c r="D1122">
        <v>1000</v>
      </c>
      <c r="E1122" s="1">
        <v>42558</v>
      </c>
      <c r="F1122">
        <v>1709</v>
      </c>
      <c r="G1122" t="s">
        <v>3072</v>
      </c>
      <c r="H1122" t="s">
        <v>9246</v>
      </c>
      <c r="I1122">
        <v>3160750</v>
      </c>
      <c r="J1122" s="10" t="str">
        <f>VLOOKUP(Table_munisapp_tylerci_mu_live_rq_master5[[#This Row],[rh_vendor_suggest]],Vend!A:B,2,0)</f>
        <v>DENCO SECURITY, INC</v>
      </c>
      <c r="K1122" s="10" t="str">
        <f>VLOOKUP(Table_munisapp_tylerci_mu_live_rq_master5[[#This Row],[a_department_code]],Dept!A:B,2,0)</f>
        <v>Transfer Station</v>
      </c>
      <c r="L1122">
        <f t="shared" si="17"/>
        <v>1</v>
      </c>
    </row>
    <row r="1123" spans="1:12" hidden="1" x14ac:dyDescent="0.25">
      <c r="A1123">
        <v>2016</v>
      </c>
      <c r="B1123">
        <v>600</v>
      </c>
      <c r="C1123">
        <v>600</v>
      </c>
      <c r="D1123">
        <v>600</v>
      </c>
      <c r="E1123" s="1">
        <v>42559</v>
      </c>
      <c r="F1123">
        <v>2126</v>
      </c>
      <c r="G1123" t="s">
        <v>7086</v>
      </c>
      <c r="H1123" t="s">
        <v>9247</v>
      </c>
      <c r="I1123">
        <v>3160757</v>
      </c>
      <c r="J1123" s="10" t="str">
        <f>VLOOKUP(Table_munisapp_tylerci_mu_live_rq_master5[[#This Row],[rh_vendor_suggest]],Vend!A:B,2,0)</f>
        <v>HONEY BUCKET</v>
      </c>
      <c r="K1123" s="10" t="str">
        <f>VLOOKUP(Table_munisapp_tylerci_mu_live_rq_master5[[#This Row],[a_department_code]],Dept!A:B,2,0)</f>
        <v>Golden Spike Event Center</v>
      </c>
      <c r="L1123">
        <f t="shared" si="17"/>
        <v>1</v>
      </c>
    </row>
    <row r="1124" spans="1:12" hidden="1" x14ac:dyDescent="0.25">
      <c r="A1124">
        <v>2016</v>
      </c>
      <c r="B1124">
        <v>10000</v>
      </c>
      <c r="C1124">
        <v>10000</v>
      </c>
      <c r="D1124">
        <v>10000</v>
      </c>
      <c r="E1124" s="1">
        <v>42558</v>
      </c>
      <c r="F1124">
        <v>3589</v>
      </c>
      <c r="G1124" t="s">
        <v>7099</v>
      </c>
      <c r="H1124" t="s">
        <v>9232</v>
      </c>
      <c r="I1124">
        <v>3160755</v>
      </c>
      <c r="J1124" s="10" t="str">
        <f>VLOOKUP(Table_munisapp_tylerci_mu_live_rq_master5[[#This Row],[rh_vendor_suggest]],Vend!A:B,2,0)</f>
        <v>SWIRE COCA COLA</v>
      </c>
      <c r="K1124" s="10" t="str">
        <f>VLOOKUP(Table_munisapp_tylerci_mu_live_rq_master5[[#This Row],[a_department_code]],Dept!A:B,2,0)</f>
        <v>Recreation Facilities Admin</v>
      </c>
      <c r="L1124">
        <f t="shared" si="17"/>
        <v>1</v>
      </c>
    </row>
    <row r="1125" spans="1:12" hidden="1" x14ac:dyDescent="0.25">
      <c r="A1125">
        <v>2016</v>
      </c>
      <c r="B1125">
        <v>10000</v>
      </c>
      <c r="C1125">
        <v>10000</v>
      </c>
      <c r="D1125">
        <v>10000</v>
      </c>
      <c r="E1125" s="1">
        <v>42558</v>
      </c>
      <c r="F1125">
        <v>2022</v>
      </c>
      <c r="G1125" t="s">
        <v>7099</v>
      </c>
      <c r="H1125" t="s">
        <v>9232</v>
      </c>
      <c r="I1125">
        <v>3160751</v>
      </c>
      <c r="J1125" s="10" t="str">
        <f>VLOOKUP(Table_munisapp_tylerci_mu_live_rq_master5[[#This Row],[rh_vendor_suggest]],Vend!A:B,2,0)</f>
        <v>GOLDEN BEVERAGE</v>
      </c>
      <c r="K1125" s="10" t="str">
        <f>VLOOKUP(Table_munisapp_tylerci_mu_live_rq_master5[[#This Row],[a_department_code]],Dept!A:B,2,0)</f>
        <v>Recreation Facilities Admin</v>
      </c>
      <c r="L1125">
        <f t="shared" si="17"/>
        <v>1</v>
      </c>
    </row>
    <row r="1126" spans="1:12" hidden="1" x14ac:dyDescent="0.25">
      <c r="A1126">
        <v>2016</v>
      </c>
      <c r="B1126">
        <v>250</v>
      </c>
      <c r="C1126">
        <v>250</v>
      </c>
      <c r="D1126">
        <v>250</v>
      </c>
      <c r="E1126" s="1">
        <v>42584</v>
      </c>
      <c r="F1126">
        <v>5348</v>
      </c>
      <c r="G1126" t="s">
        <v>667</v>
      </c>
      <c r="H1126" t="s">
        <v>9248</v>
      </c>
      <c r="I1126">
        <v>3160820</v>
      </c>
      <c r="J1126" s="10" t="str">
        <f>VLOOKUP(Table_munisapp_tylerci_mu_live_rq_master5[[#This Row],[rh_vendor_suggest]],Vend!A:B,2,0)</f>
        <v>CHICK-FIL-A</v>
      </c>
      <c r="K1126" s="10" t="str">
        <f>VLOOKUP(Table_munisapp_tylerci_mu_live_rq_master5[[#This Row],[a_department_code]],Dept!A:B,2,0)</f>
        <v>Weber Morgan Health Department</v>
      </c>
      <c r="L1126">
        <f t="shared" si="17"/>
        <v>1</v>
      </c>
    </row>
    <row r="1127" spans="1:12" hidden="1" x14ac:dyDescent="0.25">
      <c r="A1127">
        <v>2016</v>
      </c>
      <c r="B1127">
        <v>180.5</v>
      </c>
      <c r="C1127">
        <v>180.5</v>
      </c>
      <c r="D1127">
        <v>180.5</v>
      </c>
      <c r="E1127" s="1">
        <v>42584</v>
      </c>
      <c r="F1127">
        <v>3242</v>
      </c>
      <c r="G1127" t="s">
        <v>667</v>
      </c>
      <c r="H1127" t="s">
        <v>9483</v>
      </c>
      <c r="I1127">
        <v>3160818</v>
      </c>
      <c r="J1127" s="10" t="str">
        <f>VLOOKUP(Table_munisapp_tylerci_mu_live_rq_master5[[#This Row],[rh_vendor_suggest]],Vend!A:B,2,0)</f>
        <v>RB PRINTING SERVICES LLC</v>
      </c>
      <c r="K1127" s="10" t="str">
        <f>VLOOKUP(Table_munisapp_tylerci_mu_live_rq_master5[[#This Row],[a_department_code]],Dept!A:B,2,0)</f>
        <v>Weber Morgan Health Department</v>
      </c>
      <c r="L1127">
        <f t="shared" si="17"/>
        <v>1</v>
      </c>
    </row>
    <row r="1128" spans="1:12" hidden="1" x14ac:dyDescent="0.25">
      <c r="A1128">
        <v>2016</v>
      </c>
      <c r="B1128">
        <v>180.5</v>
      </c>
      <c r="C1128">
        <v>180.5</v>
      </c>
      <c r="D1128">
        <v>180.5</v>
      </c>
      <c r="E1128" s="1">
        <v>42584</v>
      </c>
      <c r="F1128">
        <v>3242</v>
      </c>
      <c r="G1128" t="s">
        <v>667</v>
      </c>
      <c r="H1128" t="s">
        <v>9483</v>
      </c>
      <c r="I1128">
        <v>3160818</v>
      </c>
      <c r="J1128" s="10" t="str">
        <f>VLOOKUP(Table_munisapp_tylerci_mu_live_rq_master5[[#This Row],[rh_vendor_suggest]],Vend!A:B,2,0)</f>
        <v>RB PRINTING SERVICES LLC</v>
      </c>
      <c r="K1128" s="10" t="str">
        <f>VLOOKUP(Table_munisapp_tylerci_mu_live_rq_master5[[#This Row],[a_department_code]],Dept!A:B,2,0)</f>
        <v>Weber Morgan Health Department</v>
      </c>
      <c r="L1128">
        <f t="shared" si="17"/>
        <v>0</v>
      </c>
    </row>
    <row r="1129" spans="1:12" hidden="1" x14ac:dyDescent="0.25">
      <c r="A1129">
        <v>2016</v>
      </c>
      <c r="B1129">
        <v>180.5</v>
      </c>
      <c r="C1129">
        <v>180.5</v>
      </c>
      <c r="D1129">
        <v>180.5</v>
      </c>
      <c r="E1129" s="1">
        <v>42584</v>
      </c>
      <c r="F1129">
        <v>3242</v>
      </c>
      <c r="G1129" t="s">
        <v>667</v>
      </c>
      <c r="H1129" t="s">
        <v>9483</v>
      </c>
      <c r="I1129">
        <v>3160818</v>
      </c>
      <c r="J1129" s="10" t="str">
        <f>VLOOKUP(Table_munisapp_tylerci_mu_live_rq_master5[[#This Row],[rh_vendor_suggest]],Vend!A:B,2,0)</f>
        <v>RB PRINTING SERVICES LLC</v>
      </c>
      <c r="K1129" s="10" t="str">
        <f>VLOOKUP(Table_munisapp_tylerci_mu_live_rq_master5[[#This Row],[a_department_code]],Dept!A:B,2,0)</f>
        <v>Weber Morgan Health Department</v>
      </c>
      <c r="L1129">
        <f t="shared" si="17"/>
        <v>0</v>
      </c>
    </row>
    <row r="1130" spans="1:12" hidden="1" x14ac:dyDescent="0.25">
      <c r="A1130">
        <v>2016</v>
      </c>
      <c r="B1130">
        <v>1000</v>
      </c>
      <c r="C1130">
        <v>1000</v>
      </c>
      <c r="D1130">
        <v>1000</v>
      </c>
      <c r="E1130" s="1">
        <v>42559</v>
      </c>
      <c r="F1130">
        <v>2193</v>
      </c>
      <c r="G1130" t="s">
        <v>7086</v>
      </c>
      <c r="H1130" t="s">
        <v>8817</v>
      </c>
      <c r="I1130">
        <v>3160758</v>
      </c>
      <c r="J1130" s="10" t="str">
        <f>VLOOKUP(Table_munisapp_tylerci_mu_live_rq_master5[[#This Row],[rh_vendor_suggest]],Vend!A:B,2,0)</f>
        <v>INTERMOUNTAIN FARMERS ASSOC INC</v>
      </c>
      <c r="K1130" s="10" t="str">
        <f>VLOOKUP(Table_munisapp_tylerci_mu_live_rq_master5[[#This Row],[a_department_code]],Dept!A:B,2,0)</f>
        <v>Golden Spike Event Center</v>
      </c>
      <c r="L1130">
        <f t="shared" si="17"/>
        <v>1</v>
      </c>
    </row>
    <row r="1131" spans="1:12" hidden="1" x14ac:dyDescent="0.25">
      <c r="A1131">
        <v>2016</v>
      </c>
      <c r="B1131">
        <v>52458.57</v>
      </c>
      <c r="C1131">
        <v>52458.57</v>
      </c>
      <c r="D1131">
        <v>52458.57</v>
      </c>
      <c r="E1131" s="1">
        <v>42559</v>
      </c>
      <c r="F1131">
        <v>3363</v>
      </c>
      <c r="G1131" t="s">
        <v>667</v>
      </c>
      <c r="H1131" t="s">
        <v>9249</v>
      </c>
      <c r="I1131">
        <v>3160760</v>
      </c>
      <c r="J1131" s="10" t="str">
        <f>VLOOKUP(Table_munisapp_tylerci_mu_live_rq_master5[[#This Row],[rh_vendor_suggest]],Vend!A:B,2,0)</f>
        <v>SANOFI PASTEUR INC</v>
      </c>
      <c r="K1131" s="10" t="str">
        <f>VLOOKUP(Table_munisapp_tylerci_mu_live_rq_master5[[#This Row],[a_department_code]],Dept!A:B,2,0)</f>
        <v>Weber Morgan Health Department</v>
      </c>
      <c r="L1131">
        <f t="shared" si="17"/>
        <v>1</v>
      </c>
    </row>
    <row r="1132" spans="1:12" hidden="1" x14ac:dyDescent="0.25">
      <c r="A1132">
        <v>2016</v>
      </c>
      <c r="B1132">
        <v>3268.22</v>
      </c>
      <c r="C1132">
        <v>3268.22</v>
      </c>
      <c r="D1132">
        <v>3268.22</v>
      </c>
      <c r="E1132" s="1">
        <v>42563</v>
      </c>
      <c r="F1132">
        <v>2009</v>
      </c>
      <c r="G1132" t="s">
        <v>667</v>
      </c>
      <c r="H1132" t="s">
        <v>9249</v>
      </c>
      <c r="I1132">
        <v>3160761</v>
      </c>
      <c r="J1132" s="10" t="str">
        <f>VLOOKUP(Table_munisapp_tylerci_mu_live_rq_master5[[#This Row],[rh_vendor_suggest]],Vend!A:B,2,0)</f>
        <v>SMITHKLINE BEECHAM CORPORATION</v>
      </c>
      <c r="K1132" s="10" t="str">
        <f>VLOOKUP(Table_munisapp_tylerci_mu_live_rq_master5[[#This Row],[a_department_code]],Dept!A:B,2,0)</f>
        <v>Weber Morgan Health Department</v>
      </c>
      <c r="L1132">
        <f t="shared" si="17"/>
        <v>1</v>
      </c>
    </row>
    <row r="1133" spans="1:12" hidden="1" x14ac:dyDescent="0.25">
      <c r="A1133">
        <v>2016</v>
      </c>
      <c r="B1133">
        <v>14500</v>
      </c>
      <c r="C1133">
        <v>14500</v>
      </c>
      <c r="D1133">
        <v>14500</v>
      </c>
      <c r="E1133" s="1">
        <v>42559</v>
      </c>
      <c r="F1133">
        <v>2674</v>
      </c>
      <c r="G1133" t="s">
        <v>667</v>
      </c>
      <c r="H1133" t="s">
        <v>9249</v>
      </c>
      <c r="I1133">
        <v>3160759</v>
      </c>
      <c r="J1133" s="10" t="str">
        <f>VLOOKUP(Table_munisapp_tylerci_mu_live_rq_master5[[#This Row],[rh_vendor_suggest]],Vend!A:B,2,0)</f>
        <v>MCKESSON CORPORATION</v>
      </c>
      <c r="K1133" s="10" t="str">
        <f>VLOOKUP(Table_munisapp_tylerci_mu_live_rq_master5[[#This Row],[a_department_code]],Dept!A:B,2,0)</f>
        <v>Weber Morgan Health Department</v>
      </c>
      <c r="L1133">
        <f t="shared" si="17"/>
        <v>1</v>
      </c>
    </row>
    <row r="1134" spans="1:12" hidden="1" x14ac:dyDescent="0.25">
      <c r="A1134">
        <v>2016</v>
      </c>
      <c r="B1134">
        <v>295.14</v>
      </c>
      <c r="C1134">
        <v>295.14</v>
      </c>
      <c r="D1134">
        <v>295.14</v>
      </c>
      <c r="E1134" s="1">
        <v>42564</v>
      </c>
      <c r="F1134">
        <v>6114</v>
      </c>
      <c r="G1134" t="s">
        <v>7036</v>
      </c>
      <c r="H1134" t="s">
        <v>9250</v>
      </c>
      <c r="I1134">
        <v>3160767</v>
      </c>
      <c r="J1134" s="10" t="str">
        <f>VLOOKUP(Table_munisapp_tylerci_mu_live_rq_master5[[#This Row],[rh_vendor_suggest]],Vend!A:B,2,0)</f>
        <v>PRO 911 INC</v>
      </c>
      <c r="K1134" s="10" t="str">
        <f>VLOOKUP(Table_munisapp_tylerci_mu_live_rq_master5[[#This Row],[a_department_code]],Dept!A:B,2,0)</f>
        <v>Weber Area Dispatch 911</v>
      </c>
      <c r="L1134">
        <f t="shared" si="17"/>
        <v>1</v>
      </c>
    </row>
    <row r="1135" spans="1:12" hidden="1" x14ac:dyDescent="0.25">
      <c r="A1135">
        <v>2016</v>
      </c>
      <c r="B1135">
        <v>50000</v>
      </c>
      <c r="C1135">
        <v>50000</v>
      </c>
      <c r="D1135">
        <v>50000</v>
      </c>
      <c r="E1135" s="1">
        <v>42563</v>
      </c>
      <c r="F1135">
        <v>4035</v>
      </c>
      <c r="G1135" t="s">
        <v>3072</v>
      </c>
      <c r="H1135" t="s">
        <v>9254</v>
      </c>
      <c r="I1135">
        <v>3160762</v>
      </c>
      <c r="J1135" s="10" t="str">
        <f>VLOOKUP(Table_munisapp_tylerci_mu_live_rq_master5[[#This Row],[rh_vendor_suggest]],Vend!A:B,2,0)</f>
        <v>WHEELER MACHINERY CO</v>
      </c>
      <c r="K1135" s="10" t="str">
        <f>VLOOKUP(Table_munisapp_tylerci_mu_live_rq_master5[[#This Row],[a_department_code]],Dept!A:B,2,0)</f>
        <v>Transfer Station</v>
      </c>
      <c r="L1135">
        <f t="shared" si="17"/>
        <v>1</v>
      </c>
    </row>
    <row r="1136" spans="1:12" hidden="1" x14ac:dyDescent="0.25">
      <c r="A1136">
        <v>2016</v>
      </c>
      <c r="B1136">
        <v>553.45000000000005</v>
      </c>
      <c r="C1136">
        <v>553.45000000000005</v>
      </c>
      <c r="D1136">
        <v>553.45000000000005</v>
      </c>
      <c r="E1136" s="1">
        <v>42612</v>
      </c>
      <c r="F1136">
        <v>1117</v>
      </c>
      <c r="G1136" t="s">
        <v>667</v>
      </c>
      <c r="H1136" t="s">
        <v>9642</v>
      </c>
      <c r="I1136">
        <v>3160888</v>
      </c>
      <c r="J1136" s="10" t="str">
        <f>VLOOKUP(Table_munisapp_tylerci_mu_live_rq_master5[[#This Row],[rh_vendor_suggest]],Vend!A:B,2,0)</f>
        <v>AMERICAN SOLUTIONS FOR BUSINESS</v>
      </c>
      <c r="K1136" s="10" t="str">
        <f>VLOOKUP(Table_munisapp_tylerci_mu_live_rq_master5[[#This Row],[a_department_code]],Dept!A:B,2,0)</f>
        <v>Weber Morgan Health Department</v>
      </c>
      <c r="L1136">
        <f t="shared" si="17"/>
        <v>1</v>
      </c>
    </row>
    <row r="1137" spans="1:12" hidden="1" x14ac:dyDescent="0.25">
      <c r="A1137">
        <v>2016</v>
      </c>
      <c r="B1137">
        <v>438.5</v>
      </c>
      <c r="C1137">
        <v>438.5</v>
      </c>
      <c r="D1137">
        <v>438.5</v>
      </c>
      <c r="E1137" s="1">
        <v>42570</v>
      </c>
      <c r="F1137">
        <v>1447</v>
      </c>
      <c r="G1137" t="s">
        <v>7015</v>
      </c>
      <c r="H1137" t="s">
        <v>9225</v>
      </c>
      <c r="I1137">
        <v>3160778</v>
      </c>
      <c r="J1137" s="10" t="str">
        <f>VLOOKUP(Table_munisapp_tylerci_mu_live_rq_master5[[#This Row],[rh_vendor_suggest]],Vend!A:B,2,0)</f>
        <v>CDW LLC</v>
      </c>
      <c r="K1137" s="10" t="str">
        <f>VLOOKUP(Table_munisapp_tylerci_mu_live_rq_master5[[#This Row],[a_department_code]],Dept!A:B,2,0)</f>
        <v>Information Technology</v>
      </c>
      <c r="L1137">
        <f t="shared" si="17"/>
        <v>1</v>
      </c>
    </row>
    <row r="1138" spans="1:12" hidden="1" x14ac:dyDescent="0.25">
      <c r="A1138">
        <v>2016</v>
      </c>
      <c r="B1138">
        <v>150</v>
      </c>
      <c r="C1138">
        <v>750</v>
      </c>
      <c r="D1138">
        <v>750</v>
      </c>
      <c r="E1138" s="1">
        <v>42580</v>
      </c>
      <c r="F1138">
        <v>2059</v>
      </c>
      <c r="G1138" t="s">
        <v>7078</v>
      </c>
      <c r="H1138" t="s">
        <v>9496</v>
      </c>
      <c r="I1138">
        <v>3160812</v>
      </c>
      <c r="J1138" s="10" t="str">
        <f>VLOOKUP(Table_munisapp_tylerci_mu_live_rq_master5[[#This Row],[rh_vendor_suggest]],Vend!A:B,2,0)</f>
        <v>H &amp; E EQUIPMENT SERVICES, INC.</v>
      </c>
      <c r="K1138" s="10" t="str">
        <f>VLOOKUP(Table_munisapp_tylerci_mu_live_rq_master5[[#This Row],[a_department_code]],Dept!A:B,2,0)</f>
        <v>Special Events</v>
      </c>
      <c r="L1138">
        <f t="shared" si="17"/>
        <v>1</v>
      </c>
    </row>
    <row r="1139" spans="1:12" hidden="1" x14ac:dyDescent="0.25">
      <c r="A1139">
        <v>2016</v>
      </c>
      <c r="B1139">
        <v>300</v>
      </c>
      <c r="C1139">
        <v>600</v>
      </c>
      <c r="D1139">
        <v>600</v>
      </c>
      <c r="E1139" s="1">
        <v>42580</v>
      </c>
      <c r="F1139">
        <v>2059</v>
      </c>
      <c r="G1139" t="s">
        <v>7078</v>
      </c>
      <c r="H1139" t="s">
        <v>9496</v>
      </c>
      <c r="I1139">
        <v>3160812</v>
      </c>
      <c r="J1139" s="10" t="str">
        <f>VLOOKUP(Table_munisapp_tylerci_mu_live_rq_master5[[#This Row],[rh_vendor_suggest]],Vend!A:B,2,0)</f>
        <v>H &amp; E EQUIPMENT SERVICES, INC.</v>
      </c>
      <c r="K1139" s="10" t="str">
        <f>VLOOKUP(Table_munisapp_tylerci_mu_live_rq_master5[[#This Row],[a_department_code]],Dept!A:B,2,0)</f>
        <v>Special Events</v>
      </c>
      <c r="L1139">
        <f t="shared" si="17"/>
        <v>0</v>
      </c>
    </row>
    <row r="1140" spans="1:12" hidden="1" x14ac:dyDescent="0.25">
      <c r="A1140">
        <v>2016</v>
      </c>
      <c r="B1140">
        <v>108</v>
      </c>
      <c r="C1140">
        <v>540</v>
      </c>
      <c r="D1140">
        <v>540</v>
      </c>
      <c r="E1140" s="1">
        <v>42580</v>
      </c>
      <c r="F1140">
        <v>2059</v>
      </c>
      <c r="G1140" t="s">
        <v>7078</v>
      </c>
      <c r="H1140" t="s">
        <v>9496</v>
      </c>
      <c r="I1140">
        <v>3160812</v>
      </c>
      <c r="J1140" s="10" t="str">
        <f>VLOOKUP(Table_munisapp_tylerci_mu_live_rq_master5[[#This Row],[rh_vendor_suggest]],Vend!A:B,2,0)</f>
        <v>H &amp; E EQUIPMENT SERVICES, INC.</v>
      </c>
      <c r="K1140" s="10" t="str">
        <f>VLOOKUP(Table_munisapp_tylerci_mu_live_rq_master5[[#This Row],[a_department_code]],Dept!A:B,2,0)</f>
        <v>Special Events</v>
      </c>
      <c r="L1140">
        <f t="shared" si="17"/>
        <v>0</v>
      </c>
    </row>
    <row r="1141" spans="1:12" hidden="1" x14ac:dyDescent="0.25">
      <c r="A1141">
        <v>2016</v>
      </c>
      <c r="B1141">
        <v>200</v>
      </c>
      <c r="C1141">
        <v>1200</v>
      </c>
      <c r="D1141">
        <v>1350</v>
      </c>
      <c r="E1141" s="1">
        <v>42580</v>
      </c>
      <c r="F1141">
        <v>2059</v>
      </c>
      <c r="G1141" t="s">
        <v>7078</v>
      </c>
      <c r="H1141" t="s">
        <v>9496</v>
      </c>
      <c r="I1141">
        <v>3160812</v>
      </c>
      <c r="J1141" s="10" t="str">
        <f>VLOOKUP(Table_munisapp_tylerci_mu_live_rq_master5[[#This Row],[rh_vendor_suggest]],Vend!A:B,2,0)</f>
        <v>H &amp; E EQUIPMENT SERVICES, INC.</v>
      </c>
      <c r="K1141" s="10" t="str">
        <f>VLOOKUP(Table_munisapp_tylerci_mu_live_rq_master5[[#This Row],[a_department_code]],Dept!A:B,2,0)</f>
        <v>Special Events</v>
      </c>
      <c r="L1141">
        <f t="shared" si="17"/>
        <v>0</v>
      </c>
    </row>
    <row r="1142" spans="1:12" hidden="1" x14ac:dyDescent="0.25">
      <c r="A1142">
        <v>2016</v>
      </c>
      <c r="B1142">
        <v>48.6</v>
      </c>
      <c r="C1142">
        <v>48.6</v>
      </c>
      <c r="D1142">
        <v>48.6</v>
      </c>
      <c r="E1142" s="1">
        <v>42580</v>
      </c>
      <c r="F1142">
        <v>2059</v>
      </c>
      <c r="G1142" t="s">
        <v>7078</v>
      </c>
      <c r="H1142" t="s">
        <v>9496</v>
      </c>
      <c r="I1142">
        <v>3160812</v>
      </c>
      <c r="J1142" s="10" t="str">
        <f>VLOOKUP(Table_munisapp_tylerci_mu_live_rq_master5[[#This Row],[rh_vendor_suggest]],Vend!A:B,2,0)</f>
        <v>H &amp; E EQUIPMENT SERVICES, INC.</v>
      </c>
      <c r="K1142" s="10" t="str">
        <f>VLOOKUP(Table_munisapp_tylerci_mu_live_rq_master5[[#This Row],[a_department_code]],Dept!A:B,2,0)</f>
        <v>Special Events</v>
      </c>
      <c r="L1142">
        <f t="shared" si="17"/>
        <v>0</v>
      </c>
    </row>
    <row r="1143" spans="1:12" hidden="1" x14ac:dyDescent="0.25">
      <c r="A1143">
        <v>2016</v>
      </c>
      <c r="B1143">
        <v>5000</v>
      </c>
      <c r="C1143">
        <v>5000</v>
      </c>
      <c r="D1143">
        <v>5000</v>
      </c>
      <c r="E1143" s="1">
        <v>42565</v>
      </c>
      <c r="F1143">
        <v>2407</v>
      </c>
      <c r="G1143" t="s">
        <v>3072</v>
      </c>
      <c r="H1143" t="s">
        <v>8812</v>
      </c>
      <c r="I1143">
        <v>3160771</v>
      </c>
      <c r="J1143" s="10" t="str">
        <f>VLOOKUP(Table_munisapp_tylerci_mu_live_rq_master5[[#This Row],[rh_vendor_suggest]],Vend!A:B,2,0)</f>
        <v>KELLERSTRASS</v>
      </c>
      <c r="K1143" s="10" t="str">
        <f>VLOOKUP(Table_munisapp_tylerci_mu_live_rq_master5[[#This Row],[a_department_code]],Dept!A:B,2,0)</f>
        <v>Transfer Station</v>
      </c>
      <c r="L1143">
        <f t="shared" si="17"/>
        <v>1</v>
      </c>
    </row>
    <row r="1144" spans="1:12" hidden="1" x14ac:dyDescent="0.25">
      <c r="A1144">
        <v>2016</v>
      </c>
      <c r="B1144">
        <v>1500</v>
      </c>
      <c r="C1144">
        <v>1500</v>
      </c>
      <c r="D1144">
        <v>1500</v>
      </c>
      <c r="E1144" s="1">
        <v>42564</v>
      </c>
      <c r="F1144">
        <v>4103</v>
      </c>
      <c r="G1144" t="s">
        <v>3460</v>
      </c>
      <c r="H1144" t="s">
        <v>9255</v>
      </c>
      <c r="I1144">
        <v>3160766</v>
      </c>
      <c r="J1144" s="10" t="str">
        <f>VLOOKUP(Table_munisapp_tylerci_mu_live_rq_master5[[#This Row],[rh_vendor_suggest]],Vend!A:B,2,0)</f>
        <v>ZOETIS</v>
      </c>
      <c r="K1144" s="10" t="str">
        <f>VLOOKUP(Table_munisapp_tylerci_mu_live_rq_master5[[#This Row],[a_department_code]],Dept!A:B,2,0)</f>
        <v>Animal Shelter</v>
      </c>
      <c r="L1144">
        <f t="shared" si="17"/>
        <v>1</v>
      </c>
    </row>
    <row r="1145" spans="1:12" hidden="1" x14ac:dyDescent="0.25">
      <c r="A1145">
        <v>2016</v>
      </c>
      <c r="B1145">
        <v>7100</v>
      </c>
      <c r="C1145">
        <v>7100</v>
      </c>
      <c r="D1145">
        <v>7100</v>
      </c>
      <c r="E1145" s="1">
        <v>42564</v>
      </c>
      <c r="F1145">
        <v>3592</v>
      </c>
      <c r="G1145" t="s">
        <v>3072</v>
      </c>
      <c r="H1145" t="s">
        <v>9256</v>
      </c>
      <c r="I1145">
        <v>3160765</v>
      </c>
      <c r="J1145" s="10" t="str">
        <f>VLOOKUP(Table_munisapp_tylerci_mu_live_rq_master5[[#This Row],[rh_vendor_suggest]],Vend!A:B,2,0)</f>
        <v>T H GLENNON CO INC</v>
      </c>
      <c r="K1145" s="10" t="str">
        <f>VLOOKUP(Table_munisapp_tylerci_mu_live_rq_master5[[#This Row],[a_department_code]],Dept!A:B,2,0)</f>
        <v>Transfer Station</v>
      </c>
      <c r="L1145">
        <f t="shared" si="17"/>
        <v>1</v>
      </c>
    </row>
    <row r="1146" spans="1:12" hidden="1" x14ac:dyDescent="0.25">
      <c r="A1146">
        <v>2016</v>
      </c>
      <c r="B1146">
        <v>6.2</v>
      </c>
      <c r="C1146">
        <v>465</v>
      </c>
      <c r="D1146">
        <v>465</v>
      </c>
      <c r="E1146" s="1">
        <v>42565</v>
      </c>
      <c r="F1146">
        <v>1294</v>
      </c>
      <c r="G1146" t="s">
        <v>1365</v>
      </c>
      <c r="H1146" t="s">
        <v>9257</v>
      </c>
      <c r="I1146">
        <v>3160769</v>
      </c>
      <c r="J1146" s="10" t="str">
        <f>VLOOKUP(Table_munisapp_tylerci_mu_live_rq_master5[[#This Row],[rh_vendor_suggest]],Vend!A:B,2,0)</f>
        <v>BOB BARKER CO</v>
      </c>
      <c r="K1146" s="10" t="str">
        <f>VLOOKUP(Table_munisapp_tylerci_mu_live_rq_master5[[#This Row],[a_department_code]],Dept!A:B,2,0)</f>
        <v>Jail</v>
      </c>
      <c r="L1146">
        <f t="shared" si="17"/>
        <v>1</v>
      </c>
    </row>
    <row r="1147" spans="1:12" hidden="1" x14ac:dyDescent="0.25">
      <c r="A1147">
        <v>2016</v>
      </c>
      <c r="B1147">
        <v>6.2</v>
      </c>
      <c r="C1147">
        <v>465</v>
      </c>
      <c r="D1147">
        <v>465</v>
      </c>
      <c r="E1147" s="1">
        <v>42565</v>
      </c>
      <c r="F1147">
        <v>1294</v>
      </c>
      <c r="G1147" t="s">
        <v>1365</v>
      </c>
      <c r="H1147" t="s">
        <v>9257</v>
      </c>
      <c r="I1147">
        <v>3160769</v>
      </c>
      <c r="J1147" s="10" t="str">
        <f>VLOOKUP(Table_munisapp_tylerci_mu_live_rq_master5[[#This Row],[rh_vendor_suggest]],Vend!A:B,2,0)</f>
        <v>BOB BARKER CO</v>
      </c>
      <c r="K1147" s="10" t="str">
        <f>VLOOKUP(Table_munisapp_tylerci_mu_live_rq_master5[[#This Row],[a_department_code]],Dept!A:B,2,0)</f>
        <v>Jail</v>
      </c>
      <c r="L1147">
        <f t="shared" si="17"/>
        <v>0</v>
      </c>
    </row>
    <row r="1148" spans="1:12" hidden="1" x14ac:dyDescent="0.25">
      <c r="A1148">
        <v>2016</v>
      </c>
      <c r="B1148">
        <v>10.43</v>
      </c>
      <c r="C1148">
        <v>1460.2</v>
      </c>
      <c r="D1148">
        <v>1460.2</v>
      </c>
      <c r="E1148" s="1">
        <v>42565</v>
      </c>
      <c r="F1148">
        <v>1294</v>
      </c>
      <c r="G1148" t="s">
        <v>1365</v>
      </c>
      <c r="H1148" t="s">
        <v>9257</v>
      </c>
      <c r="I1148">
        <v>3160769</v>
      </c>
      <c r="J1148" s="10" t="str">
        <f>VLOOKUP(Table_munisapp_tylerci_mu_live_rq_master5[[#This Row],[rh_vendor_suggest]],Vend!A:B,2,0)</f>
        <v>BOB BARKER CO</v>
      </c>
      <c r="K1148" s="10" t="str">
        <f>VLOOKUP(Table_munisapp_tylerci_mu_live_rq_master5[[#This Row],[a_department_code]],Dept!A:B,2,0)</f>
        <v>Jail</v>
      </c>
      <c r="L1148">
        <f t="shared" si="17"/>
        <v>0</v>
      </c>
    </row>
    <row r="1149" spans="1:12" hidden="1" x14ac:dyDescent="0.25">
      <c r="A1149">
        <v>2016</v>
      </c>
      <c r="B1149">
        <v>6.43</v>
      </c>
      <c r="C1149">
        <v>128.6</v>
      </c>
      <c r="D1149">
        <v>128.6</v>
      </c>
      <c r="E1149" s="1">
        <v>42565</v>
      </c>
      <c r="F1149">
        <v>1294</v>
      </c>
      <c r="G1149" t="s">
        <v>1365</v>
      </c>
      <c r="H1149" t="s">
        <v>9257</v>
      </c>
      <c r="I1149">
        <v>3160769</v>
      </c>
      <c r="J1149" s="10" t="str">
        <f>VLOOKUP(Table_munisapp_tylerci_mu_live_rq_master5[[#This Row],[rh_vendor_suggest]],Vend!A:B,2,0)</f>
        <v>BOB BARKER CO</v>
      </c>
      <c r="K1149" s="10" t="str">
        <f>VLOOKUP(Table_munisapp_tylerci_mu_live_rq_master5[[#This Row],[a_department_code]],Dept!A:B,2,0)</f>
        <v>Jail</v>
      </c>
      <c r="L1149">
        <f t="shared" si="17"/>
        <v>0</v>
      </c>
    </row>
    <row r="1150" spans="1:12" hidden="1" x14ac:dyDescent="0.25">
      <c r="A1150">
        <v>2016</v>
      </c>
      <c r="B1150">
        <v>6.43</v>
      </c>
      <c r="C1150">
        <v>128.6</v>
      </c>
      <c r="D1150">
        <v>128.6</v>
      </c>
      <c r="E1150" s="1">
        <v>42565</v>
      </c>
      <c r="F1150">
        <v>1294</v>
      </c>
      <c r="G1150" t="s">
        <v>1365</v>
      </c>
      <c r="H1150" t="s">
        <v>9257</v>
      </c>
      <c r="I1150">
        <v>3160769</v>
      </c>
      <c r="J1150" s="10" t="str">
        <f>VLOOKUP(Table_munisapp_tylerci_mu_live_rq_master5[[#This Row],[rh_vendor_suggest]],Vend!A:B,2,0)</f>
        <v>BOB BARKER CO</v>
      </c>
      <c r="K1150" s="10" t="str">
        <f>VLOOKUP(Table_munisapp_tylerci_mu_live_rq_master5[[#This Row],[a_department_code]],Dept!A:B,2,0)</f>
        <v>Jail</v>
      </c>
      <c r="L1150">
        <f t="shared" si="17"/>
        <v>0</v>
      </c>
    </row>
    <row r="1151" spans="1:12" hidden="1" x14ac:dyDescent="0.25">
      <c r="A1151">
        <v>2016</v>
      </c>
      <c r="B1151">
        <v>6.43</v>
      </c>
      <c r="C1151">
        <v>64.3</v>
      </c>
      <c r="D1151">
        <v>64.3</v>
      </c>
      <c r="E1151" s="1">
        <v>42565</v>
      </c>
      <c r="F1151">
        <v>1294</v>
      </c>
      <c r="G1151" t="s">
        <v>1365</v>
      </c>
      <c r="H1151" t="s">
        <v>9257</v>
      </c>
      <c r="I1151">
        <v>3160769</v>
      </c>
      <c r="J1151" s="10" t="str">
        <f>VLOOKUP(Table_munisapp_tylerci_mu_live_rq_master5[[#This Row],[rh_vendor_suggest]],Vend!A:B,2,0)</f>
        <v>BOB BARKER CO</v>
      </c>
      <c r="K1151" s="10" t="str">
        <f>VLOOKUP(Table_munisapp_tylerci_mu_live_rq_master5[[#This Row],[a_department_code]],Dept!A:B,2,0)</f>
        <v>Jail</v>
      </c>
      <c r="L1151">
        <f t="shared" si="17"/>
        <v>0</v>
      </c>
    </row>
    <row r="1152" spans="1:12" hidden="1" x14ac:dyDescent="0.25">
      <c r="A1152">
        <v>2016</v>
      </c>
      <c r="B1152">
        <v>18.2</v>
      </c>
      <c r="C1152">
        <v>364</v>
      </c>
      <c r="D1152">
        <v>364</v>
      </c>
      <c r="E1152" s="1">
        <v>42565</v>
      </c>
      <c r="F1152">
        <v>1294</v>
      </c>
      <c r="G1152" t="s">
        <v>1365</v>
      </c>
      <c r="H1152" t="s">
        <v>9257</v>
      </c>
      <c r="I1152">
        <v>3160769</v>
      </c>
      <c r="J1152" s="10" t="str">
        <f>VLOOKUP(Table_munisapp_tylerci_mu_live_rq_master5[[#This Row],[rh_vendor_suggest]],Vend!A:B,2,0)</f>
        <v>BOB BARKER CO</v>
      </c>
      <c r="K1152" s="10" t="str">
        <f>VLOOKUP(Table_munisapp_tylerci_mu_live_rq_master5[[#This Row],[a_department_code]],Dept!A:B,2,0)</f>
        <v>Jail</v>
      </c>
      <c r="L1152">
        <f t="shared" si="17"/>
        <v>0</v>
      </c>
    </row>
    <row r="1153" spans="1:12" hidden="1" x14ac:dyDescent="0.25">
      <c r="A1153">
        <v>2016</v>
      </c>
      <c r="B1153">
        <v>18.2</v>
      </c>
      <c r="C1153">
        <v>364</v>
      </c>
      <c r="D1153">
        <v>364</v>
      </c>
      <c r="E1153" s="1">
        <v>42565</v>
      </c>
      <c r="F1153">
        <v>1294</v>
      </c>
      <c r="G1153" t="s">
        <v>1365</v>
      </c>
      <c r="H1153" t="s">
        <v>9257</v>
      </c>
      <c r="I1153">
        <v>3160769</v>
      </c>
      <c r="J1153" s="10" t="str">
        <f>VLOOKUP(Table_munisapp_tylerci_mu_live_rq_master5[[#This Row],[rh_vendor_suggest]],Vend!A:B,2,0)</f>
        <v>BOB BARKER CO</v>
      </c>
      <c r="K1153" s="10" t="str">
        <f>VLOOKUP(Table_munisapp_tylerci_mu_live_rq_master5[[#This Row],[a_department_code]],Dept!A:B,2,0)</f>
        <v>Jail</v>
      </c>
      <c r="L1153">
        <f t="shared" si="17"/>
        <v>0</v>
      </c>
    </row>
    <row r="1154" spans="1:12" hidden="1" x14ac:dyDescent="0.25">
      <c r="A1154">
        <v>2016</v>
      </c>
      <c r="B1154">
        <v>8.23</v>
      </c>
      <c r="C1154">
        <v>2057.5</v>
      </c>
      <c r="D1154">
        <v>2057.5</v>
      </c>
      <c r="E1154" s="1">
        <v>42565</v>
      </c>
      <c r="F1154">
        <v>1294</v>
      </c>
      <c r="G1154" t="s">
        <v>1365</v>
      </c>
      <c r="H1154" t="s">
        <v>9257</v>
      </c>
      <c r="I1154">
        <v>3160769</v>
      </c>
      <c r="J1154" s="10" t="str">
        <f>VLOOKUP(Table_munisapp_tylerci_mu_live_rq_master5[[#This Row],[rh_vendor_suggest]],Vend!A:B,2,0)</f>
        <v>BOB BARKER CO</v>
      </c>
      <c r="K1154" s="10" t="str">
        <f>VLOOKUP(Table_munisapp_tylerci_mu_live_rq_master5[[#This Row],[a_department_code]],Dept!A:B,2,0)</f>
        <v>Jail</v>
      </c>
      <c r="L1154">
        <f t="shared" ref="L1154:L1217" si="18">IF(I1154=I1153,0,1)</f>
        <v>0</v>
      </c>
    </row>
    <row r="1155" spans="1:12" hidden="1" x14ac:dyDescent="0.25">
      <c r="A1155">
        <v>2016</v>
      </c>
      <c r="B1155">
        <v>48.77</v>
      </c>
      <c r="C1155">
        <v>975.4</v>
      </c>
      <c r="D1155">
        <v>975.4</v>
      </c>
      <c r="E1155" s="1">
        <v>42565</v>
      </c>
      <c r="F1155">
        <v>1294</v>
      </c>
      <c r="G1155" t="s">
        <v>1365</v>
      </c>
      <c r="H1155" t="s">
        <v>9257</v>
      </c>
      <c r="I1155">
        <v>3160769</v>
      </c>
      <c r="J1155" s="10" t="str">
        <f>VLOOKUP(Table_munisapp_tylerci_mu_live_rq_master5[[#This Row],[rh_vendor_suggest]],Vend!A:B,2,0)</f>
        <v>BOB BARKER CO</v>
      </c>
      <c r="K1155" s="10" t="str">
        <f>VLOOKUP(Table_munisapp_tylerci_mu_live_rq_master5[[#This Row],[a_department_code]],Dept!A:B,2,0)</f>
        <v>Jail</v>
      </c>
      <c r="L1155">
        <f t="shared" si="18"/>
        <v>0</v>
      </c>
    </row>
    <row r="1156" spans="1:12" hidden="1" x14ac:dyDescent="0.25">
      <c r="A1156">
        <v>2016</v>
      </c>
      <c r="B1156">
        <v>4.26</v>
      </c>
      <c r="C1156">
        <v>1704</v>
      </c>
      <c r="D1156">
        <v>1704</v>
      </c>
      <c r="E1156" s="1">
        <v>42565</v>
      </c>
      <c r="F1156">
        <v>1294</v>
      </c>
      <c r="G1156" t="s">
        <v>1365</v>
      </c>
      <c r="H1156" t="s">
        <v>9257</v>
      </c>
      <c r="I1156">
        <v>3160769</v>
      </c>
      <c r="J1156" s="10" t="str">
        <f>VLOOKUP(Table_munisapp_tylerci_mu_live_rq_master5[[#This Row],[rh_vendor_suggest]],Vend!A:B,2,0)</f>
        <v>BOB BARKER CO</v>
      </c>
      <c r="K1156" s="10" t="str">
        <f>VLOOKUP(Table_munisapp_tylerci_mu_live_rq_master5[[#This Row],[a_department_code]],Dept!A:B,2,0)</f>
        <v>Jail</v>
      </c>
      <c r="L1156">
        <f t="shared" si="18"/>
        <v>0</v>
      </c>
    </row>
    <row r="1157" spans="1:12" hidden="1" x14ac:dyDescent="0.25">
      <c r="A1157">
        <v>2016</v>
      </c>
      <c r="B1157">
        <v>5.7</v>
      </c>
      <c r="C1157">
        <v>2280</v>
      </c>
      <c r="D1157">
        <v>2280</v>
      </c>
      <c r="E1157" s="1">
        <v>42565</v>
      </c>
      <c r="F1157">
        <v>1294</v>
      </c>
      <c r="G1157" t="s">
        <v>1365</v>
      </c>
      <c r="H1157" t="s">
        <v>9257</v>
      </c>
      <c r="I1157">
        <v>3160769</v>
      </c>
      <c r="J1157" s="10" t="str">
        <f>VLOOKUP(Table_munisapp_tylerci_mu_live_rq_master5[[#This Row],[rh_vendor_suggest]],Vend!A:B,2,0)</f>
        <v>BOB BARKER CO</v>
      </c>
      <c r="K1157" s="10" t="str">
        <f>VLOOKUP(Table_munisapp_tylerci_mu_live_rq_master5[[#This Row],[a_department_code]],Dept!A:B,2,0)</f>
        <v>Jail</v>
      </c>
      <c r="L1157">
        <f t="shared" si="18"/>
        <v>0</v>
      </c>
    </row>
    <row r="1158" spans="1:12" hidden="1" x14ac:dyDescent="0.25">
      <c r="A1158">
        <v>2016</v>
      </c>
      <c r="B1158">
        <v>4.6399999999999997</v>
      </c>
      <c r="C1158">
        <v>928</v>
      </c>
      <c r="D1158">
        <v>928</v>
      </c>
      <c r="E1158" s="1">
        <v>42565</v>
      </c>
      <c r="F1158">
        <v>1474</v>
      </c>
      <c r="G1158" t="s">
        <v>1365</v>
      </c>
      <c r="H1158" t="s">
        <v>9258</v>
      </c>
      <c r="I1158">
        <v>3160770</v>
      </c>
      <c r="J1158" s="10" t="str">
        <f>VLOOKUP(Table_munisapp_tylerci_mu_live_rq_master5[[#This Row],[rh_vendor_suggest]],Vend!A:B,2,0)</f>
        <v>CHARM-TEX INC</v>
      </c>
      <c r="K1158" s="10" t="str">
        <f>VLOOKUP(Table_munisapp_tylerci_mu_live_rq_master5[[#This Row],[a_department_code]],Dept!A:B,2,0)</f>
        <v>Jail</v>
      </c>
      <c r="L1158">
        <f t="shared" si="18"/>
        <v>1</v>
      </c>
    </row>
    <row r="1159" spans="1:12" hidden="1" x14ac:dyDescent="0.25">
      <c r="A1159">
        <v>2016</v>
      </c>
      <c r="B1159">
        <v>20.72</v>
      </c>
      <c r="C1159">
        <v>248.64</v>
      </c>
      <c r="D1159">
        <v>248.64</v>
      </c>
      <c r="E1159" s="1">
        <v>42565</v>
      </c>
      <c r="F1159">
        <v>1474</v>
      </c>
      <c r="G1159" t="s">
        <v>1365</v>
      </c>
      <c r="H1159" t="s">
        <v>9258</v>
      </c>
      <c r="I1159">
        <v>3160770</v>
      </c>
      <c r="J1159" s="10" t="str">
        <f>VLOOKUP(Table_munisapp_tylerci_mu_live_rq_master5[[#This Row],[rh_vendor_suggest]],Vend!A:B,2,0)</f>
        <v>CHARM-TEX INC</v>
      </c>
      <c r="K1159" s="10" t="str">
        <f>VLOOKUP(Table_munisapp_tylerci_mu_live_rq_master5[[#This Row],[a_department_code]],Dept!A:B,2,0)</f>
        <v>Jail</v>
      </c>
      <c r="L1159">
        <f t="shared" si="18"/>
        <v>0</v>
      </c>
    </row>
    <row r="1160" spans="1:12" hidden="1" x14ac:dyDescent="0.25">
      <c r="A1160">
        <v>2016</v>
      </c>
      <c r="B1160">
        <v>5.34</v>
      </c>
      <c r="C1160">
        <v>1281.5999999999999</v>
      </c>
      <c r="D1160">
        <v>1281.5999999999999</v>
      </c>
      <c r="E1160" s="1">
        <v>42565</v>
      </c>
      <c r="F1160">
        <v>3945</v>
      </c>
      <c r="G1160" t="s">
        <v>1365</v>
      </c>
      <c r="H1160" t="s">
        <v>9259</v>
      </c>
      <c r="I1160">
        <v>3160772</v>
      </c>
      <c r="J1160" s="10" t="str">
        <f>VLOOKUP(Table_munisapp_tylerci_mu_live_rq_master5[[#This Row],[rh_vendor_suggest]],Vend!A:B,2,0)</f>
        <v>VICTORY SUPPLY LLC</v>
      </c>
      <c r="K1160" s="10" t="str">
        <f>VLOOKUP(Table_munisapp_tylerci_mu_live_rq_master5[[#This Row],[a_department_code]],Dept!A:B,2,0)</f>
        <v>Jail</v>
      </c>
      <c r="L1160">
        <f t="shared" si="18"/>
        <v>1</v>
      </c>
    </row>
    <row r="1161" spans="1:12" hidden="1" x14ac:dyDescent="0.25">
      <c r="A1161">
        <v>2016</v>
      </c>
      <c r="B1161">
        <v>5.34</v>
      </c>
      <c r="C1161">
        <v>640.79999999999995</v>
      </c>
      <c r="D1161">
        <v>640.79999999999995</v>
      </c>
      <c r="E1161" s="1">
        <v>42565</v>
      </c>
      <c r="F1161">
        <v>3945</v>
      </c>
      <c r="G1161" t="s">
        <v>1365</v>
      </c>
      <c r="H1161" t="s">
        <v>9259</v>
      </c>
      <c r="I1161">
        <v>3160772</v>
      </c>
      <c r="J1161" s="10" t="str">
        <f>VLOOKUP(Table_munisapp_tylerci_mu_live_rq_master5[[#This Row],[rh_vendor_suggest]],Vend!A:B,2,0)</f>
        <v>VICTORY SUPPLY LLC</v>
      </c>
      <c r="K1161" s="10" t="str">
        <f>VLOOKUP(Table_munisapp_tylerci_mu_live_rq_master5[[#This Row],[a_department_code]],Dept!A:B,2,0)</f>
        <v>Jail</v>
      </c>
      <c r="L1161">
        <f t="shared" si="18"/>
        <v>0</v>
      </c>
    </row>
    <row r="1162" spans="1:12" hidden="1" x14ac:dyDescent="0.25">
      <c r="A1162">
        <v>2016</v>
      </c>
      <c r="B1162">
        <v>70</v>
      </c>
      <c r="C1162">
        <v>70</v>
      </c>
      <c r="D1162">
        <v>70</v>
      </c>
      <c r="E1162" s="1">
        <v>42565</v>
      </c>
      <c r="F1162">
        <v>6154</v>
      </c>
      <c r="G1162" t="s">
        <v>667</v>
      </c>
      <c r="H1162" t="s">
        <v>9260</v>
      </c>
      <c r="I1162">
        <v>3160774</v>
      </c>
      <c r="J1162" s="10" t="str">
        <f>VLOOKUP(Table_munisapp_tylerci_mu_live_rq_master5[[#This Row],[rh_vendor_suggest]],Vend!A:B,2,0)</f>
        <v>HUG-HES CAFE</v>
      </c>
      <c r="K1162" s="10" t="str">
        <f>VLOOKUP(Table_munisapp_tylerci_mu_live_rq_master5[[#This Row],[a_department_code]],Dept!A:B,2,0)</f>
        <v>Weber Morgan Health Department</v>
      </c>
      <c r="L1162">
        <f t="shared" si="18"/>
        <v>1</v>
      </c>
    </row>
    <row r="1163" spans="1:12" hidden="1" x14ac:dyDescent="0.25">
      <c r="A1163">
        <v>2016</v>
      </c>
      <c r="B1163">
        <v>316.43</v>
      </c>
      <c r="C1163">
        <v>316.43</v>
      </c>
      <c r="D1163">
        <v>316.43</v>
      </c>
      <c r="E1163" s="1">
        <v>42572</v>
      </c>
      <c r="F1163">
        <v>1447</v>
      </c>
      <c r="G1163" t="s">
        <v>6974</v>
      </c>
      <c r="H1163" t="s">
        <v>7193</v>
      </c>
      <c r="I1163">
        <v>3160787</v>
      </c>
      <c r="J1163" s="10" t="str">
        <f>VLOOKUP(Table_munisapp_tylerci_mu_live_rq_master5[[#This Row],[rh_vendor_suggest]],Vend!A:B,2,0)</f>
        <v>CDW LLC</v>
      </c>
      <c r="K1163" s="10" t="str">
        <f>VLOOKUP(Table_munisapp_tylerci_mu_live_rq_master5[[#This Row],[a_department_code]],Dept!A:B,2,0)</f>
        <v>Clerk Auditor</v>
      </c>
      <c r="L1163">
        <f t="shared" si="18"/>
        <v>1</v>
      </c>
    </row>
    <row r="1164" spans="1:12" hidden="1" x14ac:dyDescent="0.25">
      <c r="A1164">
        <v>2016</v>
      </c>
      <c r="B1164">
        <v>3600</v>
      </c>
      <c r="C1164">
        <v>3600</v>
      </c>
      <c r="D1164">
        <v>3600</v>
      </c>
      <c r="E1164" s="1">
        <v>42584</v>
      </c>
      <c r="F1164">
        <v>5766</v>
      </c>
      <c r="G1164" t="s">
        <v>7076</v>
      </c>
      <c r="H1164" t="s">
        <v>9484</v>
      </c>
      <c r="I1164">
        <v>3160821</v>
      </c>
      <c r="J1164" s="10" t="str">
        <f>VLOOKUP(Table_munisapp_tylerci_mu_live_rq_master5[[#This Row],[rh_vendor_suggest]],Vend!A:B,2,0)</f>
        <v>ALLOTECH</v>
      </c>
      <c r="K1164" s="10" t="str">
        <f>VLOOKUP(Table_munisapp_tylerci_mu_live_rq_master5[[#This Row],[a_department_code]],Dept!A:B,2,0)</f>
        <v>Library</v>
      </c>
      <c r="L1164">
        <f t="shared" si="18"/>
        <v>1</v>
      </c>
    </row>
    <row r="1165" spans="1:12" hidden="1" x14ac:dyDescent="0.25">
      <c r="A1165">
        <v>2016</v>
      </c>
      <c r="B1165">
        <v>375</v>
      </c>
      <c r="C1165">
        <v>375</v>
      </c>
      <c r="D1165">
        <v>375</v>
      </c>
      <c r="E1165" s="1">
        <v>42570</v>
      </c>
      <c r="F1165">
        <v>2407</v>
      </c>
      <c r="G1165" t="s">
        <v>3072</v>
      </c>
      <c r="H1165" t="s">
        <v>9480</v>
      </c>
      <c r="I1165">
        <v>3160779</v>
      </c>
      <c r="J1165" s="10" t="str">
        <f>VLOOKUP(Table_munisapp_tylerci_mu_live_rq_master5[[#This Row],[rh_vendor_suggest]],Vend!A:B,2,0)</f>
        <v>KELLERSTRASS</v>
      </c>
      <c r="K1165" s="10" t="str">
        <f>VLOOKUP(Table_munisapp_tylerci_mu_live_rq_master5[[#This Row],[a_department_code]],Dept!A:B,2,0)</f>
        <v>Transfer Station</v>
      </c>
      <c r="L1165">
        <f t="shared" si="18"/>
        <v>1</v>
      </c>
    </row>
    <row r="1166" spans="1:12" hidden="1" x14ac:dyDescent="0.25">
      <c r="A1166">
        <v>2016</v>
      </c>
      <c r="B1166">
        <v>20000</v>
      </c>
      <c r="C1166">
        <v>20000</v>
      </c>
      <c r="D1166">
        <v>20000</v>
      </c>
      <c r="E1166" s="1">
        <v>42587</v>
      </c>
      <c r="F1166">
        <v>1225</v>
      </c>
      <c r="G1166" t="s">
        <v>7082</v>
      </c>
      <c r="H1166" t="s">
        <v>9485</v>
      </c>
      <c r="I1166">
        <v>3160827</v>
      </c>
      <c r="J1166" s="10" t="str">
        <f>VLOOKUP(Table_munisapp_tylerci_mu_live_rq_master5[[#This Row],[rh_vendor_suggest]],Vend!A:B,2,0)</f>
        <v>BEACON METALS INC</v>
      </c>
      <c r="K1166" s="10" t="str">
        <f>VLOOKUP(Table_munisapp_tylerci_mu_live_rq_master5[[#This Row],[a_department_code]],Dept!A:B,2,0)</f>
        <v>Ogden Eccles Conference Center</v>
      </c>
      <c r="L1166">
        <f t="shared" si="18"/>
        <v>1</v>
      </c>
    </row>
    <row r="1167" spans="1:12" hidden="1" x14ac:dyDescent="0.25">
      <c r="A1167">
        <v>2016</v>
      </c>
      <c r="B1167">
        <v>96.84</v>
      </c>
      <c r="C1167">
        <v>96.84</v>
      </c>
      <c r="D1167">
        <v>96.84</v>
      </c>
      <c r="E1167" s="1"/>
      <c r="F1167">
        <v>3035</v>
      </c>
      <c r="G1167" t="s">
        <v>7015</v>
      </c>
      <c r="H1167" t="s">
        <v>9486</v>
      </c>
      <c r="I1167">
        <v>0</v>
      </c>
      <c r="J1167" s="10" t="str">
        <f>VLOOKUP(Table_munisapp_tylerci_mu_live_rq_master5[[#This Row],[rh_vendor_suggest]],Vend!A:B,2,0)</f>
        <v>PERPETUAL STORAGE INC</v>
      </c>
      <c r="K1167" s="10" t="str">
        <f>VLOOKUP(Table_munisapp_tylerci_mu_live_rq_master5[[#This Row],[a_department_code]],Dept!A:B,2,0)</f>
        <v>Information Technology</v>
      </c>
      <c r="L1167">
        <f t="shared" si="18"/>
        <v>1</v>
      </c>
    </row>
    <row r="1168" spans="1:12" hidden="1" x14ac:dyDescent="0.25">
      <c r="A1168">
        <v>2016</v>
      </c>
      <c r="B1168">
        <v>617.39</v>
      </c>
      <c r="C1168">
        <v>617.39</v>
      </c>
      <c r="D1168">
        <v>617.39</v>
      </c>
      <c r="E1168" s="1">
        <v>42572</v>
      </c>
      <c r="F1168">
        <v>1705</v>
      </c>
      <c r="G1168" t="s">
        <v>7015</v>
      </c>
      <c r="H1168" t="s">
        <v>9487</v>
      </c>
      <c r="I1168">
        <v>3160781</v>
      </c>
      <c r="J1168" s="10" t="str">
        <f>VLOOKUP(Table_munisapp_tylerci_mu_live_rq_master5[[#This Row],[rh_vendor_suggest]],Vend!A:B,2,0)</f>
        <v>DELL COMPUTER</v>
      </c>
      <c r="K1168" s="10" t="str">
        <f>VLOOKUP(Table_munisapp_tylerci_mu_live_rq_master5[[#This Row],[a_department_code]],Dept!A:B,2,0)</f>
        <v>Information Technology</v>
      </c>
      <c r="L1168">
        <f t="shared" si="18"/>
        <v>1</v>
      </c>
    </row>
    <row r="1169" spans="1:12" hidden="1" x14ac:dyDescent="0.25">
      <c r="A1169">
        <v>2016</v>
      </c>
      <c r="B1169">
        <v>1657.9</v>
      </c>
      <c r="C1169">
        <v>1657.9</v>
      </c>
      <c r="D1169">
        <v>1657.9</v>
      </c>
      <c r="E1169" s="1">
        <v>42572</v>
      </c>
      <c r="F1169">
        <v>6160</v>
      </c>
      <c r="G1169" t="s">
        <v>7076</v>
      </c>
      <c r="H1169" t="s">
        <v>9488</v>
      </c>
      <c r="I1169">
        <v>3160785</v>
      </c>
      <c r="J1169" s="10" t="str">
        <f>VLOOKUP(Table_munisapp_tylerci_mu_live_rq_master5[[#This Row],[rh_vendor_suggest]],Vend!A:B,2,0)</f>
        <v>TABORDA SOLUTIONS</v>
      </c>
      <c r="K1169" s="10" t="str">
        <f>VLOOKUP(Table_munisapp_tylerci_mu_live_rq_master5[[#This Row],[a_department_code]],Dept!A:B,2,0)</f>
        <v>Library</v>
      </c>
      <c r="L1169">
        <f t="shared" si="18"/>
        <v>1</v>
      </c>
    </row>
    <row r="1170" spans="1:12" hidden="1" x14ac:dyDescent="0.25">
      <c r="A1170">
        <v>2016</v>
      </c>
      <c r="B1170">
        <v>525</v>
      </c>
      <c r="C1170">
        <v>4725</v>
      </c>
      <c r="D1170">
        <v>4725</v>
      </c>
      <c r="E1170" s="1">
        <v>42572</v>
      </c>
      <c r="F1170">
        <v>3743</v>
      </c>
      <c r="G1170" t="s">
        <v>7076</v>
      </c>
      <c r="H1170" t="s">
        <v>9489</v>
      </c>
      <c r="I1170">
        <v>3160783</v>
      </c>
      <c r="J1170" s="10" t="str">
        <f>VLOOKUP(Table_munisapp_tylerci_mu_live_rq_master5[[#This Row],[rh_vendor_suggest]],Vend!A:B,2,0)</f>
        <v>TRUSTED NETWORK SOLUTIONS, INC.</v>
      </c>
      <c r="K1170" s="10" t="str">
        <f>VLOOKUP(Table_munisapp_tylerci_mu_live_rq_master5[[#This Row],[a_department_code]],Dept!A:B,2,0)</f>
        <v>Library</v>
      </c>
      <c r="L1170">
        <f t="shared" si="18"/>
        <v>1</v>
      </c>
    </row>
    <row r="1171" spans="1:12" hidden="1" x14ac:dyDescent="0.25">
      <c r="A1171">
        <v>2016</v>
      </c>
      <c r="B1171">
        <v>719</v>
      </c>
      <c r="C1171">
        <v>4314</v>
      </c>
      <c r="D1171">
        <v>4314</v>
      </c>
      <c r="E1171" s="1">
        <v>42572</v>
      </c>
      <c r="F1171">
        <v>3743</v>
      </c>
      <c r="G1171" t="s">
        <v>7076</v>
      </c>
      <c r="H1171" t="s">
        <v>9489</v>
      </c>
      <c r="I1171">
        <v>3160783</v>
      </c>
      <c r="J1171" s="10" t="str">
        <f>VLOOKUP(Table_munisapp_tylerci_mu_live_rq_master5[[#This Row],[rh_vendor_suggest]],Vend!A:B,2,0)</f>
        <v>TRUSTED NETWORK SOLUTIONS, INC.</v>
      </c>
      <c r="K1171" s="10" t="str">
        <f>VLOOKUP(Table_munisapp_tylerci_mu_live_rq_master5[[#This Row],[a_department_code]],Dept!A:B,2,0)</f>
        <v>Library</v>
      </c>
      <c r="L1171">
        <f t="shared" si="18"/>
        <v>0</v>
      </c>
    </row>
    <row r="1172" spans="1:12" hidden="1" x14ac:dyDescent="0.25">
      <c r="A1172">
        <v>2016</v>
      </c>
      <c r="B1172">
        <v>625</v>
      </c>
      <c r="C1172">
        <v>1250</v>
      </c>
      <c r="D1172">
        <v>1250</v>
      </c>
      <c r="E1172" s="1">
        <v>42572</v>
      </c>
      <c r="F1172">
        <v>3743</v>
      </c>
      <c r="G1172" t="s">
        <v>7076</v>
      </c>
      <c r="H1172" t="s">
        <v>9490</v>
      </c>
      <c r="I1172">
        <v>3160784</v>
      </c>
      <c r="J1172" s="10" t="str">
        <f>VLOOKUP(Table_munisapp_tylerci_mu_live_rq_master5[[#This Row],[rh_vendor_suggest]],Vend!A:B,2,0)</f>
        <v>TRUSTED NETWORK SOLUTIONS, INC.</v>
      </c>
      <c r="K1172" s="10" t="str">
        <f>VLOOKUP(Table_munisapp_tylerci_mu_live_rq_master5[[#This Row],[a_department_code]],Dept!A:B,2,0)</f>
        <v>Library</v>
      </c>
      <c r="L1172">
        <f t="shared" si="18"/>
        <v>1</v>
      </c>
    </row>
    <row r="1173" spans="1:12" hidden="1" x14ac:dyDescent="0.25">
      <c r="A1173">
        <v>2016</v>
      </c>
      <c r="B1173">
        <v>323</v>
      </c>
      <c r="C1173">
        <v>1292</v>
      </c>
      <c r="D1173">
        <v>1292</v>
      </c>
      <c r="E1173" s="1">
        <v>42572</v>
      </c>
      <c r="F1173">
        <v>3743</v>
      </c>
      <c r="G1173" t="s">
        <v>7076</v>
      </c>
      <c r="H1173" t="s">
        <v>9490</v>
      </c>
      <c r="I1173">
        <v>3160784</v>
      </c>
      <c r="J1173" s="10" t="str">
        <f>VLOOKUP(Table_munisapp_tylerci_mu_live_rq_master5[[#This Row],[rh_vendor_suggest]],Vend!A:B,2,0)</f>
        <v>TRUSTED NETWORK SOLUTIONS, INC.</v>
      </c>
      <c r="K1173" s="10" t="str">
        <f>VLOOKUP(Table_munisapp_tylerci_mu_live_rq_master5[[#This Row],[a_department_code]],Dept!A:B,2,0)</f>
        <v>Library</v>
      </c>
      <c r="L1173">
        <f t="shared" si="18"/>
        <v>0</v>
      </c>
    </row>
    <row r="1174" spans="1:12" hidden="1" x14ac:dyDescent="0.25">
      <c r="A1174">
        <v>2016</v>
      </c>
      <c r="B1174">
        <v>188</v>
      </c>
      <c r="C1174">
        <v>752</v>
      </c>
      <c r="D1174">
        <v>752</v>
      </c>
      <c r="E1174" s="1">
        <v>42572</v>
      </c>
      <c r="F1174">
        <v>3743</v>
      </c>
      <c r="G1174" t="s">
        <v>7076</v>
      </c>
      <c r="H1174" t="s">
        <v>9490</v>
      </c>
      <c r="I1174">
        <v>3160784</v>
      </c>
      <c r="J1174" s="10" t="str">
        <f>VLOOKUP(Table_munisapp_tylerci_mu_live_rq_master5[[#This Row],[rh_vendor_suggest]],Vend!A:B,2,0)</f>
        <v>TRUSTED NETWORK SOLUTIONS, INC.</v>
      </c>
      <c r="K1174" s="10" t="str">
        <f>VLOOKUP(Table_munisapp_tylerci_mu_live_rq_master5[[#This Row],[a_department_code]],Dept!A:B,2,0)</f>
        <v>Library</v>
      </c>
      <c r="L1174">
        <f t="shared" si="18"/>
        <v>0</v>
      </c>
    </row>
    <row r="1175" spans="1:12" hidden="1" x14ac:dyDescent="0.25">
      <c r="A1175">
        <v>2016</v>
      </c>
      <c r="B1175">
        <v>14.87</v>
      </c>
      <c r="C1175">
        <v>2974</v>
      </c>
      <c r="D1175">
        <v>2974</v>
      </c>
      <c r="E1175" s="1">
        <v>42572</v>
      </c>
      <c r="F1175">
        <v>6171</v>
      </c>
      <c r="G1175" t="s">
        <v>7076</v>
      </c>
      <c r="H1175" t="s">
        <v>9491</v>
      </c>
      <c r="I1175">
        <v>3160786</v>
      </c>
      <c r="J1175" s="10" t="str">
        <f>VLOOKUP(Table_munisapp_tylerci_mu_live_rq_master5[[#This Row],[rh_vendor_suggest]],Vend!A:B,2,0)</f>
        <v>KITTRICH CORPORATION</v>
      </c>
      <c r="K1175" s="10" t="str">
        <f>VLOOKUP(Table_munisapp_tylerci_mu_live_rq_master5[[#This Row],[a_department_code]],Dept!A:B,2,0)</f>
        <v>Library</v>
      </c>
      <c r="L1175">
        <f t="shared" si="18"/>
        <v>1</v>
      </c>
    </row>
    <row r="1176" spans="1:12" hidden="1" x14ac:dyDescent="0.25">
      <c r="A1176">
        <v>2016</v>
      </c>
      <c r="B1176">
        <v>796.5</v>
      </c>
      <c r="C1176">
        <v>796.5</v>
      </c>
      <c r="D1176">
        <v>796.5</v>
      </c>
      <c r="E1176" s="1">
        <v>42584</v>
      </c>
      <c r="F1176">
        <v>1850</v>
      </c>
      <c r="G1176" t="s">
        <v>3072</v>
      </c>
      <c r="H1176" t="s">
        <v>9643</v>
      </c>
      <c r="I1176">
        <v>3160816</v>
      </c>
      <c r="J1176" s="10" t="str">
        <f>VLOOKUP(Table_munisapp_tylerci_mu_live_rq_master5[[#This Row],[rh_vendor_suggest]],Vend!A:B,2,0)</f>
        <v>ELLIS PRINTING LLC</v>
      </c>
      <c r="K1176" s="10" t="str">
        <f>VLOOKUP(Table_munisapp_tylerci_mu_live_rq_master5[[#This Row],[a_department_code]],Dept!A:B,2,0)</f>
        <v>Transfer Station</v>
      </c>
      <c r="L1176">
        <f t="shared" si="18"/>
        <v>1</v>
      </c>
    </row>
    <row r="1177" spans="1:12" hidden="1" x14ac:dyDescent="0.25">
      <c r="A1177">
        <v>2016</v>
      </c>
      <c r="B1177">
        <v>413.59</v>
      </c>
      <c r="C1177">
        <v>413.59</v>
      </c>
      <c r="D1177">
        <v>413.59</v>
      </c>
      <c r="E1177" s="1">
        <v>42578</v>
      </c>
      <c r="F1177">
        <v>1705</v>
      </c>
      <c r="G1177" t="s">
        <v>7036</v>
      </c>
      <c r="H1177" t="s">
        <v>9497</v>
      </c>
      <c r="I1177">
        <v>3160791</v>
      </c>
      <c r="J1177" s="10" t="str">
        <f>VLOOKUP(Table_munisapp_tylerci_mu_live_rq_master5[[#This Row],[rh_vendor_suggest]],Vend!A:B,2,0)</f>
        <v>DELL COMPUTER</v>
      </c>
      <c r="K1177" s="10" t="str">
        <f>VLOOKUP(Table_munisapp_tylerci_mu_live_rq_master5[[#This Row],[a_department_code]],Dept!A:B,2,0)</f>
        <v>Weber Area Dispatch 911</v>
      </c>
      <c r="L1177">
        <f t="shared" si="18"/>
        <v>1</v>
      </c>
    </row>
    <row r="1178" spans="1:12" hidden="1" x14ac:dyDescent="0.25">
      <c r="A1178">
        <v>2016</v>
      </c>
      <c r="B1178">
        <v>1108.79</v>
      </c>
      <c r="C1178">
        <v>1108.79</v>
      </c>
      <c r="D1178">
        <v>1108.79</v>
      </c>
      <c r="E1178" s="1">
        <v>42578</v>
      </c>
      <c r="F1178">
        <v>1705</v>
      </c>
      <c r="G1178" t="s">
        <v>7036</v>
      </c>
      <c r="H1178" t="s">
        <v>9497</v>
      </c>
      <c r="I1178">
        <v>3160791</v>
      </c>
      <c r="J1178" s="10" t="str">
        <f>VLOOKUP(Table_munisapp_tylerci_mu_live_rq_master5[[#This Row],[rh_vendor_suggest]],Vend!A:B,2,0)</f>
        <v>DELL COMPUTER</v>
      </c>
      <c r="K1178" s="10" t="str">
        <f>VLOOKUP(Table_munisapp_tylerci_mu_live_rq_master5[[#This Row],[a_department_code]],Dept!A:B,2,0)</f>
        <v>Weber Area Dispatch 911</v>
      </c>
      <c r="L1178">
        <f t="shared" si="18"/>
        <v>0</v>
      </c>
    </row>
    <row r="1179" spans="1:12" hidden="1" x14ac:dyDescent="0.25">
      <c r="A1179">
        <v>2016</v>
      </c>
      <c r="B1179">
        <v>495.89</v>
      </c>
      <c r="C1179">
        <v>495.89</v>
      </c>
      <c r="D1179">
        <v>495.89</v>
      </c>
      <c r="E1179" s="1">
        <v>42578</v>
      </c>
      <c r="F1179">
        <v>1705</v>
      </c>
      <c r="G1179" t="s">
        <v>7036</v>
      </c>
      <c r="H1179" t="s">
        <v>9497</v>
      </c>
      <c r="I1179">
        <v>3160792</v>
      </c>
      <c r="J1179" s="10" t="str">
        <f>VLOOKUP(Table_munisapp_tylerci_mu_live_rq_master5[[#This Row],[rh_vendor_suggest]],Vend!A:B,2,0)</f>
        <v>DELL COMPUTER</v>
      </c>
      <c r="K1179" s="10" t="str">
        <f>VLOOKUP(Table_munisapp_tylerci_mu_live_rq_master5[[#This Row],[a_department_code]],Dept!A:B,2,0)</f>
        <v>Weber Area Dispatch 911</v>
      </c>
      <c r="L1179">
        <f t="shared" si="18"/>
        <v>1</v>
      </c>
    </row>
    <row r="1180" spans="1:12" hidden="1" x14ac:dyDescent="0.25">
      <c r="A1180">
        <v>2016</v>
      </c>
      <c r="B1180">
        <v>471.69</v>
      </c>
      <c r="C1180">
        <v>471.69</v>
      </c>
      <c r="D1180">
        <v>471.69</v>
      </c>
      <c r="E1180" s="1">
        <v>42578</v>
      </c>
      <c r="F1180">
        <v>1705</v>
      </c>
      <c r="G1180" t="s">
        <v>7036</v>
      </c>
      <c r="H1180" t="s">
        <v>9497</v>
      </c>
      <c r="I1180">
        <v>3160792</v>
      </c>
      <c r="J1180" s="10" t="str">
        <f>VLOOKUP(Table_munisapp_tylerci_mu_live_rq_master5[[#This Row],[rh_vendor_suggest]],Vend!A:B,2,0)</f>
        <v>DELL COMPUTER</v>
      </c>
      <c r="K1180" s="10" t="str">
        <f>VLOOKUP(Table_munisapp_tylerci_mu_live_rq_master5[[#This Row],[a_department_code]],Dept!A:B,2,0)</f>
        <v>Weber Area Dispatch 911</v>
      </c>
      <c r="L1180">
        <f t="shared" si="18"/>
        <v>0</v>
      </c>
    </row>
    <row r="1181" spans="1:12" hidden="1" x14ac:dyDescent="0.25">
      <c r="A1181">
        <v>2016</v>
      </c>
      <c r="B1181">
        <v>3.24</v>
      </c>
      <c r="C1181">
        <v>81</v>
      </c>
      <c r="D1181">
        <v>81</v>
      </c>
      <c r="E1181" s="1">
        <v>42612</v>
      </c>
      <c r="F1181">
        <v>1117</v>
      </c>
      <c r="G1181" t="s">
        <v>7076</v>
      </c>
      <c r="H1181" t="s">
        <v>9896</v>
      </c>
      <c r="I1181">
        <v>3160881</v>
      </c>
      <c r="J1181" s="10" t="str">
        <f>VLOOKUP(Table_munisapp_tylerci_mu_live_rq_master5[[#This Row],[rh_vendor_suggest]],Vend!A:B,2,0)</f>
        <v>AMERICAN SOLUTIONS FOR BUSINESS</v>
      </c>
      <c r="K1181" s="10" t="str">
        <f>VLOOKUP(Table_munisapp_tylerci_mu_live_rq_master5[[#This Row],[a_department_code]],Dept!A:B,2,0)</f>
        <v>Library</v>
      </c>
      <c r="L1181">
        <f t="shared" si="18"/>
        <v>1</v>
      </c>
    </row>
    <row r="1182" spans="1:12" hidden="1" x14ac:dyDescent="0.25">
      <c r="A1182">
        <v>2016</v>
      </c>
      <c r="B1182">
        <v>103.53</v>
      </c>
      <c r="C1182">
        <v>621.17999999999995</v>
      </c>
      <c r="D1182">
        <v>621.17999999999995</v>
      </c>
      <c r="E1182" s="1">
        <v>42612</v>
      </c>
      <c r="F1182">
        <v>1117</v>
      </c>
      <c r="G1182" t="s">
        <v>7076</v>
      </c>
      <c r="H1182" t="s">
        <v>9896</v>
      </c>
      <c r="I1182">
        <v>3160881</v>
      </c>
      <c r="J1182" s="10" t="str">
        <f>VLOOKUP(Table_munisapp_tylerci_mu_live_rq_master5[[#This Row],[rh_vendor_suggest]],Vend!A:B,2,0)</f>
        <v>AMERICAN SOLUTIONS FOR BUSINESS</v>
      </c>
      <c r="K1182" s="10" t="str">
        <f>VLOOKUP(Table_munisapp_tylerci_mu_live_rq_master5[[#This Row],[a_department_code]],Dept!A:B,2,0)</f>
        <v>Library</v>
      </c>
      <c r="L1182">
        <f t="shared" si="18"/>
        <v>0</v>
      </c>
    </row>
    <row r="1183" spans="1:12" hidden="1" x14ac:dyDescent="0.25">
      <c r="A1183">
        <v>2016</v>
      </c>
      <c r="B1183">
        <v>18.82</v>
      </c>
      <c r="C1183">
        <v>37.64</v>
      </c>
      <c r="D1183">
        <v>37.64</v>
      </c>
      <c r="E1183" s="1">
        <v>42612</v>
      </c>
      <c r="F1183">
        <v>1117</v>
      </c>
      <c r="G1183" t="s">
        <v>7076</v>
      </c>
      <c r="H1183" t="s">
        <v>9896</v>
      </c>
      <c r="I1183">
        <v>3160881</v>
      </c>
      <c r="J1183" s="10" t="str">
        <f>VLOOKUP(Table_munisapp_tylerci_mu_live_rq_master5[[#This Row],[rh_vendor_suggest]],Vend!A:B,2,0)</f>
        <v>AMERICAN SOLUTIONS FOR BUSINESS</v>
      </c>
      <c r="K1183" s="10" t="str">
        <f>VLOOKUP(Table_munisapp_tylerci_mu_live_rq_master5[[#This Row],[a_department_code]],Dept!A:B,2,0)</f>
        <v>Library</v>
      </c>
      <c r="L1183">
        <f t="shared" si="18"/>
        <v>0</v>
      </c>
    </row>
    <row r="1184" spans="1:12" hidden="1" x14ac:dyDescent="0.25">
      <c r="A1184">
        <v>2016</v>
      </c>
      <c r="B1184">
        <v>36.869999999999997</v>
      </c>
      <c r="C1184">
        <v>294.95999999999998</v>
      </c>
      <c r="D1184">
        <v>294.95999999999998</v>
      </c>
      <c r="E1184" s="1">
        <v>42612</v>
      </c>
      <c r="F1184">
        <v>1117</v>
      </c>
      <c r="G1184" t="s">
        <v>7076</v>
      </c>
      <c r="H1184" t="s">
        <v>9896</v>
      </c>
      <c r="I1184">
        <v>3160881</v>
      </c>
      <c r="J1184" s="10" t="str">
        <f>VLOOKUP(Table_munisapp_tylerci_mu_live_rq_master5[[#This Row],[rh_vendor_suggest]],Vend!A:B,2,0)</f>
        <v>AMERICAN SOLUTIONS FOR BUSINESS</v>
      </c>
      <c r="K1184" s="10" t="str">
        <f>VLOOKUP(Table_munisapp_tylerci_mu_live_rq_master5[[#This Row],[a_department_code]],Dept!A:B,2,0)</f>
        <v>Library</v>
      </c>
      <c r="L1184">
        <f t="shared" si="18"/>
        <v>0</v>
      </c>
    </row>
    <row r="1185" spans="1:12" hidden="1" x14ac:dyDescent="0.25">
      <c r="A1185">
        <v>2016</v>
      </c>
      <c r="B1185">
        <v>5.57</v>
      </c>
      <c r="C1185">
        <v>55.7</v>
      </c>
      <c r="D1185">
        <v>55.7</v>
      </c>
      <c r="E1185" s="1">
        <v>42612</v>
      </c>
      <c r="F1185">
        <v>1117</v>
      </c>
      <c r="G1185" t="s">
        <v>7076</v>
      </c>
      <c r="H1185" t="s">
        <v>9896</v>
      </c>
      <c r="I1185">
        <v>3160881</v>
      </c>
      <c r="J1185" s="10" t="str">
        <f>VLOOKUP(Table_munisapp_tylerci_mu_live_rq_master5[[#This Row],[rh_vendor_suggest]],Vend!A:B,2,0)</f>
        <v>AMERICAN SOLUTIONS FOR BUSINESS</v>
      </c>
      <c r="K1185" s="10" t="str">
        <f>VLOOKUP(Table_munisapp_tylerci_mu_live_rq_master5[[#This Row],[a_department_code]],Dept!A:B,2,0)</f>
        <v>Library</v>
      </c>
      <c r="L1185">
        <f t="shared" si="18"/>
        <v>0</v>
      </c>
    </row>
    <row r="1186" spans="1:12" hidden="1" x14ac:dyDescent="0.25">
      <c r="A1186">
        <v>2016</v>
      </c>
      <c r="B1186">
        <v>4.8</v>
      </c>
      <c r="C1186">
        <v>28.8</v>
      </c>
      <c r="D1186">
        <v>28.8</v>
      </c>
      <c r="E1186" s="1">
        <v>42612</v>
      </c>
      <c r="F1186">
        <v>1117</v>
      </c>
      <c r="G1186" t="s">
        <v>7076</v>
      </c>
      <c r="H1186" t="s">
        <v>9896</v>
      </c>
      <c r="I1186">
        <v>3160881</v>
      </c>
      <c r="J1186" s="10" t="str">
        <f>VLOOKUP(Table_munisapp_tylerci_mu_live_rq_master5[[#This Row],[rh_vendor_suggest]],Vend!A:B,2,0)</f>
        <v>AMERICAN SOLUTIONS FOR BUSINESS</v>
      </c>
      <c r="K1186" s="10" t="str">
        <f>VLOOKUP(Table_munisapp_tylerci_mu_live_rq_master5[[#This Row],[a_department_code]],Dept!A:B,2,0)</f>
        <v>Library</v>
      </c>
      <c r="L1186">
        <f t="shared" si="18"/>
        <v>0</v>
      </c>
    </row>
    <row r="1187" spans="1:12" hidden="1" x14ac:dyDescent="0.25">
      <c r="A1187">
        <v>2016</v>
      </c>
      <c r="B1187">
        <v>19.73</v>
      </c>
      <c r="C1187">
        <v>98.65</v>
      </c>
      <c r="D1187">
        <v>98.65</v>
      </c>
      <c r="E1187" s="1">
        <v>42612</v>
      </c>
      <c r="F1187">
        <v>1117</v>
      </c>
      <c r="G1187" t="s">
        <v>7076</v>
      </c>
      <c r="H1187" t="s">
        <v>9896</v>
      </c>
      <c r="I1187">
        <v>3160881</v>
      </c>
      <c r="J1187" s="10" t="str">
        <f>VLOOKUP(Table_munisapp_tylerci_mu_live_rq_master5[[#This Row],[rh_vendor_suggest]],Vend!A:B,2,0)</f>
        <v>AMERICAN SOLUTIONS FOR BUSINESS</v>
      </c>
      <c r="K1187" s="10" t="str">
        <f>VLOOKUP(Table_munisapp_tylerci_mu_live_rq_master5[[#This Row],[a_department_code]],Dept!A:B,2,0)</f>
        <v>Library</v>
      </c>
      <c r="L1187">
        <f t="shared" si="18"/>
        <v>0</v>
      </c>
    </row>
    <row r="1188" spans="1:12" hidden="1" x14ac:dyDescent="0.25">
      <c r="A1188">
        <v>2016</v>
      </c>
      <c r="B1188">
        <v>12.85</v>
      </c>
      <c r="C1188">
        <v>385.5</v>
      </c>
      <c r="D1188">
        <v>385.5</v>
      </c>
      <c r="E1188" s="1">
        <v>42612</v>
      </c>
      <c r="F1188">
        <v>1117</v>
      </c>
      <c r="G1188" t="s">
        <v>7076</v>
      </c>
      <c r="H1188" t="s">
        <v>9896</v>
      </c>
      <c r="I1188">
        <v>3160881</v>
      </c>
      <c r="J1188" s="10" t="str">
        <f>VLOOKUP(Table_munisapp_tylerci_mu_live_rq_master5[[#This Row],[rh_vendor_suggest]],Vend!A:B,2,0)</f>
        <v>AMERICAN SOLUTIONS FOR BUSINESS</v>
      </c>
      <c r="K1188" s="10" t="str">
        <f>VLOOKUP(Table_munisapp_tylerci_mu_live_rq_master5[[#This Row],[a_department_code]],Dept!A:B,2,0)</f>
        <v>Library</v>
      </c>
      <c r="L1188">
        <f t="shared" si="18"/>
        <v>0</v>
      </c>
    </row>
    <row r="1189" spans="1:12" hidden="1" x14ac:dyDescent="0.25">
      <c r="A1189">
        <v>2016</v>
      </c>
      <c r="B1189">
        <v>12.49</v>
      </c>
      <c r="C1189">
        <v>249.8</v>
      </c>
      <c r="D1189">
        <v>249.8</v>
      </c>
      <c r="E1189" s="1">
        <v>42612</v>
      </c>
      <c r="F1189">
        <v>1117</v>
      </c>
      <c r="G1189" t="s">
        <v>7076</v>
      </c>
      <c r="H1189" t="s">
        <v>9896</v>
      </c>
      <c r="I1189">
        <v>3160881</v>
      </c>
      <c r="J1189" s="10" t="str">
        <f>VLOOKUP(Table_munisapp_tylerci_mu_live_rq_master5[[#This Row],[rh_vendor_suggest]],Vend!A:B,2,0)</f>
        <v>AMERICAN SOLUTIONS FOR BUSINESS</v>
      </c>
      <c r="K1189" s="10" t="str">
        <f>VLOOKUP(Table_munisapp_tylerci_mu_live_rq_master5[[#This Row],[a_department_code]],Dept!A:B,2,0)</f>
        <v>Library</v>
      </c>
      <c r="L1189">
        <f t="shared" si="18"/>
        <v>0</v>
      </c>
    </row>
    <row r="1190" spans="1:12" hidden="1" x14ac:dyDescent="0.25">
      <c r="A1190">
        <v>2016</v>
      </c>
      <c r="B1190">
        <v>12.49</v>
      </c>
      <c r="C1190">
        <v>249.8</v>
      </c>
      <c r="D1190">
        <v>249.8</v>
      </c>
      <c r="E1190" s="1">
        <v>42612</v>
      </c>
      <c r="F1190">
        <v>1117</v>
      </c>
      <c r="G1190" t="s">
        <v>7076</v>
      </c>
      <c r="H1190" t="s">
        <v>9896</v>
      </c>
      <c r="I1190">
        <v>3160881</v>
      </c>
      <c r="J1190" s="10" t="str">
        <f>VLOOKUP(Table_munisapp_tylerci_mu_live_rq_master5[[#This Row],[rh_vendor_suggest]],Vend!A:B,2,0)</f>
        <v>AMERICAN SOLUTIONS FOR BUSINESS</v>
      </c>
      <c r="K1190" s="10" t="str">
        <f>VLOOKUP(Table_munisapp_tylerci_mu_live_rq_master5[[#This Row],[a_department_code]],Dept!A:B,2,0)</f>
        <v>Library</v>
      </c>
      <c r="L1190">
        <f t="shared" si="18"/>
        <v>0</v>
      </c>
    </row>
    <row r="1191" spans="1:12" hidden="1" x14ac:dyDescent="0.25">
      <c r="A1191">
        <v>2016</v>
      </c>
      <c r="B1191">
        <v>2.93</v>
      </c>
      <c r="C1191">
        <v>140.63999999999999</v>
      </c>
      <c r="D1191">
        <v>140.63999999999999</v>
      </c>
      <c r="E1191" s="1">
        <v>42612</v>
      </c>
      <c r="F1191">
        <v>1117</v>
      </c>
      <c r="G1191" t="s">
        <v>7076</v>
      </c>
      <c r="H1191" t="s">
        <v>9896</v>
      </c>
      <c r="I1191">
        <v>3160881</v>
      </c>
      <c r="J1191" s="10" t="str">
        <f>VLOOKUP(Table_munisapp_tylerci_mu_live_rq_master5[[#This Row],[rh_vendor_suggest]],Vend!A:B,2,0)</f>
        <v>AMERICAN SOLUTIONS FOR BUSINESS</v>
      </c>
      <c r="K1191" s="10" t="str">
        <f>VLOOKUP(Table_munisapp_tylerci_mu_live_rq_master5[[#This Row],[a_department_code]],Dept!A:B,2,0)</f>
        <v>Library</v>
      </c>
      <c r="L1191">
        <f t="shared" si="18"/>
        <v>0</v>
      </c>
    </row>
    <row r="1192" spans="1:12" hidden="1" x14ac:dyDescent="0.25">
      <c r="A1192">
        <v>2016</v>
      </c>
      <c r="B1192">
        <v>13.27</v>
      </c>
      <c r="C1192">
        <v>26.54</v>
      </c>
      <c r="D1192">
        <v>26.54</v>
      </c>
      <c r="E1192" s="1">
        <v>42612</v>
      </c>
      <c r="F1192">
        <v>1117</v>
      </c>
      <c r="G1192" t="s">
        <v>7076</v>
      </c>
      <c r="H1192" t="s">
        <v>9896</v>
      </c>
      <c r="I1192">
        <v>3160881</v>
      </c>
      <c r="J1192" s="10" t="str">
        <f>VLOOKUP(Table_munisapp_tylerci_mu_live_rq_master5[[#This Row],[rh_vendor_suggest]],Vend!A:B,2,0)</f>
        <v>AMERICAN SOLUTIONS FOR BUSINESS</v>
      </c>
      <c r="K1192" s="10" t="str">
        <f>VLOOKUP(Table_munisapp_tylerci_mu_live_rq_master5[[#This Row],[a_department_code]],Dept!A:B,2,0)</f>
        <v>Library</v>
      </c>
      <c r="L1192">
        <f t="shared" si="18"/>
        <v>0</v>
      </c>
    </row>
    <row r="1193" spans="1:12" hidden="1" x14ac:dyDescent="0.25">
      <c r="A1193">
        <v>2016</v>
      </c>
      <c r="B1193">
        <v>55.53</v>
      </c>
      <c r="C1193">
        <v>111.06</v>
      </c>
      <c r="D1193">
        <v>111.06</v>
      </c>
      <c r="E1193" s="1">
        <v>42612</v>
      </c>
      <c r="F1193">
        <v>1117</v>
      </c>
      <c r="G1193" t="s">
        <v>7076</v>
      </c>
      <c r="H1193" t="s">
        <v>9896</v>
      </c>
      <c r="I1193">
        <v>3160881</v>
      </c>
      <c r="J1193" s="10" t="str">
        <f>VLOOKUP(Table_munisapp_tylerci_mu_live_rq_master5[[#This Row],[rh_vendor_suggest]],Vend!A:B,2,0)</f>
        <v>AMERICAN SOLUTIONS FOR BUSINESS</v>
      </c>
      <c r="K1193" s="10" t="str">
        <f>VLOOKUP(Table_munisapp_tylerci_mu_live_rq_master5[[#This Row],[a_department_code]],Dept!A:B,2,0)</f>
        <v>Library</v>
      </c>
      <c r="L1193">
        <f t="shared" si="18"/>
        <v>0</v>
      </c>
    </row>
    <row r="1194" spans="1:12" hidden="1" x14ac:dyDescent="0.25">
      <c r="A1194">
        <v>2016</v>
      </c>
      <c r="B1194">
        <v>43.63</v>
      </c>
      <c r="C1194">
        <v>87.26</v>
      </c>
      <c r="D1194">
        <v>87.26</v>
      </c>
      <c r="E1194" s="1">
        <v>42612</v>
      </c>
      <c r="F1194">
        <v>1117</v>
      </c>
      <c r="G1194" t="s">
        <v>7076</v>
      </c>
      <c r="H1194" t="s">
        <v>9896</v>
      </c>
      <c r="I1194">
        <v>3160881</v>
      </c>
      <c r="J1194" s="10" t="str">
        <f>VLOOKUP(Table_munisapp_tylerci_mu_live_rq_master5[[#This Row],[rh_vendor_suggest]],Vend!A:B,2,0)</f>
        <v>AMERICAN SOLUTIONS FOR BUSINESS</v>
      </c>
      <c r="K1194" s="10" t="str">
        <f>VLOOKUP(Table_munisapp_tylerci_mu_live_rq_master5[[#This Row],[a_department_code]],Dept!A:B,2,0)</f>
        <v>Library</v>
      </c>
      <c r="L1194">
        <f t="shared" si="18"/>
        <v>0</v>
      </c>
    </row>
    <row r="1195" spans="1:12" hidden="1" x14ac:dyDescent="0.25">
      <c r="A1195">
        <v>2016</v>
      </c>
      <c r="B1195">
        <v>4.25</v>
      </c>
      <c r="C1195">
        <v>425</v>
      </c>
      <c r="D1195">
        <v>425</v>
      </c>
      <c r="E1195" s="1">
        <v>42612</v>
      </c>
      <c r="F1195">
        <v>1117</v>
      </c>
      <c r="G1195" t="s">
        <v>7076</v>
      </c>
      <c r="H1195" t="s">
        <v>9896</v>
      </c>
      <c r="I1195">
        <v>3160881</v>
      </c>
      <c r="J1195" s="10" t="str">
        <f>VLOOKUP(Table_munisapp_tylerci_mu_live_rq_master5[[#This Row],[rh_vendor_suggest]],Vend!A:B,2,0)</f>
        <v>AMERICAN SOLUTIONS FOR BUSINESS</v>
      </c>
      <c r="K1195" s="10" t="str">
        <f>VLOOKUP(Table_munisapp_tylerci_mu_live_rq_master5[[#This Row],[a_department_code]],Dept!A:B,2,0)</f>
        <v>Library</v>
      </c>
      <c r="L1195">
        <f t="shared" si="18"/>
        <v>0</v>
      </c>
    </row>
    <row r="1196" spans="1:12" hidden="1" x14ac:dyDescent="0.25">
      <c r="A1196">
        <v>2016</v>
      </c>
      <c r="B1196">
        <v>4.79</v>
      </c>
      <c r="C1196">
        <v>95.8</v>
      </c>
      <c r="D1196">
        <v>95.8</v>
      </c>
      <c r="E1196" s="1">
        <v>42612</v>
      </c>
      <c r="F1196">
        <v>1117</v>
      </c>
      <c r="G1196" t="s">
        <v>7076</v>
      </c>
      <c r="H1196" t="s">
        <v>9896</v>
      </c>
      <c r="I1196">
        <v>3160881</v>
      </c>
      <c r="J1196" s="10" t="str">
        <f>VLOOKUP(Table_munisapp_tylerci_mu_live_rq_master5[[#This Row],[rh_vendor_suggest]],Vend!A:B,2,0)</f>
        <v>AMERICAN SOLUTIONS FOR BUSINESS</v>
      </c>
      <c r="K1196" s="10" t="str">
        <f>VLOOKUP(Table_munisapp_tylerci_mu_live_rq_master5[[#This Row],[a_department_code]],Dept!A:B,2,0)</f>
        <v>Library</v>
      </c>
      <c r="L1196">
        <f t="shared" si="18"/>
        <v>0</v>
      </c>
    </row>
    <row r="1197" spans="1:12" hidden="1" x14ac:dyDescent="0.25">
      <c r="A1197">
        <v>2016</v>
      </c>
      <c r="B1197">
        <v>4.79</v>
      </c>
      <c r="C1197">
        <v>95.8</v>
      </c>
      <c r="D1197">
        <v>95.8</v>
      </c>
      <c r="E1197" s="1">
        <v>42612</v>
      </c>
      <c r="F1197">
        <v>1117</v>
      </c>
      <c r="G1197" t="s">
        <v>7076</v>
      </c>
      <c r="H1197" t="s">
        <v>9896</v>
      </c>
      <c r="I1197">
        <v>3160881</v>
      </c>
      <c r="J1197" s="10" t="str">
        <f>VLOOKUP(Table_munisapp_tylerci_mu_live_rq_master5[[#This Row],[rh_vendor_suggest]],Vend!A:B,2,0)</f>
        <v>AMERICAN SOLUTIONS FOR BUSINESS</v>
      </c>
      <c r="K1197" s="10" t="str">
        <f>VLOOKUP(Table_munisapp_tylerci_mu_live_rq_master5[[#This Row],[a_department_code]],Dept!A:B,2,0)</f>
        <v>Library</v>
      </c>
      <c r="L1197">
        <f t="shared" si="18"/>
        <v>0</v>
      </c>
    </row>
    <row r="1198" spans="1:12" hidden="1" x14ac:dyDescent="0.25">
      <c r="A1198">
        <v>2016</v>
      </c>
      <c r="B1198">
        <v>1.46</v>
      </c>
      <c r="C1198">
        <v>146</v>
      </c>
      <c r="D1198">
        <v>146</v>
      </c>
      <c r="E1198" s="1">
        <v>42612</v>
      </c>
      <c r="F1198">
        <v>1117</v>
      </c>
      <c r="G1198" t="s">
        <v>7076</v>
      </c>
      <c r="H1198" t="s">
        <v>9896</v>
      </c>
      <c r="I1198">
        <v>3160881</v>
      </c>
      <c r="J1198" s="10" t="str">
        <f>VLOOKUP(Table_munisapp_tylerci_mu_live_rq_master5[[#This Row],[rh_vendor_suggest]],Vend!A:B,2,0)</f>
        <v>AMERICAN SOLUTIONS FOR BUSINESS</v>
      </c>
      <c r="K1198" s="10" t="str">
        <f>VLOOKUP(Table_munisapp_tylerci_mu_live_rq_master5[[#This Row],[a_department_code]],Dept!A:B,2,0)</f>
        <v>Library</v>
      </c>
      <c r="L1198">
        <f t="shared" si="18"/>
        <v>0</v>
      </c>
    </row>
    <row r="1199" spans="1:12" hidden="1" x14ac:dyDescent="0.25">
      <c r="A1199">
        <v>2016</v>
      </c>
      <c r="B1199">
        <v>2.84</v>
      </c>
      <c r="C1199">
        <v>2.84</v>
      </c>
      <c r="D1199">
        <v>2.84</v>
      </c>
      <c r="E1199" s="1">
        <v>42612</v>
      </c>
      <c r="F1199">
        <v>1117</v>
      </c>
      <c r="G1199" t="s">
        <v>7076</v>
      </c>
      <c r="H1199" t="s">
        <v>9896</v>
      </c>
      <c r="I1199">
        <v>3160881</v>
      </c>
      <c r="J1199" s="10" t="str">
        <f>VLOOKUP(Table_munisapp_tylerci_mu_live_rq_master5[[#This Row],[rh_vendor_suggest]],Vend!A:B,2,0)</f>
        <v>AMERICAN SOLUTIONS FOR BUSINESS</v>
      </c>
      <c r="K1199" s="10" t="str">
        <f>VLOOKUP(Table_munisapp_tylerci_mu_live_rq_master5[[#This Row],[a_department_code]],Dept!A:B,2,0)</f>
        <v>Library</v>
      </c>
      <c r="L1199">
        <f t="shared" si="18"/>
        <v>0</v>
      </c>
    </row>
    <row r="1200" spans="1:12" hidden="1" x14ac:dyDescent="0.25">
      <c r="A1200">
        <v>2016</v>
      </c>
      <c r="B1200">
        <v>3.08</v>
      </c>
      <c r="C1200">
        <v>3.08</v>
      </c>
      <c r="D1200">
        <v>3.08</v>
      </c>
      <c r="E1200" s="1">
        <v>42612</v>
      </c>
      <c r="F1200">
        <v>1117</v>
      </c>
      <c r="G1200" t="s">
        <v>7076</v>
      </c>
      <c r="H1200" t="s">
        <v>9896</v>
      </c>
      <c r="I1200">
        <v>3160881</v>
      </c>
      <c r="J1200" s="10" t="str">
        <f>VLOOKUP(Table_munisapp_tylerci_mu_live_rq_master5[[#This Row],[rh_vendor_suggest]],Vend!A:B,2,0)</f>
        <v>AMERICAN SOLUTIONS FOR BUSINESS</v>
      </c>
      <c r="K1200" s="10" t="str">
        <f>VLOOKUP(Table_munisapp_tylerci_mu_live_rq_master5[[#This Row],[a_department_code]],Dept!A:B,2,0)</f>
        <v>Library</v>
      </c>
      <c r="L1200">
        <f t="shared" si="18"/>
        <v>0</v>
      </c>
    </row>
    <row r="1201" spans="1:12" hidden="1" x14ac:dyDescent="0.25">
      <c r="A1201">
        <v>2016</v>
      </c>
      <c r="B1201">
        <v>2.91</v>
      </c>
      <c r="C1201">
        <v>5.82</v>
      </c>
      <c r="D1201">
        <v>5.82</v>
      </c>
      <c r="E1201" s="1">
        <v>42612</v>
      </c>
      <c r="F1201">
        <v>1117</v>
      </c>
      <c r="G1201" t="s">
        <v>7076</v>
      </c>
      <c r="H1201" t="s">
        <v>9896</v>
      </c>
      <c r="I1201">
        <v>3160881</v>
      </c>
      <c r="J1201" s="10" t="str">
        <f>VLOOKUP(Table_munisapp_tylerci_mu_live_rq_master5[[#This Row],[rh_vendor_suggest]],Vend!A:B,2,0)</f>
        <v>AMERICAN SOLUTIONS FOR BUSINESS</v>
      </c>
      <c r="K1201" s="10" t="str">
        <f>VLOOKUP(Table_munisapp_tylerci_mu_live_rq_master5[[#This Row],[a_department_code]],Dept!A:B,2,0)</f>
        <v>Library</v>
      </c>
      <c r="L1201">
        <f t="shared" si="18"/>
        <v>0</v>
      </c>
    </row>
    <row r="1202" spans="1:12" hidden="1" x14ac:dyDescent="0.25">
      <c r="A1202">
        <v>2016</v>
      </c>
      <c r="B1202">
        <v>9.2899999999999991</v>
      </c>
      <c r="C1202">
        <v>185.8</v>
      </c>
      <c r="D1202">
        <v>185.8</v>
      </c>
      <c r="E1202" s="1">
        <v>42612</v>
      </c>
      <c r="F1202">
        <v>1117</v>
      </c>
      <c r="G1202" t="s">
        <v>7076</v>
      </c>
      <c r="H1202" t="s">
        <v>9896</v>
      </c>
      <c r="I1202">
        <v>3160881</v>
      </c>
      <c r="J1202" s="10" t="str">
        <f>VLOOKUP(Table_munisapp_tylerci_mu_live_rq_master5[[#This Row],[rh_vendor_suggest]],Vend!A:B,2,0)</f>
        <v>AMERICAN SOLUTIONS FOR BUSINESS</v>
      </c>
      <c r="K1202" s="10" t="str">
        <f>VLOOKUP(Table_munisapp_tylerci_mu_live_rq_master5[[#This Row],[a_department_code]],Dept!A:B,2,0)</f>
        <v>Library</v>
      </c>
      <c r="L1202">
        <f t="shared" si="18"/>
        <v>0</v>
      </c>
    </row>
    <row r="1203" spans="1:12" hidden="1" x14ac:dyDescent="0.25">
      <c r="A1203">
        <v>2016</v>
      </c>
      <c r="B1203">
        <v>0.59</v>
      </c>
      <c r="C1203">
        <v>3.54</v>
      </c>
      <c r="D1203">
        <v>3.54</v>
      </c>
      <c r="E1203" s="1">
        <v>42612</v>
      </c>
      <c r="F1203">
        <v>1117</v>
      </c>
      <c r="G1203" t="s">
        <v>7076</v>
      </c>
      <c r="H1203" t="s">
        <v>9896</v>
      </c>
      <c r="I1203">
        <v>3160881</v>
      </c>
      <c r="J1203" s="10" t="str">
        <f>VLOOKUP(Table_munisapp_tylerci_mu_live_rq_master5[[#This Row],[rh_vendor_suggest]],Vend!A:B,2,0)</f>
        <v>AMERICAN SOLUTIONS FOR BUSINESS</v>
      </c>
      <c r="K1203" s="10" t="str">
        <f>VLOOKUP(Table_munisapp_tylerci_mu_live_rq_master5[[#This Row],[a_department_code]],Dept!A:B,2,0)</f>
        <v>Library</v>
      </c>
      <c r="L1203">
        <f t="shared" si="18"/>
        <v>0</v>
      </c>
    </row>
    <row r="1204" spans="1:12" hidden="1" x14ac:dyDescent="0.25">
      <c r="A1204">
        <v>2016</v>
      </c>
      <c r="B1204">
        <v>9.99</v>
      </c>
      <c r="C1204">
        <v>49.95</v>
      </c>
      <c r="D1204">
        <v>49.95</v>
      </c>
      <c r="E1204" s="1">
        <v>42612</v>
      </c>
      <c r="F1204">
        <v>1117</v>
      </c>
      <c r="G1204" t="s">
        <v>7076</v>
      </c>
      <c r="H1204" t="s">
        <v>9896</v>
      </c>
      <c r="I1204">
        <v>3160881</v>
      </c>
      <c r="J1204" s="10" t="str">
        <f>VLOOKUP(Table_munisapp_tylerci_mu_live_rq_master5[[#This Row],[rh_vendor_suggest]],Vend!A:B,2,0)</f>
        <v>AMERICAN SOLUTIONS FOR BUSINESS</v>
      </c>
      <c r="K1204" s="10" t="str">
        <f>VLOOKUP(Table_munisapp_tylerci_mu_live_rq_master5[[#This Row],[a_department_code]],Dept!A:B,2,0)</f>
        <v>Library</v>
      </c>
      <c r="L1204">
        <f t="shared" si="18"/>
        <v>0</v>
      </c>
    </row>
    <row r="1205" spans="1:12" hidden="1" x14ac:dyDescent="0.25">
      <c r="A1205">
        <v>2016</v>
      </c>
      <c r="B1205">
        <v>10.8</v>
      </c>
      <c r="C1205">
        <v>108</v>
      </c>
      <c r="D1205">
        <v>108</v>
      </c>
      <c r="E1205" s="1">
        <v>42612</v>
      </c>
      <c r="F1205">
        <v>1117</v>
      </c>
      <c r="G1205" t="s">
        <v>7076</v>
      </c>
      <c r="H1205" t="s">
        <v>9896</v>
      </c>
      <c r="I1205">
        <v>3160881</v>
      </c>
      <c r="J1205" s="10" t="str">
        <f>VLOOKUP(Table_munisapp_tylerci_mu_live_rq_master5[[#This Row],[rh_vendor_suggest]],Vend!A:B,2,0)</f>
        <v>AMERICAN SOLUTIONS FOR BUSINESS</v>
      </c>
      <c r="K1205" s="10" t="str">
        <f>VLOOKUP(Table_munisapp_tylerci_mu_live_rq_master5[[#This Row],[a_department_code]],Dept!A:B,2,0)</f>
        <v>Library</v>
      </c>
      <c r="L1205">
        <f t="shared" si="18"/>
        <v>0</v>
      </c>
    </row>
    <row r="1206" spans="1:12" hidden="1" x14ac:dyDescent="0.25">
      <c r="A1206">
        <v>2016</v>
      </c>
      <c r="B1206">
        <v>9.99</v>
      </c>
      <c r="C1206">
        <v>49.95</v>
      </c>
      <c r="D1206">
        <v>49.95</v>
      </c>
      <c r="E1206" s="1">
        <v>42612</v>
      </c>
      <c r="F1206">
        <v>1117</v>
      </c>
      <c r="G1206" t="s">
        <v>7076</v>
      </c>
      <c r="H1206" t="s">
        <v>9896</v>
      </c>
      <c r="I1206">
        <v>3160881</v>
      </c>
      <c r="J1206" s="10" t="str">
        <f>VLOOKUP(Table_munisapp_tylerci_mu_live_rq_master5[[#This Row],[rh_vendor_suggest]],Vend!A:B,2,0)</f>
        <v>AMERICAN SOLUTIONS FOR BUSINESS</v>
      </c>
      <c r="K1206" s="10" t="str">
        <f>VLOOKUP(Table_munisapp_tylerci_mu_live_rq_master5[[#This Row],[a_department_code]],Dept!A:B,2,0)</f>
        <v>Library</v>
      </c>
      <c r="L1206">
        <f t="shared" si="18"/>
        <v>0</v>
      </c>
    </row>
    <row r="1207" spans="1:12" hidden="1" x14ac:dyDescent="0.25">
      <c r="A1207">
        <v>2016</v>
      </c>
      <c r="B1207">
        <v>3.3</v>
      </c>
      <c r="C1207">
        <v>9.9</v>
      </c>
      <c r="D1207">
        <v>9.9</v>
      </c>
      <c r="E1207" s="1">
        <v>42612</v>
      </c>
      <c r="F1207">
        <v>1117</v>
      </c>
      <c r="G1207" t="s">
        <v>7076</v>
      </c>
      <c r="H1207" t="s">
        <v>9896</v>
      </c>
      <c r="I1207">
        <v>3160881</v>
      </c>
      <c r="J1207" s="10" t="str">
        <f>VLOOKUP(Table_munisapp_tylerci_mu_live_rq_master5[[#This Row],[rh_vendor_suggest]],Vend!A:B,2,0)</f>
        <v>AMERICAN SOLUTIONS FOR BUSINESS</v>
      </c>
      <c r="K1207" s="10" t="str">
        <f>VLOOKUP(Table_munisapp_tylerci_mu_live_rq_master5[[#This Row],[a_department_code]],Dept!A:B,2,0)</f>
        <v>Library</v>
      </c>
      <c r="L1207">
        <f t="shared" si="18"/>
        <v>0</v>
      </c>
    </row>
    <row r="1208" spans="1:12" hidden="1" x14ac:dyDescent="0.25">
      <c r="A1208">
        <v>2016</v>
      </c>
      <c r="B1208">
        <v>1.02</v>
      </c>
      <c r="C1208">
        <v>12.24</v>
      </c>
      <c r="D1208">
        <v>12.24</v>
      </c>
      <c r="E1208" s="1">
        <v>42612</v>
      </c>
      <c r="F1208">
        <v>1117</v>
      </c>
      <c r="G1208" t="s">
        <v>7076</v>
      </c>
      <c r="H1208" t="s">
        <v>9896</v>
      </c>
      <c r="I1208">
        <v>3160881</v>
      </c>
      <c r="J1208" s="10" t="str">
        <f>VLOOKUP(Table_munisapp_tylerci_mu_live_rq_master5[[#This Row],[rh_vendor_suggest]],Vend!A:B,2,0)</f>
        <v>AMERICAN SOLUTIONS FOR BUSINESS</v>
      </c>
      <c r="K1208" s="10" t="str">
        <f>VLOOKUP(Table_munisapp_tylerci_mu_live_rq_master5[[#This Row],[a_department_code]],Dept!A:B,2,0)</f>
        <v>Library</v>
      </c>
      <c r="L1208">
        <f t="shared" si="18"/>
        <v>0</v>
      </c>
    </row>
    <row r="1209" spans="1:12" hidden="1" x14ac:dyDescent="0.25">
      <c r="A1209">
        <v>2016</v>
      </c>
      <c r="B1209">
        <v>40</v>
      </c>
      <c r="C1209">
        <v>40</v>
      </c>
      <c r="D1209">
        <v>40</v>
      </c>
      <c r="E1209" s="1">
        <v>42572</v>
      </c>
      <c r="F1209">
        <v>3242</v>
      </c>
      <c r="G1209" t="s">
        <v>6979</v>
      </c>
      <c r="H1209" t="s">
        <v>7862</v>
      </c>
      <c r="I1209">
        <v>3160782</v>
      </c>
      <c r="J1209" s="10" t="str">
        <f>VLOOKUP(Table_munisapp_tylerci_mu_live_rq_master5[[#This Row],[rh_vendor_suggest]],Vend!A:B,2,0)</f>
        <v>RB PRINTING SERVICES LLC</v>
      </c>
      <c r="K1209" s="10" t="str">
        <f>VLOOKUP(Table_munisapp_tylerci_mu_live_rq_master5[[#This Row],[a_department_code]],Dept!A:B,2,0)</f>
        <v>Assessor</v>
      </c>
      <c r="L1209">
        <f t="shared" si="18"/>
        <v>1</v>
      </c>
    </row>
    <row r="1210" spans="1:12" hidden="1" x14ac:dyDescent="0.25">
      <c r="A1210">
        <v>2016</v>
      </c>
      <c r="B1210">
        <v>300</v>
      </c>
      <c r="C1210">
        <v>300</v>
      </c>
      <c r="D1210">
        <v>300</v>
      </c>
      <c r="E1210" s="1">
        <v>42572</v>
      </c>
      <c r="F1210">
        <v>6158</v>
      </c>
      <c r="G1210" t="s">
        <v>7084</v>
      </c>
      <c r="H1210" t="s">
        <v>9492</v>
      </c>
      <c r="I1210">
        <v>3160788</v>
      </c>
      <c r="J1210" s="10" t="str">
        <f>VLOOKUP(Table_munisapp_tylerci_mu_live_rq_master5[[#This Row],[rh_vendor_suggest]],Vend!A:B,2,0)</f>
        <v>CREATIVE WELDING</v>
      </c>
      <c r="K1210" s="10" t="str">
        <f>VLOOKUP(Table_munisapp_tylerci_mu_live_rq_master5[[#This Row],[a_department_code]],Dept!A:B,2,0)</f>
        <v>Ice Sheet</v>
      </c>
      <c r="L1210">
        <f t="shared" si="18"/>
        <v>1</v>
      </c>
    </row>
    <row r="1211" spans="1:12" hidden="1" x14ac:dyDescent="0.25">
      <c r="A1211">
        <v>2016</v>
      </c>
      <c r="B1211">
        <v>1600</v>
      </c>
      <c r="C1211">
        <v>1600</v>
      </c>
      <c r="D1211">
        <v>1600</v>
      </c>
      <c r="E1211" s="1">
        <v>42572</v>
      </c>
      <c r="F1211">
        <v>6187</v>
      </c>
      <c r="G1211" t="s">
        <v>7105</v>
      </c>
      <c r="H1211" t="s">
        <v>9493</v>
      </c>
      <c r="I1211">
        <v>3160789</v>
      </c>
      <c r="J1211" s="10" t="str">
        <f>VLOOKUP(Table_munisapp_tylerci_mu_live_rq_master5[[#This Row],[rh_vendor_suggest]],Vend!A:B,2,0)</f>
        <v>LUCIE'S SEAT COVERS</v>
      </c>
      <c r="K1211" s="10" t="str">
        <f>VLOOKUP(Table_munisapp_tylerci_mu_live_rq_master5[[#This Row],[a_department_code]],Dept!A:B,2,0)</f>
        <v>Fleet Management</v>
      </c>
      <c r="L1211">
        <f t="shared" si="18"/>
        <v>1</v>
      </c>
    </row>
    <row r="1212" spans="1:12" hidden="1" x14ac:dyDescent="0.25">
      <c r="A1212">
        <v>2016</v>
      </c>
      <c r="B1212">
        <v>34.1</v>
      </c>
      <c r="C1212">
        <v>34.1</v>
      </c>
      <c r="D1212">
        <v>34.1</v>
      </c>
      <c r="E1212" s="1">
        <v>42584</v>
      </c>
      <c r="F1212">
        <v>1091</v>
      </c>
      <c r="G1212" t="s">
        <v>667</v>
      </c>
      <c r="H1212" t="s">
        <v>9644</v>
      </c>
      <c r="I1212">
        <v>3160814</v>
      </c>
      <c r="J1212" s="10" t="str">
        <f>VLOOKUP(Table_munisapp_tylerci_mu_live_rq_master5[[#This Row],[rh_vendor_suggest]],Vend!A:B,2,0)</f>
        <v>ALPHAGRAPHICS</v>
      </c>
      <c r="K1212" s="10" t="str">
        <f>VLOOKUP(Table_munisapp_tylerci_mu_live_rq_master5[[#This Row],[a_department_code]],Dept!A:B,2,0)</f>
        <v>Weber Morgan Health Department</v>
      </c>
      <c r="L1212">
        <f t="shared" si="18"/>
        <v>1</v>
      </c>
    </row>
    <row r="1213" spans="1:12" hidden="1" x14ac:dyDescent="0.25">
      <c r="A1213">
        <v>2016</v>
      </c>
      <c r="B1213">
        <v>326.8</v>
      </c>
      <c r="C1213">
        <v>326.8</v>
      </c>
      <c r="D1213">
        <v>326.8</v>
      </c>
      <c r="E1213" s="1">
        <v>42578</v>
      </c>
      <c r="F1213">
        <v>2009</v>
      </c>
      <c r="G1213" t="s">
        <v>667</v>
      </c>
      <c r="H1213" t="s">
        <v>8838</v>
      </c>
      <c r="I1213">
        <v>3160798</v>
      </c>
      <c r="J1213" s="10" t="str">
        <f>VLOOKUP(Table_munisapp_tylerci_mu_live_rq_master5[[#This Row],[rh_vendor_suggest]],Vend!A:B,2,0)</f>
        <v>SMITHKLINE BEECHAM CORPORATION</v>
      </c>
      <c r="K1213" s="10" t="str">
        <f>VLOOKUP(Table_munisapp_tylerci_mu_live_rq_master5[[#This Row],[a_department_code]],Dept!A:B,2,0)</f>
        <v>Weber Morgan Health Department</v>
      </c>
      <c r="L1213">
        <f t="shared" si="18"/>
        <v>1</v>
      </c>
    </row>
    <row r="1214" spans="1:12" hidden="1" x14ac:dyDescent="0.25">
      <c r="A1214">
        <v>2016</v>
      </c>
      <c r="B1214">
        <v>2504.4</v>
      </c>
      <c r="C1214">
        <v>2504.4</v>
      </c>
      <c r="D1214">
        <v>2504.4</v>
      </c>
      <c r="E1214" s="1">
        <v>42578</v>
      </c>
      <c r="F1214">
        <v>2009</v>
      </c>
      <c r="G1214" t="s">
        <v>667</v>
      </c>
      <c r="H1214" t="s">
        <v>8838</v>
      </c>
      <c r="I1214">
        <v>3160798</v>
      </c>
      <c r="J1214" s="10" t="str">
        <f>VLOOKUP(Table_munisapp_tylerci_mu_live_rq_master5[[#This Row],[rh_vendor_suggest]],Vend!A:B,2,0)</f>
        <v>SMITHKLINE BEECHAM CORPORATION</v>
      </c>
      <c r="K1214" s="10" t="str">
        <f>VLOOKUP(Table_munisapp_tylerci_mu_live_rq_master5[[#This Row],[a_department_code]],Dept!A:B,2,0)</f>
        <v>Weber Morgan Health Department</v>
      </c>
      <c r="L1214">
        <f t="shared" si="18"/>
        <v>0</v>
      </c>
    </row>
    <row r="1215" spans="1:12" hidden="1" x14ac:dyDescent="0.25">
      <c r="A1215">
        <v>2016</v>
      </c>
      <c r="B1215">
        <v>433.8</v>
      </c>
      <c r="C1215">
        <v>433.8</v>
      </c>
      <c r="D1215">
        <v>433.8</v>
      </c>
      <c r="E1215" s="1">
        <v>42578</v>
      </c>
      <c r="F1215">
        <v>2009</v>
      </c>
      <c r="G1215" t="s">
        <v>667</v>
      </c>
      <c r="H1215" t="s">
        <v>8838</v>
      </c>
      <c r="I1215">
        <v>3160798</v>
      </c>
      <c r="J1215" s="10" t="str">
        <f>VLOOKUP(Table_munisapp_tylerci_mu_live_rq_master5[[#This Row],[rh_vendor_suggest]],Vend!A:B,2,0)</f>
        <v>SMITHKLINE BEECHAM CORPORATION</v>
      </c>
      <c r="K1215" s="10" t="str">
        <f>VLOOKUP(Table_munisapp_tylerci_mu_live_rq_master5[[#This Row],[a_department_code]],Dept!A:B,2,0)</f>
        <v>Weber Morgan Health Department</v>
      </c>
      <c r="L1215">
        <f t="shared" si="18"/>
        <v>0</v>
      </c>
    </row>
    <row r="1216" spans="1:12" hidden="1" x14ac:dyDescent="0.25">
      <c r="A1216">
        <v>2016</v>
      </c>
      <c r="B1216">
        <v>413.1</v>
      </c>
      <c r="C1216">
        <v>413.1</v>
      </c>
      <c r="D1216">
        <v>413.1</v>
      </c>
      <c r="E1216" s="1">
        <v>42578</v>
      </c>
      <c r="F1216">
        <v>2009</v>
      </c>
      <c r="G1216" t="s">
        <v>667</v>
      </c>
      <c r="H1216" t="s">
        <v>8838</v>
      </c>
      <c r="I1216">
        <v>3160798</v>
      </c>
      <c r="J1216" s="10" t="str">
        <f>VLOOKUP(Table_munisapp_tylerci_mu_live_rq_master5[[#This Row],[rh_vendor_suggest]],Vend!A:B,2,0)</f>
        <v>SMITHKLINE BEECHAM CORPORATION</v>
      </c>
      <c r="K1216" s="10" t="str">
        <f>VLOOKUP(Table_munisapp_tylerci_mu_live_rq_master5[[#This Row],[a_department_code]],Dept!A:B,2,0)</f>
        <v>Weber Morgan Health Department</v>
      </c>
      <c r="L1216">
        <f t="shared" si="18"/>
        <v>0</v>
      </c>
    </row>
    <row r="1217" spans="1:12" hidden="1" x14ac:dyDescent="0.25">
      <c r="A1217">
        <v>2016</v>
      </c>
      <c r="B1217">
        <v>2575</v>
      </c>
      <c r="C1217">
        <v>2575</v>
      </c>
      <c r="D1217">
        <v>2575</v>
      </c>
      <c r="E1217" s="1">
        <v>42578</v>
      </c>
      <c r="F1217">
        <v>2009</v>
      </c>
      <c r="G1217" t="s">
        <v>667</v>
      </c>
      <c r="H1217" t="s">
        <v>8838</v>
      </c>
      <c r="I1217">
        <v>3160798</v>
      </c>
      <c r="J1217" s="10" t="str">
        <f>VLOOKUP(Table_munisapp_tylerci_mu_live_rq_master5[[#This Row],[rh_vendor_suggest]],Vend!A:B,2,0)</f>
        <v>SMITHKLINE BEECHAM CORPORATION</v>
      </c>
      <c r="K1217" s="10" t="str">
        <f>VLOOKUP(Table_munisapp_tylerci_mu_live_rq_master5[[#This Row],[a_department_code]],Dept!A:B,2,0)</f>
        <v>Weber Morgan Health Department</v>
      </c>
      <c r="L1217">
        <f t="shared" si="18"/>
        <v>0</v>
      </c>
    </row>
    <row r="1218" spans="1:12" hidden="1" x14ac:dyDescent="0.25">
      <c r="A1218">
        <v>2016</v>
      </c>
      <c r="B1218">
        <v>21511.599999999999</v>
      </c>
      <c r="C1218">
        <v>21511.599999999999</v>
      </c>
      <c r="D1218">
        <v>21511.599999999999</v>
      </c>
      <c r="E1218" s="1">
        <v>42578</v>
      </c>
      <c r="F1218">
        <v>2009</v>
      </c>
      <c r="G1218" t="s">
        <v>667</v>
      </c>
      <c r="H1218" t="s">
        <v>8838</v>
      </c>
      <c r="I1218">
        <v>3160798</v>
      </c>
      <c r="J1218" s="10" t="str">
        <f>VLOOKUP(Table_munisapp_tylerci_mu_live_rq_master5[[#This Row],[rh_vendor_suggest]],Vend!A:B,2,0)</f>
        <v>SMITHKLINE BEECHAM CORPORATION</v>
      </c>
      <c r="K1218" s="10" t="str">
        <f>VLOOKUP(Table_munisapp_tylerci_mu_live_rq_master5[[#This Row],[a_department_code]],Dept!A:B,2,0)</f>
        <v>Weber Morgan Health Department</v>
      </c>
      <c r="L1218">
        <f t="shared" ref="L1218:L1281" si="19">IF(I1218=I1217,0,1)</f>
        <v>0</v>
      </c>
    </row>
    <row r="1219" spans="1:12" hidden="1" x14ac:dyDescent="0.25">
      <c r="A1219">
        <v>2016</v>
      </c>
      <c r="B1219">
        <v>2288.4</v>
      </c>
      <c r="C1219">
        <v>2288.4</v>
      </c>
      <c r="D1219">
        <v>2288.4</v>
      </c>
      <c r="E1219" s="1">
        <v>42578</v>
      </c>
      <c r="F1219">
        <v>2009</v>
      </c>
      <c r="G1219" t="s">
        <v>667</v>
      </c>
      <c r="H1219" t="s">
        <v>8838</v>
      </c>
      <c r="I1219">
        <v>3160793</v>
      </c>
      <c r="J1219" s="10" t="str">
        <f>VLOOKUP(Table_munisapp_tylerci_mu_live_rq_master5[[#This Row],[rh_vendor_suggest]],Vend!A:B,2,0)</f>
        <v>SMITHKLINE BEECHAM CORPORATION</v>
      </c>
      <c r="K1219" s="10" t="str">
        <f>VLOOKUP(Table_munisapp_tylerci_mu_live_rq_master5[[#This Row],[a_department_code]],Dept!A:B,2,0)</f>
        <v>Weber Morgan Health Department</v>
      </c>
      <c r="L1219">
        <f t="shared" si="19"/>
        <v>1</v>
      </c>
    </row>
    <row r="1220" spans="1:12" hidden="1" x14ac:dyDescent="0.25">
      <c r="A1220">
        <v>2016</v>
      </c>
      <c r="B1220">
        <v>5096.28</v>
      </c>
      <c r="C1220">
        <v>5096.28</v>
      </c>
      <c r="D1220">
        <v>5096.28</v>
      </c>
      <c r="E1220" s="1">
        <v>42578</v>
      </c>
      <c r="F1220">
        <v>2688</v>
      </c>
      <c r="G1220" t="s">
        <v>667</v>
      </c>
      <c r="H1220" t="s">
        <v>8838</v>
      </c>
      <c r="I1220">
        <v>3160794</v>
      </c>
      <c r="J1220" s="10" t="str">
        <f>VLOOKUP(Table_munisapp_tylerci_mu_live_rq_master5[[#This Row],[rh_vendor_suggest]],Vend!A:B,2,0)</f>
        <v>MERCK SHARP &amp; DOHME CORP</v>
      </c>
      <c r="K1220" s="10" t="str">
        <f>VLOOKUP(Table_munisapp_tylerci_mu_live_rq_master5[[#This Row],[a_department_code]],Dept!A:B,2,0)</f>
        <v>Weber Morgan Health Department</v>
      </c>
      <c r="L1220">
        <f t="shared" si="19"/>
        <v>1</v>
      </c>
    </row>
    <row r="1221" spans="1:12" hidden="1" x14ac:dyDescent="0.25">
      <c r="A1221">
        <v>2016</v>
      </c>
      <c r="B1221">
        <v>1814.49</v>
      </c>
      <c r="C1221">
        <v>1814.49</v>
      </c>
      <c r="D1221">
        <v>1814.49</v>
      </c>
      <c r="E1221" s="1">
        <v>42578</v>
      </c>
      <c r="F1221">
        <v>2688</v>
      </c>
      <c r="G1221" t="s">
        <v>667</v>
      </c>
      <c r="H1221" t="s">
        <v>8838</v>
      </c>
      <c r="I1221">
        <v>3160794</v>
      </c>
      <c r="J1221" s="10" t="str">
        <f>VLOOKUP(Table_munisapp_tylerci_mu_live_rq_master5[[#This Row],[rh_vendor_suggest]],Vend!A:B,2,0)</f>
        <v>MERCK SHARP &amp; DOHME CORP</v>
      </c>
      <c r="K1221" s="10" t="str">
        <f>VLOOKUP(Table_munisapp_tylerci_mu_live_rq_master5[[#This Row],[a_department_code]],Dept!A:B,2,0)</f>
        <v>Weber Morgan Health Department</v>
      </c>
      <c r="L1221">
        <f t="shared" si="19"/>
        <v>0</v>
      </c>
    </row>
    <row r="1222" spans="1:12" hidden="1" x14ac:dyDescent="0.25">
      <c r="A1222">
        <v>2016</v>
      </c>
      <c r="B1222">
        <v>1768.75</v>
      </c>
      <c r="C1222">
        <v>1768.75</v>
      </c>
      <c r="D1222">
        <v>1768.75</v>
      </c>
      <c r="E1222" s="1">
        <v>42578</v>
      </c>
      <c r="F1222">
        <v>2688</v>
      </c>
      <c r="G1222" t="s">
        <v>667</v>
      </c>
      <c r="H1222" t="s">
        <v>8838</v>
      </c>
      <c r="I1222">
        <v>3160794</v>
      </c>
      <c r="J1222" s="10" t="str">
        <f>VLOOKUP(Table_munisapp_tylerci_mu_live_rq_master5[[#This Row],[rh_vendor_suggest]],Vend!A:B,2,0)</f>
        <v>MERCK SHARP &amp; DOHME CORP</v>
      </c>
      <c r="K1222" s="10" t="str">
        <f>VLOOKUP(Table_munisapp_tylerci_mu_live_rq_master5[[#This Row],[a_department_code]],Dept!A:B,2,0)</f>
        <v>Weber Morgan Health Department</v>
      </c>
      <c r="L1222">
        <f t="shared" si="19"/>
        <v>0</v>
      </c>
    </row>
    <row r="1223" spans="1:12" hidden="1" x14ac:dyDescent="0.25">
      <c r="A1223">
        <v>2016</v>
      </c>
      <c r="B1223">
        <v>773.21</v>
      </c>
      <c r="C1223">
        <v>773.21</v>
      </c>
      <c r="D1223">
        <v>773.21</v>
      </c>
      <c r="E1223" s="1">
        <v>42578</v>
      </c>
      <c r="F1223">
        <v>2688</v>
      </c>
      <c r="G1223" t="s">
        <v>667</v>
      </c>
      <c r="H1223" t="s">
        <v>8838</v>
      </c>
      <c r="I1223">
        <v>3160794</v>
      </c>
      <c r="J1223" s="10" t="str">
        <f>VLOOKUP(Table_munisapp_tylerci_mu_live_rq_master5[[#This Row],[rh_vendor_suggest]],Vend!A:B,2,0)</f>
        <v>MERCK SHARP &amp; DOHME CORP</v>
      </c>
      <c r="K1223" s="10" t="str">
        <f>VLOOKUP(Table_munisapp_tylerci_mu_live_rq_master5[[#This Row],[a_department_code]],Dept!A:B,2,0)</f>
        <v>Weber Morgan Health Department</v>
      </c>
      <c r="L1223">
        <f t="shared" si="19"/>
        <v>0</v>
      </c>
    </row>
    <row r="1224" spans="1:12" hidden="1" x14ac:dyDescent="0.25">
      <c r="A1224">
        <v>2016</v>
      </c>
      <c r="B1224">
        <v>2136.3200000000002</v>
      </c>
      <c r="C1224">
        <v>2136.3200000000002</v>
      </c>
      <c r="D1224">
        <v>2136.3200000000002</v>
      </c>
      <c r="E1224" s="1">
        <v>42578</v>
      </c>
      <c r="F1224">
        <v>2688</v>
      </c>
      <c r="G1224" t="s">
        <v>667</v>
      </c>
      <c r="H1224" t="s">
        <v>8838</v>
      </c>
      <c r="I1224">
        <v>3160794</v>
      </c>
      <c r="J1224" s="10" t="str">
        <f>VLOOKUP(Table_munisapp_tylerci_mu_live_rq_master5[[#This Row],[rh_vendor_suggest]],Vend!A:B,2,0)</f>
        <v>MERCK SHARP &amp; DOHME CORP</v>
      </c>
      <c r="K1224" s="10" t="str">
        <f>VLOOKUP(Table_munisapp_tylerci_mu_live_rq_master5[[#This Row],[a_department_code]],Dept!A:B,2,0)</f>
        <v>Weber Morgan Health Department</v>
      </c>
      <c r="L1224">
        <f t="shared" si="19"/>
        <v>0</v>
      </c>
    </row>
    <row r="1225" spans="1:12" hidden="1" x14ac:dyDescent="0.25">
      <c r="A1225">
        <v>2016</v>
      </c>
      <c r="B1225">
        <v>1939.59</v>
      </c>
      <c r="C1225">
        <v>1939.59</v>
      </c>
      <c r="D1225">
        <v>1939.59</v>
      </c>
      <c r="E1225" s="1">
        <v>42578</v>
      </c>
      <c r="F1225">
        <v>2688</v>
      </c>
      <c r="G1225" t="s">
        <v>667</v>
      </c>
      <c r="H1225" t="s">
        <v>8838</v>
      </c>
      <c r="I1225">
        <v>3160794</v>
      </c>
      <c r="J1225" s="10" t="str">
        <f>VLOOKUP(Table_munisapp_tylerci_mu_live_rq_master5[[#This Row],[rh_vendor_suggest]],Vend!A:B,2,0)</f>
        <v>MERCK SHARP &amp; DOHME CORP</v>
      </c>
      <c r="K1225" s="10" t="str">
        <f>VLOOKUP(Table_munisapp_tylerci_mu_live_rq_master5[[#This Row],[a_department_code]],Dept!A:B,2,0)</f>
        <v>Weber Morgan Health Department</v>
      </c>
      <c r="L1225">
        <f t="shared" si="19"/>
        <v>0</v>
      </c>
    </row>
    <row r="1226" spans="1:12" hidden="1" x14ac:dyDescent="0.25">
      <c r="A1226">
        <v>2016</v>
      </c>
      <c r="B1226">
        <v>135</v>
      </c>
      <c r="C1226">
        <v>135</v>
      </c>
      <c r="D1226">
        <v>135</v>
      </c>
      <c r="E1226" s="1">
        <v>42578</v>
      </c>
      <c r="F1226">
        <v>2688</v>
      </c>
      <c r="G1226" t="s">
        <v>667</v>
      </c>
      <c r="H1226" t="s">
        <v>8838</v>
      </c>
      <c r="I1226">
        <v>3160794</v>
      </c>
      <c r="J1226" s="10" t="str">
        <f>VLOOKUP(Table_munisapp_tylerci_mu_live_rq_master5[[#This Row],[rh_vendor_suggest]],Vend!A:B,2,0)</f>
        <v>MERCK SHARP &amp; DOHME CORP</v>
      </c>
      <c r="K1226" s="10" t="str">
        <f>VLOOKUP(Table_munisapp_tylerci_mu_live_rq_master5[[#This Row],[a_department_code]],Dept!A:B,2,0)</f>
        <v>Weber Morgan Health Department</v>
      </c>
      <c r="L1226">
        <f t="shared" si="19"/>
        <v>0</v>
      </c>
    </row>
    <row r="1227" spans="1:12" hidden="1" x14ac:dyDescent="0.25">
      <c r="A1227">
        <v>2016</v>
      </c>
      <c r="B1227">
        <v>2000</v>
      </c>
      <c r="C1227">
        <v>2000</v>
      </c>
      <c r="D1227">
        <v>2000</v>
      </c>
      <c r="E1227" s="1">
        <v>42578</v>
      </c>
      <c r="F1227">
        <v>3650</v>
      </c>
      <c r="G1227" t="s">
        <v>7086</v>
      </c>
      <c r="H1227" t="s">
        <v>9494</v>
      </c>
      <c r="I1227">
        <v>3160801</v>
      </c>
      <c r="J1227" s="10" t="str">
        <f>VLOOKUP(Table_munisapp_tylerci_mu_live_rq_master5[[#This Row],[rh_vendor_suggest]],Vend!A:B,2,0)</f>
        <v>THE IMAGINATION COMPANY</v>
      </c>
      <c r="K1227" s="10" t="str">
        <f>VLOOKUP(Table_munisapp_tylerci_mu_live_rq_master5[[#This Row],[a_department_code]],Dept!A:B,2,0)</f>
        <v>Golden Spike Event Center</v>
      </c>
      <c r="L1227">
        <f t="shared" si="19"/>
        <v>1</v>
      </c>
    </row>
    <row r="1228" spans="1:12" hidden="1" x14ac:dyDescent="0.25">
      <c r="A1228">
        <v>2016</v>
      </c>
      <c r="B1228">
        <v>228.28</v>
      </c>
      <c r="C1228">
        <v>228.28</v>
      </c>
      <c r="D1228">
        <v>228.28</v>
      </c>
      <c r="E1228" s="1">
        <v>42578</v>
      </c>
      <c r="F1228">
        <v>3363</v>
      </c>
      <c r="G1228" t="s">
        <v>667</v>
      </c>
      <c r="H1228" t="s">
        <v>8838</v>
      </c>
      <c r="I1228">
        <v>3160797</v>
      </c>
      <c r="J1228" s="10" t="str">
        <f>VLOOKUP(Table_munisapp_tylerci_mu_live_rq_master5[[#This Row],[rh_vendor_suggest]],Vend!A:B,2,0)</f>
        <v>SANOFI PASTEUR INC</v>
      </c>
      <c r="K1228" s="10" t="str">
        <f>VLOOKUP(Table_munisapp_tylerci_mu_live_rq_master5[[#This Row],[a_department_code]],Dept!A:B,2,0)</f>
        <v>Weber Morgan Health Department</v>
      </c>
      <c r="L1228">
        <f t="shared" si="19"/>
        <v>1</v>
      </c>
    </row>
    <row r="1229" spans="1:12" hidden="1" x14ac:dyDescent="0.25">
      <c r="A1229">
        <v>2016</v>
      </c>
      <c r="B1229">
        <v>301.73</v>
      </c>
      <c r="C1229">
        <v>301.73</v>
      </c>
      <c r="D1229">
        <v>301.73</v>
      </c>
      <c r="E1229" s="1">
        <v>42578</v>
      </c>
      <c r="F1229">
        <v>3363</v>
      </c>
      <c r="G1229" t="s">
        <v>667</v>
      </c>
      <c r="H1229" t="s">
        <v>8838</v>
      </c>
      <c r="I1229">
        <v>3160797</v>
      </c>
      <c r="J1229" s="10" t="str">
        <f>VLOOKUP(Table_munisapp_tylerci_mu_live_rq_master5[[#This Row],[rh_vendor_suggest]],Vend!A:B,2,0)</f>
        <v>SANOFI PASTEUR INC</v>
      </c>
      <c r="K1229" s="10" t="str">
        <f>VLOOKUP(Table_munisapp_tylerci_mu_live_rq_master5[[#This Row],[a_department_code]],Dept!A:B,2,0)</f>
        <v>Weber Morgan Health Department</v>
      </c>
      <c r="L1229">
        <f t="shared" si="19"/>
        <v>0</v>
      </c>
    </row>
    <row r="1230" spans="1:12" hidden="1" x14ac:dyDescent="0.25">
      <c r="A1230">
        <v>2016</v>
      </c>
      <c r="B1230">
        <v>123.17</v>
      </c>
      <c r="C1230">
        <v>123.17</v>
      </c>
      <c r="D1230">
        <v>123.17</v>
      </c>
      <c r="E1230" s="1">
        <v>42578</v>
      </c>
      <c r="F1230">
        <v>3363</v>
      </c>
      <c r="G1230" t="s">
        <v>667</v>
      </c>
      <c r="H1230" t="s">
        <v>8838</v>
      </c>
      <c r="I1230">
        <v>3160797</v>
      </c>
      <c r="J1230" s="10" t="str">
        <f>VLOOKUP(Table_munisapp_tylerci_mu_live_rq_master5[[#This Row],[rh_vendor_suggest]],Vend!A:B,2,0)</f>
        <v>SANOFI PASTEUR INC</v>
      </c>
      <c r="K1230" s="10" t="str">
        <f>VLOOKUP(Table_munisapp_tylerci_mu_live_rq_master5[[#This Row],[a_department_code]],Dept!A:B,2,0)</f>
        <v>Weber Morgan Health Department</v>
      </c>
      <c r="L1230">
        <f t="shared" si="19"/>
        <v>0</v>
      </c>
    </row>
    <row r="1231" spans="1:12" hidden="1" x14ac:dyDescent="0.25">
      <c r="A1231">
        <v>2016</v>
      </c>
      <c r="B1231">
        <v>297.33</v>
      </c>
      <c r="C1231">
        <v>297.33</v>
      </c>
      <c r="D1231">
        <v>297.33</v>
      </c>
      <c r="E1231" s="1">
        <v>42578</v>
      </c>
      <c r="F1231">
        <v>3363</v>
      </c>
      <c r="G1231" t="s">
        <v>667</v>
      </c>
      <c r="H1231" t="s">
        <v>8838</v>
      </c>
      <c r="I1231">
        <v>3160797</v>
      </c>
      <c r="J1231" s="10" t="str">
        <f>VLOOKUP(Table_munisapp_tylerci_mu_live_rq_master5[[#This Row],[rh_vendor_suggest]],Vend!A:B,2,0)</f>
        <v>SANOFI PASTEUR INC</v>
      </c>
      <c r="K1231" s="10" t="str">
        <f>VLOOKUP(Table_munisapp_tylerci_mu_live_rq_master5[[#This Row],[a_department_code]],Dept!A:B,2,0)</f>
        <v>Weber Morgan Health Department</v>
      </c>
      <c r="L1231">
        <f t="shared" si="19"/>
        <v>0</v>
      </c>
    </row>
    <row r="1232" spans="1:12" hidden="1" x14ac:dyDescent="0.25">
      <c r="A1232">
        <v>2016</v>
      </c>
      <c r="B1232">
        <v>8239.2000000000007</v>
      </c>
      <c r="C1232">
        <v>8239.2000000000007</v>
      </c>
      <c r="D1232">
        <v>8239.2000000000007</v>
      </c>
      <c r="E1232" s="1">
        <v>42578</v>
      </c>
      <c r="F1232">
        <v>3363</v>
      </c>
      <c r="G1232" t="s">
        <v>667</v>
      </c>
      <c r="H1232" t="s">
        <v>8838</v>
      </c>
      <c r="I1232">
        <v>3160797</v>
      </c>
      <c r="J1232" s="10" t="str">
        <f>VLOOKUP(Table_munisapp_tylerci_mu_live_rq_master5[[#This Row],[rh_vendor_suggest]],Vend!A:B,2,0)</f>
        <v>SANOFI PASTEUR INC</v>
      </c>
      <c r="K1232" s="10" t="str">
        <f>VLOOKUP(Table_munisapp_tylerci_mu_live_rq_master5[[#This Row],[a_department_code]],Dept!A:B,2,0)</f>
        <v>Weber Morgan Health Department</v>
      </c>
      <c r="L1232">
        <f t="shared" si="19"/>
        <v>0</v>
      </c>
    </row>
    <row r="1233" spans="1:12" hidden="1" x14ac:dyDescent="0.25">
      <c r="A1233">
        <v>2016</v>
      </c>
      <c r="B1233">
        <v>1219.27</v>
      </c>
      <c r="C1233">
        <v>1219.27</v>
      </c>
      <c r="D1233">
        <v>1219.27</v>
      </c>
      <c r="E1233" s="1">
        <v>42578</v>
      </c>
      <c r="F1233">
        <v>3363</v>
      </c>
      <c r="G1233" t="s">
        <v>667</v>
      </c>
      <c r="H1233" t="s">
        <v>8838</v>
      </c>
      <c r="I1233">
        <v>3160797</v>
      </c>
      <c r="J1233" s="10" t="str">
        <f>VLOOKUP(Table_munisapp_tylerci_mu_live_rq_master5[[#This Row],[rh_vendor_suggest]],Vend!A:B,2,0)</f>
        <v>SANOFI PASTEUR INC</v>
      </c>
      <c r="K1233" s="10" t="str">
        <f>VLOOKUP(Table_munisapp_tylerci_mu_live_rq_master5[[#This Row],[a_department_code]],Dept!A:B,2,0)</f>
        <v>Weber Morgan Health Department</v>
      </c>
      <c r="L1233">
        <f t="shared" si="19"/>
        <v>0</v>
      </c>
    </row>
    <row r="1234" spans="1:12" hidden="1" x14ac:dyDescent="0.25">
      <c r="A1234">
        <v>2016</v>
      </c>
      <c r="B1234">
        <v>2109.9</v>
      </c>
      <c r="C1234">
        <v>2109.9</v>
      </c>
      <c r="D1234">
        <v>2109.9</v>
      </c>
      <c r="E1234" s="1">
        <v>42585</v>
      </c>
      <c r="F1234">
        <v>3363</v>
      </c>
      <c r="G1234" t="s">
        <v>667</v>
      </c>
      <c r="H1234" t="s">
        <v>8838</v>
      </c>
      <c r="I1234">
        <v>3160825</v>
      </c>
      <c r="J1234" s="10" t="str">
        <f>VLOOKUP(Table_munisapp_tylerci_mu_live_rq_master5[[#This Row],[rh_vendor_suggest]],Vend!A:B,2,0)</f>
        <v>SANOFI PASTEUR INC</v>
      </c>
      <c r="K1234" s="10" t="str">
        <f>VLOOKUP(Table_munisapp_tylerci_mu_live_rq_master5[[#This Row],[a_department_code]],Dept!A:B,2,0)</f>
        <v>Weber Morgan Health Department</v>
      </c>
      <c r="L1234">
        <f t="shared" si="19"/>
        <v>1</v>
      </c>
    </row>
    <row r="1235" spans="1:12" hidden="1" x14ac:dyDescent="0.25">
      <c r="A1235">
        <v>2016</v>
      </c>
      <c r="B1235">
        <v>43</v>
      </c>
      <c r="C1235">
        <v>2150</v>
      </c>
      <c r="D1235">
        <v>2150</v>
      </c>
      <c r="E1235" s="1">
        <v>42578</v>
      </c>
      <c r="F1235">
        <v>3019</v>
      </c>
      <c r="G1235" t="s">
        <v>667</v>
      </c>
      <c r="H1235" t="s">
        <v>8838</v>
      </c>
      <c r="I1235">
        <v>3160795</v>
      </c>
      <c r="J1235" s="10" t="str">
        <f>VLOOKUP(Table_munisapp_tylerci_mu_live_rq_master5[[#This Row],[rh_vendor_suggest]],Vend!A:B,2,0)</f>
        <v>PAXVAX INC</v>
      </c>
      <c r="K1235" s="10" t="str">
        <f>VLOOKUP(Table_munisapp_tylerci_mu_live_rq_master5[[#This Row],[a_department_code]],Dept!A:B,2,0)</f>
        <v>Weber Morgan Health Department</v>
      </c>
      <c r="L1235">
        <f t="shared" si="19"/>
        <v>1</v>
      </c>
    </row>
    <row r="1236" spans="1:12" hidden="1" x14ac:dyDescent="0.25">
      <c r="A1236">
        <v>2016</v>
      </c>
      <c r="B1236">
        <v>1595.75</v>
      </c>
      <c r="C1236">
        <v>7978.75</v>
      </c>
      <c r="D1236">
        <v>7978.75</v>
      </c>
      <c r="E1236" s="1">
        <v>42578</v>
      </c>
      <c r="F1236">
        <v>3052</v>
      </c>
      <c r="G1236" t="s">
        <v>667</v>
      </c>
      <c r="H1236" t="s">
        <v>8838</v>
      </c>
      <c r="I1236">
        <v>3160796</v>
      </c>
      <c r="J1236" s="10" t="str">
        <f>VLOOKUP(Table_munisapp_tylerci_mu_live_rq_master5[[#This Row],[rh_vendor_suggest]],Vend!A:B,2,0)</f>
        <v>PFIZER</v>
      </c>
      <c r="K1236" s="10" t="str">
        <f>VLOOKUP(Table_munisapp_tylerci_mu_live_rq_master5[[#This Row],[a_department_code]],Dept!A:B,2,0)</f>
        <v>Weber Morgan Health Department</v>
      </c>
      <c r="L1236">
        <f t="shared" si="19"/>
        <v>1</v>
      </c>
    </row>
    <row r="1237" spans="1:12" hidden="1" x14ac:dyDescent="0.25">
      <c r="A1237">
        <v>2016</v>
      </c>
      <c r="B1237">
        <v>90.01</v>
      </c>
      <c r="C1237">
        <v>90.01</v>
      </c>
      <c r="D1237">
        <v>90.01</v>
      </c>
      <c r="E1237" s="1">
        <v>42573</v>
      </c>
      <c r="F1237">
        <v>3353</v>
      </c>
      <c r="G1237" t="s">
        <v>6979</v>
      </c>
      <c r="H1237" t="s">
        <v>9495</v>
      </c>
      <c r="I1237">
        <v>3160790</v>
      </c>
      <c r="J1237" s="10" t="str">
        <f>VLOOKUP(Table_munisapp_tylerci_mu_live_rq_master5[[#This Row],[rh_vendor_suggest]],Vend!A:B,2,0)</f>
        <v>SAMS CLUB</v>
      </c>
      <c r="K1237" s="10" t="str">
        <f>VLOOKUP(Table_munisapp_tylerci_mu_live_rq_master5[[#This Row],[a_department_code]],Dept!A:B,2,0)</f>
        <v>Assessor</v>
      </c>
      <c r="L1237">
        <f t="shared" si="19"/>
        <v>1</v>
      </c>
    </row>
    <row r="1238" spans="1:12" hidden="1" x14ac:dyDescent="0.25">
      <c r="A1238">
        <v>2016</v>
      </c>
      <c r="B1238">
        <v>14694</v>
      </c>
      <c r="C1238">
        <v>14694</v>
      </c>
      <c r="D1238">
        <v>14694</v>
      </c>
      <c r="E1238" s="1">
        <v>42578</v>
      </c>
      <c r="F1238">
        <v>2760</v>
      </c>
      <c r="G1238" t="s">
        <v>1365</v>
      </c>
      <c r="H1238" t="s">
        <v>9498</v>
      </c>
      <c r="I1238">
        <v>3160800</v>
      </c>
      <c r="J1238" s="10" t="str">
        <f>VLOOKUP(Table_munisapp_tylerci_mu_live_rq_master5[[#This Row],[rh_vendor_suggest]],Vend!A:B,2,0)</f>
        <v>MORPHOTRUST USA, INC</v>
      </c>
      <c r="K1238" s="10" t="str">
        <f>VLOOKUP(Table_munisapp_tylerci_mu_live_rq_master5[[#This Row],[a_department_code]],Dept!A:B,2,0)</f>
        <v>Jail</v>
      </c>
      <c r="L1238">
        <f t="shared" si="19"/>
        <v>1</v>
      </c>
    </row>
    <row r="1239" spans="1:12" hidden="1" x14ac:dyDescent="0.25">
      <c r="A1239">
        <v>2016</v>
      </c>
      <c r="B1239">
        <v>895</v>
      </c>
      <c r="C1239">
        <v>4475</v>
      </c>
      <c r="D1239">
        <v>4475</v>
      </c>
      <c r="E1239" s="1">
        <v>42579</v>
      </c>
      <c r="F1239">
        <v>6190</v>
      </c>
      <c r="G1239" t="s">
        <v>2081</v>
      </c>
      <c r="H1239" t="s">
        <v>9499</v>
      </c>
      <c r="I1239">
        <v>3160810</v>
      </c>
      <c r="J1239" s="10" t="str">
        <f>VLOOKUP(Table_munisapp_tylerci_mu_live_rq_master5[[#This Row],[rh_vendor_suggest]],Vend!A:B,2,0)</f>
        <v>HISTORICAL ARMORY</v>
      </c>
      <c r="K1239" s="10" t="str">
        <f>VLOOKUP(Table_munisapp_tylerci_mu_live_rq_master5[[#This Row],[a_department_code]],Dept!A:B,2,0)</f>
        <v>Sheriff</v>
      </c>
      <c r="L1239">
        <f t="shared" si="19"/>
        <v>1</v>
      </c>
    </row>
    <row r="1240" spans="1:12" hidden="1" x14ac:dyDescent="0.25">
      <c r="A1240">
        <v>2016</v>
      </c>
      <c r="B1240">
        <v>1549</v>
      </c>
      <c r="C1240">
        <v>6196</v>
      </c>
      <c r="D1240">
        <v>6196</v>
      </c>
      <c r="E1240" s="1">
        <v>42579</v>
      </c>
      <c r="F1240">
        <v>6190</v>
      </c>
      <c r="G1240" t="s">
        <v>2081</v>
      </c>
      <c r="H1240" t="s">
        <v>9499</v>
      </c>
      <c r="I1240">
        <v>3160810</v>
      </c>
      <c r="J1240" s="10" t="str">
        <f>VLOOKUP(Table_munisapp_tylerci_mu_live_rq_master5[[#This Row],[rh_vendor_suggest]],Vend!A:B,2,0)</f>
        <v>HISTORICAL ARMORY</v>
      </c>
      <c r="K1240" s="10" t="str">
        <f>VLOOKUP(Table_munisapp_tylerci_mu_live_rq_master5[[#This Row],[a_department_code]],Dept!A:B,2,0)</f>
        <v>Sheriff</v>
      </c>
      <c r="L1240">
        <f t="shared" si="19"/>
        <v>0</v>
      </c>
    </row>
    <row r="1241" spans="1:12" hidden="1" x14ac:dyDescent="0.25">
      <c r="A1241">
        <v>2016</v>
      </c>
      <c r="B1241">
        <v>1549</v>
      </c>
      <c r="C1241">
        <v>3098</v>
      </c>
      <c r="D1241">
        <v>3098</v>
      </c>
      <c r="E1241" s="1">
        <v>42579</v>
      </c>
      <c r="F1241">
        <v>6190</v>
      </c>
      <c r="G1241" t="s">
        <v>2081</v>
      </c>
      <c r="H1241" t="s">
        <v>9499</v>
      </c>
      <c r="I1241">
        <v>3160810</v>
      </c>
      <c r="J1241" s="10" t="str">
        <f>VLOOKUP(Table_munisapp_tylerci_mu_live_rq_master5[[#This Row],[rh_vendor_suggest]],Vend!A:B,2,0)</f>
        <v>HISTORICAL ARMORY</v>
      </c>
      <c r="K1241" s="10" t="str">
        <f>VLOOKUP(Table_munisapp_tylerci_mu_live_rq_master5[[#This Row],[a_department_code]],Dept!A:B,2,0)</f>
        <v>Sheriff</v>
      </c>
      <c r="L1241">
        <f t="shared" si="19"/>
        <v>0</v>
      </c>
    </row>
    <row r="1242" spans="1:12" hidden="1" x14ac:dyDescent="0.25">
      <c r="A1242">
        <v>2016</v>
      </c>
      <c r="B1242">
        <v>5000</v>
      </c>
      <c r="C1242">
        <v>5000</v>
      </c>
      <c r="D1242">
        <v>5000</v>
      </c>
      <c r="E1242" s="1">
        <v>42578</v>
      </c>
      <c r="F1242">
        <v>5366</v>
      </c>
      <c r="G1242" t="s">
        <v>3072</v>
      </c>
      <c r="H1242" t="s">
        <v>9500</v>
      </c>
      <c r="I1242">
        <v>3160803</v>
      </c>
      <c r="J1242" s="10" t="str">
        <f>VLOOKUP(Table_munisapp_tylerci_mu_live_rq_master5[[#This Row],[rh_vendor_suggest]],Vend!A:B,2,0)</f>
        <v>ACCENT WIRE - WESTERN</v>
      </c>
      <c r="K1242" s="10" t="str">
        <f>VLOOKUP(Table_munisapp_tylerci_mu_live_rq_master5[[#This Row],[a_department_code]],Dept!A:B,2,0)</f>
        <v>Transfer Station</v>
      </c>
      <c r="L1242">
        <f t="shared" si="19"/>
        <v>1</v>
      </c>
    </row>
    <row r="1243" spans="1:12" hidden="1" x14ac:dyDescent="0.25">
      <c r="A1243">
        <v>2016</v>
      </c>
      <c r="B1243">
        <v>9000</v>
      </c>
      <c r="C1243">
        <v>9000</v>
      </c>
      <c r="D1243">
        <v>9000</v>
      </c>
      <c r="E1243" s="1">
        <v>42578</v>
      </c>
      <c r="F1243">
        <v>2362</v>
      </c>
      <c r="G1243" t="s">
        <v>3072</v>
      </c>
      <c r="H1243" t="s">
        <v>9501</v>
      </c>
      <c r="I1243">
        <v>3160799</v>
      </c>
      <c r="J1243" s="10" t="str">
        <f>VLOOKUP(Table_munisapp_tylerci_mu_live_rq_master5[[#This Row],[rh_vendor_suggest]],Vend!A:B,2,0)</f>
        <v>K &amp; R INVESTMENT GROUP</v>
      </c>
      <c r="K1243" s="10" t="str">
        <f>VLOOKUP(Table_munisapp_tylerci_mu_live_rq_master5[[#This Row],[a_department_code]],Dept!A:B,2,0)</f>
        <v>Transfer Station</v>
      </c>
      <c r="L1243">
        <f t="shared" si="19"/>
        <v>1</v>
      </c>
    </row>
    <row r="1244" spans="1:12" hidden="1" x14ac:dyDescent="0.25">
      <c r="A1244">
        <v>2016</v>
      </c>
      <c r="B1244">
        <v>49</v>
      </c>
      <c r="C1244">
        <v>196</v>
      </c>
      <c r="D1244">
        <v>196</v>
      </c>
      <c r="E1244" s="1">
        <v>42578</v>
      </c>
      <c r="F1244">
        <v>6206</v>
      </c>
      <c r="G1244" t="s">
        <v>7076</v>
      </c>
      <c r="H1244" t="s">
        <v>8758</v>
      </c>
      <c r="I1244">
        <v>3160804</v>
      </c>
      <c r="J1244" s="10" t="str">
        <f>VLOOKUP(Table_munisapp_tylerci_mu_live_rq_master5[[#This Row],[rh_vendor_suggest]],Vend!A:B,2,0)</f>
        <v>TECHNOLOGY EDUCATION CONCEPTS INC</v>
      </c>
      <c r="K1244" s="10" t="str">
        <f>VLOOKUP(Table_munisapp_tylerci_mu_live_rq_master5[[#This Row],[a_department_code]],Dept!A:B,2,0)</f>
        <v>Library</v>
      </c>
      <c r="L1244">
        <f t="shared" si="19"/>
        <v>1</v>
      </c>
    </row>
    <row r="1245" spans="1:12" hidden="1" x14ac:dyDescent="0.25">
      <c r="A1245">
        <v>2016</v>
      </c>
      <c r="B1245">
        <v>49</v>
      </c>
      <c r="C1245">
        <v>196</v>
      </c>
      <c r="D1245">
        <v>196</v>
      </c>
      <c r="E1245" s="1">
        <v>42578</v>
      </c>
      <c r="F1245">
        <v>6206</v>
      </c>
      <c r="G1245" t="s">
        <v>7076</v>
      </c>
      <c r="H1245" t="s">
        <v>8758</v>
      </c>
      <c r="I1245">
        <v>3160804</v>
      </c>
      <c r="J1245" s="10" t="str">
        <f>VLOOKUP(Table_munisapp_tylerci_mu_live_rq_master5[[#This Row],[rh_vendor_suggest]],Vend!A:B,2,0)</f>
        <v>TECHNOLOGY EDUCATION CONCEPTS INC</v>
      </c>
      <c r="K1245" s="10" t="str">
        <f>VLOOKUP(Table_munisapp_tylerci_mu_live_rq_master5[[#This Row],[a_department_code]],Dept!A:B,2,0)</f>
        <v>Library</v>
      </c>
      <c r="L1245">
        <f t="shared" si="19"/>
        <v>0</v>
      </c>
    </row>
    <row r="1246" spans="1:12" hidden="1" x14ac:dyDescent="0.25">
      <c r="A1246">
        <v>2016</v>
      </c>
      <c r="B1246">
        <v>49</v>
      </c>
      <c r="C1246">
        <v>196</v>
      </c>
      <c r="D1246">
        <v>196</v>
      </c>
      <c r="E1246" s="1">
        <v>42578</v>
      </c>
      <c r="F1246">
        <v>6206</v>
      </c>
      <c r="G1246" t="s">
        <v>7076</v>
      </c>
      <c r="H1246" t="s">
        <v>8758</v>
      </c>
      <c r="I1246">
        <v>3160804</v>
      </c>
      <c r="J1246" s="10" t="str">
        <f>VLOOKUP(Table_munisapp_tylerci_mu_live_rq_master5[[#This Row],[rh_vendor_suggest]],Vend!A:B,2,0)</f>
        <v>TECHNOLOGY EDUCATION CONCEPTS INC</v>
      </c>
      <c r="K1246" s="10" t="str">
        <f>VLOOKUP(Table_munisapp_tylerci_mu_live_rq_master5[[#This Row],[a_department_code]],Dept!A:B,2,0)</f>
        <v>Library</v>
      </c>
      <c r="L1246">
        <f t="shared" si="19"/>
        <v>0</v>
      </c>
    </row>
    <row r="1247" spans="1:12" hidden="1" x14ac:dyDescent="0.25">
      <c r="A1247">
        <v>2016</v>
      </c>
      <c r="B1247">
        <v>49</v>
      </c>
      <c r="C1247">
        <v>196</v>
      </c>
      <c r="D1247">
        <v>196</v>
      </c>
      <c r="E1247" s="1">
        <v>42578</v>
      </c>
      <c r="F1247">
        <v>6206</v>
      </c>
      <c r="G1247" t="s">
        <v>7076</v>
      </c>
      <c r="H1247" t="s">
        <v>8758</v>
      </c>
      <c r="I1247">
        <v>3160804</v>
      </c>
      <c r="J1247" s="10" t="str">
        <f>VLOOKUP(Table_munisapp_tylerci_mu_live_rq_master5[[#This Row],[rh_vendor_suggest]],Vend!A:B,2,0)</f>
        <v>TECHNOLOGY EDUCATION CONCEPTS INC</v>
      </c>
      <c r="K1247" s="10" t="str">
        <f>VLOOKUP(Table_munisapp_tylerci_mu_live_rq_master5[[#This Row],[a_department_code]],Dept!A:B,2,0)</f>
        <v>Library</v>
      </c>
      <c r="L1247">
        <f t="shared" si="19"/>
        <v>0</v>
      </c>
    </row>
    <row r="1248" spans="1:12" hidden="1" x14ac:dyDescent="0.25">
      <c r="A1248">
        <v>2016</v>
      </c>
      <c r="B1248">
        <v>49</v>
      </c>
      <c r="C1248">
        <v>196</v>
      </c>
      <c r="D1248">
        <v>196</v>
      </c>
      <c r="E1248" s="1">
        <v>42578</v>
      </c>
      <c r="F1248">
        <v>6206</v>
      </c>
      <c r="G1248" t="s">
        <v>7076</v>
      </c>
      <c r="H1248" t="s">
        <v>8758</v>
      </c>
      <c r="I1248">
        <v>3160804</v>
      </c>
      <c r="J1248" s="10" t="str">
        <f>VLOOKUP(Table_munisapp_tylerci_mu_live_rq_master5[[#This Row],[rh_vendor_suggest]],Vend!A:B,2,0)</f>
        <v>TECHNOLOGY EDUCATION CONCEPTS INC</v>
      </c>
      <c r="K1248" s="10" t="str">
        <f>VLOOKUP(Table_munisapp_tylerci_mu_live_rq_master5[[#This Row],[a_department_code]],Dept!A:B,2,0)</f>
        <v>Library</v>
      </c>
      <c r="L1248">
        <f t="shared" si="19"/>
        <v>0</v>
      </c>
    </row>
    <row r="1249" spans="1:12" hidden="1" x14ac:dyDescent="0.25">
      <c r="A1249">
        <v>2016</v>
      </c>
      <c r="B1249">
        <v>49</v>
      </c>
      <c r="C1249">
        <v>196</v>
      </c>
      <c r="D1249">
        <v>196</v>
      </c>
      <c r="E1249" s="1">
        <v>42578</v>
      </c>
      <c r="F1249">
        <v>6206</v>
      </c>
      <c r="G1249" t="s">
        <v>7076</v>
      </c>
      <c r="H1249" t="s">
        <v>8758</v>
      </c>
      <c r="I1249">
        <v>3160804</v>
      </c>
      <c r="J1249" s="10" t="str">
        <f>VLOOKUP(Table_munisapp_tylerci_mu_live_rq_master5[[#This Row],[rh_vendor_suggest]],Vend!A:B,2,0)</f>
        <v>TECHNOLOGY EDUCATION CONCEPTS INC</v>
      </c>
      <c r="K1249" s="10" t="str">
        <f>VLOOKUP(Table_munisapp_tylerci_mu_live_rq_master5[[#This Row],[a_department_code]],Dept!A:B,2,0)</f>
        <v>Library</v>
      </c>
      <c r="L1249">
        <f t="shared" si="19"/>
        <v>0</v>
      </c>
    </row>
    <row r="1250" spans="1:12" hidden="1" x14ac:dyDescent="0.25">
      <c r="A1250">
        <v>2016</v>
      </c>
      <c r="B1250">
        <v>49</v>
      </c>
      <c r="C1250">
        <v>196</v>
      </c>
      <c r="D1250">
        <v>196</v>
      </c>
      <c r="E1250" s="1">
        <v>42578</v>
      </c>
      <c r="F1250">
        <v>6206</v>
      </c>
      <c r="G1250" t="s">
        <v>7076</v>
      </c>
      <c r="H1250" t="s">
        <v>8758</v>
      </c>
      <c r="I1250">
        <v>3160804</v>
      </c>
      <c r="J1250" s="10" t="str">
        <f>VLOOKUP(Table_munisapp_tylerci_mu_live_rq_master5[[#This Row],[rh_vendor_suggest]],Vend!A:B,2,0)</f>
        <v>TECHNOLOGY EDUCATION CONCEPTS INC</v>
      </c>
      <c r="K1250" s="10" t="str">
        <f>VLOOKUP(Table_munisapp_tylerci_mu_live_rq_master5[[#This Row],[a_department_code]],Dept!A:B,2,0)</f>
        <v>Library</v>
      </c>
      <c r="L1250">
        <f t="shared" si="19"/>
        <v>0</v>
      </c>
    </row>
    <row r="1251" spans="1:12" hidden="1" x14ac:dyDescent="0.25">
      <c r="A1251">
        <v>2016</v>
      </c>
      <c r="B1251">
        <v>9</v>
      </c>
      <c r="C1251">
        <v>18</v>
      </c>
      <c r="D1251">
        <v>18</v>
      </c>
      <c r="E1251" s="1">
        <v>42578</v>
      </c>
      <c r="F1251">
        <v>6206</v>
      </c>
      <c r="G1251" t="s">
        <v>7076</v>
      </c>
      <c r="H1251" t="s">
        <v>8758</v>
      </c>
      <c r="I1251">
        <v>3160804</v>
      </c>
      <c r="J1251" s="10" t="str">
        <f>VLOOKUP(Table_munisapp_tylerci_mu_live_rq_master5[[#This Row],[rh_vendor_suggest]],Vend!A:B,2,0)</f>
        <v>TECHNOLOGY EDUCATION CONCEPTS INC</v>
      </c>
      <c r="K1251" s="10" t="str">
        <f>VLOOKUP(Table_munisapp_tylerci_mu_live_rq_master5[[#This Row],[a_department_code]],Dept!A:B,2,0)</f>
        <v>Library</v>
      </c>
      <c r="L1251">
        <f t="shared" si="19"/>
        <v>0</v>
      </c>
    </row>
    <row r="1252" spans="1:12" hidden="1" x14ac:dyDescent="0.25">
      <c r="A1252">
        <v>2016</v>
      </c>
      <c r="B1252">
        <v>249</v>
      </c>
      <c r="C1252">
        <v>249</v>
      </c>
      <c r="D1252">
        <v>249</v>
      </c>
      <c r="E1252" s="1">
        <v>42578</v>
      </c>
      <c r="F1252">
        <v>6206</v>
      </c>
      <c r="G1252" t="s">
        <v>7076</v>
      </c>
      <c r="H1252" t="s">
        <v>8758</v>
      </c>
      <c r="I1252">
        <v>3160804</v>
      </c>
      <c r="J1252" s="10" t="str">
        <f>VLOOKUP(Table_munisapp_tylerci_mu_live_rq_master5[[#This Row],[rh_vendor_suggest]],Vend!A:B,2,0)</f>
        <v>TECHNOLOGY EDUCATION CONCEPTS INC</v>
      </c>
      <c r="K1252" s="10" t="str">
        <f>VLOOKUP(Table_munisapp_tylerci_mu_live_rq_master5[[#This Row],[a_department_code]],Dept!A:B,2,0)</f>
        <v>Library</v>
      </c>
      <c r="L1252">
        <f t="shared" si="19"/>
        <v>0</v>
      </c>
    </row>
    <row r="1253" spans="1:12" hidden="1" x14ac:dyDescent="0.25">
      <c r="A1253">
        <v>2016</v>
      </c>
      <c r="B1253">
        <v>55</v>
      </c>
      <c r="C1253">
        <v>55</v>
      </c>
      <c r="D1253">
        <v>55</v>
      </c>
      <c r="E1253" s="1">
        <v>42578</v>
      </c>
      <c r="F1253">
        <v>6206</v>
      </c>
      <c r="G1253" t="s">
        <v>7076</v>
      </c>
      <c r="H1253" t="s">
        <v>8758</v>
      </c>
      <c r="I1253">
        <v>3160804</v>
      </c>
      <c r="J1253" s="10" t="str">
        <f>VLOOKUP(Table_munisapp_tylerci_mu_live_rq_master5[[#This Row],[rh_vendor_suggest]],Vend!A:B,2,0)</f>
        <v>TECHNOLOGY EDUCATION CONCEPTS INC</v>
      </c>
      <c r="K1253" s="10" t="str">
        <f>VLOOKUP(Table_munisapp_tylerci_mu_live_rq_master5[[#This Row],[a_department_code]],Dept!A:B,2,0)</f>
        <v>Library</v>
      </c>
      <c r="L1253">
        <f t="shared" si="19"/>
        <v>0</v>
      </c>
    </row>
    <row r="1254" spans="1:12" hidden="1" x14ac:dyDescent="0.25">
      <c r="A1254">
        <v>2016</v>
      </c>
      <c r="B1254">
        <v>10000</v>
      </c>
      <c r="C1254">
        <v>10000</v>
      </c>
      <c r="D1254">
        <v>10000</v>
      </c>
      <c r="E1254" s="1">
        <v>42578</v>
      </c>
      <c r="F1254">
        <v>3970</v>
      </c>
      <c r="G1254" t="s">
        <v>7099</v>
      </c>
      <c r="H1254" t="s">
        <v>9502</v>
      </c>
      <c r="I1254">
        <v>3160802</v>
      </c>
      <c r="J1254" s="10" t="str">
        <f>VLOOKUP(Table_munisapp_tylerci_mu_live_rq_master5[[#This Row],[rh_vendor_suggest]],Vend!A:B,2,0)</f>
        <v>WASATCH DISTRIBUTING CO INC</v>
      </c>
      <c r="K1254" s="10" t="str">
        <f>VLOOKUP(Table_munisapp_tylerci_mu_live_rq_master5[[#This Row],[a_department_code]],Dept!A:B,2,0)</f>
        <v>Recreation Facilities Admin</v>
      </c>
      <c r="L1254">
        <f t="shared" si="19"/>
        <v>1</v>
      </c>
    </row>
    <row r="1255" spans="1:12" hidden="1" x14ac:dyDescent="0.25">
      <c r="A1255">
        <v>2016</v>
      </c>
      <c r="B1255">
        <v>931.72</v>
      </c>
      <c r="C1255">
        <v>1863.44</v>
      </c>
      <c r="D1255">
        <v>1863.44</v>
      </c>
      <c r="E1255" s="1">
        <v>42579</v>
      </c>
      <c r="F1255">
        <v>1705</v>
      </c>
      <c r="G1255" t="s">
        <v>7015</v>
      </c>
      <c r="H1255" t="s">
        <v>9503</v>
      </c>
      <c r="I1255">
        <v>3160807</v>
      </c>
      <c r="J1255" s="10" t="str">
        <f>VLOOKUP(Table_munisapp_tylerci_mu_live_rq_master5[[#This Row],[rh_vendor_suggest]],Vend!A:B,2,0)</f>
        <v>DELL COMPUTER</v>
      </c>
      <c r="K1255" s="10" t="str">
        <f>VLOOKUP(Table_munisapp_tylerci_mu_live_rq_master5[[#This Row],[a_department_code]],Dept!A:B,2,0)</f>
        <v>Information Technology</v>
      </c>
      <c r="L1255">
        <f t="shared" si="19"/>
        <v>1</v>
      </c>
    </row>
    <row r="1256" spans="1:12" hidden="1" x14ac:dyDescent="0.25">
      <c r="A1256">
        <v>2016</v>
      </c>
      <c r="B1256">
        <v>17420.650000000001</v>
      </c>
      <c r="C1256">
        <v>17420.650000000001</v>
      </c>
      <c r="D1256">
        <v>17420.650000000001</v>
      </c>
      <c r="E1256" s="1">
        <v>42578</v>
      </c>
      <c r="F1256">
        <v>1871</v>
      </c>
      <c r="G1256" t="s">
        <v>7015</v>
      </c>
      <c r="H1256" t="s">
        <v>9504</v>
      </c>
      <c r="I1256">
        <v>3160805</v>
      </c>
      <c r="J1256" s="10" t="str">
        <f>VLOOKUP(Table_munisapp_tylerci_mu_live_rq_master5[[#This Row],[rh_vendor_suggest]],Vend!A:B,2,0)</f>
        <v>ENPOINTE TECHNOLOGIES</v>
      </c>
      <c r="K1256" s="10" t="str">
        <f>VLOOKUP(Table_munisapp_tylerci_mu_live_rq_master5[[#This Row],[a_department_code]],Dept!A:B,2,0)</f>
        <v>Information Technology</v>
      </c>
      <c r="L1256">
        <f t="shared" si="19"/>
        <v>1</v>
      </c>
    </row>
    <row r="1257" spans="1:12" hidden="1" x14ac:dyDescent="0.25">
      <c r="A1257">
        <v>2016</v>
      </c>
      <c r="B1257">
        <v>3000</v>
      </c>
      <c r="C1257">
        <v>3000</v>
      </c>
      <c r="D1257">
        <v>3000</v>
      </c>
      <c r="E1257" s="1">
        <v>42579</v>
      </c>
      <c r="F1257">
        <v>5889</v>
      </c>
      <c r="G1257" t="s">
        <v>7067</v>
      </c>
      <c r="H1257" t="s">
        <v>9505</v>
      </c>
      <c r="I1257">
        <v>3160809</v>
      </c>
      <c r="J1257" s="10" t="str">
        <f>VLOOKUP(Table_munisapp_tylerci_mu_live_rq_master5[[#This Row],[rh_vendor_suggest]],Vend!A:B,2,0)</f>
        <v>WILBUR ELLIS</v>
      </c>
      <c r="K1257" s="10" t="str">
        <f>VLOOKUP(Table_munisapp_tylerci_mu_live_rq_master5[[#This Row],[a_department_code]],Dept!A:B,2,0)</f>
        <v>Weed Department</v>
      </c>
      <c r="L1257">
        <f t="shared" si="19"/>
        <v>1</v>
      </c>
    </row>
    <row r="1258" spans="1:12" hidden="1" x14ac:dyDescent="0.25">
      <c r="A1258">
        <v>2016</v>
      </c>
      <c r="B1258">
        <v>460.53</v>
      </c>
      <c r="C1258">
        <v>921.06</v>
      </c>
      <c r="D1258">
        <v>921.06</v>
      </c>
      <c r="E1258" s="1">
        <v>42578</v>
      </c>
      <c r="F1258">
        <v>1871</v>
      </c>
      <c r="G1258" t="s">
        <v>7015</v>
      </c>
      <c r="H1258" t="s">
        <v>9506</v>
      </c>
      <c r="I1258">
        <v>3160806</v>
      </c>
      <c r="J1258" s="10" t="str">
        <f>VLOOKUP(Table_munisapp_tylerci_mu_live_rq_master5[[#This Row],[rh_vendor_suggest]],Vend!A:B,2,0)</f>
        <v>ENPOINTE TECHNOLOGIES</v>
      </c>
      <c r="K1258" s="10" t="str">
        <f>VLOOKUP(Table_munisapp_tylerci_mu_live_rq_master5[[#This Row],[a_department_code]],Dept!A:B,2,0)</f>
        <v>Information Technology</v>
      </c>
      <c r="L1258">
        <f t="shared" si="19"/>
        <v>1</v>
      </c>
    </row>
    <row r="1259" spans="1:12" hidden="1" x14ac:dyDescent="0.25">
      <c r="A1259">
        <v>2016</v>
      </c>
      <c r="B1259">
        <v>57.07</v>
      </c>
      <c r="C1259">
        <v>11870.56</v>
      </c>
      <c r="D1259">
        <v>11870.56</v>
      </c>
      <c r="E1259" s="1">
        <v>42578</v>
      </c>
      <c r="F1259">
        <v>1871</v>
      </c>
      <c r="G1259" t="s">
        <v>7015</v>
      </c>
      <c r="H1259" t="s">
        <v>9506</v>
      </c>
      <c r="I1259">
        <v>3160806</v>
      </c>
      <c r="J1259" s="10" t="str">
        <f>VLOOKUP(Table_munisapp_tylerci_mu_live_rq_master5[[#This Row],[rh_vendor_suggest]],Vend!A:B,2,0)</f>
        <v>ENPOINTE TECHNOLOGIES</v>
      </c>
      <c r="K1259" s="10" t="str">
        <f>VLOOKUP(Table_munisapp_tylerci_mu_live_rq_master5[[#This Row],[a_department_code]],Dept!A:B,2,0)</f>
        <v>Information Technology</v>
      </c>
      <c r="L1259">
        <f t="shared" si="19"/>
        <v>0</v>
      </c>
    </row>
    <row r="1260" spans="1:12" hidden="1" x14ac:dyDescent="0.25">
      <c r="A1260">
        <v>2016</v>
      </c>
      <c r="B1260">
        <v>84.88</v>
      </c>
      <c r="C1260">
        <v>84.88</v>
      </c>
      <c r="D1260">
        <v>84.88</v>
      </c>
      <c r="E1260" s="1">
        <v>42578</v>
      </c>
      <c r="F1260">
        <v>1871</v>
      </c>
      <c r="G1260" t="s">
        <v>7015</v>
      </c>
      <c r="H1260" t="s">
        <v>9506</v>
      </c>
      <c r="I1260">
        <v>3160806</v>
      </c>
      <c r="J1260" s="10" t="str">
        <f>VLOOKUP(Table_munisapp_tylerci_mu_live_rq_master5[[#This Row],[rh_vendor_suggest]],Vend!A:B,2,0)</f>
        <v>ENPOINTE TECHNOLOGIES</v>
      </c>
      <c r="K1260" s="10" t="str">
        <f>VLOOKUP(Table_munisapp_tylerci_mu_live_rq_master5[[#This Row],[a_department_code]],Dept!A:B,2,0)</f>
        <v>Information Technology</v>
      </c>
      <c r="L1260">
        <f t="shared" si="19"/>
        <v>0</v>
      </c>
    </row>
    <row r="1261" spans="1:12" hidden="1" x14ac:dyDescent="0.25">
      <c r="A1261">
        <v>2016</v>
      </c>
      <c r="B1261">
        <v>330.68</v>
      </c>
      <c r="C1261">
        <v>2976.12</v>
      </c>
      <c r="D1261">
        <v>2976.12</v>
      </c>
      <c r="E1261" s="1">
        <v>42578</v>
      </c>
      <c r="F1261">
        <v>1871</v>
      </c>
      <c r="G1261" t="s">
        <v>7015</v>
      </c>
      <c r="H1261" t="s">
        <v>9506</v>
      </c>
      <c r="I1261">
        <v>3160806</v>
      </c>
      <c r="J1261" s="10" t="str">
        <f>VLOOKUP(Table_munisapp_tylerci_mu_live_rq_master5[[#This Row],[rh_vendor_suggest]],Vend!A:B,2,0)</f>
        <v>ENPOINTE TECHNOLOGIES</v>
      </c>
      <c r="K1261" s="10" t="str">
        <f>VLOOKUP(Table_munisapp_tylerci_mu_live_rq_master5[[#This Row],[a_department_code]],Dept!A:B,2,0)</f>
        <v>Information Technology</v>
      </c>
      <c r="L1261">
        <f t="shared" si="19"/>
        <v>0</v>
      </c>
    </row>
    <row r="1262" spans="1:12" hidden="1" x14ac:dyDescent="0.25">
      <c r="A1262">
        <v>2016</v>
      </c>
      <c r="B1262">
        <v>242.18</v>
      </c>
      <c r="C1262">
        <v>8234.1200000000008</v>
      </c>
      <c r="D1262">
        <v>8234.1200000000008</v>
      </c>
      <c r="E1262" s="1">
        <v>42578</v>
      </c>
      <c r="F1262">
        <v>1871</v>
      </c>
      <c r="G1262" t="s">
        <v>7015</v>
      </c>
      <c r="H1262" t="s">
        <v>9506</v>
      </c>
      <c r="I1262">
        <v>3160806</v>
      </c>
      <c r="J1262" s="10" t="str">
        <f>VLOOKUP(Table_munisapp_tylerci_mu_live_rq_master5[[#This Row],[rh_vendor_suggest]],Vend!A:B,2,0)</f>
        <v>ENPOINTE TECHNOLOGIES</v>
      </c>
      <c r="K1262" s="10" t="str">
        <f>VLOOKUP(Table_munisapp_tylerci_mu_live_rq_master5[[#This Row],[a_department_code]],Dept!A:B,2,0)</f>
        <v>Information Technology</v>
      </c>
      <c r="L1262">
        <f t="shared" si="19"/>
        <v>0</v>
      </c>
    </row>
    <row r="1263" spans="1:12" hidden="1" x14ac:dyDescent="0.25">
      <c r="A1263">
        <v>2016</v>
      </c>
      <c r="B1263">
        <v>135.9</v>
      </c>
      <c r="C1263">
        <v>2038.5</v>
      </c>
      <c r="D1263">
        <v>2038.5</v>
      </c>
      <c r="E1263" s="1">
        <v>42578</v>
      </c>
      <c r="F1263">
        <v>1871</v>
      </c>
      <c r="G1263" t="s">
        <v>7015</v>
      </c>
      <c r="H1263" t="s">
        <v>9506</v>
      </c>
      <c r="I1263">
        <v>3160806</v>
      </c>
      <c r="J1263" s="10" t="str">
        <f>VLOOKUP(Table_munisapp_tylerci_mu_live_rq_master5[[#This Row],[rh_vendor_suggest]],Vend!A:B,2,0)</f>
        <v>ENPOINTE TECHNOLOGIES</v>
      </c>
      <c r="K1263" s="10" t="str">
        <f>VLOOKUP(Table_munisapp_tylerci_mu_live_rq_master5[[#This Row],[a_department_code]],Dept!A:B,2,0)</f>
        <v>Information Technology</v>
      </c>
      <c r="L1263">
        <f t="shared" si="19"/>
        <v>0</v>
      </c>
    </row>
    <row r="1264" spans="1:12" hidden="1" x14ac:dyDescent="0.25">
      <c r="A1264">
        <v>2016</v>
      </c>
      <c r="B1264">
        <v>313.51</v>
      </c>
      <c r="C1264">
        <v>1881.06</v>
      </c>
      <c r="D1264">
        <v>1881.06</v>
      </c>
      <c r="E1264" s="1">
        <v>42578</v>
      </c>
      <c r="F1264">
        <v>1871</v>
      </c>
      <c r="G1264" t="s">
        <v>7015</v>
      </c>
      <c r="H1264" t="s">
        <v>9506</v>
      </c>
      <c r="I1264">
        <v>3160806</v>
      </c>
      <c r="J1264" s="10" t="str">
        <f>VLOOKUP(Table_munisapp_tylerci_mu_live_rq_master5[[#This Row],[rh_vendor_suggest]],Vend!A:B,2,0)</f>
        <v>ENPOINTE TECHNOLOGIES</v>
      </c>
      <c r="K1264" s="10" t="str">
        <f>VLOOKUP(Table_munisapp_tylerci_mu_live_rq_master5[[#This Row],[a_department_code]],Dept!A:B,2,0)</f>
        <v>Information Technology</v>
      </c>
      <c r="L1264">
        <f t="shared" si="19"/>
        <v>0</v>
      </c>
    </row>
    <row r="1265" spans="1:12" hidden="1" x14ac:dyDescent="0.25">
      <c r="A1265">
        <v>2016</v>
      </c>
      <c r="B1265">
        <v>574.30999999999995</v>
      </c>
      <c r="C1265">
        <v>8614.65</v>
      </c>
      <c r="D1265">
        <v>8614.65</v>
      </c>
      <c r="E1265" s="1">
        <v>42578</v>
      </c>
      <c r="F1265">
        <v>1871</v>
      </c>
      <c r="G1265" t="s">
        <v>7015</v>
      </c>
      <c r="H1265" t="s">
        <v>9506</v>
      </c>
      <c r="I1265">
        <v>3160806</v>
      </c>
      <c r="J1265" s="10" t="str">
        <f>VLOOKUP(Table_munisapp_tylerci_mu_live_rq_master5[[#This Row],[rh_vendor_suggest]],Vend!A:B,2,0)</f>
        <v>ENPOINTE TECHNOLOGIES</v>
      </c>
      <c r="K1265" s="10" t="str">
        <f>VLOOKUP(Table_munisapp_tylerci_mu_live_rq_master5[[#This Row],[a_department_code]],Dept!A:B,2,0)</f>
        <v>Information Technology</v>
      </c>
      <c r="L1265">
        <f t="shared" si="19"/>
        <v>0</v>
      </c>
    </row>
    <row r="1266" spans="1:12" hidden="1" x14ac:dyDescent="0.25">
      <c r="A1266">
        <v>2016</v>
      </c>
      <c r="B1266">
        <v>24.79</v>
      </c>
      <c r="C1266">
        <v>148.74</v>
      </c>
      <c r="D1266">
        <v>148.74</v>
      </c>
      <c r="E1266" s="1">
        <v>42578</v>
      </c>
      <c r="F1266">
        <v>1871</v>
      </c>
      <c r="G1266" t="s">
        <v>7015</v>
      </c>
      <c r="H1266" t="s">
        <v>9506</v>
      </c>
      <c r="I1266">
        <v>3160806</v>
      </c>
      <c r="J1266" s="10" t="str">
        <f>VLOOKUP(Table_munisapp_tylerci_mu_live_rq_master5[[#This Row],[rh_vendor_suggest]],Vend!A:B,2,0)</f>
        <v>ENPOINTE TECHNOLOGIES</v>
      </c>
      <c r="K1266" s="10" t="str">
        <f>VLOOKUP(Table_munisapp_tylerci_mu_live_rq_master5[[#This Row],[a_department_code]],Dept!A:B,2,0)</f>
        <v>Information Technology</v>
      </c>
      <c r="L1266">
        <f t="shared" si="19"/>
        <v>0</v>
      </c>
    </row>
    <row r="1267" spans="1:12" hidden="1" x14ac:dyDescent="0.25">
      <c r="A1267">
        <v>2016</v>
      </c>
      <c r="B1267">
        <v>1343.87</v>
      </c>
      <c r="C1267">
        <v>1343.87</v>
      </c>
      <c r="D1267">
        <v>1343.87</v>
      </c>
      <c r="E1267" s="1">
        <v>42579</v>
      </c>
      <c r="F1267">
        <v>6218</v>
      </c>
      <c r="G1267" t="s">
        <v>7073</v>
      </c>
      <c r="H1267" t="s">
        <v>9507</v>
      </c>
      <c r="I1267">
        <v>3160811</v>
      </c>
      <c r="J1267" s="10" t="str">
        <f>VLOOKUP(Table_munisapp_tylerci_mu_live_rq_master5[[#This Row],[rh_vendor_suggest]],Vend!A:B,2,0)</f>
        <v>THOMPSON LOGGING INC</v>
      </c>
      <c r="K1267" s="10" t="str">
        <f>VLOOKUP(Table_munisapp_tylerci_mu_live_rq_master5[[#This Row],[a_department_code]],Dept!A:B,2,0)</f>
        <v>Roads and Highways</v>
      </c>
      <c r="L1267">
        <f t="shared" si="19"/>
        <v>1</v>
      </c>
    </row>
    <row r="1268" spans="1:12" hidden="1" x14ac:dyDescent="0.25">
      <c r="A1268">
        <v>2016</v>
      </c>
      <c r="B1268">
        <v>1835</v>
      </c>
      <c r="C1268">
        <v>1835</v>
      </c>
      <c r="D1268">
        <v>1835</v>
      </c>
      <c r="E1268" s="1">
        <v>42579</v>
      </c>
      <c r="F1268">
        <v>2778</v>
      </c>
      <c r="G1268" t="s">
        <v>7084</v>
      </c>
      <c r="H1268" t="s">
        <v>9508</v>
      </c>
      <c r="I1268">
        <v>3160808</v>
      </c>
      <c r="J1268" s="10" t="str">
        <f>VLOOKUP(Table_munisapp_tylerci_mu_live_rq_master5[[#This Row],[rh_vendor_suggest]],Vend!A:B,2,0)</f>
        <v>MOUNTAIN VALLEY MECHANICAL</v>
      </c>
      <c r="K1268" s="10" t="str">
        <f>VLOOKUP(Table_munisapp_tylerci_mu_live_rq_master5[[#This Row],[a_department_code]],Dept!A:B,2,0)</f>
        <v>Ice Sheet</v>
      </c>
      <c r="L1268">
        <f t="shared" si="19"/>
        <v>1</v>
      </c>
    </row>
    <row r="1269" spans="1:12" hidden="1" x14ac:dyDescent="0.25">
      <c r="A1269">
        <v>2016</v>
      </c>
      <c r="B1269">
        <v>1510</v>
      </c>
      <c r="C1269">
        <v>1510</v>
      </c>
      <c r="D1269">
        <v>1510</v>
      </c>
      <c r="E1269" s="1">
        <v>42579</v>
      </c>
      <c r="F1269">
        <v>2778</v>
      </c>
      <c r="G1269" t="s">
        <v>7084</v>
      </c>
      <c r="H1269" t="s">
        <v>9508</v>
      </c>
      <c r="I1269">
        <v>3160808</v>
      </c>
      <c r="J1269" s="10" t="str">
        <f>VLOOKUP(Table_munisapp_tylerci_mu_live_rq_master5[[#This Row],[rh_vendor_suggest]],Vend!A:B,2,0)</f>
        <v>MOUNTAIN VALLEY MECHANICAL</v>
      </c>
      <c r="K1269" s="10" t="str">
        <f>VLOOKUP(Table_munisapp_tylerci_mu_live_rq_master5[[#This Row],[a_department_code]],Dept!A:B,2,0)</f>
        <v>Ice Sheet</v>
      </c>
      <c r="L1269">
        <f t="shared" si="19"/>
        <v>0</v>
      </c>
    </row>
    <row r="1270" spans="1:12" hidden="1" x14ac:dyDescent="0.25">
      <c r="A1270">
        <v>2016</v>
      </c>
      <c r="B1270">
        <v>16430.599999999999</v>
      </c>
      <c r="C1270">
        <v>16430.599999999999</v>
      </c>
      <c r="D1270">
        <v>16430.599999999999</v>
      </c>
      <c r="E1270" s="1">
        <v>42579</v>
      </c>
      <c r="F1270">
        <v>2778</v>
      </c>
      <c r="G1270" t="s">
        <v>7084</v>
      </c>
      <c r="H1270" t="s">
        <v>9508</v>
      </c>
      <c r="I1270">
        <v>3160808</v>
      </c>
      <c r="J1270" s="10" t="str">
        <f>VLOOKUP(Table_munisapp_tylerci_mu_live_rq_master5[[#This Row],[rh_vendor_suggest]],Vend!A:B,2,0)</f>
        <v>MOUNTAIN VALLEY MECHANICAL</v>
      </c>
      <c r="K1270" s="10" t="str">
        <f>VLOOKUP(Table_munisapp_tylerci_mu_live_rq_master5[[#This Row],[a_department_code]],Dept!A:B,2,0)</f>
        <v>Ice Sheet</v>
      </c>
      <c r="L1270">
        <f t="shared" si="19"/>
        <v>0</v>
      </c>
    </row>
    <row r="1271" spans="1:12" hidden="1" x14ac:dyDescent="0.25">
      <c r="A1271">
        <v>2016</v>
      </c>
      <c r="B1271">
        <v>1107.5</v>
      </c>
      <c r="C1271">
        <v>1107.5</v>
      </c>
      <c r="D1271">
        <v>1107.5</v>
      </c>
      <c r="E1271" s="1">
        <v>42584</v>
      </c>
      <c r="F1271">
        <v>3474</v>
      </c>
      <c r="G1271" t="s">
        <v>7000</v>
      </c>
      <c r="H1271" t="s">
        <v>9645</v>
      </c>
      <c r="I1271">
        <v>3160819</v>
      </c>
      <c r="J1271" s="10" t="str">
        <f>VLOOKUP(Table_munisapp_tylerci_mu_live_rq_master5[[#This Row],[rh_vendor_suggest]],Vend!A:B,2,0)</f>
        <v>SMITHS DETECTION</v>
      </c>
      <c r="K1271" s="10" t="str">
        <f>VLOOKUP(Table_munisapp_tylerci_mu_live_rq_master5[[#This Row],[a_department_code]],Dept!A:B,2,0)</f>
        <v>Homeland Security</v>
      </c>
      <c r="L1271">
        <f t="shared" si="19"/>
        <v>1</v>
      </c>
    </row>
    <row r="1272" spans="1:12" hidden="1" x14ac:dyDescent="0.25">
      <c r="A1272">
        <v>2016</v>
      </c>
      <c r="B1272">
        <v>2335</v>
      </c>
      <c r="C1272">
        <v>2335</v>
      </c>
      <c r="D1272">
        <v>2335</v>
      </c>
      <c r="E1272" s="1">
        <v>42599</v>
      </c>
      <c r="F1272">
        <v>6289</v>
      </c>
      <c r="G1272" t="s">
        <v>7000</v>
      </c>
      <c r="H1272" t="s">
        <v>9770</v>
      </c>
      <c r="I1272">
        <v>3160859</v>
      </c>
      <c r="J1272" s="10" t="str">
        <f>VLOOKUP(Table_munisapp_tylerci_mu_live_rq_master5[[#This Row],[rh_vendor_suggest]],Vend!A:B,2,0)</f>
        <v>INDIAN SPRINGS MANUFACTURING COMPANY</v>
      </c>
      <c r="K1272" s="10" t="str">
        <f>VLOOKUP(Table_munisapp_tylerci_mu_live_rq_master5[[#This Row],[a_department_code]],Dept!A:B,2,0)</f>
        <v>Homeland Security</v>
      </c>
      <c r="L1272">
        <f t="shared" si="19"/>
        <v>1</v>
      </c>
    </row>
    <row r="1273" spans="1:12" hidden="1" x14ac:dyDescent="0.25">
      <c r="A1273">
        <v>2016</v>
      </c>
      <c r="B1273">
        <v>2350</v>
      </c>
      <c r="C1273">
        <v>2350</v>
      </c>
      <c r="D1273">
        <v>2350</v>
      </c>
      <c r="E1273" s="1">
        <v>42599</v>
      </c>
      <c r="F1273">
        <v>6289</v>
      </c>
      <c r="G1273" t="s">
        <v>7000</v>
      </c>
      <c r="H1273" t="s">
        <v>9770</v>
      </c>
      <c r="I1273">
        <v>3160859</v>
      </c>
      <c r="J1273" s="10" t="str">
        <f>VLOOKUP(Table_munisapp_tylerci_mu_live_rq_master5[[#This Row],[rh_vendor_suggest]],Vend!A:B,2,0)</f>
        <v>INDIAN SPRINGS MANUFACTURING COMPANY</v>
      </c>
      <c r="K1273" s="10" t="str">
        <f>VLOOKUP(Table_munisapp_tylerci_mu_live_rq_master5[[#This Row],[a_department_code]],Dept!A:B,2,0)</f>
        <v>Homeland Security</v>
      </c>
      <c r="L1273">
        <f t="shared" si="19"/>
        <v>0</v>
      </c>
    </row>
    <row r="1274" spans="1:12" hidden="1" x14ac:dyDescent="0.25">
      <c r="A1274">
        <v>2016</v>
      </c>
      <c r="B1274">
        <v>245</v>
      </c>
      <c r="C1274">
        <v>1225</v>
      </c>
      <c r="D1274">
        <v>1225</v>
      </c>
      <c r="E1274" s="1">
        <v>42599</v>
      </c>
      <c r="F1274">
        <v>6289</v>
      </c>
      <c r="G1274" t="s">
        <v>7000</v>
      </c>
      <c r="H1274" t="s">
        <v>9770</v>
      </c>
      <c r="I1274">
        <v>3160859</v>
      </c>
      <c r="J1274" s="10" t="str">
        <f>VLOOKUP(Table_munisapp_tylerci_mu_live_rq_master5[[#This Row],[rh_vendor_suggest]],Vend!A:B,2,0)</f>
        <v>INDIAN SPRINGS MANUFACTURING COMPANY</v>
      </c>
      <c r="K1274" s="10" t="str">
        <f>VLOOKUP(Table_munisapp_tylerci_mu_live_rq_master5[[#This Row],[a_department_code]],Dept!A:B,2,0)</f>
        <v>Homeland Security</v>
      </c>
      <c r="L1274">
        <f t="shared" si="19"/>
        <v>0</v>
      </c>
    </row>
    <row r="1275" spans="1:12" hidden="1" x14ac:dyDescent="0.25">
      <c r="A1275">
        <v>2016</v>
      </c>
      <c r="B1275">
        <v>390</v>
      </c>
      <c r="C1275">
        <v>1950</v>
      </c>
      <c r="D1275">
        <v>1950</v>
      </c>
      <c r="E1275" s="1">
        <v>42599</v>
      </c>
      <c r="F1275">
        <v>6289</v>
      </c>
      <c r="G1275" t="s">
        <v>7000</v>
      </c>
      <c r="H1275" t="s">
        <v>9770</v>
      </c>
      <c r="I1275">
        <v>3160859</v>
      </c>
      <c r="J1275" s="10" t="str">
        <f>VLOOKUP(Table_munisapp_tylerci_mu_live_rq_master5[[#This Row],[rh_vendor_suggest]],Vend!A:B,2,0)</f>
        <v>INDIAN SPRINGS MANUFACTURING COMPANY</v>
      </c>
      <c r="K1275" s="10" t="str">
        <f>VLOOKUP(Table_munisapp_tylerci_mu_live_rq_master5[[#This Row],[a_department_code]],Dept!A:B,2,0)</f>
        <v>Homeland Security</v>
      </c>
      <c r="L1275">
        <f t="shared" si="19"/>
        <v>0</v>
      </c>
    </row>
    <row r="1276" spans="1:12" hidden="1" x14ac:dyDescent="0.25">
      <c r="A1276">
        <v>2016</v>
      </c>
      <c r="B1276">
        <v>398</v>
      </c>
      <c r="C1276">
        <v>1592</v>
      </c>
      <c r="D1276">
        <v>1592</v>
      </c>
      <c r="E1276" s="1">
        <v>42599</v>
      </c>
      <c r="F1276">
        <v>6289</v>
      </c>
      <c r="G1276" t="s">
        <v>7000</v>
      </c>
      <c r="H1276" t="s">
        <v>9770</v>
      </c>
      <c r="I1276">
        <v>3160859</v>
      </c>
      <c r="J1276" s="10" t="str">
        <f>VLOOKUP(Table_munisapp_tylerci_mu_live_rq_master5[[#This Row],[rh_vendor_suggest]],Vend!A:B,2,0)</f>
        <v>INDIAN SPRINGS MANUFACTURING COMPANY</v>
      </c>
      <c r="K1276" s="10" t="str">
        <f>VLOOKUP(Table_munisapp_tylerci_mu_live_rq_master5[[#This Row],[a_department_code]],Dept!A:B,2,0)</f>
        <v>Homeland Security</v>
      </c>
      <c r="L1276">
        <f t="shared" si="19"/>
        <v>0</v>
      </c>
    </row>
    <row r="1277" spans="1:12" hidden="1" x14ac:dyDescent="0.25">
      <c r="A1277">
        <v>2016</v>
      </c>
      <c r="B1277">
        <v>160</v>
      </c>
      <c r="C1277">
        <v>160</v>
      </c>
      <c r="D1277">
        <v>160</v>
      </c>
      <c r="E1277" s="1">
        <v>42599</v>
      </c>
      <c r="F1277">
        <v>6289</v>
      </c>
      <c r="G1277" t="s">
        <v>7000</v>
      </c>
      <c r="H1277" t="s">
        <v>9770</v>
      </c>
      <c r="I1277">
        <v>3160859</v>
      </c>
      <c r="J1277" s="10" t="str">
        <f>VLOOKUP(Table_munisapp_tylerci_mu_live_rq_master5[[#This Row],[rh_vendor_suggest]],Vend!A:B,2,0)</f>
        <v>INDIAN SPRINGS MANUFACTURING COMPANY</v>
      </c>
      <c r="K1277" s="10" t="str">
        <f>VLOOKUP(Table_munisapp_tylerci_mu_live_rq_master5[[#This Row],[a_department_code]],Dept!A:B,2,0)</f>
        <v>Homeland Security</v>
      </c>
      <c r="L1277">
        <f t="shared" si="19"/>
        <v>0</v>
      </c>
    </row>
    <row r="1278" spans="1:12" hidden="1" x14ac:dyDescent="0.25">
      <c r="A1278">
        <v>2016</v>
      </c>
      <c r="B1278">
        <v>2196</v>
      </c>
      <c r="C1278">
        <v>13176</v>
      </c>
      <c r="D1278">
        <v>13696.3</v>
      </c>
      <c r="E1278" s="1">
        <v>42613</v>
      </c>
      <c r="F1278">
        <v>6344</v>
      </c>
      <c r="G1278" t="s">
        <v>7000</v>
      </c>
      <c r="H1278" t="s">
        <v>9897</v>
      </c>
      <c r="I1278">
        <v>3160894</v>
      </c>
      <c r="J1278" s="10" t="str">
        <f>VLOOKUP(Table_munisapp_tylerci_mu_live_rq_master5[[#This Row],[rh_vendor_suggest]],Vend!A:B,2,0)</f>
        <v>FERNO</v>
      </c>
      <c r="K1278" s="10" t="str">
        <f>VLOOKUP(Table_munisapp_tylerci_mu_live_rq_master5[[#This Row],[a_department_code]],Dept!A:B,2,0)</f>
        <v>Homeland Security</v>
      </c>
      <c r="L1278">
        <f t="shared" si="19"/>
        <v>1</v>
      </c>
    </row>
    <row r="1279" spans="1:12" hidden="1" x14ac:dyDescent="0.25">
      <c r="A1279">
        <v>2016</v>
      </c>
      <c r="B1279">
        <v>699</v>
      </c>
      <c r="C1279">
        <v>699</v>
      </c>
      <c r="D1279">
        <v>699</v>
      </c>
      <c r="E1279" s="1">
        <v>42594</v>
      </c>
      <c r="F1279">
        <v>2298</v>
      </c>
      <c r="G1279" t="s">
        <v>1365</v>
      </c>
      <c r="H1279" t="s">
        <v>9725</v>
      </c>
      <c r="I1279">
        <v>3160845</v>
      </c>
      <c r="J1279" s="10" t="str">
        <f>VLOOKUP(Table_munisapp_tylerci_mu_live_rq_master5[[#This Row],[rh_vendor_suggest]],Vend!A:B,2,0)</f>
        <v>JO WOODY PRINTING CO INC</v>
      </c>
      <c r="K1279" s="10" t="str">
        <f>VLOOKUP(Table_munisapp_tylerci_mu_live_rq_master5[[#This Row],[a_department_code]],Dept!A:B,2,0)</f>
        <v>Jail</v>
      </c>
      <c r="L1279">
        <f t="shared" si="19"/>
        <v>1</v>
      </c>
    </row>
    <row r="1280" spans="1:12" hidden="1" x14ac:dyDescent="0.25">
      <c r="A1280">
        <v>2016</v>
      </c>
      <c r="B1280">
        <v>23.05</v>
      </c>
      <c r="C1280">
        <v>1152.5</v>
      </c>
      <c r="D1280">
        <v>1152.5</v>
      </c>
      <c r="E1280" s="1">
        <v>42584</v>
      </c>
      <c r="F1280">
        <v>1294</v>
      </c>
      <c r="G1280" t="s">
        <v>1365</v>
      </c>
      <c r="H1280" t="s">
        <v>9646</v>
      </c>
      <c r="I1280">
        <v>3160815</v>
      </c>
      <c r="J1280" s="10" t="str">
        <f>VLOOKUP(Table_munisapp_tylerci_mu_live_rq_master5[[#This Row],[rh_vendor_suggest]],Vend!A:B,2,0)</f>
        <v>BOB BARKER CO</v>
      </c>
      <c r="K1280" s="10" t="str">
        <f>VLOOKUP(Table_munisapp_tylerci_mu_live_rq_master5[[#This Row],[a_department_code]],Dept!A:B,2,0)</f>
        <v>Jail</v>
      </c>
      <c r="L1280">
        <f t="shared" si="19"/>
        <v>1</v>
      </c>
    </row>
    <row r="1281" spans="1:12" hidden="1" x14ac:dyDescent="0.25">
      <c r="A1281">
        <v>2016</v>
      </c>
      <c r="B1281">
        <v>20.09</v>
      </c>
      <c r="C1281">
        <v>803.6</v>
      </c>
      <c r="D1281">
        <v>803.6</v>
      </c>
      <c r="E1281" s="1">
        <v>42584</v>
      </c>
      <c r="F1281">
        <v>1294</v>
      </c>
      <c r="G1281" t="s">
        <v>1365</v>
      </c>
      <c r="H1281" t="s">
        <v>9646</v>
      </c>
      <c r="I1281">
        <v>3160815</v>
      </c>
      <c r="J1281" s="10" t="str">
        <f>VLOOKUP(Table_munisapp_tylerci_mu_live_rq_master5[[#This Row],[rh_vendor_suggest]],Vend!A:B,2,0)</f>
        <v>BOB BARKER CO</v>
      </c>
      <c r="K1281" s="10" t="str">
        <f>VLOOKUP(Table_munisapp_tylerci_mu_live_rq_master5[[#This Row],[a_department_code]],Dept!A:B,2,0)</f>
        <v>Jail</v>
      </c>
      <c r="L1281">
        <f t="shared" si="19"/>
        <v>0</v>
      </c>
    </row>
    <row r="1282" spans="1:12" hidden="1" x14ac:dyDescent="0.25">
      <c r="A1282">
        <v>2016</v>
      </c>
      <c r="B1282">
        <v>9500</v>
      </c>
      <c r="C1282">
        <v>9500</v>
      </c>
      <c r="D1282">
        <v>9500</v>
      </c>
      <c r="E1282" s="1">
        <v>42584</v>
      </c>
      <c r="F1282">
        <v>3179</v>
      </c>
      <c r="G1282" t="s">
        <v>7076</v>
      </c>
      <c r="H1282" t="s">
        <v>9647</v>
      </c>
      <c r="I1282">
        <v>3160817</v>
      </c>
      <c r="J1282" s="10" t="str">
        <f>VLOOKUP(Table_munisapp_tylerci_mu_live_rq_master5[[#This Row],[rh_vendor_suggest]],Vend!A:B,2,0)</f>
        <v>RECORDED BOOKS, INC.</v>
      </c>
      <c r="K1282" s="10" t="str">
        <f>VLOOKUP(Table_munisapp_tylerci_mu_live_rq_master5[[#This Row],[a_department_code]],Dept!A:B,2,0)</f>
        <v>Library</v>
      </c>
      <c r="L1282">
        <f t="shared" ref="L1282:L1345" si="20">IF(I1282=I1281,0,1)</f>
        <v>1</v>
      </c>
    </row>
    <row r="1283" spans="1:12" hidden="1" x14ac:dyDescent="0.25">
      <c r="A1283">
        <v>2016</v>
      </c>
      <c r="B1283">
        <v>437.41</v>
      </c>
      <c r="C1283">
        <v>437.41</v>
      </c>
      <c r="D1283">
        <v>437.41</v>
      </c>
      <c r="E1283" s="1">
        <v>42585</v>
      </c>
      <c r="F1283">
        <v>3363</v>
      </c>
      <c r="G1283" t="s">
        <v>667</v>
      </c>
      <c r="H1283" t="s">
        <v>8838</v>
      </c>
      <c r="I1283">
        <v>3160826</v>
      </c>
      <c r="J1283" s="10" t="str">
        <f>VLOOKUP(Table_munisapp_tylerci_mu_live_rq_master5[[#This Row],[rh_vendor_suggest]],Vend!A:B,2,0)</f>
        <v>SANOFI PASTEUR INC</v>
      </c>
      <c r="K1283" s="10" t="str">
        <f>VLOOKUP(Table_munisapp_tylerci_mu_live_rq_master5[[#This Row],[a_department_code]],Dept!A:B,2,0)</f>
        <v>Weber Morgan Health Department</v>
      </c>
      <c r="L1283">
        <f t="shared" si="20"/>
        <v>1</v>
      </c>
    </row>
    <row r="1284" spans="1:12" hidden="1" x14ac:dyDescent="0.25">
      <c r="A1284">
        <v>2016</v>
      </c>
      <c r="B1284">
        <v>206.55</v>
      </c>
      <c r="C1284">
        <v>1239.3</v>
      </c>
      <c r="D1284">
        <v>1239.3</v>
      </c>
      <c r="E1284" s="1">
        <v>42584</v>
      </c>
      <c r="F1284">
        <v>6073</v>
      </c>
      <c r="G1284" t="s">
        <v>7076</v>
      </c>
      <c r="H1284" t="s">
        <v>9648</v>
      </c>
      <c r="I1284">
        <v>3160822</v>
      </c>
      <c r="J1284" s="10" t="str">
        <f>VLOOKUP(Table_munisapp_tylerci_mu_live_rq_master5[[#This Row],[rh_vendor_suggest]],Vend!A:B,2,0)</f>
        <v>BRODART</v>
      </c>
      <c r="K1284" s="10" t="str">
        <f>VLOOKUP(Table_munisapp_tylerci_mu_live_rq_master5[[#This Row],[a_department_code]],Dept!A:B,2,0)</f>
        <v>Library</v>
      </c>
      <c r="L1284">
        <f t="shared" si="20"/>
        <v>1</v>
      </c>
    </row>
    <row r="1285" spans="1:12" hidden="1" x14ac:dyDescent="0.25">
      <c r="A1285">
        <v>2016</v>
      </c>
      <c r="B1285">
        <v>214</v>
      </c>
      <c r="C1285">
        <v>214</v>
      </c>
      <c r="D1285">
        <v>214</v>
      </c>
      <c r="E1285" s="1">
        <v>42584</v>
      </c>
      <c r="F1285">
        <v>6073</v>
      </c>
      <c r="G1285" t="s">
        <v>7076</v>
      </c>
      <c r="H1285" t="s">
        <v>9648</v>
      </c>
      <c r="I1285">
        <v>3160822</v>
      </c>
      <c r="J1285" s="10" t="str">
        <f>VLOOKUP(Table_munisapp_tylerci_mu_live_rq_master5[[#This Row],[rh_vendor_suggest]],Vend!A:B,2,0)</f>
        <v>BRODART</v>
      </c>
      <c r="K1285" s="10" t="str">
        <f>VLOOKUP(Table_munisapp_tylerci_mu_live_rq_master5[[#This Row],[a_department_code]],Dept!A:B,2,0)</f>
        <v>Library</v>
      </c>
      <c r="L1285">
        <f t="shared" si="20"/>
        <v>0</v>
      </c>
    </row>
    <row r="1286" spans="1:12" hidden="1" x14ac:dyDescent="0.25">
      <c r="A1286">
        <v>2016</v>
      </c>
      <c r="B1286">
        <v>233.99</v>
      </c>
      <c r="C1286">
        <v>467.98</v>
      </c>
      <c r="D1286">
        <v>467.98</v>
      </c>
      <c r="E1286" s="1">
        <v>42612</v>
      </c>
      <c r="F1286">
        <v>1705</v>
      </c>
      <c r="G1286" t="s">
        <v>6994</v>
      </c>
      <c r="H1286" t="s">
        <v>7828</v>
      </c>
      <c r="I1286">
        <v>3160882</v>
      </c>
      <c r="J1286" s="10" t="str">
        <f>VLOOKUP(Table_munisapp_tylerci_mu_live_rq_master5[[#This Row],[rh_vendor_suggest]],Vend!A:B,2,0)</f>
        <v>DELL COMPUTER</v>
      </c>
      <c r="K1286" s="10" t="str">
        <f>VLOOKUP(Table_munisapp_tylerci_mu_live_rq_master5[[#This Row],[a_department_code]],Dept!A:B,2,0)</f>
        <v>Recorder</v>
      </c>
      <c r="L1286">
        <f t="shared" si="20"/>
        <v>1</v>
      </c>
    </row>
    <row r="1287" spans="1:12" hidden="1" x14ac:dyDescent="0.25">
      <c r="A1287">
        <v>2016</v>
      </c>
      <c r="B1287">
        <v>1805.25</v>
      </c>
      <c r="C1287">
        <v>1805.25</v>
      </c>
      <c r="D1287">
        <v>2226.25</v>
      </c>
      <c r="E1287" s="1">
        <v>42591</v>
      </c>
      <c r="F1287">
        <v>6208</v>
      </c>
      <c r="G1287" t="s">
        <v>6989</v>
      </c>
      <c r="H1287" t="s">
        <v>9649</v>
      </c>
      <c r="I1287">
        <v>3160840</v>
      </c>
      <c r="J1287" s="10" t="str">
        <f>VLOOKUP(Table_munisapp_tylerci_mu_live_rq_master5[[#This Row],[rh_vendor_suggest]],Vend!A:B,2,0)</f>
        <v>ACOUSTIMAC LLC</v>
      </c>
      <c r="K1287" s="10" t="str">
        <f>VLOOKUP(Table_munisapp_tylerci_mu_live_rq_master5[[#This Row],[a_department_code]],Dept!A:B,2,0)</f>
        <v>Childrens Justice Center</v>
      </c>
      <c r="L1287">
        <f t="shared" si="20"/>
        <v>1</v>
      </c>
    </row>
    <row r="1288" spans="1:12" hidden="1" x14ac:dyDescent="0.25">
      <c r="A1288">
        <v>2016</v>
      </c>
      <c r="B1288">
        <v>3.5</v>
      </c>
      <c r="C1288">
        <v>840</v>
      </c>
      <c r="D1288">
        <v>1070</v>
      </c>
      <c r="E1288" s="1">
        <v>42585</v>
      </c>
      <c r="F1288">
        <v>1400</v>
      </c>
      <c r="G1288" t="s">
        <v>3460</v>
      </c>
      <c r="H1288" t="s">
        <v>9650</v>
      </c>
      <c r="I1288">
        <v>3160823</v>
      </c>
      <c r="J1288" s="10" t="str">
        <f>VLOOKUP(Table_munisapp_tylerci_mu_live_rq_master5[[#This Row],[rh_vendor_suggest]],Vend!A:B,2,0)</f>
        <v>CAMPBELL PET COMPANY</v>
      </c>
      <c r="K1288" s="10" t="str">
        <f>VLOOKUP(Table_munisapp_tylerci_mu_live_rq_master5[[#This Row],[a_department_code]],Dept!A:B,2,0)</f>
        <v>Animal Shelter</v>
      </c>
      <c r="L1288">
        <f t="shared" si="20"/>
        <v>1</v>
      </c>
    </row>
    <row r="1289" spans="1:12" hidden="1" x14ac:dyDescent="0.25">
      <c r="A1289">
        <v>2016</v>
      </c>
      <c r="B1289">
        <v>1.1000000000000001</v>
      </c>
      <c r="C1289">
        <v>110</v>
      </c>
      <c r="D1289">
        <v>136</v>
      </c>
      <c r="E1289" s="1">
        <v>42585</v>
      </c>
      <c r="F1289">
        <v>1400</v>
      </c>
      <c r="G1289" t="s">
        <v>3460</v>
      </c>
      <c r="H1289" t="s">
        <v>9650</v>
      </c>
      <c r="I1289">
        <v>3160823</v>
      </c>
      <c r="J1289" s="10" t="str">
        <f>VLOOKUP(Table_munisapp_tylerci_mu_live_rq_master5[[#This Row],[rh_vendor_suggest]],Vend!A:B,2,0)</f>
        <v>CAMPBELL PET COMPANY</v>
      </c>
      <c r="K1289" s="10" t="str">
        <f>VLOOKUP(Table_munisapp_tylerci_mu_live_rq_master5[[#This Row],[a_department_code]],Dept!A:B,2,0)</f>
        <v>Animal Shelter</v>
      </c>
      <c r="L1289">
        <f t="shared" si="20"/>
        <v>0</v>
      </c>
    </row>
    <row r="1290" spans="1:12" hidden="1" x14ac:dyDescent="0.25">
      <c r="A1290">
        <v>2016</v>
      </c>
      <c r="B1290">
        <v>2244.09</v>
      </c>
      <c r="C1290">
        <v>2244.09</v>
      </c>
      <c r="D1290">
        <v>2244.09</v>
      </c>
      <c r="E1290" s="1">
        <v>42587</v>
      </c>
      <c r="F1290">
        <v>3474</v>
      </c>
      <c r="G1290" t="s">
        <v>7000</v>
      </c>
      <c r="H1290" t="s">
        <v>9651</v>
      </c>
      <c r="I1290">
        <v>3160832</v>
      </c>
      <c r="J1290" s="10" t="str">
        <f>VLOOKUP(Table_munisapp_tylerci_mu_live_rq_master5[[#This Row],[rh_vendor_suggest]],Vend!A:B,2,0)</f>
        <v>SMITHS DETECTION</v>
      </c>
      <c r="K1290" s="10" t="str">
        <f>VLOOKUP(Table_munisapp_tylerci_mu_live_rq_master5[[#This Row],[a_department_code]],Dept!A:B,2,0)</f>
        <v>Homeland Security</v>
      </c>
      <c r="L1290">
        <f t="shared" si="20"/>
        <v>1</v>
      </c>
    </row>
    <row r="1291" spans="1:12" hidden="1" x14ac:dyDescent="0.25">
      <c r="A1291">
        <v>2016</v>
      </c>
      <c r="B1291">
        <v>150</v>
      </c>
      <c r="C1291">
        <v>150</v>
      </c>
      <c r="D1291">
        <v>150</v>
      </c>
      <c r="E1291" s="1">
        <v>42585</v>
      </c>
      <c r="F1291">
        <v>1584</v>
      </c>
      <c r="G1291" t="s">
        <v>667</v>
      </c>
      <c r="H1291" t="s">
        <v>9652</v>
      </c>
      <c r="I1291">
        <v>3160824</v>
      </c>
      <c r="J1291" s="10" t="str">
        <f>VLOOKUP(Table_munisapp_tylerci_mu_live_rq_master5[[#This Row],[rh_vendor_suggest]],Vend!A:B,2,0)</f>
        <v>COSTA VIDA</v>
      </c>
      <c r="K1291" s="10" t="str">
        <f>VLOOKUP(Table_munisapp_tylerci_mu_live_rq_master5[[#This Row],[a_department_code]],Dept!A:B,2,0)</f>
        <v>Weber Morgan Health Department</v>
      </c>
      <c r="L1291">
        <f t="shared" si="20"/>
        <v>1</v>
      </c>
    </row>
    <row r="1292" spans="1:12" hidden="1" x14ac:dyDescent="0.25">
      <c r="A1292">
        <v>2016</v>
      </c>
      <c r="B1292">
        <v>3039.5</v>
      </c>
      <c r="C1292">
        <v>3039.5</v>
      </c>
      <c r="D1292">
        <v>3039.5</v>
      </c>
      <c r="E1292" s="1">
        <v>42587</v>
      </c>
      <c r="F1292">
        <v>2970</v>
      </c>
      <c r="G1292" t="s">
        <v>7073</v>
      </c>
      <c r="H1292" t="s">
        <v>9653</v>
      </c>
      <c r="I1292">
        <v>3160829</v>
      </c>
      <c r="J1292" s="10" t="str">
        <f>VLOOKUP(Table_munisapp_tylerci_mu_live_rq_master5[[#This Row],[rh_vendor_suggest]],Vend!A:B,2,0)</f>
        <v>ORMOND CONSTRUCTION INC</v>
      </c>
      <c r="K1292" s="10" t="str">
        <f>VLOOKUP(Table_munisapp_tylerci_mu_live_rq_master5[[#This Row],[a_department_code]],Dept!A:B,2,0)</f>
        <v>Roads and Highways</v>
      </c>
      <c r="L1292">
        <f t="shared" si="20"/>
        <v>1</v>
      </c>
    </row>
    <row r="1293" spans="1:12" hidden="1" x14ac:dyDescent="0.25">
      <c r="A1293">
        <v>2016</v>
      </c>
      <c r="B1293">
        <v>5000</v>
      </c>
      <c r="C1293">
        <v>5000</v>
      </c>
      <c r="D1293">
        <v>5000</v>
      </c>
      <c r="E1293" s="1">
        <v>42591</v>
      </c>
      <c r="F1293">
        <v>3127</v>
      </c>
      <c r="G1293" t="s">
        <v>7086</v>
      </c>
      <c r="H1293" t="s">
        <v>9654</v>
      </c>
      <c r="I1293">
        <v>3160838</v>
      </c>
      <c r="J1293" s="10" t="str">
        <f>VLOOKUP(Table_munisapp_tylerci_mu_live_rq_master5[[#This Row],[rh_vendor_suggest]],Vend!A:B,2,0)</f>
        <v>QUEST STAFFING SERVICES LLC</v>
      </c>
      <c r="K1293" s="10" t="str">
        <f>VLOOKUP(Table_munisapp_tylerci_mu_live_rq_master5[[#This Row],[a_department_code]],Dept!A:B,2,0)</f>
        <v>Golden Spike Event Center</v>
      </c>
      <c r="L1293">
        <f t="shared" si="20"/>
        <v>1</v>
      </c>
    </row>
    <row r="1294" spans="1:12" hidden="1" x14ac:dyDescent="0.25">
      <c r="A1294">
        <v>2016</v>
      </c>
      <c r="B1294">
        <v>11000</v>
      </c>
      <c r="C1294">
        <v>11000</v>
      </c>
      <c r="D1294">
        <v>11000</v>
      </c>
      <c r="E1294" s="1">
        <v>42587</v>
      </c>
      <c r="F1294">
        <v>3079</v>
      </c>
      <c r="G1294" t="s">
        <v>7073</v>
      </c>
      <c r="H1294" t="s">
        <v>9655</v>
      </c>
      <c r="I1294">
        <v>3160830</v>
      </c>
      <c r="J1294" s="10" t="str">
        <f>VLOOKUP(Table_munisapp_tylerci_mu_live_rq_master5[[#This Row],[rh_vendor_suggest]],Vend!A:B,2,0)</f>
        <v>POST ASPHALT PAVING &amp; CONSTRUCTION</v>
      </c>
      <c r="K1294" s="10" t="str">
        <f>VLOOKUP(Table_munisapp_tylerci_mu_live_rq_master5[[#This Row],[a_department_code]],Dept!A:B,2,0)</f>
        <v>Roads and Highways</v>
      </c>
      <c r="L1294">
        <f t="shared" si="20"/>
        <v>1</v>
      </c>
    </row>
    <row r="1295" spans="1:12" hidden="1" x14ac:dyDescent="0.25">
      <c r="A1295">
        <v>2016</v>
      </c>
      <c r="B1295">
        <v>5530</v>
      </c>
      <c r="C1295">
        <v>5530</v>
      </c>
      <c r="D1295">
        <v>5530</v>
      </c>
      <c r="E1295" s="1">
        <v>42587</v>
      </c>
      <c r="F1295">
        <v>4035</v>
      </c>
      <c r="G1295" t="s">
        <v>7073</v>
      </c>
      <c r="H1295" t="s">
        <v>9656</v>
      </c>
      <c r="I1295">
        <v>3160834</v>
      </c>
      <c r="J1295" s="10" t="str">
        <f>VLOOKUP(Table_munisapp_tylerci_mu_live_rq_master5[[#This Row],[rh_vendor_suggest]],Vend!A:B,2,0)</f>
        <v>WHEELER MACHINERY CO</v>
      </c>
      <c r="K1295" s="10" t="str">
        <f>VLOOKUP(Table_munisapp_tylerci_mu_live_rq_master5[[#This Row],[a_department_code]],Dept!A:B,2,0)</f>
        <v>Roads and Highways</v>
      </c>
      <c r="L1295">
        <f t="shared" si="20"/>
        <v>1</v>
      </c>
    </row>
    <row r="1296" spans="1:12" hidden="1" x14ac:dyDescent="0.25">
      <c r="A1296">
        <v>2016</v>
      </c>
      <c r="B1296">
        <v>603</v>
      </c>
      <c r="C1296">
        <v>603</v>
      </c>
      <c r="D1296">
        <v>603</v>
      </c>
      <c r="E1296" s="1">
        <v>42587</v>
      </c>
      <c r="F1296">
        <v>5525</v>
      </c>
      <c r="G1296" t="s">
        <v>7036</v>
      </c>
      <c r="H1296" t="s">
        <v>9657</v>
      </c>
      <c r="I1296">
        <v>3160835</v>
      </c>
      <c r="J1296" s="10" t="str">
        <f>VLOOKUP(Table_munisapp_tylerci_mu_live_rq_master5[[#This Row],[rh_vendor_suggest]],Vend!A:B,2,0)</f>
        <v>CONVERGEONE, INC</v>
      </c>
      <c r="K1296" s="10" t="str">
        <f>VLOOKUP(Table_munisapp_tylerci_mu_live_rq_master5[[#This Row],[a_department_code]],Dept!A:B,2,0)</f>
        <v>Weber Area Dispatch 911</v>
      </c>
      <c r="L1296">
        <f t="shared" si="20"/>
        <v>1</v>
      </c>
    </row>
    <row r="1297" spans="1:12" hidden="1" x14ac:dyDescent="0.25">
      <c r="A1297">
        <v>2016</v>
      </c>
      <c r="B1297">
        <v>5110.6000000000004</v>
      </c>
      <c r="C1297">
        <v>5110.6000000000004</v>
      </c>
      <c r="D1297">
        <v>5110.6000000000004</v>
      </c>
      <c r="E1297" s="1">
        <v>42587</v>
      </c>
      <c r="F1297">
        <v>5525</v>
      </c>
      <c r="G1297" t="s">
        <v>7036</v>
      </c>
      <c r="H1297" t="s">
        <v>9657</v>
      </c>
      <c r="I1297">
        <v>3160835</v>
      </c>
      <c r="J1297" s="10" t="str">
        <f>VLOOKUP(Table_munisapp_tylerci_mu_live_rq_master5[[#This Row],[rh_vendor_suggest]],Vend!A:B,2,0)</f>
        <v>CONVERGEONE, INC</v>
      </c>
      <c r="K1297" s="10" t="str">
        <f>VLOOKUP(Table_munisapp_tylerci_mu_live_rq_master5[[#This Row],[a_department_code]],Dept!A:B,2,0)</f>
        <v>Weber Area Dispatch 911</v>
      </c>
      <c r="L1297">
        <f t="shared" si="20"/>
        <v>0</v>
      </c>
    </row>
    <row r="1298" spans="1:12" hidden="1" x14ac:dyDescent="0.25">
      <c r="A1298">
        <v>2016</v>
      </c>
      <c r="B1298">
        <v>705.61</v>
      </c>
      <c r="C1298">
        <v>705.61</v>
      </c>
      <c r="D1298">
        <v>705.61</v>
      </c>
      <c r="E1298" s="1">
        <v>42600</v>
      </c>
      <c r="F1298">
        <v>5820</v>
      </c>
      <c r="G1298" t="s">
        <v>2081</v>
      </c>
      <c r="H1298" t="s">
        <v>9006</v>
      </c>
      <c r="I1298">
        <v>3160863</v>
      </c>
      <c r="J1298" s="10" t="str">
        <f>VLOOKUP(Table_munisapp_tylerci_mu_live_rq_master5[[#This Row],[rh_vendor_suggest]],Vend!A:B,2,0)</f>
        <v>SUMMIT PRINTING</v>
      </c>
      <c r="K1298" s="10" t="str">
        <f>VLOOKUP(Table_munisapp_tylerci_mu_live_rq_master5[[#This Row],[a_department_code]],Dept!A:B,2,0)</f>
        <v>Sheriff</v>
      </c>
      <c r="L1298">
        <f t="shared" si="20"/>
        <v>1</v>
      </c>
    </row>
    <row r="1299" spans="1:12" hidden="1" x14ac:dyDescent="0.25">
      <c r="A1299">
        <v>2016</v>
      </c>
      <c r="B1299">
        <v>12000</v>
      </c>
      <c r="C1299">
        <v>12000</v>
      </c>
      <c r="D1299">
        <v>12000</v>
      </c>
      <c r="E1299" s="1">
        <v>42587</v>
      </c>
      <c r="F1299">
        <v>3253</v>
      </c>
      <c r="G1299" t="s">
        <v>7073</v>
      </c>
      <c r="H1299" t="s">
        <v>9658</v>
      </c>
      <c r="I1299">
        <v>3160831</v>
      </c>
      <c r="J1299" s="10" t="str">
        <f>VLOOKUP(Table_munisapp_tylerci_mu_live_rq_master5[[#This Row],[rh_vendor_suggest]],Vend!A:B,2,0)</f>
        <v>R-N-M LOGISTICS LLC</v>
      </c>
      <c r="K1299" s="10" t="str">
        <f>VLOOKUP(Table_munisapp_tylerci_mu_live_rq_master5[[#This Row],[a_department_code]],Dept!A:B,2,0)</f>
        <v>Roads and Highways</v>
      </c>
      <c r="L1299">
        <f t="shared" si="20"/>
        <v>1</v>
      </c>
    </row>
    <row r="1300" spans="1:12" hidden="1" x14ac:dyDescent="0.25">
      <c r="A1300">
        <v>2016</v>
      </c>
      <c r="B1300">
        <v>6318</v>
      </c>
      <c r="C1300">
        <v>6318</v>
      </c>
      <c r="D1300">
        <v>6318</v>
      </c>
      <c r="E1300" s="1">
        <v>42587</v>
      </c>
      <c r="F1300">
        <v>6241</v>
      </c>
      <c r="G1300" t="s">
        <v>667</v>
      </c>
      <c r="H1300" t="s">
        <v>9659</v>
      </c>
      <c r="I1300">
        <v>3160836</v>
      </c>
      <c r="J1300" s="10" t="str">
        <f>VLOOKUP(Table_munisapp_tylerci_mu_live_rq_master5[[#This Row],[rh_vendor_suggest]],Vend!A:B,2,0)</f>
        <v>ROCKY MOUNTAIN COMPETITIVE SOLUTIONS LLC</v>
      </c>
      <c r="K1300" s="10" t="str">
        <f>VLOOKUP(Table_munisapp_tylerci_mu_live_rq_master5[[#This Row],[a_department_code]],Dept!A:B,2,0)</f>
        <v>Weber Morgan Health Department</v>
      </c>
      <c r="L1300">
        <f t="shared" si="20"/>
        <v>1</v>
      </c>
    </row>
    <row r="1301" spans="1:12" hidden="1" x14ac:dyDescent="0.25">
      <c r="A1301">
        <v>2016</v>
      </c>
      <c r="B1301">
        <v>231.25</v>
      </c>
      <c r="C1301">
        <v>231.25</v>
      </c>
      <c r="D1301">
        <v>231.25</v>
      </c>
      <c r="E1301" s="1">
        <v>42608</v>
      </c>
      <c r="F1301">
        <v>1239</v>
      </c>
      <c r="G1301" t="s">
        <v>667</v>
      </c>
      <c r="H1301" t="s">
        <v>9840</v>
      </c>
      <c r="I1301">
        <v>3160873</v>
      </c>
      <c r="J1301" s="10" t="str">
        <f>VLOOKUP(Table_munisapp_tylerci_mu_live_rq_master5[[#This Row],[rh_vendor_suggest]],Vend!A:B,2,0)</f>
        <v>BELL PHOTOGRAPHERS, INC.</v>
      </c>
      <c r="K1301" s="10" t="str">
        <f>VLOOKUP(Table_munisapp_tylerci_mu_live_rq_master5[[#This Row],[a_department_code]],Dept!A:B,2,0)</f>
        <v>Weber Morgan Health Department</v>
      </c>
      <c r="L1301">
        <f t="shared" si="20"/>
        <v>1</v>
      </c>
    </row>
    <row r="1302" spans="1:12" hidden="1" x14ac:dyDescent="0.25">
      <c r="A1302">
        <v>2016</v>
      </c>
      <c r="B1302">
        <v>10000</v>
      </c>
      <c r="C1302">
        <v>10000</v>
      </c>
      <c r="D1302">
        <v>10000</v>
      </c>
      <c r="E1302" s="1">
        <v>42587</v>
      </c>
      <c r="F1302">
        <v>3488</v>
      </c>
      <c r="G1302" t="s">
        <v>7086</v>
      </c>
      <c r="H1302" t="s">
        <v>8585</v>
      </c>
      <c r="I1302">
        <v>3160833</v>
      </c>
      <c r="J1302" s="10" t="str">
        <f>VLOOKUP(Table_munisapp_tylerci_mu_live_rq_master5[[#This Row],[rh_vendor_suggest]],Vend!A:B,2,0)</f>
        <v>SOUTH &amp; JONES TIMBER COMPANY, INC</v>
      </c>
      <c r="K1302" s="10" t="str">
        <f>VLOOKUP(Table_munisapp_tylerci_mu_live_rq_master5[[#This Row],[a_department_code]],Dept!A:B,2,0)</f>
        <v>Golden Spike Event Center</v>
      </c>
      <c r="L1302">
        <f t="shared" si="20"/>
        <v>1</v>
      </c>
    </row>
    <row r="1303" spans="1:12" hidden="1" x14ac:dyDescent="0.25">
      <c r="A1303">
        <v>2016</v>
      </c>
      <c r="B1303">
        <v>304</v>
      </c>
      <c r="C1303">
        <v>304</v>
      </c>
      <c r="D1303">
        <v>304</v>
      </c>
      <c r="E1303" s="1">
        <v>42587</v>
      </c>
      <c r="F1303">
        <v>2520</v>
      </c>
      <c r="G1303" t="s">
        <v>7084</v>
      </c>
      <c r="H1303" t="s">
        <v>9660</v>
      </c>
      <c r="I1303">
        <v>3160828</v>
      </c>
      <c r="J1303" s="10" t="str">
        <f>VLOOKUP(Table_munisapp_tylerci_mu_live_rq_master5[[#This Row],[rh_vendor_suggest]],Vend!A:B,2,0)</f>
        <v>LES OLSON COMPANY</v>
      </c>
      <c r="K1303" s="10" t="str">
        <f>VLOOKUP(Table_munisapp_tylerci_mu_live_rq_master5[[#This Row],[a_department_code]],Dept!A:B,2,0)</f>
        <v>Ice Sheet</v>
      </c>
      <c r="L1303">
        <f t="shared" si="20"/>
        <v>1</v>
      </c>
    </row>
    <row r="1304" spans="1:12" hidden="1" x14ac:dyDescent="0.25">
      <c r="A1304">
        <v>2016</v>
      </c>
      <c r="B1304">
        <v>0</v>
      </c>
      <c r="C1304">
        <v>0</v>
      </c>
      <c r="D1304">
        <v>0</v>
      </c>
      <c r="E1304" s="1"/>
      <c r="F1304">
        <v>0</v>
      </c>
      <c r="G1304" t="s">
        <v>1365</v>
      </c>
      <c r="H1304" t="s">
        <v>9726</v>
      </c>
      <c r="I1304">
        <v>0</v>
      </c>
      <c r="J1304" s="10" t="e">
        <f>VLOOKUP(Table_munisapp_tylerci_mu_live_rq_master5[[#This Row],[rh_vendor_suggest]],Vend!A:B,2,0)</f>
        <v>#N/A</v>
      </c>
      <c r="K1304" s="10" t="str">
        <f>VLOOKUP(Table_munisapp_tylerci_mu_live_rq_master5[[#This Row],[a_department_code]],Dept!A:B,2,0)</f>
        <v>Jail</v>
      </c>
      <c r="L1304">
        <f t="shared" si="20"/>
        <v>1</v>
      </c>
    </row>
    <row r="1305" spans="1:12" hidden="1" x14ac:dyDescent="0.25">
      <c r="A1305">
        <v>2016</v>
      </c>
      <c r="B1305">
        <v>0</v>
      </c>
      <c r="C1305">
        <v>0</v>
      </c>
      <c r="D1305">
        <v>0</v>
      </c>
      <c r="E1305" s="1">
        <v>1</v>
      </c>
      <c r="F1305">
        <v>0</v>
      </c>
      <c r="G1305" t="s">
        <v>1365</v>
      </c>
      <c r="H1305" t="s">
        <v>9726</v>
      </c>
      <c r="I1305">
        <v>0</v>
      </c>
      <c r="J1305" s="10" t="e">
        <f>VLOOKUP(Table_munisapp_tylerci_mu_live_rq_master5[[#This Row],[rh_vendor_suggest]],Vend!A:B,2,0)</f>
        <v>#N/A</v>
      </c>
      <c r="K1305" s="10" t="str">
        <f>VLOOKUP(Table_munisapp_tylerci_mu_live_rq_master5[[#This Row],[a_department_code]],Dept!A:B,2,0)</f>
        <v>Jail</v>
      </c>
      <c r="L1305">
        <f t="shared" si="20"/>
        <v>0</v>
      </c>
    </row>
    <row r="1306" spans="1:12" hidden="1" x14ac:dyDescent="0.25">
      <c r="A1306">
        <v>2016</v>
      </c>
      <c r="B1306">
        <v>0</v>
      </c>
      <c r="C1306">
        <v>0</v>
      </c>
      <c r="D1306">
        <v>0</v>
      </c>
      <c r="E1306" s="1"/>
      <c r="F1306">
        <v>0</v>
      </c>
      <c r="G1306" t="s">
        <v>1365</v>
      </c>
      <c r="H1306" t="s">
        <v>9726</v>
      </c>
      <c r="I1306">
        <v>0</v>
      </c>
      <c r="J1306" s="10" t="e">
        <f>VLOOKUP(Table_munisapp_tylerci_mu_live_rq_master5[[#This Row],[rh_vendor_suggest]],Vend!A:B,2,0)</f>
        <v>#N/A</v>
      </c>
      <c r="K1306" s="10" t="str">
        <f>VLOOKUP(Table_munisapp_tylerci_mu_live_rq_master5[[#This Row],[a_department_code]],Dept!A:B,2,0)</f>
        <v>Jail</v>
      </c>
      <c r="L1306">
        <f t="shared" si="20"/>
        <v>0</v>
      </c>
    </row>
    <row r="1307" spans="1:12" hidden="1" x14ac:dyDescent="0.25">
      <c r="A1307">
        <v>2016</v>
      </c>
      <c r="B1307">
        <v>0</v>
      </c>
      <c r="C1307">
        <v>0</v>
      </c>
      <c r="D1307">
        <v>0</v>
      </c>
      <c r="E1307" s="1"/>
      <c r="F1307">
        <v>0</v>
      </c>
      <c r="G1307" t="s">
        <v>1365</v>
      </c>
      <c r="H1307" t="s">
        <v>9727</v>
      </c>
      <c r="I1307">
        <v>0</v>
      </c>
      <c r="J1307" s="10" t="e">
        <f>VLOOKUP(Table_munisapp_tylerci_mu_live_rq_master5[[#This Row],[rh_vendor_suggest]],Vend!A:B,2,0)</f>
        <v>#N/A</v>
      </c>
      <c r="K1307" s="10" t="str">
        <f>VLOOKUP(Table_munisapp_tylerci_mu_live_rq_master5[[#This Row],[a_department_code]],Dept!A:B,2,0)</f>
        <v>Jail</v>
      </c>
      <c r="L1307">
        <f t="shared" si="20"/>
        <v>0</v>
      </c>
    </row>
    <row r="1308" spans="1:12" hidden="1" x14ac:dyDescent="0.25">
      <c r="A1308">
        <v>2016</v>
      </c>
      <c r="B1308">
        <v>59</v>
      </c>
      <c r="C1308">
        <v>413</v>
      </c>
      <c r="D1308">
        <v>413</v>
      </c>
      <c r="E1308" s="1"/>
      <c r="F1308">
        <v>6258</v>
      </c>
      <c r="G1308" t="s">
        <v>7015</v>
      </c>
      <c r="H1308" t="s">
        <v>9728</v>
      </c>
      <c r="I1308">
        <v>0</v>
      </c>
      <c r="J1308" s="10" t="str">
        <f>VLOOKUP(Table_munisapp_tylerci_mu_live_rq_master5[[#This Row],[rh_vendor_suggest]],Vend!A:B,2,0)</f>
        <v>NATE COOK</v>
      </c>
      <c r="K1308" s="10" t="str">
        <f>VLOOKUP(Table_munisapp_tylerci_mu_live_rq_master5[[#This Row],[a_department_code]],Dept!A:B,2,0)</f>
        <v>Information Technology</v>
      </c>
      <c r="L1308">
        <f t="shared" si="20"/>
        <v>0</v>
      </c>
    </row>
    <row r="1309" spans="1:12" hidden="1" x14ac:dyDescent="0.25">
      <c r="A1309">
        <v>2016</v>
      </c>
      <c r="B1309">
        <v>320878</v>
      </c>
      <c r="C1309">
        <v>320878</v>
      </c>
      <c r="D1309">
        <v>320878</v>
      </c>
      <c r="E1309" s="1">
        <v>42591</v>
      </c>
      <c r="F1309">
        <v>2122</v>
      </c>
      <c r="G1309" t="s">
        <v>7082</v>
      </c>
      <c r="H1309" t="s">
        <v>9729</v>
      </c>
      <c r="I1309">
        <v>3160837</v>
      </c>
      <c r="J1309" s="10" t="str">
        <f>VLOOKUP(Table_munisapp_tylerci_mu_live_rq_master5[[#This Row],[rh_vendor_suggest]],Vend!A:B,2,0)</f>
        <v>HOLBROOK SERVICE LLC</v>
      </c>
      <c r="K1309" s="10" t="str">
        <f>VLOOKUP(Table_munisapp_tylerci_mu_live_rq_master5[[#This Row],[a_department_code]],Dept!A:B,2,0)</f>
        <v>Ogden Eccles Conference Center</v>
      </c>
      <c r="L1309">
        <f t="shared" si="20"/>
        <v>1</v>
      </c>
    </row>
    <row r="1310" spans="1:12" hidden="1" x14ac:dyDescent="0.25">
      <c r="A1310">
        <v>2016</v>
      </c>
      <c r="B1310">
        <v>1424.05</v>
      </c>
      <c r="C1310">
        <v>1424.05</v>
      </c>
      <c r="D1310">
        <v>1424.05</v>
      </c>
      <c r="E1310" s="1">
        <v>42600</v>
      </c>
      <c r="F1310">
        <v>5253</v>
      </c>
      <c r="G1310" t="s">
        <v>667</v>
      </c>
      <c r="H1310" t="s">
        <v>9730</v>
      </c>
      <c r="I1310">
        <v>3160862</v>
      </c>
      <c r="J1310" s="10" t="str">
        <f>VLOOKUP(Table_munisapp_tylerci_mu_live_rq_master5[[#This Row],[rh_vendor_suggest]],Vend!A:B,2,0)</f>
        <v>MICROSOFT</v>
      </c>
      <c r="K1310" s="10" t="str">
        <f>VLOOKUP(Table_munisapp_tylerci_mu_live_rq_master5[[#This Row],[a_department_code]],Dept!A:B,2,0)</f>
        <v>Weber Morgan Health Department</v>
      </c>
      <c r="L1310">
        <f t="shared" si="20"/>
        <v>1</v>
      </c>
    </row>
    <row r="1311" spans="1:12" hidden="1" x14ac:dyDescent="0.25">
      <c r="A1311">
        <v>2016</v>
      </c>
      <c r="B1311">
        <v>1424.05</v>
      </c>
      <c r="C1311">
        <v>2848.1</v>
      </c>
      <c r="D1311">
        <v>2848.1</v>
      </c>
      <c r="E1311" s="1">
        <v>42600</v>
      </c>
      <c r="F1311">
        <v>5253</v>
      </c>
      <c r="G1311" t="s">
        <v>667</v>
      </c>
      <c r="H1311" t="s">
        <v>9730</v>
      </c>
      <c r="I1311">
        <v>3160862</v>
      </c>
      <c r="J1311" s="10" t="str">
        <f>VLOOKUP(Table_munisapp_tylerci_mu_live_rq_master5[[#This Row],[rh_vendor_suggest]],Vend!A:B,2,0)</f>
        <v>MICROSOFT</v>
      </c>
      <c r="K1311" s="10" t="str">
        <f>VLOOKUP(Table_munisapp_tylerci_mu_live_rq_master5[[#This Row],[a_department_code]],Dept!A:B,2,0)</f>
        <v>Weber Morgan Health Department</v>
      </c>
      <c r="L1311">
        <f t="shared" si="20"/>
        <v>0</v>
      </c>
    </row>
    <row r="1312" spans="1:12" hidden="1" x14ac:dyDescent="0.25">
      <c r="A1312">
        <v>2016</v>
      </c>
      <c r="B1312">
        <v>929</v>
      </c>
      <c r="C1312">
        <v>929</v>
      </c>
      <c r="D1312">
        <v>929</v>
      </c>
      <c r="E1312" s="1">
        <v>42605</v>
      </c>
      <c r="F1312">
        <v>1705</v>
      </c>
      <c r="G1312" t="s">
        <v>667</v>
      </c>
      <c r="H1312" t="s">
        <v>9730</v>
      </c>
      <c r="I1312">
        <v>3160868</v>
      </c>
      <c r="J1312" s="10" t="str">
        <f>VLOOKUP(Table_munisapp_tylerci_mu_live_rq_master5[[#This Row],[rh_vendor_suggest]],Vend!A:B,2,0)</f>
        <v>DELL COMPUTER</v>
      </c>
      <c r="K1312" s="10" t="str">
        <f>VLOOKUP(Table_munisapp_tylerci_mu_live_rq_master5[[#This Row],[a_department_code]],Dept!A:B,2,0)</f>
        <v>Weber Morgan Health Department</v>
      </c>
      <c r="L1312">
        <f t="shared" si="20"/>
        <v>1</v>
      </c>
    </row>
    <row r="1313" spans="1:12" hidden="1" x14ac:dyDescent="0.25">
      <c r="A1313">
        <v>2016</v>
      </c>
      <c r="B1313">
        <v>4000</v>
      </c>
      <c r="C1313">
        <v>4000</v>
      </c>
      <c r="D1313">
        <v>4000</v>
      </c>
      <c r="E1313" s="1">
        <v>42592</v>
      </c>
      <c r="F1313">
        <v>3701</v>
      </c>
      <c r="G1313" t="s">
        <v>3072</v>
      </c>
      <c r="H1313" t="s">
        <v>7763</v>
      </c>
      <c r="I1313">
        <v>3160842</v>
      </c>
      <c r="J1313" s="10" t="str">
        <f>VLOOKUP(Table_munisapp_tylerci_mu_live_rq_master5[[#This Row],[rh_vendor_suggest]],Vend!A:B,2,0)</f>
        <v>TOM RANDALL DISTRIBUTING</v>
      </c>
      <c r="K1313" s="10" t="str">
        <f>VLOOKUP(Table_munisapp_tylerci_mu_live_rq_master5[[#This Row],[a_department_code]],Dept!A:B,2,0)</f>
        <v>Transfer Station</v>
      </c>
      <c r="L1313">
        <f t="shared" si="20"/>
        <v>1</v>
      </c>
    </row>
    <row r="1314" spans="1:12" hidden="1" x14ac:dyDescent="0.25">
      <c r="A1314">
        <v>2016</v>
      </c>
      <c r="B1314">
        <v>4000</v>
      </c>
      <c r="C1314">
        <v>4000</v>
      </c>
      <c r="D1314">
        <v>4000</v>
      </c>
      <c r="E1314" s="1">
        <v>42591</v>
      </c>
      <c r="F1314">
        <v>5042</v>
      </c>
      <c r="G1314" t="s">
        <v>7086</v>
      </c>
      <c r="H1314" t="s">
        <v>9731</v>
      </c>
      <c r="I1314">
        <v>3160839</v>
      </c>
      <c r="J1314" s="10" t="str">
        <f>VLOOKUP(Table_munisapp_tylerci_mu_live_rq_master5[[#This Row],[rh_vendor_suggest]],Vend!A:B,2,0)</f>
        <v>ELWOOD STAFFING</v>
      </c>
      <c r="K1314" s="10" t="str">
        <f>VLOOKUP(Table_munisapp_tylerci_mu_live_rq_master5[[#This Row],[a_department_code]],Dept!A:B,2,0)</f>
        <v>Golden Spike Event Center</v>
      </c>
      <c r="L1314">
        <f t="shared" si="20"/>
        <v>1</v>
      </c>
    </row>
    <row r="1315" spans="1:12" hidden="1" x14ac:dyDescent="0.25">
      <c r="A1315">
        <v>2016</v>
      </c>
      <c r="B1315">
        <v>15.55</v>
      </c>
      <c r="C1315">
        <v>777.5</v>
      </c>
      <c r="D1315">
        <v>910.02</v>
      </c>
      <c r="E1315" s="1">
        <v>42594</v>
      </c>
      <c r="F1315">
        <v>6260</v>
      </c>
      <c r="G1315" t="s">
        <v>7076</v>
      </c>
      <c r="H1315" t="s">
        <v>9732</v>
      </c>
      <c r="I1315">
        <v>3160847</v>
      </c>
      <c r="J1315" s="10" t="str">
        <f>VLOOKUP(Table_munisapp_tylerci_mu_live_rq_master5[[#This Row],[rh_vendor_suggest]],Vend!A:B,2,0)</f>
        <v>MELMAT INC</v>
      </c>
      <c r="K1315" s="10" t="str">
        <f>VLOOKUP(Table_munisapp_tylerci_mu_live_rq_master5[[#This Row],[a_department_code]],Dept!A:B,2,0)</f>
        <v>Library</v>
      </c>
      <c r="L1315">
        <f t="shared" si="20"/>
        <v>1</v>
      </c>
    </row>
    <row r="1316" spans="1:12" hidden="1" x14ac:dyDescent="0.25">
      <c r="A1316">
        <v>2016</v>
      </c>
      <c r="B1316">
        <v>2000</v>
      </c>
      <c r="C1316">
        <v>2000</v>
      </c>
      <c r="D1316">
        <v>2000</v>
      </c>
      <c r="E1316" s="1">
        <v>42597</v>
      </c>
      <c r="F1316">
        <v>3773</v>
      </c>
      <c r="G1316" t="s">
        <v>3072</v>
      </c>
      <c r="H1316" t="s">
        <v>9733</v>
      </c>
      <c r="I1316">
        <v>3160849</v>
      </c>
      <c r="J1316" s="10" t="str">
        <f>VLOOKUP(Table_munisapp_tylerci_mu_live_rq_master5[[#This Row],[rh_vendor_suggest]],Vend!A:B,2,0)</f>
        <v>UNIFIRST CORP</v>
      </c>
      <c r="K1316" s="10" t="str">
        <f>VLOOKUP(Table_munisapp_tylerci_mu_live_rq_master5[[#This Row],[a_department_code]],Dept!A:B,2,0)</f>
        <v>Transfer Station</v>
      </c>
      <c r="L1316">
        <f t="shared" si="20"/>
        <v>1</v>
      </c>
    </row>
    <row r="1317" spans="1:12" hidden="1" x14ac:dyDescent="0.25">
      <c r="A1317">
        <v>2016</v>
      </c>
      <c r="B1317">
        <v>2700</v>
      </c>
      <c r="C1317">
        <v>2700</v>
      </c>
      <c r="D1317">
        <v>2700</v>
      </c>
      <c r="E1317" s="1">
        <v>42592</v>
      </c>
      <c r="F1317">
        <v>2128</v>
      </c>
      <c r="G1317" t="s">
        <v>3072</v>
      </c>
      <c r="H1317" t="s">
        <v>9734</v>
      </c>
      <c r="I1317">
        <v>3160841</v>
      </c>
      <c r="J1317" s="10" t="str">
        <f>VLOOKUP(Table_munisapp_tylerci_mu_live_rq_master5[[#This Row],[rh_vendor_suggest]],Vend!A:B,2,0)</f>
        <v>HONNEN EQUIPMENT CO</v>
      </c>
      <c r="K1317" s="10" t="str">
        <f>VLOOKUP(Table_munisapp_tylerci_mu_live_rq_master5[[#This Row],[a_department_code]],Dept!A:B,2,0)</f>
        <v>Transfer Station</v>
      </c>
      <c r="L1317">
        <f t="shared" si="20"/>
        <v>1</v>
      </c>
    </row>
    <row r="1318" spans="1:12" hidden="1" x14ac:dyDescent="0.25">
      <c r="A1318">
        <v>2016</v>
      </c>
      <c r="B1318">
        <v>1664.6</v>
      </c>
      <c r="C1318">
        <v>1664.6</v>
      </c>
      <c r="D1318">
        <v>1664.6</v>
      </c>
      <c r="E1318" s="1">
        <v>42594</v>
      </c>
      <c r="F1318">
        <v>6259</v>
      </c>
      <c r="G1318" t="s">
        <v>7084</v>
      </c>
      <c r="H1318" t="s">
        <v>9735</v>
      </c>
      <c r="I1318">
        <v>3160846</v>
      </c>
      <c r="J1318" s="10" t="str">
        <f>VLOOKUP(Table_munisapp_tylerci_mu_live_rq_master5[[#This Row],[rh_vendor_suggest]],Vend!A:B,2,0)</f>
        <v>JET ICE</v>
      </c>
      <c r="K1318" s="10" t="str">
        <f>VLOOKUP(Table_munisapp_tylerci_mu_live_rq_master5[[#This Row],[a_department_code]],Dept!A:B,2,0)</f>
        <v>Ice Sheet</v>
      </c>
      <c r="L1318">
        <f t="shared" si="20"/>
        <v>1</v>
      </c>
    </row>
    <row r="1319" spans="1:12" hidden="1" x14ac:dyDescent="0.25">
      <c r="A1319">
        <v>2016</v>
      </c>
      <c r="B1319">
        <v>45018.9</v>
      </c>
      <c r="C1319">
        <v>45018.9</v>
      </c>
      <c r="D1319">
        <v>45018.9</v>
      </c>
      <c r="E1319" s="1">
        <v>42657</v>
      </c>
      <c r="F1319">
        <v>6462</v>
      </c>
      <c r="G1319" t="s">
        <v>6983</v>
      </c>
      <c r="H1319" t="s">
        <v>10234</v>
      </c>
      <c r="I1319">
        <v>3161011</v>
      </c>
      <c r="J1319" s="10" t="str">
        <f>VLOOKUP(Table_munisapp_tylerci_mu_live_rq_master5[[#This Row],[rh_vendor_suggest]],Vend!A:B,2,0)</f>
        <v>CLARK EQUIPMENT COMPANY</v>
      </c>
      <c r="K1319" s="10" t="str">
        <f>VLOOKUP(Table_munisapp_tylerci_mu_live_rq_master5[[#This Row],[a_department_code]],Dept!A:B,2,0)</f>
        <v>Attorney - Civil</v>
      </c>
      <c r="L1319">
        <f t="shared" si="20"/>
        <v>1</v>
      </c>
    </row>
    <row r="1320" spans="1:12" hidden="1" x14ac:dyDescent="0.25">
      <c r="A1320">
        <v>2016</v>
      </c>
      <c r="B1320">
        <v>168.29</v>
      </c>
      <c r="C1320">
        <v>168.29</v>
      </c>
      <c r="D1320">
        <v>168.29</v>
      </c>
      <c r="E1320" s="1">
        <v>42600</v>
      </c>
      <c r="F1320">
        <v>3838</v>
      </c>
      <c r="G1320" t="s">
        <v>6983</v>
      </c>
      <c r="H1320" t="s">
        <v>7381</v>
      </c>
      <c r="I1320">
        <v>3160861</v>
      </c>
      <c r="J1320" s="10" t="str">
        <f>VLOOKUP(Table_munisapp_tylerci_mu_live_rq_master5[[#This Row],[rh_vendor_suggest]],Vend!A:B,2,0)</f>
        <v>UTAH CORRECTIONAL INDUSTRIES</v>
      </c>
      <c r="K1320" s="10" t="str">
        <f>VLOOKUP(Table_munisapp_tylerci_mu_live_rq_master5[[#This Row],[a_department_code]],Dept!A:B,2,0)</f>
        <v>Attorney - Civil</v>
      </c>
      <c r="L1320">
        <f t="shared" si="20"/>
        <v>1</v>
      </c>
    </row>
    <row r="1321" spans="1:12" hidden="1" x14ac:dyDescent="0.25">
      <c r="A1321">
        <v>2016</v>
      </c>
      <c r="B1321">
        <v>40670.68</v>
      </c>
      <c r="C1321">
        <v>40670.68</v>
      </c>
      <c r="D1321">
        <v>40670.68</v>
      </c>
      <c r="E1321" s="1">
        <v>42594</v>
      </c>
      <c r="F1321">
        <v>1386</v>
      </c>
      <c r="G1321" t="s">
        <v>7076</v>
      </c>
      <c r="H1321" t="s">
        <v>9736</v>
      </c>
      <c r="I1321">
        <v>3160844</v>
      </c>
      <c r="J1321" s="10" t="str">
        <f>VLOOKUP(Table_munisapp_tylerci_mu_live_rq_master5[[#This Row],[rh_vendor_suggest]],Vend!A:B,2,0)</f>
        <v>CACHE VALLEY ELECTRIC CO</v>
      </c>
      <c r="K1321" s="10" t="str">
        <f>VLOOKUP(Table_munisapp_tylerci_mu_live_rq_master5[[#This Row],[a_department_code]],Dept!A:B,2,0)</f>
        <v>Library</v>
      </c>
      <c r="L1321">
        <f t="shared" si="20"/>
        <v>1</v>
      </c>
    </row>
    <row r="1322" spans="1:12" hidden="1" x14ac:dyDescent="0.25">
      <c r="A1322">
        <v>2016</v>
      </c>
      <c r="B1322">
        <v>242.18</v>
      </c>
      <c r="C1322">
        <v>484.36</v>
      </c>
      <c r="D1322">
        <v>484.36</v>
      </c>
      <c r="E1322" s="1">
        <v>42605</v>
      </c>
      <c r="F1322">
        <v>1871</v>
      </c>
      <c r="G1322" t="s">
        <v>1365</v>
      </c>
      <c r="H1322" t="s">
        <v>9771</v>
      </c>
      <c r="I1322">
        <v>3160869</v>
      </c>
      <c r="J1322" s="10" t="str">
        <f>VLOOKUP(Table_munisapp_tylerci_mu_live_rq_master5[[#This Row],[rh_vendor_suggest]],Vend!A:B,2,0)</f>
        <v>ENPOINTE TECHNOLOGIES</v>
      </c>
      <c r="K1322" s="10" t="str">
        <f>VLOOKUP(Table_munisapp_tylerci_mu_live_rq_master5[[#This Row],[a_department_code]],Dept!A:B,2,0)</f>
        <v>Jail</v>
      </c>
      <c r="L1322">
        <f t="shared" si="20"/>
        <v>1</v>
      </c>
    </row>
    <row r="1323" spans="1:12" hidden="1" x14ac:dyDescent="0.25">
      <c r="A1323">
        <v>2016</v>
      </c>
      <c r="B1323">
        <v>1.98</v>
      </c>
      <c r="C1323">
        <v>95.04</v>
      </c>
      <c r="D1323">
        <v>95.04</v>
      </c>
      <c r="E1323" s="1">
        <v>42594</v>
      </c>
      <c r="F1323">
        <v>1057</v>
      </c>
      <c r="G1323" t="s">
        <v>3460</v>
      </c>
      <c r="H1323" t="s">
        <v>9737</v>
      </c>
      <c r="I1323">
        <v>3160843</v>
      </c>
      <c r="J1323" s="10" t="str">
        <f>VLOOKUP(Table_munisapp_tylerci_mu_live_rq_master5[[#This Row],[rh_vendor_suggest]],Vend!A:B,2,0)</f>
        <v>AIRE FILTER PRODUCTS UTAH LLC</v>
      </c>
      <c r="K1323" s="10" t="str">
        <f>VLOOKUP(Table_munisapp_tylerci_mu_live_rq_master5[[#This Row],[a_department_code]],Dept!A:B,2,0)</f>
        <v>Animal Shelter</v>
      </c>
      <c r="L1323">
        <f t="shared" si="20"/>
        <v>1</v>
      </c>
    </row>
    <row r="1324" spans="1:12" hidden="1" x14ac:dyDescent="0.25">
      <c r="A1324">
        <v>2016</v>
      </c>
      <c r="B1324">
        <v>2.58</v>
      </c>
      <c r="C1324">
        <v>123.84</v>
      </c>
      <c r="D1324">
        <v>123.84</v>
      </c>
      <c r="E1324" s="1">
        <v>42594</v>
      </c>
      <c r="F1324">
        <v>1057</v>
      </c>
      <c r="G1324" t="s">
        <v>3460</v>
      </c>
      <c r="H1324" t="s">
        <v>9737</v>
      </c>
      <c r="I1324">
        <v>3160843</v>
      </c>
      <c r="J1324" s="10" t="str">
        <f>VLOOKUP(Table_munisapp_tylerci_mu_live_rq_master5[[#This Row],[rh_vendor_suggest]],Vend!A:B,2,0)</f>
        <v>AIRE FILTER PRODUCTS UTAH LLC</v>
      </c>
      <c r="K1324" s="10" t="str">
        <f>VLOOKUP(Table_munisapp_tylerci_mu_live_rq_master5[[#This Row],[a_department_code]],Dept!A:B,2,0)</f>
        <v>Animal Shelter</v>
      </c>
      <c r="L1324">
        <f t="shared" si="20"/>
        <v>0</v>
      </c>
    </row>
    <row r="1325" spans="1:12" hidden="1" x14ac:dyDescent="0.25">
      <c r="A1325">
        <v>2016</v>
      </c>
      <c r="B1325">
        <v>2.59</v>
      </c>
      <c r="C1325">
        <v>62.16</v>
      </c>
      <c r="D1325">
        <v>62.16</v>
      </c>
      <c r="E1325" s="1">
        <v>42594</v>
      </c>
      <c r="F1325">
        <v>1057</v>
      </c>
      <c r="G1325" t="s">
        <v>3460</v>
      </c>
      <c r="H1325" t="s">
        <v>9737</v>
      </c>
      <c r="I1325">
        <v>3160843</v>
      </c>
      <c r="J1325" s="10" t="str">
        <f>VLOOKUP(Table_munisapp_tylerci_mu_live_rq_master5[[#This Row],[rh_vendor_suggest]],Vend!A:B,2,0)</f>
        <v>AIRE FILTER PRODUCTS UTAH LLC</v>
      </c>
      <c r="K1325" s="10" t="str">
        <f>VLOOKUP(Table_munisapp_tylerci_mu_live_rq_master5[[#This Row],[a_department_code]],Dept!A:B,2,0)</f>
        <v>Animal Shelter</v>
      </c>
      <c r="L1325">
        <f t="shared" si="20"/>
        <v>0</v>
      </c>
    </row>
    <row r="1326" spans="1:12" hidden="1" x14ac:dyDescent="0.25">
      <c r="A1326">
        <v>2016</v>
      </c>
      <c r="B1326">
        <v>1131</v>
      </c>
      <c r="C1326">
        <v>1131</v>
      </c>
      <c r="D1326">
        <v>1131</v>
      </c>
      <c r="E1326" s="1">
        <v>42613</v>
      </c>
      <c r="F1326">
        <v>1239</v>
      </c>
      <c r="G1326" t="s">
        <v>667</v>
      </c>
      <c r="H1326" t="s">
        <v>9898</v>
      </c>
      <c r="I1326">
        <v>3160891</v>
      </c>
      <c r="J1326" s="10" t="str">
        <f>VLOOKUP(Table_munisapp_tylerci_mu_live_rq_master5[[#This Row],[rh_vendor_suggest]],Vend!A:B,2,0)</f>
        <v>BELL PHOTOGRAPHERS, INC.</v>
      </c>
      <c r="K1326" s="10" t="str">
        <f>VLOOKUP(Table_munisapp_tylerci_mu_live_rq_master5[[#This Row],[a_department_code]],Dept!A:B,2,0)</f>
        <v>Weber Morgan Health Department</v>
      </c>
      <c r="L1326">
        <f t="shared" si="20"/>
        <v>1</v>
      </c>
    </row>
    <row r="1327" spans="1:12" hidden="1" x14ac:dyDescent="0.25">
      <c r="A1327">
        <v>2016</v>
      </c>
      <c r="B1327">
        <v>222.34</v>
      </c>
      <c r="C1327">
        <v>222.34</v>
      </c>
      <c r="D1327">
        <v>222.34</v>
      </c>
      <c r="E1327" s="1">
        <v>42613</v>
      </c>
      <c r="F1327">
        <v>1239</v>
      </c>
      <c r="G1327" t="s">
        <v>667</v>
      </c>
      <c r="H1327" t="s">
        <v>9898</v>
      </c>
      <c r="I1327">
        <v>3160891</v>
      </c>
      <c r="J1327" s="10" t="str">
        <f>VLOOKUP(Table_munisapp_tylerci_mu_live_rq_master5[[#This Row],[rh_vendor_suggest]],Vend!A:B,2,0)</f>
        <v>BELL PHOTOGRAPHERS, INC.</v>
      </c>
      <c r="K1327" s="10" t="str">
        <f>VLOOKUP(Table_munisapp_tylerci_mu_live_rq_master5[[#This Row],[a_department_code]],Dept!A:B,2,0)</f>
        <v>Weber Morgan Health Department</v>
      </c>
      <c r="L1327">
        <f t="shared" si="20"/>
        <v>0</v>
      </c>
    </row>
    <row r="1328" spans="1:12" hidden="1" x14ac:dyDescent="0.25">
      <c r="A1328">
        <v>2016</v>
      </c>
      <c r="B1328">
        <v>46.5</v>
      </c>
      <c r="C1328">
        <v>46.5</v>
      </c>
      <c r="D1328">
        <v>46.5</v>
      </c>
      <c r="E1328" s="1">
        <v>42613</v>
      </c>
      <c r="F1328">
        <v>1239</v>
      </c>
      <c r="G1328" t="s">
        <v>667</v>
      </c>
      <c r="H1328" t="s">
        <v>9898</v>
      </c>
      <c r="I1328">
        <v>3160891</v>
      </c>
      <c r="J1328" s="10" t="str">
        <f>VLOOKUP(Table_munisapp_tylerci_mu_live_rq_master5[[#This Row],[rh_vendor_suggest]],Vend!A:B,2,0)</f>
        <v>BELL PHOTOGRAPHERS, INC.</v>
      </c>
      <c r="K1328" s="10" t="str">
        <f>VLOOKUP(Table_munisapp_tylerci_mu_live_rq_master5[[#This Row],[a_department_code]],Dept!A:B,2,0)</f>
        <v>Weber Morgan Health Department</v>
      </c>
      <c r="L1328">
        <f t="shared" si="20"/>
        <v>0</v>
      </c>
    </row>
    <row r="1329" spans="1:12" hidden="1" x14ac:dyDescent="0.25">
      <c r="A1329">
        <v>2016</v>
      </c>
      <c r="B1329">
        <v>681.67</v>
      </c>
      <c r="C1329">
        <v>681.67</v>
      </c>
      <c r="D1329">
        <v>681.67</v>
      </c>
      <c r="E1329" s="1">
        <v>42613</v>
      </c>
      <c r="F1329">
        <v>1239</v>
      </c>
      <c r="G1329" t="s">
        <v>667</v>
      </c>
      <c r="H1329" t="s">
        <v>9898</v>
      </c>
      <c r="I1329">
        <v>3160891</v>
      </c>
      <c r="J1329" s="10" t="str">
        <f>VLOOKUP(Table_munisapp_tylerci_mu_live_rq_master5[[#This Row],[rh_vendor_suggest]],Vend!A:B,2,0)</f>
        <v>BELL PHOTOGRAPHERS, INC.</v>
      </c>
      <c r="K1329" s="10" t="str">
        <f>VLOOKUP(Table_munisapp_tylerci_mu_live_rq_master5[[#This Row],[a_department_code]],Dept!A:B,2,0)</f>
        <v>Weber Morgan Health Department</v>
      </c>
      <c r="L1329">
        <f t="shared" si="20"/>
        <v>0</v>
      </c>
    </row>
    <row r="1330" spans="1:12" hidden="1" x14ac:dyDescent="0.25">
      <c r="A1330">
        <v>2016</v>
      </c>
      <c r="B1330">
        <v>152</v>
      </c>
      <c r="C1330">
        <v>152</v>
      </c>
      <c r="D1330">
        <v>152</v>
      </c>
      <c r="E1330" s="1">
        <v>42613</v>
      </c>
      <c r="F1330">
        <v>1239</v>
      </c>
      <c r="G1330" t="s">
        <v>667</v>
      </c>
      <c r="H1330" t="s">
        <v>9898</v>
      </c>
      <c r="I1330">
        <v>3160891</v>
      </c>
      <c r="J1330" s="10" t="str">
        <f>VLOOKUP(Table_munisapp_tylerci_mu_live_rq_master5[[#This Row],[rh_vendor_suggest]],Vend!A:B,2,0)</f>
        <v>BELL PHOTOGRAPHERS, INC.</v>
      </c>
      <c r="K1330" s="10" t="str">
        <f>VLOOKUP(Table_munisapp_tylerci_mu_live_rq_master5[[#This Row],[a_department_code]],Dept!A:B,2,0)</f>
        <v>Weber Morgan Health Department</v>
      </c>
      <c r="L1330">
        <f t="shared" si="20"/>
        <v>0</v>
      </c>
    </row>
    <row r="1331" spans="1:12" hidden="1" x14ac:dyDescent="0.25">
      <c r="A1331">
        <v>2016</v>
      </c>
      <c r="B1331">
        <v>44.62</v>
      </c>
      <c r="C1331">
        <v>44.62</v>
      </c>
      <c r="D1331">
        <v>44.62</v>
      </c>
      <c r="E1331" s="1">
        <v>42613</v>
      </c>
      <c r="F1331">
        <v>1239</v>
      </c>
      <c r="G1331" t="s">
        <v>667</v>
      </c>
      <c r="H1331" t="s">
        <v>9898</v>
      </c>
      <c r="I1331">
        <v>3160891</v>
      </c>
      <c r="J1331" s="10" t="str">
        <f>VLOOKUP(Table_munisapp_tylerci_mu_live_rq_master5[[#This Row],[rh_vendor_suggest]],Vend!A:B,2,0)</f>
        <v>BELL PHOTOGRAPHERS, INC.</v>
      </c>
      <c r="K1331" s="10" t="str">
        <f>VLOOKUP(Table_munisapp_tylerci_mu_live_rq_master5[[#This Row],[a_department_code]],Dept!A:B,2,0)</f>
        <v>Weber Morgan Health Department</v>
      </c>
      <c r="L1331">
        <f t="shared" si="20"/>
        <v>0</v>
      </c>
    </row>
    <row r="1332" spans="1:12" hidden="1" x14ac:dyDescent="0.25">
      <c r="A1332">
        <v>2016</v>
      </c>
      <c r="B1332">
        <v>24.79</v>
      </c>
      <c r="C1332">
        <v>12395</v>
      </c>
      <c r="D1332">
        <v>12395</v>
      </c>
      <c r="E1332" s="1">
        <v>42597</v>
      </c>
      <c r="F1332">
        <v>1871</v>
      </c>
      <c r="G1332" t="s">
        <v>7015</v>
      </c>
      <c r="H1332" t="s">
        <v>9772</v>
      </c>
      <c r="I1332">
        <v>3160848</v>
      </c>
      <c r="J1332" s="10" t="str">
        <f>VLOOKUP(Table_munisapp_tylerci_mu_live_rq_master5[[#This Row],[rh_vendor_suggest]],Vend!A:B,2,0)</f>
        <v>ENPOINTE TECHNOLOGIES</v>
      </c>
      <c r="K1332" s="10" t="str">
        <f>VLOOKUP(Table_munisapp_tylerci_mu_live_rq_master5[[#This Row],[a_department_code]],Dept!A:B,2,0)</f>
        <v>Information Technology</v>
      </c>
      <c r="L1332">
        <f t="shared" si="20"/>
        <v>1</v>
      </c>
    </row>
    <row r="1333" spans="1:12" hidden="1" x14ac:dyDescent="0.25">
      <c r="A1333">
        <v>2016</v>
      </c>
      <c r="B1333">
        <v>8700</v>
      </c>
      <c r="C1333">
        <v>8700</v>
      </c>
      <c r="D1333">
        <v>8700</v>
      </c>
      <c r="E1333" s="1">
        <v>42599</v>
      </c>
      <c r="F1333">
        <v>3743</v>
      </c>
      <c r="G1333" t="s">
        <v>7076</v>
      </c>
      <c r="H1333" t="s">
        <v>9773</v>
      </c>
      <c r="I1333">
        <v>3160855</v>
      </c>
      <c r="J1333" s="10" t="str">
        <f>VLOOKUP(Table_munisapp_tylerci_mu_live_rq_master5[[#This Row],[rh_vendor_suggest]],Vend!A:B,2,0)</f>
        <v>TRUSTED NETWORK SOLUTIONS, INC.</v>
      </c>
      <c r="K1333" s="10" t="str">
        <f>VLOOKUP(Table_munisapp_tylerci_mu_live_rq_master5[[#This Row],[a_department_code]],Dept!A:B,2,0)</f>
        <v>Library</v>
      </c>
      <c r="L1333">
        <f t="shared" si="20"/>
        <v>1</v>
      </c>
    </row>
    <row r="1334" spans="1:12" hidden="1" x14ac:dyDescent="0.25">
      <c r="A1334">
        <v>2016</v>
      </c>
      <c r="B1334">
        <v>695.5</v>
      </c>
      <c r="C1334">
        <v>4173</v>
      </c>
      <c r="D1334">
        <v>4173</v>
      </c>
      <c r="E1334" s="1">
        <v>42608</v>
      </c>
      <c r="F1334">
        <v>1705</v>
      </c>
      <c r="G1334" t="s">
        <v>667</v>
      </c>
      <c r="H1334" t="s">
        <v>9774</v>
      </c>
      <c r="I1334">
        <v>3160875</v>
      </c>
      <c r="J1334" s="10" t="str">
        <f>VLOOKUP(Table_munisapp_tylerci_mu_live_rq_master5[[#This Row],[rh_vendor_suggest]],Vend!A:B,2,0)</f>
        <v>DELL COMPUTER</v>
      </c>
      <c r="K1334" s="10" t="str">
        <f>VLOOKUP(Table_munisapp_tylerci_mu_live_rq_master5[[#This Row],[a_department_code]],Dept!A:B,2,0)</f>
        <v>Weber Morgan Health Department</v>
      </c>
      <c r="L1334">
        <f t="shared" si="20"/>
        <v>1</v>
      </c>
    </row>
    <row r="1335" spans="1:12" hidden="1" x14ac:dyDescent="0.25">
      <c r="A1335">
        <v>2016</v>
      </c>
      <c r="B1335">
        <v>20000</v>
      </c>
      <c r="C1335">
        <v>20000</v>
      </c>
      <c r="D1335">
        <v>20000</v>
      </c>
      <c r="E1335" s="1">
        <v>42599</v>
      </c>
      <c r="F1335">
        <v>3507</v>
      </c>
      <c r="G1335" t="s">
        <v>7073</v>
      </c>
      <c r="H1335" t="s">
        <v>9775</v>
      </c>
      <c r="I1335">
        <v>3160854</v>
      </c>
      <c r="J1335" s="10" t="str">
        <f>VLOOKUP(Table_munisapp_tylerci_mu_live_rq_master5[[#This Row],[rh_vendor_suggest]],Vend!A:B,2,0)</f>
        <v>STAKER &amp; PARSON COMPANIES</v>
      </c>
      <c r="K1335" s="10" t="str">
        <f>VLOOKUP(Table_munisapp_tylerci_mu_live_rq_master5[[#This Row],[a_department_code]],Dept!A:B,2,0)</f>
        <v>Roads and Highways</v>
      </c>
      <c r="L1335">
        <f t="shared" si="20"/>
        <v>1</v>
      </c>
    </row>
    <row r="1336" spans="1:12" hidden="1" x14ac:dyDescent="0.25">
      <c r="A1336">
        <v>2016</v>
      </c>
      <c r="B1336">
        <v>8000</v>
      </c>
      <c r="C1336">
        <v>8000</v>
      </c>
      <c r="D1336">
        <v>8000</v>
      </c>
      <c r="E1336" s="1">
        <v>42599</v>
      </c>
      <c r="F1336">
        <v>1118</v>
      </c>
      <c r="G1336" t="s">
        <v>6972</v>
      </c>
      <c r="H1336" t="s">
        <v>8514</v>
      </c>
      <c r="I1336">
        <v>3160850</v>
      </c>
      <c r="J1336" s="10" t="str">
        <f>VLOOKUP(Table_munisapp_tylerci_mu_live_rq_master5[[#This Row],[rh_vendor_suggest]],Vend!A:B,2,0)</f>
        <v>AMERICAN TIRE DISTRIBUTORS</v>
      </c>
      <c r="K1336" s="10" t="str">
        <f>VLOOKUP(Table_munisapp_tylerci_mu_live_rq_master5[[#This Row],[a_department_code]],Dept!A:B,2,0)</f>
        <v>Garage</v>
      </c>
      <c r="L1336">
        <f t="shared" si="20"/>
        <v>1</v>
      </c>
    </row>
    <row r="1337" spans="1:12" hidden="1" x14ac:dyDescent="0.25">
      <c r="A1337">
        <v>2016</v>
      </c>
      <c r="B1337">
        <v>1000</v>
      </c>
      <c r="C1337">
        <v>1000</v>
      </c>
      <c r="D1337">
        <v>1000</v>
      </c>
      <c r="E1337" s="1">
        <v>42599</v>
      </c>
      <c r="F1337">
        <v>1890</v>
      </c>
      <c r="G1337" t="s">
        <v>6972</v>
      </c>
      <c r="H1337" t="s">
        <v>9776</v>
      </c>
      <c r="I1337">
        <v>3160852</v>
      </c>
      <c r="J1337" s="10" t="str">
        <f>VLOOKUP(Table_munisapp_tylerci_mu_live_rq_master5[[#This Row],[rh_vendor_suggest]],Vend!A:B,2,0)</f>
        <v>LEWIS-GOETZ &amp; COMPANY INC</v>
      </c>
      <c r="K1337" s="10" t="str">
        <f>VLOOKUP(Table_munisapp_tylerci_mu_live_rq_master5[[#This Row],[a_department_code]],Dept!A:B,2,0)</f>
        <v>Garage</v>
      </c>
      <c r="L1337">
        <f t="shared" si="20"/>
        <v>1</v>
      </c>
    </row>
    <row r="1338" spans="1:12" hidden="1" x14ac:dyDescent="0.25">
      <c r="A1338">
        <v>2016</v>
      </c>
      <c r="B1338">
        <v>2000</v>
      </c>
      <c r="C1338">
        <v>2000</v>
      </c>
      <c r="D1338">
        <v>2000</v>
      </c>
      <c r="E1338" s="1">
        <v>42599</v>
      </c>
      <c r="F1338">
        <v>4031</v>
      </c>
      <c r="G1338" t="s">
        <v>6972</v>
      </c>
      <c r="H1338" t="s">
        <v>9009</v>
      </c>
      <c r="I1338">
        <v>3160857</v>
      </c>
      <c r="J1338" s="10" t="str">
        <f>VLOOKUP(Table_munisapp_tylerci_mu_live_rq_master5[[#This Row],[rh_vendor_suggest]],Vend!A:B,2,0)</f>
        <v>WESTLAND FORD INC</v>
      </c>
      <c r="K1338" s="10" t="str">
        <f>VLOOKUP(Table_munisapp_tylerci_mu_live_rq_master5[[#This Row],[a_department_code]],Dept!A:B,2,0)</f>
        <v>Garage</v>
      </c>
      <c r="L1338">
        <f t="shared" si="20"/>
        <v>1</v>
      </c>
    </row>
    <row r="1339" spans="1:12" hidden="1" x14ac:dyDescent="0.25">
      <c r="A1339">
        <v>2016</v>
      </c>
      <c r="B1339">
        <v>3000</v>
      </c>
      <c r="C1339">
        <v>3000</v>
      </c>
      <c r="D1339">
        <v>3000</v>
      </c>
      <c r="E1339" s="1">
        <v>42599</v>
      </c>
      <c r="F1339">
        <v>1283</v>
      </c>
      <c r="G1339" t="s">
        <v>7076</v>
      </c>
      <c r="H1339" t="s">
        <v>9777</v>
      </c>
      <c r="I1339">
        <v>3160851</v>
      </c>
      <c r="J1339" s="10" t="str">
        <f>VLOOKUP(Table_munisapp_tylerci_mu_live_rq_master5[[#This Row],[rh_vendor_suggest]],Vend!A:B,2,0)</f>
        <v>BLACKSTONE AUDIO INC</v>
      </c>
      <c r="K1339" s="10" t="str">
        <f>VLOOKUP(Table_munisapp_tylerci_mu_live_rq_master5[[#This Row],[a_department_code]],Dept!A:B,2,0)</f>
        <v>Library</v>
      </c>
      <c r="L1339">
        <f t="shared" si="20"/>
        <v>1</v>
      </c>
    </row>
    <row r="1340" spans="1:12" hidden="1" x14ac:dyDescent="0.25">
      <c r="A1340">
        <v>2016</v>
      </c>
      <c r="B1340">
        <v>4000</v>
      </c>
      <c r="C1340">
        <v>4000</v>
      </c>
      <c r="D1340">
        <v>4000</v>
      </c>
      <c r="E1340" s="1">
        <v>42599</v>
      </c>
      <c r="F1340">
        <v>3149</v>
      </c>
      <c r="G1340" t="s">
        <v>7076</v>
      </c>
      <c r="H1340" t="s">
        <v>9777</v>
      </c>
      <c r="I1340">
        <v>3160853</v>
      </c>
      <c r="J1340" s="10" t="str">
        <f>VLOOKUP(Table_munisapp_tylerci_mu_live_rq_master5[[#This Row],[rh_vendor_suggest]],Vend!A:B,2,0)</f>
        <v>PENGUIN RANDOM HOUSE LLC</v>
      </c>
      <c r="K1340" s="10" t="str">
        <f>VLOOKUP(Table_munisapp_tylerci_mu_live_rq_master5[[#This Row],[a_department_code]],Dept!A:B,2,0)</f>
        <v>Library</v>
      </c>
      <c r="L1340">
        <f t="shared" si="20"/>
        <v>1</v>
      </c>
    </row>
    <row r="1341" spans="1:12" hidden="1" x14ac:dyDescent="0.25">
      <c r="A1341">
        <v>2016</v>
      </c>
      <c r="B1341">
        <v>31756.48</v>
      </c>
      <c r="C1341">
        <v>31756.48</v>
      </c>
      <c r="D1341">
        <v>31756.48</v>
      </c>
      <c r="E1341" s="1">
        <v>42599</v>
      </c>
      <c r="F1341">
        <v>3743</v>
      </c>
      <c r="G1341" t="s">
        <v>7076</v>
      </c>
      <c r="H1341" t="s">
        <v>9769</v>
      </c>
      <c r="I1341">
        <v>3160856</v>
      </c>
      <c r="J1341" s="10" t="str">
        <f>VLOOKUP(Table_munisapp_tylerci_mu_live_rq_master5[[#This Row],[rh_vendor_suggest]],Vend!A:B,2,0)</f>
        <v>TRUSTED NETWORK SOLUTIONS, INC.</v>
      </c>
      <c r="K1341" s="10" t="str">
        <f>VLOOKUP(Table_munisapp_tylerci_mu_live_rq_master5[[#This Row],[a_department_code]],Dept!A:B,2,0)</f>
        <v>Library</v>
      </c>
      <c r="L1341">
        <f t="shared" si="20"/>
        <v>1</v>
      </c>
    </row>
    <row r="1342" spans="1:12" hidden="1" x14ac:dyDescent="0.25">
      <c r="A1342">
        <v>2016</v>
      </c>
      <c r="B1342">
        <v>1373</v>
      </c>
      <c r="C1342">
        <v>1373</v>
      </c>
      <c r="D1342">
        <v>1373</v>
      </c>
      <c r="E1342" s="1">
        <v>42643</v>
      </c>
      <c r="F1342">
        <v>6423</v>
      </c>
      <c r="G1342" t="s">
        <v>667</v>
      </c>
      <c r="H1342" t="s">
        <v>10128</v>
      </c>
      <c r="I1342">
        <v>3160987</v>
      </c>
      <c r="J1342" s="10" t="str">
        <f>VLOOKUP(Table_munisapp_tylerci_mu_live_rq_master5[[#This Row],[rh_vendor_suggest]],Vend!A:B,2,0)</f>
        <v>CUSTOM ACCENT DRAPERIES</v>
      </c>
      <c r="K1342" s="10" t="str">
        <f>VLOOKUP(Table_munisapp_tylerci_mu_live_rq_master5[[#This Row],[a_department_code]],Dept!A:B,2,0)</f>
        <v>Weber Morgan Health Department</v>
      </c>
      <c r="L1342">
        <f t="shared" si="20"/>
        <v>1</v>
      </c>
    </row>
    <row r="1343" spans="1:12" hidden="1" x14ac:dyDescent="0.25">
      <c r="A1343">
        <v>2016</v>
      </c>
      <c r="B1343">
        <v>6050</v>
      </c>
      <c r="C1343">
        <v>6050</v>
      </c>
      <c r="D1343">
        <v>6050</v>
      </c>
      <c r="E1343" s="1">
        <v>42605</v>
      </c>
      <c r="F1343">
        <v>2520</v>
      </c>
      <c r="G1343" t="s">
        <v>667</v>
      </c>
      <c r="H1343" t="s">
        <v>9778</v>
      </c>
      <c r="I1343">
        <v>3160870</v>
      </c>
      <c r="J1343" s="10" t="str">
        <f>VLOOKUP(Table_munisapp_tylerci_mu_live_rq_master5[[#This Row],[rh_vendor_suggest]],Vend!A:B,2,0)</f>
        <v>LES OLSON COMPANY</v>
      </c>
      <c r="K1343" s="10" t="str">
        <f>VLOOKUP(Table_munisapp_tylerci_mu_live_rq_master5[[#This Row],[a_department_code]],Dept!A:B,2,0)</f>
        <v>Weber Morgan Health Department</v>
      </c>
      <c r="L1343">
        <f t="shared" si="20"/>
        <v>1</v>
      </c>
    </row>
    <row r="1344" spans="1:12" hidden="1" x14ac:dyDescent="0.25">
      <c r="A1344">
        <v>2016</v>
      </c>
      <c r="B1344">
        <v>5069.8599999999997</v>
      </c>
      <c r="C1344">
        <v>5069.8599999999997</v>
      </c>
      <c r="D1344">
        <v>5069.8599999999997</v>
      </c>
      <c r="E1344" s="1">
        <v>42600</v>
      </c>
      <c r="F1344">
        <v>3743</v>
      </c>
      <c r="G1344" t="s">
        <v>7076</v>
      </c>
      <c r="H1344" t="s">
        <v>9779</v>
      </c>
      <c r="I1344">
        <v>3160860</v>
      </c>
      <c r="J1344" s="10" t="str">
        <f>VLOOKUP(Table_munisapp_tylerci_mu_live_rq_master5[[#This Row],[rh_vendor_suggest]],Vend!A:B,2,0)</f>
        <v>TRUSTED NETWORK SOLUTIONS, INC.</v>
      </c>
      <c r="K1344" s="10" t="str">
        <f>VLOOKUP(Table_munisapp_tylerci_mu_live_rq_master5[[#This Row],[a_department_code]],Dept!A:B,2,0)</f>
        <v>Library</v>
      </c>
      <c r="L1344">
        <f t="shared" si="20"/>
        <v>1</v>
      </c>
    </row>
    <row r="1345" spans="1:12" hidden="1" x14ac:dyDescent="0.25">
      <c r="A1345">
        <v>2016</v>
      </c>
      <c r="B1345">
        <v>24.84</v>
      </c>
      <c r="C1345">
        <v>372.6</v>
      </c>
      <c r="D1345">
        <v>372.6</v>
      </c>
      <c r="E1345" s="1">
        <v>42600</v>
      </c>
      <c r="F1345">
        <v>5947</v>
      </c>
      <c r="G1345" t="s">
        <v>7047</v>
      </c>
      <c r="H1345" t="s">
        <v>9780</v>
      </c>
      <c r="I1345">
        <v>3160864</v>
      </c>
      <c r="J1345" s="10" t="str">
        <f>VLOOKUP(Table_munisapp_tylerci_mu_live_rq_master5[[#This Row],[rh_vendor_suggest]],Vend!A:B,2,0)</f>
        <v>STAPLES CONTRACT &amp; COMMERCIAL INC</v>
      </c>
      <c r="K1345" s="10" t="str">
        <f>VLOOKUP(Table_munisapp_tylerci_mu_live_rq_master5[[#This Row],[a_department_code]],Dept!A:B,2,0)</f>
        <v>Planning</v>
      </c>
      <c r="L1345">
        <f t="shared" si="20"/>
        <v>1</v>
      </c>
    </row>
    <row r="1346" spans="1:12" hidden="1" x14ac:dyDescent="0.25">
      <c r="A1346">
        <v>2016</v>
      </c>
      <c r="B1346">
        <v>40</v>
      </c>
      <c r="C1346">
        <v>40</v>
      </c>
      <c r="D1346">
        <v>40</v>
      </c>
      <c r="E1346" s="1">
        <v>42605</v>
      </c>
      <c r="F1346">
        <v>3242</v>
      </c>
      <c r="G1346" t="s">
        <v>3460</v>
      </c>
      <c r="H1346" t="s">
        <v>8094</v>
      </c>
      <c r="I1346">
        <v>3160871</v>
      </c>
      <c r="J1346" s="10" t="str">
        <f>VLOOKUP(Table_munisapp_tylerci_mu_live_rq_master5[[#This Row],[rh_vendor_suggest]],Vend!A:B,2,0)</f>
        <v>RB PRINTING SERVICES LLC</v>
      </c>
      <c r="K1346" s="10" t="str">
        <f>VLOOKUP(Table_munisapp_tylerci_mu_live_rq_master5[[#This Row],[a_department_code]],Dept!A:B,2,0)</f>
        <v>Animal Shelter</v>
      </c>
      <c r="L1346">
        <f t="shared" ref="L1346:L1409" si="21">IF(I1346=I1345,0,1)</f>
        <v>1</v>
      </c>
    </row>
    <row r="1347" spans="1:12" hidden="1" x14ac:dyDescent="0.25">
      <c r="A1347">
        <v>2016</v>
      </c>
      <c r="B1347">
        <v>3900</v>
      </c>
      <c r="C1347">
        <v>3900</v>
      </c>
      <c r="D1347">
        <v>3900</v>
      </c>
      <c r="E1347" s="1">
        <v>42605</v>
      </c>
      <c r="F1347">
        <v>6294</v>
      </c>
      <c r="G1347" t="s">
        <v>7076</v>
      </c>
      <c r="H1347" t="s">
        <v>9781</v>
      </c>
      <c r="I1347">
        <v>3160872</v>
      </c>
      <c r="J1347" s="10" t="str">
        <f>VLOOKUP(Table_munisapp_tylerci_mu_live_rq_master5[[#This Row],[rh_vendor_suggest]],Vend!A:B,2,0)</f>
        <v>DIGITAL SYSTEMS INSTALLATION</v>
      </c>
      <c r="K1347" s="10" t="str">
        <f>VLOOKUP(Table_munisapp_tylerci_mu_live_rq_master5[[#This Row],[a_department_code]],Dept!A:B,2,0)</f>
        <v>Library</v>
      </c>
      <c r="L1347">
        <f t="shared" si="21"/>
        <v>1</v>
      </c>
    </row>
    <row r="1348" spans="1:12" hidden="1" x14ac:dyDescent="0.25">
      <c r="A1348">
        <v>2016</v>
      </c>
      <c r="B1348">
        <v>47.75</v>
      </c>
      <c r="C1348">
        <v>2865</v>
      </c>
      <c r="D1348">
        <v>2865</v>
      </c>
      <c r="E1348" s="1">
        <v>42605</v>
      </c>
      <c r="F1348">
        <v>1293</v>
      </c>
      <c r="G1348" t="s">
        <v>1365</v>
      </c>
      <c r="H1348" t="s">
        <v>9782</v>
      </c>
      <c r="I1348">
        <v>3160866</v>
      </c>
      <c r="J1348" s="10" t="str">
        <f>VLOOKUP(Table_munisapp_tylerci_mu_live_rq_master5[[#This Row],[rh_vendor_suggest]],Vend!A:B,2,0)</f>
        <v>BOARD OF EDUCATION OF SALT LAKE CITY</v>
      </c>
      <c r="K1348" s="10" t="str">
        <f>VLOOKUP(Table_munisapp_tylerci_mu_live_rq_master5[[#This Row],[a_department_code]],Dept!A:B,2,0)</f>
        <v>Jail</v>
      </c>
      <c r="L1348">
        <f t="shared" si="21"/>
        <v>1</v>
      </c>
    </row>
    <row r="1349" spans="1:12" hidden="1" x14ac:dyDescent="0.25">
      <c r="A1349">
        <v>2016</v>
      </c>
      <c r="B1349">
        <v>94.25</v>
      </c>
      <c r="C1349">
        <v>754</v>
      </c>
      <c r="D1349">
        <v>754</v>
      </c>
      <c r="E1349" s="1">
        <v>42605</v>
      </c>
      <c r="F1349">
        <v>1293</v>
      </c>
      <c r="G1349" t="s">
        <v>1365</v>
      </c>
      <c r="H1349" t="s">
        <v>9782</v>
      </c>
      <c r="I1349">
        <v>3160866</v>
      </c>
      <c r="J1349" s="10" t="str">
        <f>VLOOKUP(Table_munisapp_tylerci_mu_live_rq_master5[[#This Row],[rh_vendor_suggest]],Vend!A:B,2,0)</f>
        <v>BOARD OF EDUCATION OF SALT LAKE CITY</v>
      </c>
      <c r="K1349" s="10" t="str">
        <f>VLOOKUP(Table_munisapp_tylerci_mu_live_rq_master5[[#This Row],[a_department_code]],Dept!A:B,2,0)</f>
        <v>Jail</v>
      </c>
      <c r="L1349">
        <f t="shared" si="21"/>
        <v>0</v>
      </c>
    </row>
    <row r="1350" spans="1:12" hidden="1" x14ac:dyDescent="0.25">
      <c r="A1350">
        <v>2016</v>
      </c>
      <c r="B1350">
        <v>0</v>
      </c>
      <c r="C1350">
        <v>0</v>
      </c>
      <c r="D1350">
        <v>0</v>
      </c>
      <c r="E1350" s="1">
        <v>42605</v>
      </c>
      <c r="F1350">
        <v>1293</v>
      </c>
      <c r="G1350" t="s">
        <v>1365</v>
      </c>
      <c r="H1350" t="s">
        <v>9782</v>
      </c>
      <c r="I1350">
        <v>3160866</v>
      </c>
      <c r="J1350" s="10" t="str">
        <f>VLOOKUP(Table_munisapp_tylerci_mu_live_rq_master5[[#This Row],[rh_vendor_suggest]],Vend!A:B,2,0)</f>
        <v>BOARD OF EDUCATION OF SALT LAKE CITY</v>
      </c>
      <c r="K1350" s="10" t="str">
        <f>VLOOKUP(Table_munisapp_tylerci_mu_live_rq_master5[[#This Row],[a_department_code]],Dept!A:B,2,0)</f>
        <v>Jail</v>
      </c>
      <c r="L1350">
        <f t="shared" si="21"/>
        <v>0</v>
      </c>
    </row>
    <row r="1351" spans="1:12" hidden="1" x14ac:dyDescent="0.25">
      <c r="A1351">
        <v>2016</v>
      </c>
      <c r="B1351">
        <v>12</v>
      </c>
      <c r="C1351">
        <v>6000</v>
      </c>
      <c r="D1351">
        <v>6000</v>
      </c>
      <c r="E1351" s="1">
        <v>42625</v>
      </c>
      <c r="F1351">
        <v>2104</v>
      </c>
      <c r="G1351" t="s">
        <v>1365</v>
      </c>
      <c r="H1351" t="s">
        <v>10015</v>
      </c>
      <c r="I1351">
        <v>3160926</v>
      </c>
      <c r="J1351" s="10" t="str">
        <f>VLOOKUP(Table_munisapp_tylerci_mu_live_rq_master5[[#This Row],[rh_vendor_suggest]],Vend!A:B,2,0)</f>
        <v>HERRICK INDUSTRIAL SUPPLY</v>
      </c>
      <c r="K1351" s="10" t="str">
        <f>VLOOKUP(Table_munisapp_tylerci_mu_live_rq_master5[[#This Row],[a_department_code]],Dept!A:B,2,0)</f>
        <v>Jail</v>
      </c>
      <c r="L1351">
        <f t="shared" si="21"/>
        <v>1</v>
      </c>
    </row>
    <row r="1352" spans="1:12" hidden="1" x14ac:dyDescent="0.25">
      <c r="A1352">
        <v>2016</v>
      </c>
      <c r="B1352">
        <v>18.07</v>
      </c>
      <c r="C1352">
        <v>813.15</v>
      </c>
      <c r="D1352">
        <v>813.15</v>
      </c>
      <c r="E1352" s="1">
        <v>42605</v>
      </c>
      <c r="F1352">
        <v>1294</v>
      </c>
      <c r="G1352" t="s">
        <v>1365</v>
      </c>
      <c r="H1352" t="s">
        <v>9783</v>
      </c>
      <c r="I1352">
        <v>3160867</v>
      </c>
      <c r="J1352" s="10" t="str">
        <f>VLOOKUP(Table_munisapp_tylerci_mu_live_rq_master5[[#This Row],[rh_vendor_suggest]],Vend!A:B,2,0)</f>
        <v>BOB BARKER CO</v>
      </c>
      <c r="K1352" s="10" t="str">
        <f>VLOOKUP(Table_munisapp_tylerci_mu_live_rq_master5[[#This Row],[a_department_code]],Dept!A:B,2,0)</f>
        <v>Jail</v>
      </c>
      <c r="L1352">
        <f t="shared" si="21"/>
        <v>1</v>
      </c>
    </row>
    <row r="1353" spans="1:12" hidden="1" x14ac:dyDescent="0.25">
      <c r="A1353">
        <v>2016</v>
      </c>
      <c r="B1353">
        <v>0</v>
      </c>
      <c r="C1353">
        <v>0</v>
      </c>
      <c r="D1353">
        <v>0</v>
      </c>
      <c r="E1353" s="1"/>
      <c r="F1353">
        <v>0</v>
      </c>
      <c r="G1353" t="s">
        <v>7000</v>
      </c>
      <c r="H1353" t="s">
        <v>9899</v>
      </c>
      <c r="I1353">
        <v>0</v>
      </c>
      <c r="J1353" s="10" t="e">
        <f>VLOOKUP(Table_munisapp_tylerci_mu_live_rq_master5[[#This Row],[rh_vendor_suggest]],Vend!A:B,2,0)</f>
        <v>#N/A</v>
      </c>
      <c r="K1353" s="10" t="str">
        <f>VLOOKUP(Table_munisapp_tylerci_mu_live_rq_master5[[#This Row],[a_department_code]],Dept!A:B,2,0)</f>
        <v>Homeland Security</v>
      </c>
      <c r="L1353">
        <f t="shared" si="21"/>
        <v>1</v>
      </c>
    </row>
    <row r="1354" spans="1:12" hidden="1" x14ac:dyDescent="0.25">
      <c r="A1354">
        <v>2016</v>
      </c>
      <c r="B1354">
        <v>161.1</v>
      </c>
      <c r="C1354">
        <v>966.6</v>
      </c>
      <c r="D1354">
        <v>966.6</v>
      </c>
      <c r="E1354" s="1"/>
      <c r="F1354">
        <v>3024</v>
      </c>
      <c r="G1354" t="s">
        <v>2081</v>
      </c>
      <c r="H1354" t="s">
        <v>9784</v>
      </c>
      <c r="I1354">
        <v>0</v>
      </c>
      <c r="J1354" s="10" t="str">
        <f>VLOOKUP(Table_munisapp_tylerci_mu_live_rq_master5[[#This Row],[rh_vendor_suggest]],Vend!A:B,2,0)</f>
        <v>PEARSON EDUCATION, INC.</v>
      </c>
      <c r="K1354" s="10" t="str">
        <f>VLOOKUP(Table_munisapp_tylerci_mu_live_rq_master5[[#This Row],[a_department_code]],Dept!A:B,2,0)</f>
        <v>Sheriff</v>
      </c>
      <c r="L1354">
        <f t="shared" si="21"/>
        <v>0</v>
      </c>
    </row>
    <row r="1355" spans="1:12" hidden="1" x14ac:dyDescent="0.25">
      <c r="A1355">
        <v>2016</v>
      </c>
      <c r="B1355">
        <v>1745.82</v>
      </c>
      <c r="C1355">
        <v>1745.82</v>
      </c>
      <c r="D1355">
        <v>1745.82</v>
      </c>
      <c r="E1355" s="1">
        <v>42634</v>
      </c>
      <c r="F1355">
        <v>2965</v>
      </c>
      <c r="G1355" t="s">
        <v>7015</v>
      </c>
      <c r="H1355" t="s">
        <v>10016</v>
      </c>
      <c r="I1355">
        <v>3160947</v>
      </c>
      <c r="J1355" s="10" t="str">
        <f>VLOOKUP(Table_munisapp_tylerci_mu_live_rq_master5[[#This Row],[rh_vendor_suggest]],Vend!A:B,2,0)</f>
        <v>ORACLE AMERICA INC</v>
      </c>
      <c r="K1355" s="10" t="str">
        <f>VLOOKUP(Table_munisapp_tylerci_mu_live_rq_master5[[#This Row],[a_department_code]],Dept!A:B,2,0)</f>
        <v>Information Technology</v>
      </c>
      <c r="L1355">
        <f t="shared" si="21"/>
        <v>1</v>
      </c>
    </row>
    <row r="1356" spans="1:12" hidden="1" x14ac:dyDescent="0.25">
      <c r="A1356">
        <v>2016</v>
      </c>
      <c r="B1356">
        <v>10474.9</v>
      </c>
      <c r="C1356">
        <v>10474.9</v>
      </c>
      <c r="D1356">
        <v>10474.9</v>
      </c>
      <c r="E1356" s="1">
        <v>42634</v>
      </c>
      <c r="F1356">
        <v>2965</v>
      </c>
      <c r="G1356" t="s">
        <v>7015</v>
      </c>
      <c r="H1356" t="s">
        <v>10017</v>
      </c>
      <c r="I1356">
        <v>3160948</v>
      </c>
      <c r="J1356" s="10" t="str">
        <f>VLOOKUP(Table_munisapp_tylerci_mu_live_rq_master5[[#This Row],[rh_vendor_suggest]],Vend!A:B,2,0)</f>
        <v>ORACLE AMERICA INC</v>
      </c>
      <c r="K1356" s="10" t="str">
        <f>VLOOKUP(Table_munisapp_tylerci_mu_live_rq_master5[[#This Row],[a_department_code]],Dept!A:B,2,0)</f>
        <v>Information Technology</v>
      </c>
      <c r="L1356">
        <f t="shared" si="21"/>
        <v>1</v>
      </c>
    </row>
    <row r="1357" spans="1:12" hidden="1" x14ac:dyDescent="0.25">
      <c r="A1357">
        <v>2016</v>
      </c>
      <c r="B1357">
        <v>1156.96</v>
      </c>
      <c r="C1357">
        <v>1156.96</v>
      </c>
      <c r="D1357">
        <v>1156.96</v>
      </c>
      <c r="E1357" s="1">
        <v>42634</v>
      </c>
      <c r="F1357">
        <v>2965</v>
      </c>
      <c r="G1357" t="s">
        <v>7015</v>
      </c>
      <c r="H1357" t="s">
        <v>10018</v>
      </c>
      <c r="I1357">
        <v>3160949</v>
      </c>
      <c r="J1357" s="10" t="str">
        <f>VLOOKUP(Table_munisapp_tylerci_mu_live_rq_master5[[#This Row],[rh_vendor_suggest]],Vend!A:B,2,0)</f>
        <v>ORACLE AMERICA INC</v>
      </c>
      <c r="K1357" s="10" t="str">
        <f>VLOOKUP(Table_munisapp_tylerci_mu_live_rq_master5[[#This Row],[a_department_code]],Dept!A:B,2,0)</f>
        <v>Information Technology</v>
      </c>
      <c r="L1357">
        <f t="shared" si="21"/>
        <v>1</v>
      </c>
    </row>
    <row r="1358" spans="1:12" hidden="1" x14ac:dyDescent="0.25">
      <c r="A1358">
        <v>2016</v>
      </c>
      <c r="B1358">
        <v>81</v>
      </c>
      <c r="C1358">
        <v>81</v>
      </c>
      <c r="D1358">
        <v>81</v>
      </c>
      <c r="E1358" s="1">
        <v>42621</v>
      </c>
      <c r="F1358">
        <v>3242</v>
      </c>
      <c r="G1358" t="s">
        <v>6983</v>
      </c>
      <c r="H1358" t="s">
        <v>9974</v>
      </c>
      <c r="I1358">
        <v>3160915</v>
      </c>
      <c r="J1358" s="10" t="str">
        <f>VLOOKUP(Table_munisapp_tylerci_mu_live_rq_master5[[#This Row],[rh_vendor_suggest]],Vend!A:B,2,0)</f>
        <v>RB PRINTING SERVICES LLC</v>
      </c>
      <c r="K1358" s="10" t="str">
        <f>VLOOKUP(Table_munisapp_tylerci_mu_live_rq_master5[[#This Row],[a_department_code]],Dept!A:B,2,0)</f>
        <v>Attorney - Civil</v>
      </c>
      <c r="L1358">
        <f t="shared" si="21"/>
        <v>1</v>
      </c>
    </row>
    <row r="1359" spans="1:12" hidden="1" x14ac:dyDescent="0.25">
      <c r="A1359">
        <v>2016</v>
      </c>
      <c r="B1359">
        <v>167323.01999999999</v>
      </c>
      <c r="C1359">
        <v>167323.01999999999</v>
      </c>
      <c r="D1359">
        <v>167323.01999999999</v>
      </c>
      <c r="E1359" s="1">
        <v>42608</v>
      </c>
      <c r="F1359">
        <v>6323</v>
      </c>
      <c r="G1359" t="s">
        <v>7082</v>
      </c>
      <c r="H1359" t="s">
        <v>9841</v>
      </c>
      <c r="I1359">
        <v>3160880</v>
      </c>
      <c r="J1359" s="10" t="str">
        <f>VLOOKUP(Table_munisapp_tylerci_mu_live_rq_master5[[#This Row],[rh_vendor_suggest]],Vend!A:B,2,0)</f>
        <v>CLEAVER-BROOKS, INC</v>
      </c>
      <c r="K1359" s="10" t="str">
        <f>VLOOKUP(Table_munisapp_tylerci_mu_live_rq_master5[[#This Row],[a_department_code]],Dept!A:B,2,0)</f>
        <v>Ogden Eccles Conference Center</v>
      </c>
      <c r="L1359">
        <f t="shared" si="21"/>
        <v>1</v>
      </c>
    </row>
    <row r="1360" spans="1:12" hidden="1" x14ac:dyDescent="0.25">
      <c r="A1360">
        <v>2016</v>
      </c>
      <c r="B1360">
        <v>1800</v>
      </c>
      <c r="C1360">
        <v>1800</v>
      </c>
      <c r="D1360">
        <v>1800</v>
      </c>
      <c r="E1360" s="1">
        <v>42634</v>
      </c>
      <c r="F1360">
        <v>3545</v>
      </c>
      <c r="G1360" t="s">
        <v>7015</v>
      </c>
      <c r="H1360" t="s">
        <v>9842</v>
      </c>
      <c r="I1360">
        <v>3160950</v>
      </c>
      <c r="J1360" s="10" t="str">
        <f>VLOOKUP(Table_munisapp_tylerci_mu_live_rq_master5[[#This Row],[rh_vendor_suggest]],Vend!A:B,2,0)</f>
        <v>STIMULUS SOFTWARE</v>
      </c>
      <c r="K1360" s="10" t="str">
        <f>VLOOKUP(Table_munisapp_tylerci_mu_live_rq_master5[[#This Row],[a_department_code]],Dept!A:B,2,0)</f>
        <v>Information Technology</v>
      </c>
      <c r="L1360">
        <f t="shared" si="21"/>
        <v>1</v>
      </c>
    </row>
    <row r="1361" spans="1:12" hidden="1" x14ac:dyDescent="0.25">
      <c r="A1361">
        <v>2016</v>
      </c>
      <c r="B1361">
        <v>14086.52</v>
      </c>
      <c r="C1361">
        <v>14086.52</v>
      </c>
      <c r="D1361">
        <v>14086.52</v>
      </c>
      <c r="E1361" s="1">
        <v>42608</v>
      </c>
      <c r="F1361">
        <v>2099</v>
      </c>
      <c r="G1361" t="s">
        <v>7076</v>
      </c>
      <c r="H1361" t="s">
        <v>9843</v>
      </c>
      <c r="I1361">
        <v>3160876</v>
      </c>
      <c r="J1361" s="10" t="str">
        <f>VLOOKUP(Table_munisapp_tylerci_mu_live_rq_master5[[#This Row],[rh_vendor_suggest]],Vend!A:B,2,0)</f>
        <v>HENRIKSEN BUTLER DESIGN GROUP, LLC</v>
      </c>
      <c r="K1361" s="10" t="str">
        <f>VLOOKUP(Table_munisapp_tylerci_mu_live_rq_master5[[#This Row],[a_department_code]],Dept!A:B,2,0)</f>
        <v>Library</v>
      </c>
      <c r="L1361">
        <f t="shared" si="21"/>
        <v>1</v>
      </c>
    </row>
    <row r="1362" spans="1:12" hidden="1" x14ac:dyDescent="0.25">
      <c r="A1362">
        <v>2016</v>
      </c>
      <c r="B1362">
        <v>167.09</v>
      </c>
      <c r="C1362">
        <v>167.09</v>
      </c>
      <c r="D1362">
        <v>167.09</v>
      </c>
      <c r="E1362" s="1">
        <v>42621</v>
      </c>
      <c r="F1362">
        <v>3242</v>
      </c>
      <c r="G1362" t="s">
        <v>1365</v>
      </c>
      <c r="H1362" t="s">
        <v>9975</v>
      </c>
      <c r="I1362">
        <v>3160916</v>
      </c>
      <c r="J1362" s="10" t="str">
        <f>VLOOKUP(Table_munisapp_tylerci_mu_live_rq_master5[[#This Row],[rh_vendor_suggest]],Vend!A:B,2,0)</f>
        <v>RB PRINTING SERVICES LLC</v>
      </c>
      <c r="K1362" s="10" t="str">
        <f>VLOOKUP(Table_munisapp_tylerci_mu_live_rq_master5[[#This Row],[a_department_code]],Dept!A:B,2,0)</f>
        <v>Jail</v>
      </c>
      <c r="L1362">
        <f t="shared" si="21"/>
        <v>1</v>
      </c>
    </row>
    <row r="1363" spans="1:12" hidden="1" x14ac:dyDescent="0.25">
      <c r="A1363">
        <v>2016</v>
      </c>
      <c r="B1363">
        <v>400</v>
      </c>
      <c r="C1363">
        <v>400</v>
      </c>
      <c r="D1363">
        <v>400</v>
      </c>
      <c r="E1363" s="1">
        <v>42608</v>
      </c>
      <c r="F1363">
        <v>2592</v>
      </c>
      <c r="G1363" t="s">
        <v>667</v>
      </c>
      <c r="H1363" t="s">
        <v>9844</v>
      </c>
      <c r="I1363">
        <v>3160878</v>
      </c>
      <c r="J1363" s="10" t="str">
        <f>VLOOKUP(Table_munisapp_tylerci_mu_live_rq_master5[[#This Row],[rh_vendor_suggest]],Vend!A:B,2,0)</f>
        <v>MACEYS, INC.</v>
      </c>
      <c r="K1363" s="10" t="str">
        <f>VLOOKUP(Table_munisapp_tylerci_mu_live_rq_master5[[#This Row],[a_department_code]],Dept!A:B,2,0)</f>
        <v>Weber Morgan Health Department</v>
      </c>
      <c r="L1363">
        <f t="shared" si="21"/>
        <v>1</v>
      </c>
    </row>
    <row r="1364" spans="1:12" hidden="1" x14ac:dyDescent="0.25">
      <c r="A1364">
        <v>2016</v>
      </c>
      <c r="B1364">
        <v>2400</v>
      </c>
      <c r="C1364">
        <v>2400</v>
      </c>
      <c r="D1364">
        <v>2400</v>
      </c>
      <c r="E1364" s="1">
        <v>42608</v>
      </c>
      <c r="F1364">
        <v>1242</v>
      </c>
      <c r="G1364" t="s">
        <v>2081</v>
      </c>
      <c r="H1364" t="s">
        <v>9845</v>
      </c>
      <c r="I1364">
        <v>3160874</v>
      </c>
      <c r="J1364" s="10" t="str">
        <f>VLOOKUP(Table_munisapp_tylerci_mu_live_rq_master5[[#This Row],[rh_vendor_suggest]],Vend!A:B,2,0)</f>
        <v>BELLA'S FRESH MEXICAN GRILL</v>
      </c>
      <c r="K1364" s="10" t="str">
        <f>VLOOKUP(Table_munisapp_tylerci_mu_live_rq_master5[[#This Row],[a_department_code]],Dept!A:B,2,0)</f>
        <v>Sheriff</v>
      </c>
      <c r="L1364">
        <f t="shared" si="21"/>
        <v>1</v>
      </c>
    </row>
    <row r="1365" spans="1:12" hidden="1" x14ac:dyDescent="0.25">
      <c r="A1365">
        <v>2016</v>
      </c>
      <c r="B1365">
        <v>5750</v>
      </c>
      <c r="C1365">
        <v>5750</v>
      </c>
      <c r="D1365">
        <v>5750</v>
      </c>
      <c r="E1365" s="1">
        <v>42608</v>
      </c>
      <c r="F1365">
        <v>2226</v>
      </c>
      <c r="G1365" t="s">
        <v>7084</v>
      </c>
      <c r="H1365" t="s">
        <v>9846</v>
      </c>
      <c r="I1365">
        <v>3160877</v>
      </c>
      <c r="J1365" s="10" t="str">
        <f>VLOOKUP(Table_munisapp_tylerci_mu_live_rq_master5[[#This Row],[rh_vendor_suggest]],Vend!A:B,2,0)</f>
        <v>JACKSON ULTIMA SKATES INC</v>
      </c>
      <c r="K1365" s="10" t="str">
        <f>VLOOKUP(Table_munisapp_tylerci_mu_live_rq_master5[[#This Row],[a_department_code]],Dept!A:B,2,0)</f>
        <v>Ice Sheet</v>
      </c>
      <c r="L1365">
        <f t="shared" si="21"/>
        <v>1</v>
      </c>
    </row>
    <row r="1366" spans="1:12" hidden="1" x14ac:dyDescent="0.25">
      <c r="A1366">
        <v>2016</v>
      </c>
      <c r="B1366">
        <v>478.91</v>
      </c>
      <c r="C1366">
        <v>1436.73</v>
      </c>
      <c r="D1366">
        <v>1559.87</v>
      </c>
      <c r="E1366" s="1">
        <v>42608</v>
      </c>
      <c r="F1366">
        <v>2722</v>
      </c>
      <c r="G1366" t="s">
        <v>6979</v>
      </c>
      <c r="H1366" t="s">
        <v>9847</v>
      </c>
      <c r="I1366">
        <v>3160879</v>
      </c>
      <c r="J1366" s="10" t="str">
        <f>VLOOKUP(Table_munisapp_tylerci_mu_live_rq_master5[[#This Row],[rh_vendor_suggest]],Vend!A:B,2,0)</f>
        <v>MIDWEST OFFICE INC</v>
      </c>
      <c r="K1366" s="10" t="str">
        <f>VLOOKUP(Table_munisapp_tylerci_mu_live_rq_master5[[#This Row],[a_department_code]],Dept!A:B,2,0)</f>
        <v>Assessor</v>
      </c>
      <c r="L1366">
        <f t="shared" si="21"/>
        <v>1</v>
      </c>
    </row>
    <row r="1367" spans="1:12" hidden="1" x14ac:dyDescent="0.25">
      <c r="A1367">
        <v>2016</v>
      </c>
      <c r="B1367">
        <v>2633.33</v>
      </c>
      <c r="C1367">
        <v>2633.33</v>
      </c>
      <c r="D1367">
        <v>2633.33</v>
      </c>
      <c r="E1367" s="1">
        <v>42612</v>
      </c>
      <c r="F1367">
        <v>5328</v>
      </c>
      <c r="G1367" t="s">
        <v>7036</v>
      </c>
      <c r="H1367" t="s">
        <v>9900</v>
      </c>
      <c r="I1367">
        <v>3160885</v>
      </c>
      <c r="J1367" s="10" t="str">
        <f>VLOOKUP(Table_munisapp_tylerci_mu_live_rq_master5[[#This Row],[rh_vendor_suggest]],Vend!A:B,2,0)</f>
        <v>VOICE PRODUCTS INC</v>
      </c>
      <c r="K1367" s="10" t="str">
        <f>VLOOKUP(Table_munisapp_tylerci_mu_live_rq_master5[[#This Row],[a_department_code]],Dept!A:B,2,0)</f>
        <v>Weber Area Dispatch 911</v>
      </c>
      <c r="L1367">
        <f t="shared" si="21"/>
        <v>1</v>
      </c>
    </row>
    <row r="1368" spans="1:12" hidden="1" x14ac:dyDescent="0.25">
      <c r="A1368">
        <v>2016</v>
      </c>
      <c r="B1368">
        <v>4150</v>
      </c>
      <c r="C1368">
        <v>4150</v>
      </c>
      <c r="D1368">
        <v>4150</v>
      </c>
      <c r="E1368" s="1">
        <v>42612</v>
      </c>
      <c r="F1368">
        <v>5058</v>
      </c>
      <c r="G1368" t="s">
        <v>1365</v>
      </c>
      <c r="H1368" t="s">
        <v>9901</v>
      </c>
      <c r="I1368">
        <v>3160887</v>
      </c>
      <c r="J1368" s="10" t="str">
        <f>VLOOKUP(Table_munisapp_tylerci_mu_live_rq_master5[[#This Row],[rh_vendor_suggest]],Vend!A:B,2,0)</f>
        <v>HOBART SERVICES</v>
      </c>
      <c r="K1368" s="10" t="str">
        <f>VLOOKUP(Table_munisapp_tylerci_mu_live_rq_master5[[#This Row],[a_department_code]],Dept!A:B,2,0)</f>
        <v>Jail</v>
      </c>
      <c r="L1368">
        <f t="shared" si="21"/>
        <v>1</v>
      </c>
    </row>
    <row r="1369" spans="1:12" hidden="1" x14ac:dyDescent="0.25">
      <c r="A1369">
        <v>2016</v>
      </c>
      <c r="B1369">
        <v>1767</v>
      </c>
      <c r="C1369">
        <v>1767</v>
      </c>
      <c r="D1369">
        <v>1767</v>
      </c>
      <c r="E1369" s="1">
        <v>42612</v>
      </c>
      <c r="F1369">
        <v>2057</v>
      </c>
      <c r="G1369" t="s">
        <v>7076</v>
      </c>
      <c r="H1369" t="s">
        <v>9902</v>
      </c>
      <c r="I1369">
        <v>3160883</v>
      </c>
      <c r="J1369" s="10" t="str">
        <f>VLOOKUP(Table_munisapp_tylerci_mu_live_rq_master5[[#This Row],[rh_vendor_suggest]],Vend!A:B,2,0)</f>
        <v>GWAVA</v>
      </c>
      <c r="K1369" s="10" t="str">
        <f>VLOOKUP(Table_munisapp_tylerci_mu_live_rq_master5[[#This Row],[a_department_code]],Dept!A:B,2,0)</f>
        <v>Library</v>
      </c>
      <c r="L1369">
        <f t="shared" si="21"/>
        <v>1</v>
      </c>
    </row>
    <row r="1370" spans="1:12" hidden="1" x14ac:dyDescent="0.25">
      <c r="A1370">
        <v>2016</v>
      </c>
      <c r="B1370">
        <v>6618.2</v>
      </c>
      <c r="C1370">
        <v>6618.2</v>
      </c>
      <c r="D1370">
        <v>6618.2</v>
      </c>
      <c r="E1370" s="1">
        <v>42612</v>
      </c>
      <c r="F1370">
        <v>3743</v>
      </c>
      <c r="G1370" t="s">
        <v>7076</v>
      </c>
      <c r="H1370" t="s">
        <v>9123</v>
      </c>
      <c r="I1370">
        <v>3160889</v>
      </c>
      <c r="J1370" s="10" t="str">
        <f>VLOOKUP(Table_munisapp_tylerci_mu_live_rq_master5[[#This Row],[rh_vendor_suggest]],Vend!A:B,2,0)</f>
        <v>TRUSTED NETWORK SOLUTIONS, INC.</v>
      </c>
      <c r="K1370" s="10" t="str">
        <f>VLOOKUP(Table_munisapp_tylerci_mu_live_rq_master5[[#This Row],[a_department_code]],Dept!A:B,2,0)</f>
        <v>Library</v>
      </c>
      <c r="L1370">
        <f t="shared" si="21"/>
        <v>1</v>
      </c>
    </row>
    <row r="1371" spans="1:12" hidden="1" x14ac:dyDescent="0.25">
      <c r="A1371">
        <v>2016</v>
      </c>
      <c r="B1371">
        <v>160.03</v>
      </c>
      <c r="C1371">
        <v>640.12</v>
      </c>
      <c r="D1371">
        <v>640.12</v>
      </c>
      <c r="E1371" s="1">
        <v>42612</v>
      </c>
      <c r="F1371">
        <v>2099</v>
      </c>
      <c r="G1371" t="s">
        <v>7076</v>
      </c>
      <c r="H1371" t="s">
        <v>9903</v>
      </c>
      <c r="I1371">
        <v>3160884</v>
      </c>
      <c r="J1371" s="10" t="str">
        <f>VLOOKUP(Table_munisapp_tylerci_mu_live_rq_master5[[#This Row],[rh_vendor_suggest]],Vend!A:B,2,0)</f>
        <v>HENRIKSEN BUTLER DESIGN GROUP, LLC</v>
      </c>
      <c r="K1371" s="10" t="str">
        <f>VLOOKUP(Table_munisapp_tylerci_mu_live_rq_master5[[#This Row],[a_department_code]],Dept!A:B,2,0)</f>
        <v>Library</v>
      </c>
      <c r="L1371">
        <f t="shared" si="21"/>
        <v>1</v>
      </c>
    </row>
    <row r="1372" spans="1:12" hidden="1" x14ac:dyDescent="0.25">
      <c r="A1372">
        <v>2016</v>
      </c>
      <c r="B1372">
        <v>8</v>
      </c>
      <c r="C1372">
        <v>32</v>
      </c>
      <c r="D1372">
        <v>32</v>
      </c>
      <c r="E1372" s="1">
        <v>42612</v>
      </c>
      <c r="F1372">
        <v>2099</v>
      </c>
      <c r="G1372" t="s">
        <v>7076</v>
      </c>
      <c r="H1372" t="s">
        <v>9903</v>
      </c>
      <c r="I1372">
        <v>3160884</v>
      </c>
      <c r="J1372" s="10" t="str">
        <f>VLOOKUP(Table_munisapp_tylerci_mu_live_rq_master5[[#This Row],[rh_vendor_suggest]],Vend!A:B,2,0)</f>
        <v>HENRIKSEN BUTLER DESIGN GROUP, LLC</v>
      </c>
      <c r="K1372" s="10" t="str">
        <f>VLOOKUP(Table_munisapp_tylerci_mu_live_rq_master5[[#This Row],[a_department_code]],Dept!A:B,2,0)</f>
        <v>Library</v>
      </c>
      <c r="L1372">
        <f t="shared" si="21"/>
        <v>0</v>
      </c>
    </row>
    <row r="1373" spans="1:12" hidden="1" x14ac:dyDescent="0.25">
      <c r="A1373">
        <v>2016</v>
      </c>
      <c r="B1373">
        <v>34.17</v>
      </c>
      <c r="C1373">
        <v>136.68</v>
      </c>
      <c r="D1373">
        <v>136.68</v>
      </c>
      <c r="E1373" s="1">
        <v>42612</v>
      </c>
      <c r="F1373">
        <v>2099</v>
      </c>
      <c r="G1373" t="s">
        <v>7076</v>
      </c>
      <c r="H1373" t="s">
        <v>9903</v>
      </c>
      <c r="I1373">
        <v>3160884</v>
      </c>
      <c r="J1373" s="10" t="str">
        <f>VLOOKUP(Table_munisapp_tylerci_mu_live_rq_master5[[#This Row],[rh_vendor_suggest]],Vend!A:B,2,0)</f>
        <v>HENRIKSEN BUTLER DESIGN GROUP, LLC</v>
      </c>
      <c r="K1373" s="10" t="str">
        <f>VLOOKUP(Table_munisapp_tylerci_mu_live_rq_master5[[#This Row],[a_department_code]],Dept!A:B,2,0)</f>
        <v>Library</v>
      </c>
      <c r="L1373">
        <f t="shared" si="21"/>
        <v>0</v>
      </c>
    </row>
    <row r="1374" spans="1:12" hidden="1" x14ac:dyDescent="0.25">
      <c r="A1374">
        <v>2016</v>
      </c>
      <c r="B1374">
        <v>5300</v>
      </c>
      <c r="C1374">
        <v>5300</v>
      </c>
      <c r="D1374">
        <v>5300</v>
      </c>
      <c r="E1374" s="1">
        <v>42612</v>
      </c>
      <c r="F1374">
        <v>2407</v>
      </c>
      <c r="G1374" t="s">
        <v>3072</v>
      </c>
      <c r="H1374" t="s">
        <v>7763</v>
      </c>
      <c r="I1374">
        <v>3160886</v>
      </c>
      <c r="J1374" s="10" t="str">
        <f>VLOOKUP(Table_munisapp_tylerci_mu_live_rq_master5[[#This Row],[rh_vendor_suggest]],Vend!A:B,2,0)</f>
        <v>KELLERSTRASS</v>
      </c>
      <c r="K1374" s="10" t="str">
        <f>VLOOKUP(Table_munisapp_tylerci_mu_live_rq_master5[[#This Row],[a_department_code]],Dept!A:B,2,0)</f>
        <v>Transfer Station</v>
      </c>
      <c r="L1374">
        <f t="shared" si="21"/>
        <v>1</v>
      </c>
    </row>
    <row r="1375" spans="1:12" hidden="1" x14ac:dyDescent="0.25">
      <c r="A1375">
        <v>2016</v>
      </c>
      <c r="B1375">
        <v>4.8</v>
      </c>
      <c r="C1375">
        <v>14.4</v>
      </c>
      <c r="D1375">
        <v>14.4</v>
      </c>
      <c r="E1375" s="1">
        <v>42612</v>
      </c>
      <c r="F1375">
        <v>6337</v>
      </c>
      <c r="G1375" t="s">
        <v>7076</v>
      </c>
      <c r="H1375" t="s">
        <v>9896</v>
      </c>
      <c r="I1375">
        <v>3160890</v>
      </c>
      <c r="J1375" s="10" t="str">
        <f>VLOOKUP(Table_munisapp_tylerci_mu_live_rq_master5[[#This Row],[rh_vendor_suggest]],Vend!A:B,2,0)</f>
        <v>NATIONAL ART &amp; SCHOOL SUPPLIES</v>
      </c>
      <c r="K1375" s="10" t="str">
        <f>VLOOKUP(Table_munisapp_tylerci_mu_live_rq_master5[[#This Row],[a_department_code]],Dept!A:B,2,0)</f>
        <v>Library</v>
      </c>
      <c r="L1375">
        <f t="shared" si="21"/>
        <v>1</v>
      </c>
    </row>
    <row r="1376" spans="1:12" hidden="1" x14ac:dyDescent="0.25">
      <c r="A1376">
        <v>2016</v>
      </c>
      <c r="B1376">
        <v>33.479999999999997</v>
      </c>
      <c r="C1376">
        <v>200.88</v>
      </c>
      <c r="D1376">
        <v>200.88</v>
      </c>
      <c r="E1376" s="1">
        <v>42612</v>
      </c>
      <c r="F1376">
        <v>6337</v>
      </c>
      <c r="G1376" t="s">
        <v>7076</v>
      </c>
      <c r="H1376" t="s">
        <v>9896</v>
      </c>
      <c r="I1376">
        <v>3160890</v>
      </c>
      <c r="J1376" s="10" t="str">
        <f>VLOOKUP(Table_munisapp_tylerci_mu_live_rq_master5[[#This Row],[rh_vendor_suggest]],Vend!A:B,2,0)</f>
        <v>NATIONAL ART &amp; SCHOOL SUPPLIES</v>
      </c>
      <c r="K1376" s="10" t="str">
        <f>VLOOKUP(Table_munisapp_tylerci_mu_live_rq_master5[[#This Row],[a_department_code]],Dept!A:B,2,0)</f>
        <v>Library</v>
      </c>
      <c r="L1376">
        <f t="shared" si="21"/>
        <v>0</v>
      </c>
    </row>
    <row r="1377" spans="1:12" hidden="1" x14ac:dyDescent="0.25">
      <c r="A1377">
        <v>2016</v>
      </c>
      <c r="B1377">
        <v>15.6</v>
      </c>
      <c r="C1377">
        <v>46.8</v>
      </c>
      <c r="D1377">
        <v>46.8</v>
      </c>
      <c r="E1377" s="1">
        <v>42612</v>
      </c>
      <c r="F1377">
        <v>6337</v>
      </c>
      <c r="G1377" t="s">
        <v>7076</v>
      </c>
      <c r="H1377" t="s">
        <v>9896</v>
      </c>
      <c r="I1377">
        <v>3160890</v>
      </c>
      <c r="J1377" s="10" t="str">
        <f>VLOOKUP(Table_munisapp_tylerci_mu_live_rq_master5[[#This Row],[rh_vendor_suggest]],Vend!A:B,2,0)</f>
        <v>NATIONAL ART &amp; SCHOOL SUPPLIES</v>
      </c>
      <c r="K1377" s="10" t="str">
        <f>VLOOKUP(Table_munisapp_tylerci_mu_live_rq_master5[[#This Row],[a_department_code]],Dept!A:B,2,0)</f>
        <v>Library</v>
      </c>
      <c r="L1377">
        <f t="shared" si="21"/>
        <v>0</v>
      </c>
    </row>
    <row r="1378" spans="1:12" hidden="1" x14ac:dyDescent="0.25">
      <c r="A1378">
        <v>2016</v>
      </c>
      <c r="B1378">
        <v>40.200000000000003</v>
      </c>
      <c r="C1378">
        <v>482.4</v>
      </c>
      <c r="D1378">
        <v>482.4</v>
      </c>
      <c r="E1378" s="1">
        <v>42612</v>
      </c>
      <c r="F1378">
        <v>6337</v>
      </c>
      <c r="G1378" t="s">
        <v>7076</v>
      </c>
      <c r="H1378" t="s">
        <v>9896</v>
      </c>
      <c r="I1378">
        <v>3160890</v>
      </c>
      <c r="J1378" s="10" t="str">
        <f>VLOOKUP(Table_munisapp_tylerci_mu_live_rq_master5[[#This Row],[rh_vendor_suggest]],Vend!A:B,2,0)</f>
        <v>NATIONAL ART &amp; SCHOOL SUPPLIES</v>
      </c>
      <c r="K1378" s="10" t="str">
        <f>VLOOKUP(Table_munisapp_tylerci_mu_live_rq_master5[[#This Row],[a_department_code]],Dept!A:B,2,0)</f>
        <v>Library</v>
      </c>
      <c r="L1378">
        <f t="shared" si="21"/>
        <v>0</v>
      </c>
    </row>
    <row r="1379" spans="1:12" hidden="1" x14ac:dyDescent="0.25">
      <c r="A1379">
        <v>2016</v>
      </c>
      <c r="B1379">
        <v>2.5</v>
      </c>
      <c r="C1379">
        <v>50</v>
      </c>
      <c r="D1379">
        <v>50</v>
      </c>
      <c r="E1379" s="1">
        <v>42612</v>
      </c>
      <c r="F1379">
        <v>6337</v>
      </c>
      <c r="G1379" t="s">
        <v>7076</v>
      </c>
      <c r="H1379" t="s">
        <v>9896</v>
      </c>
      <c r="I1379">
        <v>3160890</v>
      </c>
      <c r="J1379" s="10" t="str">
        <f>VLOOKUP(Table_munisapp_tylerci_mu_live_rq_master5[[#This Row],[rh_vendor_suggest]],Vend!A:B,2,0)</f>
        <v>NATIONAL ART &amp; SCHOOL SUPPLIES</v>
      </c>
      <c r="K1379" s="10" t="str">
        <f>VLOOKUP(Table_munisapp_tylerci_mu_live_rq_master5[[#This Row],[a_department_code]],Dept!A:B,2,0)</f>
        <v>Library</v>
      </c>
      <c r="L1379">
        <f t="shared" si="21"/>
        <v>0</v>
      </c>
    </row>
    <row r="1380" spans="1:12" hidden="1" x14ac:dyDescent="0.25">
      <c r="A1380">
        <v>2016</v>
      </c>
      <c r="B1380">
        <v>242.16</v>
      </c>
      <c r="C1380">
        <v>726.48</v>
      </c>
      <c r="D1380">
        <v>726.48</v>
      </c>
      <c r="E1380" s="1">
        <v>42621</v>
      </c>
      <c r="F1380">
        <v>1871</v>
      </c>
      <c r="G1380" t="s">
        <v>667</v>
      </c>
      <c r="H1380" t="s">
        <v>9904</v>
      </c>
      <c r="I1380">
        <v>3160914</v>
      </c>
      <c r="J1380" s="10" t="str">
        <f>VLOOKUP(Table_munisapp_tylerci_mu_live_rq_master5[[#This Row],[rh_vendor_suggest]],Vend!A:B,2,0)</f>
        <v>ENPOINTE TECHNOLOGIES</v>
      </c>
      <c r="K1380" s="10" t="str">
        <f>VLOOKUP(Table_munisapp_tylerci_mu_live_rq_master5[[#This Row],[a_department_code]],Dept!A:B,2,0)</f>
        <v>Weber Morgan Health Department</v>
      </c>
      <c r="L1380">
        <f t="shared" si="21"/>
        <v>1</v>
      </c>
    </row>
    <row r="1381" spans="1:12" hidden="1" x14ac:dyDescent="0.25">
      <c r="A1381">
        <v>2016</v>
      </c>
      <c r="B1381">
        <v>1721</v>
      </c>
      <c r="C1381">
        <v>3442</v>
      </c>
      <c r="D1381">
        <v>3442</v>
      </c>
      <c r="E1381" s="1">
        <v>42615</v>
      </c>
      <c r="F1381">
        <v>6294</v>
      </c>
      <c r="G1381" t="s">
        <v>7076</v>
      </c>
      <c r="H1381" t="s">
        <v>9905</v>
      </c>
      <c r="I1381">
        <v>3160910</v>
      </c>
      <c r="J1381" s="10" t="str">
        <f>VLOOKUP(Table_munisapp_tylerci_mu_live_rq_master5[[#This Row],[rh_vendor_suggest]],Vend!A:B,2,0)</f>
        <v>DIGITAL SYSTEMS INSTALLATION</v>
      </c>
      <c r="K1381" s="10" t="str">
        <f>VLOOKUP(Table_munisapp_tylerci_mu_live_rq_master5[[#This Row],[a_department_code]],Dept!A:B,2,0)</f>
        <v>Library</v>
      </c>
      <c r="L1381">
        <f t="shared" si="21"/>
        <v>1</v>
      </c>
    </row>
    <row r="1382" spans="1:12" hidden="1" x14ac:dyDescent="0.25">
      <c r="A1382">
        <v>2016</v>
      </c>
      <c r="B1382">
        <v>76</v>
      </c>
      <c r="C1382">
        <v>532</v>
      </c>
      <c r="D1382">
        <v>532</v>
      </c>
      <c r="E1382" s="1">
        <v>42615</v>
      </c>
      <c r="F1382">
        <v>6294</v>
      </c>
      <c r="G1382" t="s">
        <v>7076</v>
      </c>
      <c r="H1382" t="s">
        <v>9905</v>
      </c>
      <c r="I1382">
        <v>3160910</v>
      </c>
      <c r="J1382" s="10" t="str">
        <f>VLOOKUP(Table_munisapp_tylerci_mu_live_rq_master5[[#This Row],[rh_vendor_suggest]],Vend!A:B,2,0)</f>
        <v>DIGITAL SYSTEMS INSTALLATION</v>
      </c>
      <c r="K1382" s="10" t="str">
        <f>VLOOKUP(Table_munisapp_tylerci_mu_live_rq_master5[[#This Row],[a_department_code]],Dept!A:B,2,0)</f>
        <v>Library</v>
      </c>
      <c r="L1382">
        <f t="shared" si="21"/>
        <v>0</v>
      </c>
    </row>
    <row r="1383" spans="1:12" hidden="1" x14ac:dyDescent="0.25">
      <c r="A1383">
        <v>2016</v>
      </c>
      <c r="B1383">
        <v>2855</v>
      </c>
      <c r="C1383">
        <v>2855</v>
      </c>
      <c r="D1383">
        <v>2855</v>
      </c>
      <c r="E1383" s="1">
        <v>42615</v>
      </c>
      <c r="F1383">
        <v>6294</v>
      </c>
      <c r="G1383" t="s">
        <v>7076</v>
      </c>
      <c r="H1383" t="s">
        <v>9905</v>
      </c>
      <c r="I1383">
        <v>3160910</v>
      </c>
      <c r="J1383" s="10" t="str">
        <f>VLOOKUP(Table_munisapp_tylerci_mu_live_rq_master5[[#This Row],[rh_vendor_suggest]],Vend!A:B,2,0)</f>
        <v>DIGITAL SYSTEMS INSTALLATION</v>
      </c>
      <c r="K1383" s="10" t="str">
        <f>VLOOKUP(Table_munisapp_tylerci_mu_live_rq_master5[[#This Row],[a_department_code]],Dept!A:B,2,0)</f>
        <v>Library</v>
      </c>
      <c r="L1383">
        <f t="shared" si="21"/>
        <v>0</v>
      </c>
    </row>
    <row r="1384" spans="1:12" hidden="1" x14ac:dyDescent="0.25">
      <c r="A1384">
        <v>2016</v>
      </c>
      <c r="B1384">
        <v>1509</v>
      </c>
      <c r="C1384">
        <v>4527</v>
      </c>
      <c r="D1384">
        <v>4527</v>
      </c>
      <c r="E1384" s="1">
        <v>42615</v>
      </c>
      <c r="F1384">
        <v>6294</v>
      </c>
      <c r="G1384" t="s">
        <v>7076</v>
      </c>
      <c r="H1384" t="s">
        <v>9905</v>
      </c>
      <c r="I1384">
        <v>3160910</v>
      </c>
      <c r="J1384" s="10" t="str">
        <f>VLOOKUP(Table_munisapp_tylerci_mu_live_rq_master5[[#This Row],[rh_vendor_suggest]],Vend!A:B,2,0)</f>
        <v>DIGITAL SYSTEMS INSTALLATION</v>
      </c>
      <c r="K1384" s="10" t="str">
        <f>VLOOKUP(Table_munisapp_tylerci_mu_live_rq_master5[[#This Row],[a_department_code]],Dept!A:B,2,0)</f>
        <v>Library</v>
      </c>
      <c r="L1384">
        <f t="shared" si="21"/>
        <v>0</v>
      </c>
    </row>
    <row r="1385" spans="1:12" hidden="1" x14ac:dyDescent="0.25">
      <c r="A1385">
        <v>2016</v>
      </c>
      <c r="B1385">
        <v>400</v>
      </c>
      <c r="C1385">
        <v>400</v>
      </c>
      <c r="D1385">
        <v>400</v>
      </c>
      <c r="E1385" s="1">
        <v>42615</v>
      </c>
      <c r="F1385">
        <v>6294</v>
      </c>
      <c r="G1385" t="s">
        <v>7076</v>
      </c>
      <c r="H1385" t="s">
        <v>9905</v>
      </c>
      <c r="I1385">
        <v>3160910</v>
      </c>
      <c r="J1385" s="10" t="str">
        <f>VLOOKUP(Table_munisapp_tylerci_mu_live_rq_master5[[#This Row],[rh_vendor_suggest]],Vend!A:B,2,0)</f>
        <v>DIGITAL SYSTEMS INSTALLATION</v>
      </c>
      <c r="K1385" s="10" t="str">
        <f>VLOOKUP(Table_munisapp_tylerci_mu_live_rq_master5[[#This Row],[a_department_code]],Dept!A:B,2,0)</f>
        <v>Library</v>
      </c>
      <c r="L1385">
        <f t="shared" si="21"/>
        <v>0</v>
      </c>
    </row>
    <row r="1386" spans="1:12" hidden="1" x14ac:dyDescent="0.25">
      <c r="A1386">
        <v>2016</v>
      </c>
      <c r="B1386">
        <v>1594</v>
      </c>
      <c r="C1386">
        <v>11158</v>
      </c>
      <c r="D1386">
        <v>11158</v>
      </c>
      <c r="E1386" s="1">
        <v>42615</v>
      </c>
      <c r="F1386">
        <v>6294</v>
      </c>
      <c r="G1386" t="s">
        <v>7076</v>
      </c>
      <c r="H1386" t="s">
        <v>9905</v>
      </c>
      <c r="I1386">
        <v>3160910</v>
      </c>
      <c r="J1386" s="10" t="str">
        <f>VLOOKUP(Table_munisapp_tylerci_mu_live_rq_master5[[#This Row],[rh_vendor_suggest]],Vend!A:B,2,0)</f>
        <v>DIGITAL SYSTEMS INSTALLATION</v>
      </c>
      <c r="K1386" s="10" t="str">
        <f>VLOOKUP(Table_munisapp_tylerci_mu_live_rq_master5[[#This Row],[a_department_code]],Dept!A:B,2,0)</f>
        <v>Library</v>
      </c>
      <c r="L1386">
        <f t="shared" si="21"/>
        <v>0</v>
      </c>
    </row>
    <row r="1387" spans="1:12" hidden="1" x14ac:dyDescent="0.25">
      <c r="A1387">
        <v>2016</v>
      </c>
      <c r="B1387">
        <v>380</v>
      </c>
      <c r="C1387">
        <v>1900</v>
      </c>
      <c r="D1387">
        <v>1900</v>
      </c>
      <c r="E1387" s="1">
        <v>42615</v>
      </c>
      <c r="F1387">
        <v>6294</v>
      </c>
      <c r="G1387" t="s">
        <v>7076</v>
      </c>
      <c r="H1387" t="s">
        <v>9905</v>
      </c>
      <c r="I1387">
        <v>3160910</v>
      </c>
      <c r="J1387" s="10" t="str">
        <f>VLOOKUP(Table_munisapp_tylerci_mu_live_rq_master5[[#This Row],[rh_vendor_suggest]],Vend!A:B,2,0)</f>
        <v>DIGITAL SYSTEMS INSTALLATION</v>
      </c>
      <c r="K1387" s="10" t="str">
        <f>VLOOKUP(Table_munisapp_tylerci_mu_live_rq_master5[[#This Row],[a_department_code]],Dept!A:B,2,0)</f>
        <v>Library</v>
      </c>
      <c r="L1387">
        <f t="shared" si="21"/>
        <v>0</v>
      </c>
    </row>
    <row r="1388" spans="1:12" hidden="1" x14ac:dyDescent="0.25">
      <c r="A1388">
        <v>2016</v>
      </c>
      <c r="B1388">
        <v>395</v>
      </c>
      <c r="C1388">
        <v>790</v>
      </c>
      <c r="D1388">
        <v>790</v>
      </c>
      <c r="E1388" s="1">
        <v>42615</v>
      </c>
      <c r="F1388">
        <v>6294</v>
      </c>
      <c r="G1388" t="s">
        <v>7076</v>
      </c>
      <c r="H1388" t="s">
        <v>9905</v>
      </c>
      <c r="I1388">
        <v>3160910</v>
      </c>
      <c r="J1388" s="10" t="str">
        <f>VLOOKUP(Table_munisapp_tylerci_mu_live_rq_master5[[#This Row],[rh_vendor_suggest]],Vend!A:B,2,0)</f>
        <v>DIGITAL SYSTEMS INSTALLATION</v>
      </c>
      <c r="K1388" s="10" t="str">
        <f>VLOOKUP(Table_munisapp_tylerci_mu_live_rq_master5[[#This Row],[a_department_code]],Dept!A:B,2,0)</f>
        <v>Library</v>
      </c>
      <c r="L1388">
        <f t="shared" si="21"/>
        <v>0</v>
      </c>
    </row>
    <row r="1389" spans="1:12" hidden="1" x14ac:dyDescent="0.25">
      <c r="A1389">
        <v>2016</v>
      </c>
      <c r="B1389">
        <v>450</v>
      </c>
      <c r="C1389">
        <v>9000</v>
      </c>
      <c r="D1389">
        <v>9000</v>
      </c>
      <c r="E1389" s="1">
        <v>42615</v>
      </c>
      <c r="F1389">
        <v>6294</v>
      </c>
      <c r="G1389" t="s">
        <v>7076</v>
      </c>
      <c r="H1389" t="s">
        <v>9905</v>
      </c>
      <c r="I1389">
        <v>3160910</v>
      </c>
      <c r="J1389" s="10" t="str">
        <f>VLOOKUP(Table_munisapp_tylerci_mu_live_rq_master5[[#This Row],[rh_vendor_suggest]],Vend!A:B,2,0)</f>
        <v>DIGITAL SYSTEMS INSTALLATION</v>
      </c>
      <c r="K1389" s="10" t="str">
        <f>VLOOKUP(Table_munisapp_tylerci_mu_live_rq_master5[[#This Row],[a_department_code]],Dept!A:B,2,0)</f>
        <v>Library</v>
      </c>
      <c r="L1389">
        <f t="shared" si="21"/>
        <v>0</v>
      </c>
    </row>
    <row r="1390" spans="1:12" hidden="1" x14ac:dyDescent="0.25">
      <c r="A1390">
        <v>2016</v>
      </c>
      <c r="B1390">
        <v>9629.15</v>
      </c>
      <c r="C1390">
        <v>9629.15</v>
      </c>
      <c r="D1390">
        <v>9629.15</v>
      </c>
      <c r="E1390" s="1">
        <v>42615</v>
      </c>
      <c r="F1390">
        <v>1875</v>
      </c>
      <c r="G1390" t="s">
        <v>7076</v>
      </c>
      <c r="H1390" t="s">
        <v>9906</v>
      </c>
      <c r="I1390">
        <v>3160904</v>
      </c>
      <c r="J1390" s="10" t="str">
        <f>VLOOKUP(Table_munisapp_tylerci_mu_live_rq_master5[[#This Row],[rh_vendor_suggest]],Vend!A:B,2,0)</f>
        <v>ENVISIONWARE INC</v>
      </c>
      <c r="K1390" s="10" t="str">
        <f>VLOOKUP(Table_munisapp_tylerci_mu_live_rq_master5[[#This Row],[a_department_code]],Dept!A:B,2,0)</f>
        <v>Library</v>
      </c>
      <c r="L1390">
        <f t="shared" si="21"/>
        <v>1</v>
      </c>
    </row>
    <row r="1391" spans="1:12" hidden="1" x14ac:dyDescent="0.25">
      <c r="A1391">
        <v>2016</v>
      </c>
      <c r="B1391">
        <v>10935.59</v>
      </c>
      <c r="C1391">
        <v>10935.59</v>
      </c>
      <c r="D1391">
        <v>10935.59</v>
      </c>
      <c r="E1391" s="1">
        <v>42615</v>
      </c>
      <c r="F1391">
        <v>5344</v>
      </c>
      <c r="G1391" t="s">
        <v>7076</v>
      </c>
      <c r="H1391" t="s">
        <v>9907</v>
      </c>
      <c r="I1391">
        <v>3160909</v>
      </c>
      <c r="J1391" s="10" t="str">
        <f>VLOOKUP(Table_munisapp_tylerci_mu_live_rq_master5[[#This Row],[rh_vendor_suggest]],Vend!A:B,2,0)</f>
        <v>IDEUM INC</v>
      </c>
      <c r="K1391" s="10" t="str">
        <f>VLOOKUP(Table_munisapp_tylerci_mu_live_rq_master5[[#This Row],[a_department_code]],Dept!A:B,2,0)</f>
        <v>Library</v>
      </c>
      <c r="L1391">
        <f t="shared" si="21"/>
        <v>1</v>
      </c>
    </row>
    <row r="1392" spans="1:12" hidden="1" x14ac:dyDescent="0.25">
      <c r="A1392">
        <v>2016</v>
      </c>
      <c r="B1392">
        <v>1249</v>
      </c>
      <c r="C1392">
        <v>24980</v>
      </c>
      <c r="D1392">
        <v>24980</v>
      </c>
      <c r="E1392" s="1">
        <v>42621</v>
      </c>
      <c r="F1392">
        <v>1155</v>
      </c>
      <c r="G1392" t="s">
        <v>7076</v>
      </c>
      <c r="H1392" t="s">
        <v>9908</v>
      </c>
      <c r="I1392">
        <v>3160912</v>
      </c>
      <c r="J1392" s="10" t="str">
        <f>VLOOKUP(Table_munisapp_tylerci_mu_live_rq_master5[[#This Row],[rh_vendor_suggest]],Vend!A:B,2,0)</f>
        <v>APPLE INC</v>
      </c>
      <c r="K1392" s="10" t="str">
        <f>VLOOKUP(Table_munisapp_tylerci_mu_live_rq_master5[[#This Row],[a_department_code]],Dept!A:B,2,0)</f>
        <v>Library</v>
      </c>
      <c r="L1392">
        <f t="shared" si="21"/>
        <v>1</v>
      </c>
    </row>
    <row r="1393" spans="1:12" hidden="1" x14ac:dyDescent="0.25">
      <c r="A1393">
        <v>2016</v>
      </c>
      <c r="B1393">
        <v>183</v>
      </c>
      <c r="C1393">
        <v>3660</v>
      </c>
      <c r="D1393">
        <v>3660</v>
      </c>
      <c r="E1393" s="1">
        <v>42621</v>
      </c>
      <c r="F1393">
        <v>1155</v>
      </c>
      <c r="G1393" t="s">
        <v>7076</v>
      </c>
      <c r="H1393" t="s">
        <v>9908</v>
      </c>
      <c r="I1393">
        <v>3160912</v>
      </c>
      <c r="J1393" s="10" t="str">
        <f>VLOOKUP(Table_munisapp_tylerci_mu_live_rq_master5[[#This Row],[rh_vendor_suggest]],Vend!A:B,2,0)</f>
        <v>APPLE INC</v>
      </c>
      <c r="K1393" s="10" t="str">
        <f>VLOOKUP(Table_munisapp_tylerci_mu_live_rq_master5[[#This Row],[a_department_code]],Dept!A:B,2,0)</f>
        <v>Library</v>
      </c>
      <c r="L1393">
        <f t="shared" si="21"/>
        <v>0</v>
      </c>
    </row>
    <row r="1394" spans="1:12" hidden="1" x14ac:dyDescent="0.25">
      <c r="A1394">
        <v>2016</v>
      </c>
      <c r="B1394">
        <v>1598</v>
      </c>
      <c r="C1394">
        <v>3196</v>
      </c>
      <c r="D1394">
        <v>3196</v>
      </c>
      <c r="E1394" s="1">
        <v>42634</v>
      </c>
      <c r="F1394">
        <v>6388</v>
      </c>
      <c r="G1394" t="s">
        <v>7076</v>
      </c>
      <c r="H1394" t="s">
        <v>10019</v>
      </c>
      <c r="I1394">
        <v>3160951</v>
      </c>
      <c r="J1394" s="10" t="str">
        <f>VLOOKUP(Table_munisapp_tylerci_mu_live_rq_master5[[#This Row],[rh_vendor_suggest]],Vend!A:B,2,0)</f>
        <v>ITO SOLUTIONS, INC</v>
      </c>
      <c r="K1394" s="10" t="str">
        <f>VLOOKUP(Table_munisapp_tylerci_mu_live_rq_master5[[#This Row],[a_department_code]],Dept!A:B,2,0)</f>
        <v>Library</v>
      </c>
      <c r="L1394">
        <f t="shared" si="21"/>
        <v>1</v>
      </c>
    </row>
    <row r="1395" spans="1:12" hidden="1" x14ac:dyDescent="0.25">
      <c r="A1395">
        <v>2016</v>
      </c>
      <c r="B1395">
        <v>172</v>
      </c>
      <c r="C1395">
        <v>3440</v>
      </c>
      <c r="D1395">
        <v>3440</v>
      </c>
      <c r="E1395" s="1">
        <v>42622</v>
      </c>
      <c r="F1395">
        <v>2519</v>
      </c>
      <c r="G1395" t="s">
        <v>7076</v>
      </c>
      <c r="H1395" t="s">
        <v>9909</v>
      </c>
      <c r="I1395">
        <v>3160921</v>
      </c>
      <c r="J1395" s="10" t="str">
        <f>VLOOKUP(Table_munisapp_tylerci_mu_live_rq_master5[[#This Row],[rh_vendor_suggest]],Vend!A:B,2,0)</f>
        <v>LENOVO INC</v>
      </c>
      <c r="K1395" s="10" t="str">
        <f>VLOOKUP(Table_munisapp_tylerci_mu_live_rq_master5[[#This Row],[a_department_code]],Dept!A:B,2,0)</f>
        <v>Library</v>
      </c>
      <c r="L1395">
        <f t="shared" si="21"/>
        <v>1</v>
      </c>
    </row>
    <row r="1396" spans="1:12" hidden="1" x14ac:dyDescent="0.25">
      <c r="A1396">
        <v>2016</v>
      </c>
      <c r="B1396">
        <v>10079.17</v>
      </c>
      <c r="C1396">
        <v>10079.17</v>
      </c>
      <c r="D1396">
        <v>10079.17</v>
      </c>
      <c r="E1396" s="1">
        <v>42615</v>
      </c>
      <c r="F1396">
        <v>2099</v>
      </c>
      <c r="G1396" t="s">
        <v>7076</v>
      </c>
      <c r="H1396" t="s">
        <v>9910</v>
      </c>
      <c r="I1396">
        <v>3160905</v>
      </c>
      <c r="J1396" s="10" t="str">
        <f>VLOOKUP(Table_munisapp_tylerci_mu_live_rq_master5[[#This Row],[rh_vendor_suggest]],Vend!A:B,2,0)</f>
        <v>HENRIKSEN BUTLER DESIGN GROUP, LLC</v>
      </c>
      <c r="K1396" s="10" t="str">
        <f>VLOOKUP(Table_munisapp_tylerci_mu_live_rq_master5[[#This Row],[a_department_code]],Dept!A:B,2,0)</f>
        <v>Library</v>
      </c>
      <c r="L1396">
        <f t="shared" si="21"/>
        <v>1</v>
      </c>
    </row>
    <row r="1397" spans="1:12" hidden="1" x14ac:dyDescent="0.25">
      <c r="A1397">
        <v>2016</v>
      </c>
      <c r="B1397">
        <v>7704.75</v>
      </c>
      <c r="C1397">
        <v>7704.75</v>
      </c>
      <c r="D1397">
        <v>7704.75</v>
      </c>
      <c r="E1397" s="1">
        <v>42615</v>
      </c>
      <c r="F1397">
        <v>2099</v>
      </c>
      <c r="G1397" t="s">
        <v>7076</v>
      </c>
      <c r="H1397" t="s">
        <v>9911</v>
      </c>
      <c r="I1397">
        <v>3160906</v>
      </c>
      <c r="J1397" s="10" t="str">
        <f>VLOOKUP(Table_munisapp_tylerci_mu_live_rq_master5[[#This Row],[rh_vendor_suggest]],Vend!A:B,2,0)</f>
        <v>HENRIKSEN BUTLER DESIGN GROUP, LLC</v>
      </c>
      <c r="K1397" s="10" t="str">
        <f>VLOOKUP(Table_munisapp_tylerci_mu_live_rq_master5[[#This Row],[a_department_code]],Dept!A:B,2,0)</f>
        <v>Library</v>
      </c>
      <c r="L1397">
        <f t="shared" si="21"/>
        <v>1</v>
      </c>
    </row>
    <row r="1398" spans="1:12" hidden="1" x14ac:dyDescent="0.25">
      <c r="A1398">
        <v>2016</v>
      </c>
      <c r="B1398">
        <v>9000</v>
      </c>
      <c r="C1398">
        <v>9000</v>
      </c>
      <c r="D1398">
        <v>9000</v>
      </c>
      <c r="E1398" s="1">
        <v>42613</v>
      </c>
      <c r="F1398">
        <v>2362</v>
      </c>
      <c r="G1398" t="s">
        <v>3072</v>
      </c>
      <c r="H1398" t="s">
        <v>9912</v>
      </c>
      <c r="I1398">
        <v>3160892</v>
      </c>
      <c r="J1398" s="10" t="str">
        <f>VLOOKUP(Table_munisapp_tylerci_mu_live_rq_master5[[#This Row],[rh_vendor_suggest]],Vend!A:B,2,0)</f>
        <v>K &amp; R INVESTMENT GROUP</v>
      </c>
      <c r="K1398" s="10" t="str">
        <f>VLOOKUP(Table_munisapp_tylerci_mu_live_rq_master5[[#This Row],[a_department_code]],Dept!A:B,2,0)</f>
        <v>Transfer Station</v>
      </c>
      <c r="L1398">
        <f t="shared" si="21"/>
        <v>1</v>
      </c>
    </row>
    <row r="1399" spans="1:12" hidden="1" x14ac:dyDescent="0.25">
      <c r="A1399">
        <v>2016</v>
      </c>
      <c r="B1399">
        <v>1500</v>
      </c>
      <c r="C1399">
        <v>1500</v>
      </c>
      <c r="D1399">
        <v>1500</v>
      </c>
      <c r="E1399" s="1">
        <v>42614</v>
      </c>
      <c r="F1399">
        <v>3538</v>
      </c>
      <c r="G1399" t="s">
        <v>7086</v>
      </c>
      <c r="H1399" t="s">
        <v>9913</v>
      </c>
      <c r="I1399">
        <v>3160898</v>
      </c>
      <c r="J1399" s="10" t="str">
        <f>VLOOKUP(Table_munisapp_tylerci_mu_live_rq_master5[[#This Row],[rh_vendor_suggest]],Vend!A:B,2,0)</f>
        <v>STEVEN IVIE</v>
      </c>
      <c r="K1399" s="10" t="str">
        <f>VLOOKUP(Table_munisapp_tylerci_mu_live_rq_master5[[#This Row],[a_department_code]],Dept!A:B,2,0)</f>
        <v>Golden Spike Event Center</v>
      </c>
      <c r="L1399">
        <f t="shared" si="21"/>
        <v>1</v>
      </c>
    </row>
    <row r="1400" spans="1:12" hidden="1" x14ac:dyDescent="0.25">
      <c r="A1400">
        <v>2016</v>
      </c>
      <c r="B1400">
        <v>6000</v>
      </c>
      <c r="C1400">
        <v>6000</v>
      </c>
      <c r="D1400">
        <v>6000</v>
      </c>
      <c r="E1400" s="1">
        <v>42614</v>
      </c>
      <c r="F1400">
        <v>6345</v>
      </c>
      <c r="G1400" t="s">
        <v>7091</v>
      </c>
      <c r="H1400" t="s">
        <v>9914</v>
      </c>
      <c r="I1400">
        <v>3160901</v>
      </c>
      <c r="J1400" s="10" t="str">
        <f>VLOOKUP(Table_munisapp_tylerci_mu_live_rq_master5[[#This Row],[rh_vendor_suggest]],Vend!A:B,2,0)</f>
        <v>ROOFER'S SUPPLY</v>
      </c>
      <c r="K1400" s="10" t="str">
        <f>VLOOKUP(Table_munisapp_tylerci_mu_live_rq_master5[[#This Row],[a_department_code]],Dept!A:B,2,0)</f>
        <v>Parks</v>
      </c>
      <c r="L1400">
        <f t="shared" si="21"/>
        <v>1</v>
      </c>
    </row>
    <row r="1401" spans="1:12" hidden="1" x14ac:dyDescent="0.25">
      <c r="A1401">
        <v>2016</v>
      </c>
      <c r="B1401">
        <v>26</v>
      </c>
      <c r="C1401">
        <v>546</v>
      </c>
      <c r="D1401">
        <v>546</v>
      </c>
      <c r="E1401" s="1">
        <v>42614</v>
      </c>
      <c r="F1401">
        <v>2156</v>
      </c>
      <c r="G1401" t="s">
        <v>1365</v>
      </c>
      <c r="H1401" t="s">
        <v>9915</v>
      </c>
      <c r="I1401">
        <v>3160897</v>
      </c>
      <c r="J1401" s="10" t="str">
        <f>VLOOKUP(Table_munisapp_tylerci_mu_live_rq_master5[[#This Row],[rh_vendor_suggest]],Vend!A:B,2,0)</f>
        <v>ICS JAIL SUPPLIES INC</v>
      </c>
      <c r="K1401" s="10" t="str">
        <f>VLOOKUP(Table_munisapp_tylerci_mu_live_rq_master5[[#This Row],[a_department_code]],Dept!A:B,2,0)</f>
        <v>Jail</v>
      </c>
      <c r="L1401">
        <f t="shared" si="21"/>
        <v>1</v>
      </c>
    </row>
    <row r="1402" spans="1:12" hidden="1" x14ac:dyDescent="0.25">
      <c r="A1402">
        <v>2016</v>
      </c>
      <c r="B1402">
        <v>4.6399999999999997</v>
      </c>
      <c r="C1402">
        <v>928</v>
      </c>
      <c r="D1402">
        <v>928</v>
      </c>
      <c r="E1402" s="1">
        <v>42614</v>
      </c>
      <c r="F1402">
        <v>1474</v>
      </c>
      <c r="G1402" t="s">
        <v>1365</v>
      </c>
      <c r="H1402" t="s">
        <v>9916</v>
      </c>
      <c r="I1402">
        <v>3160896</v>
      </c>
      <c r="J1402" s="10" t="str">
        <f>VLOOKUP(Table_munisapp_tylerci_mu_live_rq_master5[[#This Row],[rh_vendor_suggest]],Vend!A:B,2,0)</f>
        <v>CHARM-TEX INC</v>
      </c>
      <c r="K1402" s="10" t="str">
        <f>VLOOKUP(Table_munisapp_tylerci_mu_live_rq_master5[[#This Row],[a_department_code]],Dept!A:B,2,0)</f>
        <v>Jail</v>
      </c>
      <c r="L1402">
        <f t="shared" si="21"/>
        <v>1</v>
      </c>
    </row>
    <row r="1403" spans="1:12" hidden="1" x14ac:dyDescent="0.25">
      <c r="A1403">
        <v>2016</v>
      </c>
      <c r="B1403">
        <v>16.739999999999998</v>
      </c>
      <c r="C1403">
        <v>401.76</v>
      </c>
      <c r="D1403">
        <v>401.76</v>
      </c>
      <c r="E1403" s="1">
        <v>42614</v>
      </c>
      <c r="F1403">
        <v>3945</v>
      </c>
      <c r="G1403" t="s">
        <v>1365</v>
      </c>
      <c r="H1403" t="s">
        <v>9917</v>
      </c>
      <c r="I1403">
        <v>3160900</v>
      </c>
      <c r="J1403" s="10" t="str">
        <f>VLOOKUP(Table_munisapp_tylerci_mu_live_rq_master5[[#This Row],[rh_vendor_suggest]],Vend!A:B,2,0)</f>
        <v>VICTORY SUPPLY LLC</v>
      </c>
      <c r="K1403" s="10" t="str">
        <f>VLOOKUP(Table_munisapp_tylerci_mu_live_rq_master5[[#This Row],[a_department_code]],Dept!A:B,2,0)</f>
        <v>Jail</v>
      </c>
      <c r="L1403">
        <f t="shared" si="21"/>
        <v>1</v>
      </c>
    </row>
    <row r="1404" spans="1:12" hidden="1" x14ac:dyDescent="0.25">
      <c r="A1404">
        <v>2016</v>
      </c>
      <c r="B1404">
        <v>16.739999999999998</v>
      </c>
      <c r="C1404">
        <v>401.76</v>
      </c>
      <c r="D1404">
        <v>401.76</v>
      </c>
      <c r="E1404" s="1">
        <v>42614</v>
      </c>
      <c r="F1404">
        <v>3945</v>
      </c>
      <c r="G1404" t="s">
        <v>1365</v>
      </c>
      <c r="H1404" t="s">
        <v>9917</v>
      </c>
      <c r="I1404">
        <v>3160900</v>
      </c>
      <c r="J1404" s="10" t="str">
        <f>VLOOKUP(Table_munisapp_tylerci_mu_live_rq_master5[[#This Row],[rh_vendor_suggest]],Vend!A:B,2,0)</f>
        <v>VICTORY SUPPLY LLC</v>
      </c>
      <c r="K1404" s="10" t="str">
        <f>VLOOKUP(Table_munisapp_tylerci_mu_live_rq_master5[[#This Row],[a_department_code]],Dept!A:B,2,0)</f>
        <v>Jail</v>
      </c>
      <c r="L1404">
        <f t="shared" si="21"/>
        <v>0</v>
      </c>
    </row>
    <row r="1405" spans="1:12" hidden="1" x14ac:dyDescent="0.25">
      <c r="A1405">
        <v>2016</v>
      </c>
      <c r="B1405">
        <v>20.440000000000001</v>
      </c>
      <c r="C1405">
        <v>490.56</v>
      </c>
      <c r="D1405">
        <v>490.56</v>
      </c>
      <c r="E1405" s="1">
        <v>42614</v>
      </c>
      <c r="F1405">
        <v>3945</v>
      </c>
      <c r="G1405" t="s">
        <v>1365</v>
      </c>
      <c r="H1405" t="s">
        <v>9917</v>
      </c>
      <c r="I1405">
        <v>3160900</v>
      </c>
      <c r="J1405" s="10" t="str">
        <f>VLOOKUP(Table_munisapp_tylerci_mu_live_rq_master5[[#This Row],[rh_vendor_suggest]],Vend!A:B,2,0)</f>
        <v>VICTORY SUPPLY LLC</v>
      </c>
      <c r="K1405" s="10" t="str">
        <f>VLOOKUP(Table_munisapp_tylerci_mu_live_rq_master5[[#This Row],[a_department_code]],Dept!A:B,2,0)</f>
        <v>Jail</v>
      </c>
      <c r="L1405">
        <f t="shared" si="21"/>
        <v>0</v>
      </c>
    </row>
    <row r="1406" spans="1:12" hidden="1" x14ac:dyDescent="0.25">
      <c r="A1406">
        <v>2016</v>
      </c>
      <c r="B1406">
        <v>4.4400000000000004</v>
      </c>
      <c r="C1406">
        <v>319.68</v>
      </c>
      <c r="D1406">
        <v>319.68</v>
      </c>
      <c r="E1406" s="1">
        <v>42614</v>
      </c>
      <c r="F1406">
        <v>3945</v>
      </c>
      <c r="G1406" t="s">
        <v>1365</v>
      </c>
      <c r="H1406" t="s">
        <v>9917</v>
      </c>
      <c r="I1406">
        <v>3160900</v>
      </c>
      <c r="J1406" s="10" t="str">
        <f>VLOOKUP(Table_munisapp_tylerci_mu_live_rq_master5[[#This Row],[rh_vendor_suggest]],Vend!A:B,2,0)</f>
        <v>VICTORY SUPPLY LLC</v>
      </c>
      <c r="K1406" s="10" t="str">
        <f>VLOOKUP(Table_munisapp_tylerci_mu_live_rq_master5[[#This Row],[a_department_code]],Dept!A:B,2,0)</f>
        <v>Jail</v>
      </c>
      <c r="L1406">
        <f t="shared" si="21"/>
        <v>0</v>
      </c>
    </row>
    <row r="1407" spans="1:12" hidden="1" x14ac:dyDescent="0.25">
      <c r="A1407">
        <v>2016</v>
      </c>
      <c r="B1407">
        <v>9.76</v>
      </c>
      <c r="C1407">
        <v>585.6</v>
      </c>
      <c r="D1407">
        <v>585.6</v>
      </c>
      <c r="E1407" s="1">
        <v>42614</v>
      </c>
      <c r="F1407">
        <v>1294</v>
      </c>
      <c r="G1407" t="s">
        <v>1365</v>
      </c>
      <c r="H1407" t="s">
        <v>9918</v>
      </c>
      <c r="I1407">
        <v>3160895</v>
      </c>
      <c r="J1407" s="10" t="str">
        <f>VLOOKUP(Table_munisapp_tylerci_mu_live_rq_master5[[#This Row],[rh_vendor_suggest]],Vend!A:B,2,0)</f>
        <v>BOB BARKER CO</v>
      </c>
      <c r="K1407" s="10" t="str">
        <f>VLOOKUP(Table_munisapp_tylerci_mu_live_rq_master5[[#This Row],[a_department_code]],Dept!A:B,2,0)</f>
        <v>Jail</v>
      </c>
      <c r="L1407">
        <f t="shared" si="21"/>
        <v>1</v>
      </c>
    </row>
    <row r="1408" spans="1:12" hidden="1" x14ac:dyDescent="0.25">
      <c r="A1408">
        <v>2016</v>
      </c>
      <c r="B1408">
        <v>6.2</v>
      </c>
      <c r="C1408">
        <v>620</v>
      </c>
      <c r="D1408">
        <v>620</v>
      </c>
      <c r="E1408" s="1">
        <v>42614</v>
      </c>
      <c r="F1408">
        <v>1294</v>
      </c>
      <c r="G1408" t="s">
        <v>1365</v>
      </c>
      <c r="H1408" t="s">
        <v>9918</v>
      </c>
      <c r="I1408">
        <v>3160895</v>
      </c>
      <c r="J1408" s="10" t="str">
        <f>VLOOKUP(Table_munisapp_tylerci_mu_live_rq_master5[[#This Row],[rh_vendor_suggest]],Vend!A:B,2,0)</f>
        <v>BOB BARKER CO</v>
      </c>
      <c r="K1408" s="10" t="str">
        <f>VLOOKUP(Table_munisapp_tylerci_mu_live_rq_master5[[#This Row],[a_department_code]],Dept!A:B,2,0)</f>
        <v>Jail</v>
      </c>
      <c r="L1408">
        <f t="shared" si="21"/>
        <v>0</v>
      </c>
    </row>
    <row r="1409" spans="1:12" hidden="1" x14ac:dyDescent="0.25">
      <c r="A1409">
        <v>2016</v>
      </c>
      <c r="B1409">
        <v>18.2</v>
      </c>
      <c r="C1409">
        <v>546</v>
      </c>
      <c r="D1409">
        <v>546</v>
      </c>
      <c r="E1409" s="1">
        <v>42614</v>
      </c>
      <c r="F1409">
        <v>1294</v>
      </c>
      <c r="G1409" t="s">
        <v>1365</v>
      </c>
      <c r="H1409" t="s">
        <v>9918</v>
      </c>
      <c r="I1409">
        <v>3160895</v>
      </c>
      <c r="J1409" s="10" t="str">
        <f>VLOOKUP(Table_munisapp_tylerci_mu_live_rq_master5[[#This Row],[rh_vendor_suggest]],Vend!A:B,2,0)</f>
        <v>BOB BARKER CO</v>
      </c>
      <c r="K1409" s="10" t="str">
        <f>VLOOKUP(Table_munisapp_tylerci_mu_live_rq_master5[[#This Row],[a_department_code]],Dept!A:B,2,0)</f>
        <v>Jail</v>
      </c>
      <c r="L1409">
        <f t="shared" si="21"/>
        <v>0</v>
      </c>
    </row>
    <row r="1410" spans="1:12" hidden="1" x14ac:dyDescent="0.25">
      <c r="A1410">
        <v>2016</v>
      </c>
      <c r="B1410">
        <v>6.43</v>
      </c>
      <c r="C1410">
        <v>385.8</v>
      </c>
      <c r="D1410">
        <v>385.8</v>
      </c>
      <c r="E1410" s="1">
        <v>42614</v>
      </c>
      <c r="F1410">
        <v>1294</v>
      </c>
      <c r="G1410" t="s">
        <v>1365</v>
      </c>
      <c r="H1410" t="s">
        <v>9918</v>
      </c>
      <c r="I1410">
        <v>3160895</v>
      </c>
      <c r="J1410" s="10" t="str">
        <f>VLOOKUP(Table_munisapp_tylerci_mu_live_rq_master5[[#This Row],[rh_vendor_suggest]],Vend!A:B,2,0)</f>
        <v>BOB BARKER CO</v>
      </c>
      <c r="K1410" s="10" t="str">
        <f>VLOOKUP(Table_munisapp_tylerci_mu_live_rq_master5[[#This Row],[a_department_code]],Dept!A:B,2,0)</f>
        <v>Jail</v>
      </c>
      <c r="L1410">
        <f t="shared" ref="L1410:L1473" si="22">IF(I1410=I1409,0,1)</f>
        <v>0</v>
      </c>
    </row>
    <row r="1411" spans="1:12" hidden="1" x14ac:dyDescent="0.25">
      <c r="A1411">
        <v>2016</v>
      </c>
      <c r="B1411">
        <v>6.43</v>
      </c>
      <c r="C1411">
        <v>385.8</v>
      </c>
      <c r="D1411">
        <v>385.8</v>
      </c>
      <c r="E1411" s="1">
        <v>42614</v>
      </c>
      <c r="F1411">
        <v>1294</v>
      </c>
      <c r="G1411" t="s">
        <v>1365</v>
      </c>
      <c r="H1411" t="s">
        <v>9918</v>
      </c>
      <c r="I1411">
        <v>3160895</v>
      </c>
      <c r="J1411" s="10" t="str">
        <f>VLOOKUP(Table_munisapp_tylerci_mu_live_rq_master5[[#This Row],[rh_vendor_suggest]],Vend!A:B,2,0)</f>
        <v>BOB BARKER CO</v>
      </c>
      <c r="K1411" s="10" t="str">
        <f>VLOOKUP(Table_munisapp_tylerci_mu_live_rq_master5[[#This Row],[a_department_code]],Dept!A:B,2,0)</f>
        <v>Jail</v>
      </c>
      <c r="L1411">
        <f t="shared" si="22"/>
        <v>0</v>
      </c>
    </row>
    <row r="1412" spans="1:12" hidden="1" x14ac:dyDescent="0.25">
      <c r="A1412">
        <v>2016</v>
      </c>
      <c r="B1412">
        <v>6.43</v>
      </c>
      <c r="C1412">
        <v>128.6</v>
      </c>
      <c r="D1412">
        <v>128.6</v>
      </c>
      <c r="E1412" s="1">
        <v>42614</v>
      </c>
      <c r="F1412">
        <v>1294</v>
      </c>
      <c r="G1412" t="s">
        <v>1365</v>
      </c>
      <c r="H1412" t="s">
        <v>9918</v>
      </c>
      <c r="I1412">
        <v>3160895</v>
      </c>
      <c r="J1412" s="10" t="str">
        <f>VLOOKUP(Table_munisapp_tylerci_mu_live_rq_master5[[#This Row],[rh_vendor_suggest]],Vend!A:B,2,0)</f>
        <v>BOB BARKER CO</v>
      </c>
      <c r="K1412" s="10" t="str">
        <f>VLOOKUP(Table_munisapp_tylerci_mu_live_rq_master5[[#This Row],[a_department_code]],Dept!A:B,2,0)</f>
        <v>Jail</v>
      </c>
      <c r="L1412">
        <f t="shared" si="22"/>
        <v>0</v>
      </c>
    </row>
    <row r="1413" spans="1:12" hidden="1" x14ac:dyDescent="0.25">
      <c r="A1413">
        <v>2016</v>
      </c>
      <c r="B1413">
        <v>11.88</v>
      </c>
      <c r="C1413">
        <v>380.16</v>
      </c>
      <c r="D1413">
        <v>380.16</v>
      </c>
      <c r="E1413" s="1">
        <v>42614</v>
      </c>
      <c r="F1413">
        <v>1294</v>
      </c>
      <c r="G1413" t="s">
        <v>1365</v>
      </c>
      <c r="H1413" t="s">
        <v>9918</v>
      </c>
      <c r="I1413">
        <v>3160895</v>
      </c>
      <c r="J1413" s="10" t="str">
        <f>VLOOKUP(Table_munisapp_tylerci_mu_live_rq_master5[[#This Row],[rh_vendor_suggest]],Vend!A:B,2,0)</f>
        <v>BOB BARKER CO</v>
      </c>
      <c r="K1413" s="10" t="str">
        <f>VLOOKUP(Table_munisapp_tylerci_mu_live_rq_master5[[#This Row],[a_department_code]],Dept!A:B,2,0)</f>
        <v>Jail</v>
      </c>
      <c r="L1413">
        <f t="shared" si="22"/>
        <v>0</v>
      </c>
    </row>
    <row r="1414" spans="1:12" hidden="1" x14ac:dyDescent="0.25">
      <c r="A1414">
        <v>2016</v>
      </c>
      <c r="B1414">
        <v>11.88</v>
      </c>
      <c r="C1414">
        <v>237.6</v>
      </c>
      <c r="D1414">
        <v>237.6</v>
      </c>
      <c r="E1414" s="1">
        <v>42614</v>
      </c>
      <c r="F1414">
        <v>1294</v>
      </c>
      <c r="G1414" t="s">
        <v>1365</v>
      </c>
      <c r="H1414" t="s">
        <v>9918</v>
      </c>
      <c r="I1414">
        <v>3160895</v>
      </c>
      <c r="J1414" s="10" t="str">
        <f>VLOOKUP(Table_munisapp_tylerci_mu_live_rq_master5[[#This Row],[rh_vendor_suggest]],Vend!A:B,2,0)</f>
        <v>BOB BARKER CO</v>
      </c>
      <c r="K1414" s="10" t="str">
        <f>VLOOKUP(Table_munisapp_tylerci_mu_live_rq_master5[[#This Row],[a_department_code]],Dept!A:B,2,0)</f>
        <v>Jail</v>
      </c>
      <c r="L1414">
        <f t="shared" si="22"/>
        <v>0</v>
      </c>
    </row>
    <row r="1415" spans="1:12" hidden="1" x14ac:dyDescent="0.25">
      <c r="A1415">
        <v>2016</v>
      </c>
      <c r="B1415">
        <v>4.75</v>
      </c>
      <c r="C1415">
        <v>1662.5</v>
      </c>
      <c r="D1415">
        <v>1662.5</v>
      </c>
      <c r="E1415" s="1">
        <v>42614</v>
      </c>
      <c r="F1415">
        <v>1294</v>
      </c>
      <c r="G1415" t="s">
        <v>1365</v>
      </c>
      <c r="H1415" t="s">
        <v>9918</v>
      </c>
      <c r="I1415">
        <v>3160895</v>
      </c>
      <c r="J1415" s="10" t="str">
        <f>VLOOKUP(Table_munisapp_tylerci_mu_live_rq_master5[[#This Row],[rh_vendor_suggest]],Vend!A:B,2,0)</f>
        <v>BOB BARKER CO</v>
      </c>
      <c r="K1415" s="10" t="str">
        <f>VLOOKUP(Table_munisapp_tylerci_mu_live_rq_master5[[#This Row],[a_department_code]],Dept!A:B,2,0)</f>
        <v>Jail</v>
      </c>
      <c r="L1415">
        <f t="shared" si="22"/>
        <v>0</v>
      </c>
    </row>
    <row r="1416" spans="1:12" hidden="1" x14ac:dyDescent="0.25">
      <c r="A1416">
        <v>2016</v>
      </c>
      <c r="B1416">
        <v>48.77</v>
      </c>
      <c r="C1416">
        <v>975.4</v>
      </c>
      <c r="D1416">
        <v>975.4</v>
      </c>
      <c r="E1416" s="1">
        <v>42614</v>
      </c>
      <c r="F1416">
        <v>1294</v>
      </c>
      <c r="G1416" t="s">
        <v>1365</v>
      </c>
      <c r="H1416" t="s">
        <v>9918</v>
      </c>
      <c r="I1416">
        <v>3160895</v>
      </c>
      <c r="J1416" s="10" t="str">
        <f>VLOOKUP(Table_munisapp_tylerci_mu_live_rq_master5[[#This Row],[rh_vendor_suggest]],Vend!A:B,2,0)</f>
        <v>BOB BARKER CO</v>
      </c>
      <c r="K1416" s="10" t="str">
        <f>VLOOKUP(Table_munisapp_tylerci_mu_live_rq_master5[[#This Row],[a_department_code]],Dept!A:B,2,0)</f>
        <v>Jail</v>
      </c>
      <c r="L1416">
        <f t="shared" si="22"/>
        <v>0</v>
      </c>
    </row>
    <row r="1417" spans="1:12" hidden="1" x14ac:dyDescent="0.25">
      <c r="A1417">
        <v>2016</v>
      </c>
      <c r="B1417">
        <v>23.97</v>
      </c>
      <c r="C1417">
        <v>383.52</v>
      </c>
      <c r="D1417">
        <v>383.52</v>
      </c>
      <c r="E1417" s="1">
        <v>42614</v>
      </c>
      <c r="F1417">
        <v>1294</v>
      </c>
      <c r="G1417" t="s">
        <v>1365</v>
      </c>
      <c r="H1417" t="s">
        <v>9918</v>
      </c>
      <c r="I1417">
        <v>3160895</v>
      </c>
      <c r="J1417" s="10" t="str">
        <f>VLOOKUP(Table_munisapp_tylerci_mu_live_rq_master5[[#This Row],[rh_vendor_suggest]],Vend!A:B,2,0)</f>
        <v>BOB BARKER CO</v>
      </c>
      <c r="K1417" s="10" t="str">
        <f>VLOOKUP(Table_munisapp_tylerci_mu_live_rq_master5[[#This Row],[a_department_code]],Dept!A:B,2,0)</f>
        <v>Jail</v>
      </c>
      <c r="L1417">
        <f t="shared" si="22"/>
        <v>0</v>
      </c>
    </row>
    <row r="1418" spans="1:12" hidden="1" x14ac:dyDescent="0.25">
      <c r="A1418">
        <v>2016</v>
      </c>
      <c r="B1418">
        <v>72.55</v>
      </c>
      <c r="C1418">
        <v>870.6</v>
      </c>
      <c r="D1418">
        <v>870.6</v>
      </c>
      <c r="E1418" s="1">
        <v>42621</v>
      </c>
      <c r="F1418">
        <v>1294</v>
      </c>
      <c r="G1418" t="s">
        <v>1365</v>
      </c>
      <c r="H1418" t="s">
        <v>9976</v>
      </c>
      <c r="I1418">
        <v>3160913</v>
      </c>
      <c r="J1418" s="10" t="str">
        <f>VLOOKUP(Table_munisapp_tylerci_mu_live_rq_master5[[#This Row],[rh_vendor_suggest]],Vend!A:B,2,0)</f>
        <v>BOB BARKER CO</v>
      </c>
      <c r="K1418" s="10" t="str">
        <f>VLOOKUP(Table_munisapp_tylerci_mu_live_rq_master5[[#This Row],[a_department_code]],Dept!A:B,2,0)</f>
        <v>Jail</v>
      </c>
      <c r="L1418">
        <f t="shared" si="22"/>
        <v>1</v>
      </c>
    </row>
    <row r="1419" spans="1:12" hidden="1" x14ac:dyDescent="0.25">
      <c r="A1419">
        <v>2016</v>
      </c>
      <c r="B1419">
        <v>65.55</v>
      </c>
      <c r="C1419">
        <v>786.6</v>
      </c>
      <c r="D1419">
        <v>786.6</v>
      </c>
      <c r="E1419" s="1">
        <v>42621</v>
      </c>
      <c r="F1419">
        <v>1294</v>
      </c>
      <c r="G1419" t="s">
        <v>1365</v>
      </c>
      <c r="H1419" t="s">
        <v>9976</v>
      </c>
      <c r="I1419">
        <v>3160913</v>
      </c>
      <c r="J1419" s="10" t="str">
        <f>VLOOKUP(Table_munisapp_tylerci_mu_live_rq_master5[[#This Row],[rh_vendor_suggest]],Vend!A:B,2,0)</f>
        <v>BOB BARKER CO</v>
      </c>
      <c r="K1419" s="10" t="str">
        <f>VLOOKUP(Table_munisapp_tylerci_mu_live_rq_master5[[#This Row],[a_department_code]],Dept!A:B,2,0)</f>
        <v>Jail</v>
      </c>
      <c r="L1419">
        <f t="shared" si="22"/>
        <v>0</v>
      </c>
    </row>
    <row r="1420" spans="1:12" hidden="1" x14ac:dyDescent="0.25">
      <c r="A1420">
        <v>2016</v>
      </c>
      <c r="B1420">
        <v>15000</v>
      </c>
      <c r="C1420">
        <v>15000</v>
      </c>
      <c r="D1420">
        <v>15000</v>
      </c>
      <c r="E1420" s="1">
        <v>42615</v>
      </c>
      <c r="F1420">
        <v>3589</v>
      </c>
      <c r="G1420" t="s">
        <v>7099</v>
      </c>
      <c r="H1420" t="s">
        <v>9919</v>
      </c>
      <c r="I1420">
        <v>3160907</v>
      </c>
      <c r="J1420" s="10" t="str">
        <f>VLOOKUP(Table_munisapp_tylerci_mu_live_rq_master5[[#This Row],[rh_vendor_suggest]],Vend!A:B,2,0)</f>
        <v>SWIRE COCA COLA</v>
      </c>
      <c r="K1420" s="10" t="str">
        <f>VLOOKUP(Table_munisapp_tylerci_mu_live_rq_master5[[#This Row],[a_department_code]],Dept!A:B,2,0)</f>
        <v>Recreation Facilities Admin</v>
      </c>
      <c r="L1420">
        <f t="shared" si="22"/>
        <v>1</v>
      </c>
    </row>
    <row r="1421" spans="1:12" hidden="1" x14ac:dyDescent="0.25">
      <c r="A1421">
        <v>2016</v>
      </c>
      <c r="B1421">
        <v>6500</v>
      </c>
      <c r="C1421">
        <v>6500</v>
      </c>
      <c r="D1421">
        <v>6500</v>
      </c>
      <c r="E1421" s="1">
        <v>42615</v>
      </c>
      <c r="F1421">
        <v>3970</v>
      </c>
      <c r="G1421" t="s">
        <v>7099</v>
      </c>
      <c r="H1421" t="s">
        <v>9920</v>
      </c>
      <c r="I1421">
        <v>3160908</v>
      </c>
      <c r="J1421" s="10" t="str">
        <f>VLOOKUP(Table_munisapp_tylerci_mu_live_rq_master5[[#This Row],[rh_vendor_suggest]],Vend!A:B,2,0)</f>
        <v>WASATCH DISTRIBUTING CO INC</v>
      </c>
      <c r="K1421" s="10" t="str">
        <f>VLOOKUP(Table_munisapp_tylerci_mu_live_rq_master5[[#This Row],[a_department_code]],Dept!A:B,2,0)</f>
        <v>Recreation Facilities Admin</v>
      </c>
      <c r="L1421">
        <f t="shared" si="22"/>
        <v>1</v>
      </c>
    </row>
    <row r="1422" spans="1:12" hidden="1" x14ac:dyDescent="0.25">
      <c r="A1422">
        <v>2016</v>
      </c>
      <c r="B1422">
        <v>5000</v>
      </c>
      <c r="C1422">
        <v>5000</v>
      </c>
      <c r="D1422">
        <v>5000</v>
      </c>
      <c r="E1422" s="1">
        <v>42614</v>
      </c>
      <c r="F1422">
        <v>3798</v>
      </c>
      <c r="G1422" t="s">
        <v>7099</v>
      </c>
      <c r="H1422" t="s">
        <v>9921</v>
      </c>
      <c r="I1422">
        <v>3160899</v>
      </c>
      <c r="J1422" s="10" t="str">
        <f>VLOOKUP(Table_munisapp_tylerci_mu_live_rq_master5[[#This Row],[rh_vendor_suggest]],Vend!A:B,2,0)</f>
        <v>US FOOD SERVICE</v>
      </c>
      <c r="K1422" s="10" t="str">
        <f>VLOOKUP(Table_munisapp_tylerci_mu_live_rq_master5[[#This Row],[a_department_code]],Dept!A:B,2,0)</f>
        <v>Recreation Facilities Admin</v>
      </c>
      <c r="L1422">
        <f t="shared" si="22"/>
        <v>1</v>
      </c>
    </row>
    <row r="1423" spans="1:12" hidden="1" x14ac:dyDescent="0.25">
      <c r="A1423">
        <v>2016</v>
      </c>
      <c r="B1423">
        <v>4272.1899999999996</v>
      </c>
      <c r="C1423">
        <v>4272.1899999999996</v>
      </c>
      <c r="D1423">
        <v>4272.1899999999996</v>
      </c>
      <c r="E1423" s="1">
        <v>42615</v>
      </c>
      <c r="F1423">
        <v>1705</v>
      </c>
      <c r="G1423" t="s">
        <v>7015</v>
      </c>
      <c r="H1423" t="s">
        <v>9922</v>
      </c>
      <c r="I1423">
        <v>3160902</v>
      </c>
      <c r="J1423" s="10" t="str">
        <f>VLOOKUP(Table_munisapp_tylerci_mu_live_rq_master5[[#This Row],[rh_vendor_suggest]],Vend!A:B,2,0)</f>
        <v>DELL COMPUTER</v>
      </c>
      <c r="K1423" s="10" t="str">
        <f>VLOOKUP(Table_munisapp_tylerci_mu_live_rq_master5[[#This Row],[a_department_code]],Dept!A:B,2,0)</f>
        <v>Information Technology</v>
      </c>
      <c r="L1423">
        <f t="shared" si="22"/>
        <v>1</v>
      </c>
    </row>
    <row r="1424" spans="1:12" hidden="1" x14ac:dyDescent="0.25">
      <c r="A1424">
        <v>2016</v>
      </c>
      <c r="B1424">
        <v>3990.17</v>
      </c>
      <c r="C1424">
        <v>3990.17</v>
      </c>
      <c r="D1424">
        <v>3990.17</v>
      </c>
      <c r="E1424" s="1">
        <v>42615</v>
      </c>
      <c r="F1424">
        <v>1705</v>
      </c>
      <c r="G1424" t="s">
        <v>7015</v>
      </c>
      <c r="H1424" t="s">
        <v>9923</v>
      </c>
      <c r="I1424">
        <v>3160903</v>
      </c>
      <c r="J1424" s="10" t="str">
        <f>VLOOKUP(Table_munisapp_tylerci_mu_live_rq_master5[[#This Row],[rh_vendor_suggest]],Vend!A:B,2,0)</f>
        <v>DELL COMPUTER</v>
      </c>
      <c r="K1424" s="10" t="str">
        <f>VLOOKUP(Table_munisapp_tylerci_mu_live_rq_master5[[#This Row],[a_department_code]],Dept!A:B,2,0)</f>
        <v>Information Technology</v>
      </c>
      <c r="L1424">
        <f t="shared" si="22"/>
        <v>1</v>
      </c>
    </row>
    <row r="1425" spans="1:12" hidden="1" x14ac:dyDescent="0.25">
      <c r="A1425">
        <v>2016</v>
      </c>
      <c r="B1425">
        <v>700</v>
      </c>
      <c r="C1425">
        <v>700</v>
      </c>
      <c r="D1425">
        <v>700</v>
      </c>
      <c r="E1425" s="1">
        <v>42621</v>
      </c>
      <c r="F1425">
        <v>3470</v>
      </c>
      <c r="G1425" t="s">
        <v>7086</v>
      </c>
      <c r="H1425" t="s">
        <v>8817</v>
      </c>
      <c r="I1425">
        <v>3160917</v>
      </c>
      <c r="J1425" s="10" t="str">
        <f>VLOOKUP(Table_munisapp_tylerci_mu_live_rq_master5[[#This Row],[rh_vendor_suggest]],Vend!A:B,2,0)</f>
        <v>SMITH &amp; EDWARDS</v>
      </c>
      <c r="K1425" s="10" t="str">
        <f>VLOOKUP(Table_munisapp_tylerci_mu_live_rq_master5[[#This Row],[a_department_code]],Dept!A:B,2,0)</f>
        <v>Golden Spike Event Center</v>
      </c>
      <c r="L1425">
        <f t="shared" si="22"/>
        <v>1</v>
      </c>
    </row>
    <row r="1426" spans="1:12" hidden="1" x14ac:dyDescent="0.25">
      <c r="A1426">
        <v>2016</v>
      </c>
      <c r="B1426">
        <v>1500</v>
      </c>
      <c r="C1426">
        <v>1500</v>
      </c>
      <c r="D1426">
        <v>1500</v>
      </c>
      <c r="E1426" s="1">
        <v>42621</v>
      </c>
      <c r="F1426">
        <v>1094</v>
      </c>
      <c r="G1426" t="s">
        <v>7086</v>
      </c>
      <c r="H1426" t="s">
        <v>9977</v>
      </c>
      <c r="I1426">
        <v>3160911</v>
      </c>
      <c r="J1426" s="10" t="str">
        <f>VLOOKUP(Table_munisapp_tylerci_mu_live_rq_master5[[#This Row],[rh_vendor_suggest]],Vend!A:B,2,0)</f>
        <v>ALSCO, INC.</v>
      </c>
      <c r="K1426" s="10" t="str">
        <f>VLOOKUP(Table_munisapp_tylerci_mu_live_rq_master5[[#This Row],[a_department_code]],Dept!A:B,2,0)</f>
        <v>Golden Spike Event Center</v>
      </c>
      <c r="L1426">
        <f t="shared" si="22"/>
        <v>1</v>
      </c>
    </row>
    <row r="1427" spans="1:12" hidden="1" x14ac:dyDescent="0.25">
      <c r="A1427">
        <v>2016</v>
      </c>
      <c r="B1427">
        <v>8921</v>
      </c>
      <c r="C1427">
        <v>8921</v>
      </c>
      <c r="D1427">
        <v>8921</v>
      </c>
      <c r="E1427" s="1">
        <v>42621</v>
      </c>
      <c r="F1427">
        <v>6360</v>
      </c>
      <c r="G1427" t="s">
        <v>667</v>
      </c>
      <c r="H1427" t="s">
        <v>9978</v>
      </c>
      <c r="I1427">
        <v>3160920</v>
      </c>
      <c r="J1427" s="10" t="str">
        <f>VLOOKUP(Table_munisapp_tylerci_mu_live_rq_master5[[#This Row],[rh_vendor_suggest]],Vend!A:B,2,0)</f>
        <v>HADLEY BROTHERS PAINTING</v>
      </c>
      <c r="K1427" s="10" t="str">
        <f>VLOOKUP(Table_munisapp_tylerci_mu_live_rq_master5[[#This Row],[a_department_code]],Dept!A:B,2,0)</f>
        <v>Weber Morgan Health Department</v>
      </c>
      <c r="L1427">
        <f t="shared" si="22"/>
        <v>1</v>
      </c>
    </row>
    <row r="1428" spans="1:12" hidden="1" x14ac:dyDescent="0.25">
      <c r="A1428">
        <v>2016</v>
      </c>
      <c r="B1428">
        <v>55</v>
      </c>
      <c r="C1428">
        <v>165</v>
      </c>
      <c r="D1428">
        <v>165</v>
      </c>
      <c r="E1428" s="1">
        <v>42621</v>
      </c>
      <c r="F1428">
        <v>3591</v>
      </c>
      <c r="G1428" t="s">
        <v>1365</v>
      </c>
      <c r="H1428" t="s">
        <v>8315</v>
      </c>
      <c r="I1428">
        <v>3160918</v>
      </c>
      <c r="J1428" s="10" t="str">
        <f>VLOOKUP(Table_munisapp_tylerci_mu_live_rq_master5[[#This Row],[rh_vendor_suggest]],Vend!A:B,2,0)</f>
        <v>SYMBOL ARTS</v>
      </c>
      <c r="K1428" s="10" t="str">
        <f>VLOOKUP(Table_munisapp_tylerci_mu_live_rq_master5[[#This Row],[a_department_code]],Dept!A:B,2,0)</f>
        <v>Jail</v>
      </c>
      <c r="L1428">
        <f t="shared" si="22"/>
        <v>1</v>
      </c>
    </row>
    <row r="1429" spans="1:12" hidden="1" x14ac:dyDescent="0.25">
      <c r="A1429">
        <v>2016</v>
      </c>
      <c r="B1429">
        <v>55</v>
      </c>
      <c r="C1429">
        <v>275</v>
      </c>
      <c r="D1429">
        <v>275</v>
      </c>
      <c r="E1429" s="1">
        <v>42621</v>
      </c>
      <c r="F1429">
        <v>3591</v>
      </c>
      <c r="G1429" t="s">
        <v>1365</v>
      </c>
      <c r="H1429" t="s">
        <v>8315</v>
      </c>
      <c r="I1429">
        <v>3160918</v>
      </c>
      <c r="J1429" s="10" t="str">
        <f>VLOOKUP(Table_munisapp_tylerci_mu_live_rq_master5[[#This Row],[rh_vendor_suggest]],Vend!A:B,2,0)</f>
        <v>SYMBOL ARTS</v>
      </c>
      <c r="K1429" s="10" t="str">
        <f>VLOOKUP(Table_munisapp_tylerci_mu_live_rq_master5[[#This Row],[a_department_code]],Dept!A:B,2,0)</f>
        <v>Jail</v>
      </c>
      <c r="L1429">
        <f t="shared" si="22"/>
        <v>0</v>
      </c>
    </row>
    <row r="1430" spans="1:12" hidden="1" x14ac:dyDescent="0.25">
      <c r="A1430">
        <v>2016</v>
      </c>
      <c r="B1430">
        <v>55</v>
      </c>
      <c r="C1430">
        <v>385</v>
      </c>
      <c r="D1430">
        <v>385</v>
      </c>
      <c r="E1430" s="1">
        <v>42621</v>
      </c>
      <c r="F1430">
        <v>3591</v>
      </c>
      <c r="G1430" t="s">
        <v>1365</v>
      </c>
      <c r="H1430" t="s">
        <v>8315</v>
      </c>
      <c r="I1430">
        <v>3160918</v>
      </c>
      <c r="J1430" s="10" t="str">
        <f>VLOOKUP(Table_munisapp_tylerci_mu_live_rq_master5[[#This Row],[rh_vendor_suggest]],Vend!A:B,2,0)</f>
        <v>SYMBOL ARTS</v>
      </c>
      <c r="K1430" s="10" t="str">
        <f>VLOOKUP(Table_munisapp_tylerci_mu_live_rq_master5[[#This Row],[a_department_code]],Dept!A:B,2,0)</f>
        <v>Jail</v>
      </c>
      <c r="L1430">
        <f t="shared" si="22"/>
        <v>0</v>
      </c>
    </row>
    <row r="1431" spans="1:12" hidden="1" x14ac:dyDescent="0.25">
      <c r="A1431">
        <v>2016</v>
      </c>
      <c r="B1431">
        <v>55</v>
      </c>
      <c r="C1431">
        <v>1100</v>
      </c>
      <c r="D1431">
        <v>1100</v>
      </c>
      <c r="E1431" s="1">
        <v>42621</v>
      </c>
      <c r="F1431">
        <v>3591</v>
      </c>
      <c r="G1431" t="s">
        <v>1365</v>
      </c>
      <c r="H1431" t="s">
        <v>8315</v>
      </c>
      <c r="I1431">
        <v>3160918</v>
      </c>
      <c r="J1431" s="10" t="str">
        <f>VLOOKUP(Table_munisapp_tylerci_mu_live_rq_master5[[#This Row],[rh_vendor_suggest]],Vend!A:B,2,0)</f>
        <v>SYMBOL ARTS</v>
      </c>
      <c r="K1431" s="10" t="str">
        <f>VLOOKUP(Table_munisapp_tylerci_mu_live_rq_master5[[#This Row],[a_department_code]],Dept!A:B,2,0)</f>
        <v>Jail</v>
      </c>
      <c r="L1431">
        <f t="shared" si="22"/>
        <v>0</v>
      </c>
    </row>
    <row r="1432" spans="1:12" hidden="1" x14ac:dyDescent="0.25">
      <c r="A1432">
        <v>2016</v>
      </c>
      <c r="B1432">
        <v>93.6</v>
      </c>
      <c r="C1432">
        <v>18720</v>
      </c>
      <c r="D1432">
        <v>21125</v>
      </c>
      <c r="E1432" s="1">
        <v>42622</v>
      </c>
      <c r="F1432">
        <v>2876</v>
      </c>
      <c r="G1432" t="s">
        <v>1365</v>
      </c>
      <c r="H1432" t="s">
        <v>9979</v>
      </c>
      <c r="I1432">
        <v>3160923</v>
      </c>
      <c r="J1432" s="10" t="str">
        <f>VLOOKUP(Table_munisapp_tylerci_mu_live_rq_master5[[#This Row],[rh_vendor_suggest]],Vend!A:B,2,0)</f>
        <v>NORIX GROUP INC</v>
      </c>
      <c r="K1432" s="10" t="str">
        <f>VLOOKUP(Table_munisapp_tylerci_mu_live_rq_master5[[#This Row],[a_department_code]],Dept!A:B,2,0)</f>
        <v>Jail</v>
      </c>
      <c r="L1432">
        <f t="shared" si="22"/>
        <v>1</v>
      </c>
    </row>
    <row r="1433" spans="1:12" hidden="1" x14ac:dyDescent="0.25">
      <c r="A1433">
        <v>2016</v>
      </c>
      <c r="B1433">
        <v>2500</v>
      </c>
      <c r="C1433">
        <v>2500</v>
      </c>
      <c r="D1433">
        <v>2500</v>
      </c>
      <c r="E1433" s="1">
        <v>42621</v>
      </c>
      <c r="F1433">
        <v>4041</v>
      </c>
      <c r="G1433" t="s">
        <v>3072</v>
      </c>
      <c r="H1433" t="s">
        <v>9980</v>
      </c>
      <c r="I1433">
        <v>3160919</v>
      </c>
      <c r="J1433" s="10" t="str">
        <f>VLOOKUP(Table_munisapp_tylerci_mu_live_rq_master5[[#This Row],[rh_vendor_suggest]],Vend!A:B,2,0)</f>
        <v>WHITEHEAD WHOLESALE ELECTRIC INC</v>
      </c>
      <c r="K1433" s="10" t="str">
        <f>VLOOKUP(Table_munisapp_tylerci_mu_live_rq_master5[[#This Row],[a_department_code]],Dept!A:B,2,0)</f>
        <v>Transfer Station</v>
      </c>
      <c r="L1433">
        <f t="shared" si="22"/>
        <v>1</v>
      </c>
    </row>
    <row r="1434" spans="1:12" hidden="1" x14ac:dyDescent="0.25">
      <c r="A1434">
        <v>2016</v>
      </c>
      <c r="B1434">
        <v>4805.8</v>
      </c>
      <c r="C1434">
        <v>4805.8</v>
      </c>
      <c r="D1434">
        <v>4805.8</v>
      </c>
      <c r="E1434" s="1">
        <v>42636</v>
      </c>
      <c r="F1434">
        <v>1705</v>
      </c>
      <c r="G1434" t="s">
        <v>7036</v>
      </c>
      <c r="H1434" t="s">
        <v>9981</v>
      </c>
      <c r="I1434">
        <v>3160958</v>
      </c>
      <c r="J1434" s="10" t="str">
        <f>VLOOKUP(Table_munisapp_tylerci_mu_live_rq_master5[[#This Row],[rh_vendor_suggest]],Vend!A:B,2,0)</f>
        <v>DELL COMPUTER</v>
      </c>
      <c r="K1434" s="10" t="str">
        <f>VLOOKUP(Table_munisapp_tylerci_mu_live_rq_master5[[#This Row],[a_department_code]],Dept!A:B,2,0)</f>
        <v>Weber Area Dispatch 911</v>
      </c>
      <c r="L1434">
        <f t="shared" si="22"/>
        <v>1</v>
      </c>
    </row>
    <row r="1435" spans="1:12" hidden="1" x14ac:dyDescent="0.25">
      <c r="A1435">
        <v>2016</v>
      </c>
      <c r="B1435">
        <v>4000</v>
      </c>
      <c r="C1435">
        <v>4000</v>
      </c>
      <c r="D1435">
        <v>4000</v>
      </c>
      <c r="E1435" s="1"/>
      <c r="F1435">
        <v>5260</v>
      </c>
      <c r="G1435" t="s">
        <v>7086</v>
      </c>
      <c r="H1435" t="s">
        <v>9982</v>
      </c>
      <c r="I1435">
        <v>0</v>
      </c>
      <c r="J1435" s="10" t="str">
        <f>VLOOKUP(Table_munisapp_tylerci_mu_live_rq_master5[[#This Row],[rh_vendor_suggest]],Vend!A:B,2,0)</f>
        <v>WEBER COUNTY GOLDEN SPIKE EVENTS CENTER</v>
      </c>
      <c r="K1435" s="10" t="str">
        <f>VLOOKUP(Table_munisapp_tylerci_mu_live_rq_master5[[#This Row],[a_department_code]],Dept!A:B,2,0)</f>
        <v>Golden Spike Event Center</v>
      </c>
      <c r="L1435">
        <f t="shared" si="22"/>
        <v>1</v>
      </c>
    </row>
    <row r="1436" spans="1:12" hidden="1" x14ac:dyDescent="0.25">
      <c r="A1436">
        <v>2016</v>
      </c>
      <c r="B1436">
        <v>2149.3200000000002</v>
      </c>
      <c r="C1436">
        <v>2149.3200000000002</v>
      </c>
      <c r="D1436">
        <v>2149.3200000000002</v>
      </c>
      <c r="E1436" s="1">
        <v>42622</v>
      </c>
      <c r="F1436">
        <v>2722</v>
      </c>
      <c r="G1436" t="s">
        <v>667</v>
      </c>
      <c r="H1436" t="s">
        <v>9983</v>
      </c>
      <c r="I1436">
        <v>3160922</v>
      </c>
      <c r="J1436" s="10" t="str">
        <f>VLOOKUP(Table_munisapp_tylerci_mu_live_rq_master5[[#This Row],[rh_vendor_suggest]],Vend!A:B,2,0)</f>
        <v>MIDWEST OFFICE INC</v>
      </c>
      <c r="K1436" s="10" t="str">
        <f>VLOOKUP(Table_munisapp_tylerci_mu_live_rq_master5[[#This Row],[a_department_code]],Dept!A:B,2,0)</f>
        <v>Weber Morgan Health Department</v>
      </c>
      <c r="L1436">
        <f t="shared" si="22"/>
        <v>1</v>
      </c>
    </row>
    <row r="1437" spans="1:12" hidden="1" x14ac:dyDescent="0.25">
      <c r="A1437">
        <v>2016</v>
      </c>
      <c r="B1437">
        <v>1529.68</v>
      </c>
      <c r="C1437">
        <v>1529.68</v>
      </c>
      <c r="D1437">
        <v>1529.68</v>
      </c>
      <c r="E1437" s="1">
        <v>42622</v>
      </c>
      <c r="F1437">
        <v>2722</v>
      </c>
      <c r="G1437" t="s">
        <v>667</v>
      </c>
      <c r="H1437" t="s">
        <v>9983</v>
      </c>
      <c r="I1437">
        <v>3160922</v>
      </c>
      <c r="J1437" s="10" t="str">
        <f>VLOOKUP(Table_munisapp_tylerci_mu_live_rq_master5[[#This Row],[rh_vendor_suggest]],Vend!A:B,2,0)</f>
        <v>MIDWEST OFFICE INC</v>
      </c>
      <c r="K1437" s="10" t="str">
        <f>VLOOKUP(Table_munisapp_tylerci_mu_live_rq_master5[[#This Row],[a_department_code]],Dept!A:B,2,0)</f>
        <v>Weber Morgan Health Department</v>
      </c>
      <c r="L1437">
        <f t="shared" si="22"/>
        <v>0</v>
      </c>
    </row>
    <row r="1438" spans="1:12" hidden="1" x14ac:dyDescent="0.25">
      <c r="A1438">
        <v>2016</v>
      </c>
      <c r="B1438">
        <v>714.67</v>
      </c>
      <c r="C1438">
        <v>714.67</v>
      </c>
      <c r="D1438">
        <v>714.67</v>
      </c>
      <c r="E1438" s="1">
        <v>42622</v>
      </c>
      <c r="F1438">
        <v>2722</v>
      </c>
      <c r="G1438" t="s">
        <v>667</v>
      </c>
      <c r="H1438" t="s">
        <v>9983</v>
      </c>
      <c r="I1438">
        <v>3160922</v>
      </c>
      <c r="J1438" s="10" t="str">
        <f>VLOOKUP(Table_munisapp_tylerci_mu_live_rq_master5[[#This Row],[rh_vendor_suggest]],Vend!A:B,2,0)</f>
        <v>MIDWEST OFFICE INC</v>
      </c>
      <c r="K1438" s="10" t="str">
        <f>VLOOKUP(Table_munisapp_tylerci_mu_live_rq_master5[[#This Row],[a_department_code]],Dept!A:B,2,0)</f>
        <v>Weber Morgan Health Department</v>
      </c>
      <c r="L1438">
        <f t="shared" si="22"/>
        <v>0</v>
      </c>
    </row>
    <row r="1439" spans="1:12" hidden="1" x14ac:dyDescent="0.25">
      <c r="A1439">
        <v>2016</v>
      </c>
      <c r="B1439">
        <v>12414.99</v>
      </c>
      <c r="C1439">
        <v>12414.99</v>
      </c>
      <c r="D1439">
        <v>12414.99</v>
      </c>
      <c r="E1439" s="1">
        <v>42622</v>
      </c>
      <c r="F1439">
        <v>3743</v>
      </c>
      <c r="G1439" t="s">
        <v>7076</v>
      </c>
      <c r="H1439" t="s">
        <v>9984</v>
      </c>
      <c r="I1439">
        <v>3160924</v>
      </c>
      <c r="J1439" s="10" t="str">
        <f>VLOOKUP(Table_munisapp_tylerci_mu_live_rq_master5[[#This Row],[rh_vendor_suggest]],Vend!A:B,2,0)</f>
        <v>TRUSTED NETWORK SOLUTIONS, INC.</v>
      </c>
      <c r="K1439" s="10" t="str">
        <f>VLOOKUP(Table_munisapp_tylerci_mu_live_rq_master5[[#This Row],[a_department_code]],Dept!A:B,2,0)</f>
        <v>Library</v>
      </c>
      <c r="L1439">
        <f t="shared" si="22"/>
        <v>1</v>
      </c>
    </row>
    <row r="1440" spans="1:12" hidden="1" x14ac:dyDescent="0.25">
      <c r="A1440">
        <v>2016</v>
      </c>
      <c r="B1440">
        <v>98</v>
      </c>
      <c r="C1440">
        <v>294</v>
      </c>
      <c r="D1440">
        <v>294</v>
      </c>
      <c r="E1440" s="1">
        <v>42622</v>
      </c>
      <c r="F1440">
        <v>5525</v>
      </c>
      <c r="G1440" t="s">
        <v>7015</v>
      </c>
      <c r="H1440" t="s">
        <v>9985</v>
      </c>
      <c r="I1440">
        <v>3160925</v>
      </c>
      <c r="J1440" s="10" t="str">
        <f>VLOOKUP(Table_munisapp_tylerci_mu_live_rq_master5[[#This Row],[rh_vendor_suggest]],Vend!A:B,2,0)</f>
        <v>CONVERGEONE, INC</v>
      </c>
      <c r="K1440" s="10" t="str">
        <f>VLOOKUP(Table_munisapp_tylerci_mu_live_rq_master5[[#This Row],[a_department_code]],Dept!A:B,2,0)</f>
        <v>Information Technology</v>
      </c>
      <c r="L1440">
        <f t="shared" si="22"/>
        <v>1</v>
      </c>
    </row>
    <row r="1441" spans="1:12" hidden="1" x14ac:dyDescent="0.25">
      <c r="A1441">
        <v>2016</v>
      </c>
      <c r="B1441">
        <v>440</v>
      </c>
      <c r="C1441">
        <v>440</v>
      </c>
      <c r="D1441">
        <v>440</v>
      </c>
      <c r="E1441" s="1">
        <v>42628</v>
      </c>
      <c r="F1441">
        <v>5333</v>
      </c>
      <c r="G1441" t="s">
        <v>7015</v>
      </c>
      <c r="H1441" t="s">
        <v>10020</v>
      </c>
      <c r="I1441">
        <v>3160936</v>
      </c>
      <c r="J1441" s="10" t="str">
        <f>VLOOKUP(Table_munisapp_tylerci_mu_live_rq_master5[[#This Row],[rh_vendor_suggest]],Vend!A:B,2,0)</f>
        <v>ADORAMA INC</v>
      </c>
      <c r="K1441" s="10" t="str">
        <f>VLOOKUP(Table_munisapp_tylerci_mu_live_rq_master5[[#This Row],[a_department_code]],Dept!A:B,2,0)</f>
        <v>Information Technology</v>
      </c>
      <c r="L1441">
        <f t="shared" si="22"/>
        <v>1</v>
      </c>
    </row>
    <row r="1442" spans="1:12" hidden="1" x14ac:dyDescent="0.25">
      <c r="A1442">
        <v>2016</v>
      </c>
      <c r="B1442">
        <v>1132.3</v>
      </c>
      <c r="C1442">
        <v>1132.3</v>
      </c>
      <c r="D1442">
        <v>1132.3</v>
      </c>
      <c r="E1442" s="1">
        <v>42626</v>
      </c>
      <c r="F1442">
        <v>1705</v>
      </c>
      <c r="G1442" t="s">
        <v>2081</v>
      </c>
      <c r="H1442" t="s">
        <v>10021</v>
      </c>
      <c r="I1442">
        <v>3160929</v>
      </c>
      <c r="J1442" s="10" t="str">
        <f>VLOOKUP(Table_munisapp_tylerci_mu_live_rq_master5[[#This Row],[rh_vendor_suggest]],Vend!A:B,2,0)</f>
        <v>DELL COMPUTER</v>
      </c>
      <c r="K1442" s="10" t="str">
        <f>VLOOKUP(Table_munisapp_tylerci_mu_live_rq_master5[[#This Row],[a_department_code]],Dept!A:B,2,0)</f>
        <v>Sheriff</v>
      </c>
      <c r="L1442">
        <f t="shared" si="22"/>
        <v>1</v>
      </c>
    </row>
    <row r="1443" spans="1:12" hidden="1" x14ac:dyDescent="0.25">
      <c r="A1443">
        <v>2016</v>
      </c>
      <c r="B1443">
        <v>1132.3</v>
      </c>
      <c r="C1443">
        <v>1132.3</v>
      </c>
      <c r="D1443">
        <v>1132.3</v>
      </c>
      <c r="E1443" s="1">
        <v>42626</v>
      </c>
      <c r="F1443">
        <v>1705</v>
      </c>
      <c r="G1443" t="s">
        <v>1365</v>
      </c>
      <c r="H1443" t="s">
        <v>10022</v>
      </c>
      <c r="I1443">
        <v>3160930</v>
      </c>
      <c r="J1443" s="10" t="str">
        <f>VLOOKUP(Table_munisapp_tylerci_mu_live_rq_master5[[#This Row],[rh_vendor_suggest]],Vend!A:B,2,0)</f>
        <v>DELL COMPUTER</v>
      </c>
      <c r="K1443" s="10" t="str">
        <f>VLOOKUP(Table_munisapp_tylerci_mu_live_rq_master5[[#This Row],[a_department_code]],Dept!A:B,2,0)</f>
        <v>Jail</v>
      </c>
      <c r="L1443">
        <f t="shared" si="22"/>
        <v>1</v>
      </c>
    </row>
    <row r="1444" spans="1:12" hidden="1" x14ac:dyDescent="0.25">
      <c r="A1444">
        <v>2016</v>
      </c>
      <c r="B1444">
        <v>1132.3</v>
      </c>
      <c r="C1444">
        <v>1132.3</v>
      </c>
      <c r="D1444">
        <v>1132.3</v>
      </c>
      <c r="E1444" s="1">
        <v>42626</v>
      </c>
      <c r="F1444">
        <v>1705</v>
      </c>
      <c r="G1444" t="s">
        <v>1365</v>
      </c>
      <c r="H1444" t="s">
        <v>10023</v>
      </c>
      <c r="I1444">
        <v>3160931</v>
      </c>
      <c r="J1444" s="10" t="str">
        <f>VLOOKUP(Table_munisapp_tylerci_mu_live_rq_master5[[#This Row],[rh_vendor_suggest]],Vend!A:B,2,0)</f>
        <v>DELL COMPUTER</v>
      </c>
      <c r="K1444" s="10" t="str">
        <f>VLOOKUP(Table_munisapp_tylerci_mu_live_rq_master5[[#This Row],[a_department_code]],Dept!A:B,2,0)</f>
        <v>Jail</v>
      </c>
      <c r="L1444">
        <f t="shared" si="22"/>
        <v>1</v>
      </c>
    </row>
    <row r="1445" spans="1:12" hidden="1" x14ac:dyDescent="0.25">
      <c r="A1445">
        <v>2016</v>
      </c>
      <c r="B1445">
        <v>890.47</v>
      </c>
      <c r="C1445">
        <v>890.47</v>
      </c>
      <c r="D1445">
        <v>890.47</v>
      </c>
      <c r="E1445" s="1">
        <v>42626</v>
      </c>
      <c r="F1445">
        <v>1705</v>
      </c>
      <c r="G1445" t="s">
        <v>1365</v>
      </c>
      <c r="H1445" t="s">
        <v>10023</v>
      </c>
      <c r="I1445">
        <v>3160931</v>
      </c>
      <c r="J1445" s="10" t="str">
        <f>VLOOKUP(Table_munisapp_tylerci_mu_live_rq_master5[[#This Row],[rh_vendor_suggest]],Vend!A:B,2,0)</f>
        <v>DELL COMPUTER</v>
      </c>
      <c r="K1445" s="10" t="str">
        <f>VLOOKUP(Table_munisapp_tylerci_mu_live_rq_master5[[#This Row],[a_department_code]],Dept!A:B,2,0)</f>
        <v>Jail</v>
      </c>
      <c r="L1445">
        <f t="shared" si="22"/>
        <v>0</v>
      </c>
    </row>
    <row r="1446" spans="1:12" hidden="1" x14ac:dyDescent="0.25">
      <c r="A1446">
        <v>2016</v>
      </c>
      <c r="B1446">
        <v>242.18</v>
      </c>
      <c r="C1446">
        <v>8718.48</v>
      </c>
      <c r="D1446">
        <v>8718.48</v>
      </c>
      <c r="E1446" s="1">
        <v>42634</v>
      </c>
      <c r="F1446">
        <v>1871</v>
      </c>
      <c r="G1446" t="s">
        <v>1365</v>
      </c>
      <c r="H1446" t="s">
        <v>10024</v>
      </c>
      <c r="I1446">
        <v>3160946</v>
      </c>
      <c r="J1446" s="10" t="str">
        <f>VLOOKUP(Table_munisapp_tylerci_mu_live_rq_master5[[#This Row],[rh_vendor_suggest]],Vend!A:B,2,0)</f>
        <v>ENPOINTE TECHNOLOGIES</v>
      </c>
      <c r="K1446" s="10" t="str">
        <f>VLOOKUP(Table_munisapp_tylerci_mu_live_rq_master5[[#This Row],[a_department_code]],Dept!A:B,2,0)</f>
        <v>Jail</v>
      </c>
      <c r="L1446">
        <f t="shared" si="22"/>
        <v>1</v>
      </c>
    </row>
    <row r="1447" spans="1:12" hidden="1" x14ac:dyDescent="0.25">
      <c r="A1447">
        <v>2016</v>
      </c>
      <c r="B1447">
        <v>185.4</v>
      </c>
      <c r="C1447">
        <v>370.8</v>
      </c>
      <c r="D1447">
        <v>370.8</v>
      </c>
      <c r="E1447" s="1">
        <v>42636</v>
      </c>
      <c r="F1447">
        <v>1117</v>
      </c>
      <c r="G1447" t="s">
        <v>667</v>
      </c>
      <c r="H1447" t="s">
        <v>10025</v>
      </c>
      <c r="I1447">
        <v>3160953</v>
      </c>
      <c r="J1447" s="10" t="str">
        <f>VLOOKUP(Table_munisapp_tylerci_mu_live_rq_master5[[#This Row],[rh_vendor_suggest]],Vend!A:B,2,0)</f>
        <v>AMERICAN SOLUTIONS FOR BUSINESS</v>
      </c>
      <c r="K1447" s="10" t="str">
        <f>VLOOKUP(Table_munisapp_tylerci_mu_live_rq_master5[[#This Row],[a_department_code]],Dept!A:B,2,0)</f>
        <v>Weber Morgan Health Department</v>
      </c>
      <c r="L1447">
        <f t="shared" si="22"/>
        <v>1</v>
      </c>
    </row>
    <row r="1448" spans="1:12" hidden="1" x14ac:dyDescent="0.25">
      <c r="A1448">
        <v>2016</v>
      </c>
      <c r="B1448">
        <v>758.49</v>
      </c>
      <c r="C1448">
        <v>758.49</v>
      </c>
      <c r="D1448">
        <v>758.49</v>
      </c>
      <c r="E1448" s="1">
        <v>42629</v>
      </c>
      <c r="F1448">
        <v>1091</v>
      </c>
      <c r="G1448" t="s">
        <v>667</v>
      </c>
      <c r="H1448" t="s">
        <v>10026</v>
      </c>
      <c r="I1448">
        <v>3160938</v>
      </c>
      <c r="J1448" s="10" t="str">
        <f>VLOOKUP(Table_munisapp_tylerci_mu_live_rq_master5[[#This Row],[rh_vendor_suggest]],Vend!A:B,2,0)</f>
        <v>ALPHAGRAPHICS</v>
      </c>
      <c r="K1448" s="10" t="str">
        <f>VLOOKUP(Table_munisapp_tylerci_mu_live_rq_master5[[#This Row],[a_department_code]],Dept!A:B,2,0)</f>
        <v>Weber Morgan Health Department</v>
      </c>
      <c r="L1448">
        <f t="shared" si="22"/>
        <v>1</v>
      </c>
    </row>
    <row r="1449" spans="1:12" hidden="1" x14ac:dyDescent="0.25">
      <c r="A1449">
        <v>2016</v>
      </c>
      <c r="B1449">
        <v>1460.68</v>
      </c>
      <c r="C1449">
        <v>1460.68</v>
      </c>
      <c r="D1449">
        <v>1460.68</v>
      </c>
      <c r="E1449" s="1">
        <v>42629</v>
      </c>
      <c r="F1449">
        <v>1091</v>
      </c>
      <c r="G1449" t="s">
        <v>667</v>
      </c>
      <c r="H1449" t="s">
        <v>10026</v>
      </c>
      <c r="I1449">
        <v>3160938</v>
      </c>
      <c r="J1449" s="10" t="str">
        <f>VLOOKUP(Table_munisapp_tylerci_mu_live_rq_master5[[#This Row],[rh_vendor_suggest]],Vend!A:B,2,0)</f>
        <v>ALPHAGRAPHICS</v>
      </c>
      <c r="K1449" s="10" t="str">
        <f>VLOOKUP(Table_munisapp_tylerci_mu_live_rq_master5[[#This Row],[a_department_code]],Dept!A:B,2,0)</f>
        <v>Weber Morgan Health Department</v>
      </c>
      <c r="L1449">
        <f t="shared" si="22"/>
        <v>0</v>
      </c>
    </row>
    <row r="1450" spans="1:12" hidden="1" x14ac:dyDescent="0.25">
      <c r="A1450">
        <v>2016</v>
      </c>
      <c r="B1450">
        <v>236.34</v>
      </c>
      <c r="C1450">
        <v>236.34</v>
      </c>
      <c r="D1450">
        <v>236.34</v>
      </c>
      <c r="E1450" s="1">
        <v>42629</v>
      </c>
      <c r="F1450">
        <v>1091</v>
      </c>
      <c r="G1450" t="s">
        <v>667</v>
      </c>
      <c r="H1450" t="s">
        <v>10026</v>
      </c>
      <c r="I1450">
        <v>3160938</v>
      </c>
      <c r="J1450" s="10" t="str">
        <f>VLOOKUP(Table_munisapp_tylerci_mu_live_rq_master5[[#This Row],[rh_vendor_suggest]],Vend!A:B,2,0)</f>
        <v>ALPHAGRAPHICS</v>
      </c>
      <c r="K1450" s="10" t="str">
        <f>VLOOKUP(Table_munisapp_tylerci_mu_live_rq_master5[[#This Row],[a_department_code]],Dept!A:B,2,0)</f>
        <v>Weber Morgan Health Department</v>
      </c>
      <c r="L1450">
        <f t="shared" si="22"/>
        <v>0</v>
      </c>
    </row>
    <row r="1451" spans="1:12" hidden="1" x14ac:dyDescent="0.25">
      <c r="A1451">
        <v>2016</v>
      </c>
      <c r="B1451">
        <v>236.34</v>
      </c>
      <c r="C1451">
        <v>236.34</v>
      </c>
      <c r="D1451">
        <v>236.34</v>
      </c>
      <c r="E1451" s="1">
        <v>42629</v>
      </c>
      <c r="F1451">
        <v>1091</v>
      </c>
      <c r="G1451" t="s">
        <v>667</v>
      </c>
      <c r="H1451" t="s">
        <v>10026</v>
      </c>
      <c r="I1451">
        <v>3160938</v>
      </c>
      <c r="J1451" s="10" t="str">
        <f>VLOOKUP(Table_munisapp_tylerci_mu_live_rq_master5[[#This Row],[rh_vendor_suggest]],Vend!A:B,2,0)</f>
        <v>ALPHAGRAPHICS</v>
      </c>
      <c r="K1451" s="10" t="str">
        <f>VLOOKUP(Table_munisapp_tylerci_mu_live_rq_master5[[#This Row],[a_department_code]],Dept!A:B,2,0)</f>
        <v>Weber Morgan Health Department</v>
      </c>
      <c r="L1451">
        <f t="shared" si="22"/>
        <v>0</v>
      </c>
    </row>
    <row r="1452" spans="1:12" hidden="1" x14ac:dyDescent="0.25">
      <c r="A1452">
        <v>2016</v>
      </c>
      <c r="B1452">
        <v>75.150000000000006</v>
      </c>
      <c r="C1452">
        <v>75.150000000000006</v>
      </c>
      <c r="D1452">
        <v>75.150000000000006</v>
      </c>
      <c r="E1452" s="1">
        <v>42629</v>
      </c>
      <c r="F1452">
        <v>1091</v>
      </c>
      <c r="G1452" t="s">
        <v>667</v>
      </c>
      <c r="H1452" t="s">
        <v>10026</v>
      </c>
      <c r="I1452">
        <v>3160938</v>
      </c>
      <c r="J1452" s="10" t="str">
        <f>VLOOKUP(Table_munisapp_tylerci_mu_live_rq_master5[[#This Row],[rh_vendor_suggest]],Vend!A:B,2,0)</f>
        <v>ALPHAGRAPHICS</v>
      </c>
      <c r="K1452" s="10" t="str">
        <f>VLOOKUP(Table_munisapp_tylerci_mu_live_rq_master5[[#This Row],[a_department_code]],Dept!A:B,2,0)</f>
        <v>Weber Morgan Health Department</v>
      </c>
      <c r="L1452">
        <f t="shared" si="22"/>
        <v>0</v>
      </c>
    </row>
    <row r="1453" spans="1:12" hidden="1" x14ac:dyDescent="0.25">
      <c r="A1453">
        <v>2016</v>
      </c>
      <c r="B1453">
        <v>873.6</v>
      </c>
      <c r="C1453">
        <v>873.6</v>
      </c>
      <c r="D1453">
        <v>873.6</v>
      </c>
      <c r="E1453" s="1">
        <v>42629</v>
      </c>
      <c r="F1453">
        <v>1091</v>
      </c>
      <c r="G1453" t="s">
        <v>667</v>
      </c>
      <c r="H1453" t="s">
        <v>10026</v>
      </c>
      <c r="I1453">
        <v>3160938</v>
      </c>
      <c r="J1453" s="10" t="str">
        <f>VLOOKUP(Table_munisapp_tylerci_mu_live_rq_master5[[#This Row],[rh_vendor_suggest]],Vend!A:B,2,0)</f>
        <v>ALPHAGRAPHICS</v>
      </c>
      <c r="K1453" s="10" t="str">
        <f>VLOOKUP(Table_munisapp_tylerci_mu_live_rq_master5[[#This Row],[a_department_code]],Dept!A:B,2,0)</f>
        <v>Weber Morgan Health Department</v>
      </c>
      <c r="L1453">
        <f t="shared" si="22"/>
        <v>0</v>
      </c>
    </row>
    <row r="1454" spans="1:12" hidden="1" x14ac:dyDescent="0.25">
      <c r="A1454">
        <v>2016</v>
      </c>
      <c r="B1454">
        <v>95.2</v>
      </c>
      <c r="C1454">
        <v>95.2</v>
      </c>
      <c r="D1454">
        <v>95.2</v>
      </c>
      <c r="E1454" s="1">
        <v>42634</v>
      </c>
      <c r="F1454">
        <v>1239</v>
      </c>
      <c r="G1454" t="s">
        <v>667</v>
      </c>
      <c r="H1454" t="s">
        <v>10027</v>
      </c>
      <c r="I1454">
        <v>3160945</v>
      </c>
      <c r="J1454" s="10" t="str">
        <f>VLOOKUP(Table_munisapp_tylerci_mu_live_rq_master5[[#This Row],[rh_vendor_suggest]],Vend!A:B,2,0)</f>
        <v>BELL PHOTOGRAPHERS, INC.</v>
      </c>
      <c r="K1454" s="10" t="str">
        <f>VLOOKUP(Table_munisapp_tylerci_mu_live_rq_master5[[#This Row],[a_department_code]],Dept!A:B,2,0)</f>
        <v>Weber Morgan Health Department</v>
      </c>
      <c r="L1454">
        <f t="shared" si="22"/>
        <v>1</v>
      </c>
    </row>
    <row r="1455" spans="1:12" hidden="1" x14ac:dyDescent="0.25">
      <c r="A1455">
        <v>2016</v>
      </c>
      <c r="B1455">
        <v>31</v>
      </c>
      <c r="C1455">
        <v>31</v>
      </c>
      <c r="D1455">
        <v>31</v>
      </c>
      <c r="E1455" s="1">
        <v>42629</v>
      </c>
      <c r="F1455">
        <v>3242</v>
      </c>
      <c r="G1455" t="s">
        <v>667</v>
      </c>
      <c r="H1455" t="s">
        <v>7862</v>
      </c>
      <c r="I1455">
        <v>3160941</v>
      </c>
      <c r="J1455" s="10" t="str">
        <f>VLOOKUP(Table_munisapp_tylerci_mu_live_rq_master5[[#This Row],[rh_vendor_suggest]],Vend!A:B,2,0)</f>
        <v>RB PRINTING SERVICES LLC</v>
      </c>
      <c r="K1455" s="10" t="str">
        <f>VLOOKUP(Table_munisapp_tylerci_mu_live_rq_master5[[#This Row],[a_department_code]],Dept!A:B,2,0)</f>
        <v>Weber Morgan Health Department</v>
      </c>
      <c r="L1455">
        <f t="shared" si="22"/>
        <v>1</v>
      </c>
    </row>
    <row r="1456" spans="1:12" hidden="1" x14ac:dyDescent="0.25">
      <c r="A1456">
        <v>2016</v>
      </c>
      <c r="B1456">
        <v>3000</v>
      </c>
      <c r="C1456">
        <v>3000</v>
      </c>
      <c r="D1456">
        <v>3000</v>
      </c>
      <c r="E1456" s="1">
        <v>42625</v>
      </c>
      <c r="F1456">
        <v>2315</v>
      </c>
      <c r="G1456" t="s">
        <v>7034</v>
      </c>
      <c r="H1456" t="s">
        <v>10028</v>
      </c>
      <c r="I1456">
        <v>3160928</v>
      </c>
      <c r="J1456" s="10" t="str">
        <f>VLOOKUP(Table_munisapp_tylerci_mu_live_rq_master5[[#This Row],[rh_vendor_suggest]],Vend!A:B,2,0)</f>
        <v>JOHNSON ELECTRIC MOTORS</v>
      </c>
      <c r="K1456" s="10" t="str">
        <f>VLOOKUP(Table_munisapp_tylerci_mu_live_rq_master5[[#This Row],[a_department_code]],Dept!A:B,2,0)</f>
        <v>Engineering</v>
      </c>
      <c r="L1456">
        <f t="shared" si="22"/>
        <v>1</v>
      </c>
    </row>
    <row r="1457" spans="1:12" hidden="1" x14ac:dyDescent="0.25">
      <c r="A1457">
        <v>2016</v>
      </c>
      <c r="B1457">
        <v>0.14000000000000001</v>
      </c>
      <c r="C1457">
        <v>7140</v>
      </c>
      <c r="D1457">
        <v>7140</v>
      </c>
      <c r="E1457" s="1">
        <v>42625</v>
      </c>
      <c r="F1457">
        <v>1875</v>
      </c>
      <c r="G1457" t="s">
        <v>7076</v>
      </c>
      <c r="H1457" t="s">
        <v>10029</v>
      </c>
      <c r="I1457">
        <v>3160927</v>
      </c>
      <c r="J1457" s="10" t="str">
        <f>VLOOKUP(Table_munisapp_tylerci_mu_live_rq_master5[[#This Row],[rh_vendor_suggest]],Vend!A:B,2,0)</f>
        <v>ENVISIONWARE INC</v>
      </c>
      <c r="K1457" s="10" t="str">
        <f>VLOOKUP(Table_munisapp_tylerci_mu_live_rq_master5[[#This Row],[a_department_code]],Dept!A:B,2,0)</f>
        <v>Library</v>
      </c>
      <c r="L1457">
        <f t="shared" si="22"/>
        <v>1</v>
      </c>
    </row>
    <row r="1458" spans="1:12" hidden="1" x14ac:dyDescent="0.25">
      <c r="A1458">
        <v>2016</v>
      </c>
      <c r="B1458">
        <v>154</v>
      </c>
      <c r="C1458">
        <v>154</v>
      </c>
      <c r="D1458">
        <v>154</v>
      </c>
      <c r="E1458" s="1">
        <v>42625</v>
      </c>
      <c r="F1458">
        <v>1875</v>
      </c>
      <c r="G1458" t="s">
        <v>7076</v>
      </c>
      <c r="H1458" t="s">
        <v>10029</v>
      </c>
      <c r="I1458">
        <v>3160927</v>
      </c>
      <c r="J1458" s="10" t="str">
        <f>VLOOKUP(Table_munisapp_tylerci_mu_live_rq_master5[[#This Row],[rh_vendor_suggest]],Vend!A:B,2,0)</f>
        <v>ENVISIONWARE INC</v>
      </c>
      <c r="K1458" s="10" t="str">
        <f>VLOOKUP(Table_munisapp_tylerci_mu_live_rq_master5[[#This Row],[a_department_code]],Dept!A:B,2,0)</f>
        <v>Library</v>
      </c>
      <c r="L1458">
        <f t="shared" si="22"/>
        <v>0</v>
      </c>
    </row>
    <row r="1459" spans="1:12" hidden="1" x14ac:dyDescent="0.25">
      <c r="A1459">
        <v>2016</v>
      </c>
      <c r="B1459">
        <v>8.9600000000000009</v>
      </c>
      <c r="C1459">
        <v>1792</v>
      </c>
      <c r="D1459">
        <v>1817</v>
      </c>
      <c r="E1459" s="1">
        <v>42628</v>
      </c>
      <c r="F1459">
        <v>2584</v>
      </c>
      <c r="G1459" t="s">
        <v>7086</v>
      </c>
      <c r="H1459" t="s">
        <v>10030</v>
      </c>
      <c r="I1459">
        <v>3160932</v>
      </c>
      <c r="J1459" s="10" t="str">
        <f>VLOOKUP(Table_munisapp_tylerci_mu_live_rq_master5[[#This Row],[rh_vendor_suggest]],Vend!A:B,2,0)</f>
        <v>LUCAS LUMBER INC</v>
      </c>
      <c r="K1459" s="10" t="str">
        <f>VLOOKUP(Table_munisapp_tylerci_mu_live_rq_master5[[#This Row],[a_department_code]],Dept!A:B,2,0)</f>
        <v>Golden Spike Event Center</v>
      </c>
      <c r="L1459">
        <f t="shared" si="22"/>
        <v>1</v>
      </c>
    </row>
    <row r="1460" spans="1:12" hidden="1" x14ac:dyDescent="0.25">
      <c r="A1460">
        <v>2016</v>
      </c>
      <c r="B1460">
        <v>8000</v>
      </c>
      <c r="C1460">
        <v>8000</v>
      </c>
      <c r="D1460">
        <v>8000</v>
      </c>
      <c r="E1460" s="1">
        <v>42628</v>
      </c>
      <c r="F1460">
        <v>6368</v>
      </c>
      <c r="G1460" t="s">
        <v>667</v>
      </c>
      <c r="H1460" t="s">
        <v>10031</v>
      </c>
      <c r="I1460">
        <v>3160937</v>
      </c>
      <c r="J1460" s="10" t="str">
        <f>VLOOKUP(Table_munisapp_tylerci_mu_live_rq_master5[[#This Row],[rh_vendor_suggest]],Vend!A:B,2,0)</f>
        <v>SUNRISE EXTERIOR</v>
      </c>
      <c r="K1460" s="10" t="str">
        <f>VLOOKUP(Table_munisapp_tylerci_mu_live_rq_master5[[#This Row],[a_department_code]],Dept!A:B,2,0)</f>
        <v>Weber Morgan Health Department</v>
      </c>
      <c r="L1460">
        <f t="shared" si="22"/>
        <v>1</v>
      </c>
    </row>
    <row r="1461" spans="1:12" hidden="1" x14ac:dyDescent="0.25">
      <c r="A1461">
        <v>2016</v>
      </c>
      <c r="B1461">
        <v>4</v>
      </c>
      <c r="C1461">
        <v>400</v>
      </c>
      <c r="D1461">
        <v>400</v>
      </c>
      <c r="E1461" s="1">
        <v>42640</v>
      </c>
      <c r="F1461">
        <v>3591</v>
      </c>
      <c r="G1461" t="s">
        <v>7093</v>
      </c>
      <c r="H1461" t="s">
        <v>10129</v>
      </c>
      <c r="I1461">
        <v>3160977</v>
      </c>
      <c r="J1461" s="10" t="str">
        <f>VLOOKUP(Table_munisapp_tylerci_mu_live_rq_master5[[#This Row],[rh_vendor_suggest]],Vend!A:B,2,0)</f>
        <v>SYMBOL ARTS</v>
      </c>
      <c r="K1461" s="10" t="str">
        <f>VLOOKUP(Table_munisapp_tylerci_mu_live_rq_master5[[#This Row],[a_department_code]],Dept!A:B,2,0)</f>
        <v>Recreation</v>
      </c>
      <c r="L1461">
        <f t="shared" si="22"/>
        <v>1</v>
      </c>
    </row>
    <row r="1462" spans="1:12" hidden="1" x14ac:dyDescent="0.25">
      <c r="A1462">
        <v>2016</v>
      </c>
      <c r="B1462">
        <v>4</v>
      </c>
      <c r="C1462">
        <v>400</v>
      </c>
      <c r="D1462">
        <v>400</v>
      </c>
      <c r="E1462" s="1">
        <v>42640</v>
      </c>
      <c r="F1462">
        <v>3591</v>
      </c>
      <c r="G1462" t="s">
        <v>7093</v>
      </c>
      <c r="H1462" t="s">
        <v>10129</v>
      </c>
      <c r="I1462">
        <v>3160977</v>
      </c>
      <c r="J1462" s="10" t="str">
        <f>VLOOKUP(Table_munisapp_tylerci_mu_live_rq_master5[[#This Row],[rh_vendor_suggest]],Vend!A:B,2,0)</f>
        <v>SYMBOL ARTS</v>
      </c>
      <c r="K1462" s="10" t="str">
        <f>VLOOKUP(Table_munisapp_tylerci_mu_live_rq_master5[[#This Row],[a_department_code]],Dept!A:B,2,0)</f>
        <v>Recreation</v>
      </c>
      <c r="L1462">
        <f t="shared" si="22"/>
        <v>0</v>
      </c>
    </row>
    <row r="1463" spans="1:12" hidden="1" x14ac:dyDescent="0.25">
      <c r="A1463">
        <v>2016</v>
      </c>
      <c r="B1463">
        <v>4</v>
      </c>
      <c r="C1463">
        <v>400</v>
      </c>
      <c r="D1463">
        <v>400</v>
      </c>
      <c r="E1463" s="1">
        <v>42640</v>
      </c>
      <c r="F1463">
        <v>3591</v>
      </c>
      <c r="G1463" t="s">
        <v>7093</v>
      </c>
      <c r="H1463" t="s">
        <v>10129</v>
      </c>
      <c r="I1463">
        <v>3160977</v>
      </c>
      <c r="J1463" s="10" t="str">
        <f>VLOOKUP(Table_munisapp_tylerci_mu_live_rq_master5[[#This Row],[rh_vendor_suggest]],Vend!A:B,2,0)</f>
        <v>SYMBOL ARTS</v>
      </c>
      <c r="K1463" s="10" t="str">
        <f>VLOOKUP(Table_munisapp_tylerci_mu_live_rq_master5[[#This Row],[a_department_code]],Dept!A:B,2,0)</f>
        <v>Recreation</v>
      </c>
      <c r="L1463">
        <f t="shared" si="22"/>
        <v>0</v>
      </c>
    </row>
    <row r="1464" spans="1:12" hidden="1" x14ac:dyDescent="0.25">
      <c r="A1464">
        <v>2016</v>
      </c>
      <c r="B1464">
        <v>0</v>
      </c>
      <c r="C1464">
        <v>0</v>
      </c>
      <c r="D1464">
        <v>0</v>
      </c>
      <c r="E1464" s="1"/>
      <c r="F1464">
        <v>0</v>
      </c>
      <c r="G1464" t="s">
        <v>1365</v>
      </c>
      <c r="H1464" t="s">
        <v>10032</v>
      </c>
      <c r="I1464">
        <v>0</v>
      </c>
      <c r="J1464" s="10" t="e">
        <f>VLOOKUP(Table_munisapp_tylerci_mu_live_rq_master5[[#This Row],[rh_vendor_suggest]],Vend!A:B,2,0)</f>
        <v>#N/A</v>
      </c>
      <c r="K1464" s="10" t="str">
        <f>VLOOKUP(Table_munisapp_tylerci_mu_live_rq_master5[[#This Row],[a_department_code]],Dept!A:B,2,0)</f>
        <v>Jail</v>
      </c>
      <c r="L1464">
        <f t="shared" si="22"/>
        <v>1</v>
      </c>
    </row>
    <row r="1465" spans="1:12" hidden="1" x14ac:dyDescent="0.25">
      <c r="A1465">
        <v>2016</v>
      </c>
      <c r="B1465">
        <v>515.55999999999995</v>
      </c>
      <c r="C1465">
        <v>515.55999999999995</v>
      </c>
      <c r="D1465">
        <v>515.55999999999995</v>
      </c>
      <c r="E1465" s="1">
        <v>42629</v>
      </c>
      <c r="F1465">
        <v>2674</v>
      </c>
      <c r="G1465" t="s">
        <v>1365</v>
      </c>
      <c r="H1465" t="s">
        <v>10033</v>
      </c>
      <c r="I1465">
        <v>3160943</v>
      </c>
      <c r="J1465" s="10" t="str">
        <f>VLOOKUP(Table_munisapp_tylerci_mu_live_rq_master5[[#This Row],[rh_vendor_suggest]],Vend!A:B,2,0)</f>
        <v>MCKESSON CORPORATION</v>
      </c>
      <c r="K1465" s="10" t="str">
        <f>VLOOKUP(Table_munisapp_tylerci_mu_live_rq_master5[[#This Row],[a_department_code]],Dept!A:B,2,0)</f>
        <v>Jail</v>
      </c>
      <c r="L1465">
        <f t="shared" si="22"/>
        <v>1</v>
      </c>
    </row>
    <row r="1466" spans="1:12" hidden="1" x14ac:dyDescent="0.25">
      <c r="A1466">
        <v>2016</v>
      </c>
      <c r="B1466">
        <v>75</v>
      </c>
      <c r="C1466">
        <v>75</v>
      </c>
      <c r="D1466">
        <v>75</v>
      </c>
      <c r="E1466" s="1">
        <v>42628</v>
      </c>
      <c r="F1466">
        <v>5033</v>
      </c>
      <c r="G1466" t="s">
        <v>667</v>
      </c>
      <c r="H1466" t="s">
        <v>10034</v>
      </c>
      <c r="I1466">
        <v>3160935</v>
      </c>
      <c r="J1466" s="10" t="str">
        <f>VLOOKUP(Table_munisapp_tylerci_mu_live_rq_master5[[#This Row],[rh_vendor_suggest]],Vend!A:B,2,0)</f>
        <v>COSTCO</v>
      </c>
      <c r="K1466" s="10" t="str">
        <f>VLOOKUP(Table_munisapp_tylerci_mu_live_rq_master5[[#This Row],[a_department_code]],Dept!A:B,2,0)</f>
        <v>Weber Morgan Health Department</v>
      </c>
      <c r="L1466">
        <f t="shared" si="22"/>
        <v>1</v>
      </c>
    </row>
    <row r="1467" spans="1:12" hidden="1" x14ac:dyDescent="0.25">
      <c r="A1467">
        <v>2016</v>
      </c>
      <c r="B1467">
        <v>5350</v>
      </c>
      <c r="C1467">
        <v>5350</v>
      </c>
      <c r="D1467">
        <v>5350</v>
      </c>
      <c r="E1467" s="1">
        <v>42675</v>
      </c>
      <c r="F1467">
        <v>6497</v>
      </c>
      <c r="G1467" t="s">
        <v>667</v>
      </c>
      <c r="H1467" t="s">
        <v>10327</v>
      </c>
      <c r="I1467">
        <v>3161063</v>
      </c>
      <c r="J1467" s="10" t="str">
        <f>VLOOKUP(Table_munisapp_tylerci_mu_live_rq_master5[[#This Row],[rh_vendor_suggest]],Vend!A:B,2,0)</f>
        <v>THE GROUNDSMAN LLC</v>
      </c>
      <c r="K1467" s="10" t="str">
        <f>VLOOKUP(Table_munisapp_tylerci_mu_live_rq_master5[[#This Row],[a_department_code]],Dept!A:B,2,0)</f>
        <v>Weber Morgan Health Department</v>
      </c>
      <c r="L1467">
        <f t="shared" si="22"/>
        <v>1</v>
      </c>
    </row>
    <row r="1468" spans="1:12" hidden="1" x14ac:dyDescent="0.25">
      <c r="A1468">
        <v>2016</v>
      </c>
      <c r="B1468">
        <v>7.09</v>
      </c>
      <c r="C1468">
        <v>340.32</v>
      </c>
      <c r="D1468">
        <v>340.32</v>
      </c>
      <c r="E1468" s="1">
        <v>42628</v>
      </c>
      <c r="F1468">
        <v>3945</v>
      </c>
      <c r="G1468" t="s">
        <v>1365</v>
      </c>
      <c r="H1468" t="s">
        <v>10035</v>
      </c>
      <c r="I1468">
        <v>3160934</v>
      </c>
      <c r="J1468" s="10" t="str">
        <f>VLOOKUP(Table_munisapp_tylerci_mu_live_rq_master5[[#This Row],[rh_vendor_suggest]],Vend!A:B,2,0)</f>
        <v>VICTORY SUPPLY LLC</v>
      </c>
      <c r="K1468" s="10" t="str">
        <f>VLOOKUP(Table_munisapp_tylerci_mu_live_rq_master5[[#This Row],[a_department_code]],Dept!A:B,2,0)</f>
        <v>Jail</v>
      </c>
      <c r="L1468">
        <f t="shared" si="22"/>
        <v>1</v>
      </c>
    </row>
    <row r="1469" spans="1:12" hidden="1" x14ac:dyDescent="0.25">
      <c r="A1469">
        <v>2016</v>
      </c>
      <c r="B1469">
        <v>7.09</v>
      </c>
      <c r="C1469">
        <v>425.4</v>
      </c>
      <c r="D1469">
        <v>425.4</v>
      </c>
      <c r="E1469" s="1">
        <v>42628</v>
      </c>
      <c r="F1469">
        <v>3945</v>
      </c>
      <c r="G1469" t="s">
        <v>1365</v>
      </c>
      <c r="H1469" t="s">
        <v>10035</v>
      </c>
      <c r="I1469">
        <v>3160934</v>
      </c>
      <c r="J1469" s="10" t="str">
        <f>VLOOKUP(Table_munisapp_tylerci_mu_live_rq_master5[[#This Row],[rh_vendor_suggest]],Vend!A:B,2,0)</f>
        <v>VICTORY SUPPLY LLC</v>
      </c>
      <c r="K1469" s="10" t="str">
        <f>VLOOKUP(Table_munisapp_tylerci_mu_live_rq_master5[[#This Row],[a_department_code]],Dept!A:B,2,0)</f>
        <v>Jail</v>
      </c>
      <c r="L1469">
        <f t="shared" si="22"/>
        <v>0</v>
      </c>
    </row>
    <row r="1470" spans="1:12" hidden="1" x14ac:dyDescent="0.25">
      <c r="A1470">
        <v>2016</v>
      </c>
      <c r="B1470">
        <v>7.09</v>
      </c>
      <c r="C1470">
        <v>425.4</v>
      </c>
      <c r="D1470">
        <v>425.4</v>
      </c>
      <c r="E1470" s="1">
        <v>42628</v>
      </c>
      <c r="F1470">
        <v>3945</v>
      </c>
      <c r="G1470" t="s">
        <v>1365</v>
      </c>
      <c r="H1470" t="s">
        <v>10035</v>
      </c>
      <c r="I1470">
        <v>3160934</v>
      </c>
      <c r="J1470" s="10" t="str">
        <f>VLOOKUP(Table_munisapp_tylerci_mu_live_rq_master5[[#This Row],[rh_vendor_suggest]],Vend!A:B,2,0)</f>
        <v>VICTORY SUPPLY LLC</v>
      </c>
      <c r="K1470" s="10" t="str">
        <f>VLOOKUP(Table_munisapp_tylerci_mu_live_rq_master5[[#This Row],[a_department_code]],Dept!A:B,2,0)</f>
        <v>Jail</v>
      </c>
      <c r="L1470">
        <f t="shared" si="22"/>
        <v>0</v>
      </c>
    </row>
    <row r="1471" spans="1:12" hidden="1" x14ac:dyDescent="0.25">
      <c r="A1471">
        <v>2016</v>
      </c>
      <c r="B1471">
        <v>7.09</v>
      </c>
      <c r="C1471">
        <v>425.4</v>
      </c>
      <c r="D1471">
        <v>425.4</v>
      </c>
      <c r="E1471" s="1">
        <v>42628</v>
      </c>
      <c r="F1471">
        <v>3945</v>
      </c>
      <c r="G1471" t="s">
        <v>1365</v>
      </c>
      <c r="H1471" t="s">
        <v>10035</v>
      </c>
      <c r="I1471">
        <v>3160934</v>
      </c>
      <c r="J1471" s="10" t="str">
        <f>VLOOKUP(Table_munisapp_tylerci_mu_live_rq_master5[[#This Row],[rh_vendor_suggest]],Vend!A:B,2,0)</f>
        <v>VICTORY SUPPLY LLC</v>
      </c>
      <c r="K1471" s="10" t="str">
        <f>VLOOKUP(Table_munisapp_tylerci_mu_live_rq_master5[[#This Row],[a_department_code]],Dept!A:B,2,0)</f>
        <v>Jail</v>
      </c>
      <c r="L1471">
        <f t="shared" si="22"/>
        <v>0</v>
      </c>
    </row>
    <row r="1472" spans="1:12" hidden="1" x14ac:dyDescent="0.25">
      <c r="A1472">
        <v>2016</v>
      </c>
      <c r="B1472">
        <v>7.09</v>
      </c>
      <c r="C1472">
        <v>170.16</v>
      </c>
      <c r="D1472">
        <v>170.16</v>
      </c>
      <c r="E1472" s="1">
        <v>42628</v>
      </c>
      <c r="F1472">
        <v>3945</v>
      </c>
      <c r="G1472" t="s">
        <v>1365</v>
      </c>
      <c r="H1472" t="s">
        <v>10035</v>
      </c>
      <c r="I1472">
        <v>3160934</v>
      </c>
      <c r="J1472" s="10" t="str">
        <f>VLOOKUP(Table_munisapp_tylerci_mu_live_rq_master5[[#This Row],[rh_vendor_suggest]],Vend!A:B,2,0)</f>
        <v>VICTORY SUPPLY LLC</v>
      </c>
      <c r="K1472" s="10" t="str">
        <f>VLOOKUP(Table_munisapp_tylerci_mu_live_rq_master5[[#This Row],[a_department_code]],Dept!A:B,2,0)</f>
        <v>Jail</v>
      </c>
      <c r="L1472">
        <f t="shared" si="22"/>
        <v>0</v>
      </c>
    </row>
    <row r="1473" spans="1:12" hidden="1" x14ac:dyDescent="0.25">
      <c r="A1473">
        <v>2016</v>
      </c>
      <c r="B1473">
        <v>213.47</v>
      </c>
      <c r="C1473">
        <v>3202.05</v>
      </c>
      <c r="D1473">
        <v>3202.05</v>
      </c>
      <c r="E1473" s="1">
        <v>42667</v>
      </c>
      <c r="F1473">
        <v>3109</v>
      </c>
      <c r="G1473" t="s">
        <v>2081</v>
      </c>
      <c r="H1473" t="s">
        <v>10291</v>
      </c>
      <c r="I1473">
        <v>3161043</v>
      </c>
      <c r="J1473" s="10" t="str">
        <f>VLOOKUP(Table_munisapp_tylerci_mu_live_rq_master5[[#This Row],[rh_vendor_suggest]],Vend!A:B,2,0)</f>
        <v>PROFORCE MARKETING INC</v>
      </c>
      <c r="K1473" s="10" t="str">
        <f>VLOOKUP(Table_munisapp_tylerci_mu_live_rq_master5[[#This Row],[a_department_code]],Dept!A:B,2,0)</f>
        <v>Sheriff</v>
      </c>
      <c r="L1473">
        <f t="shared" si="22"/>
        <v>1</v>
      </c>
    </row>
    <row r="1474" spans="1:12" hidden="1" x14ac:dyDescent="0.25">
      <c r="A1474">
        <v>2016</v>
      </c>
      <c r="B1474">
        <v>25.99</v>
      </c>
      <c r="C1474">
        <v>389.85</v>
      </c>
      <c r="D1474">
        <v>389.85</v>
      </c>
      <c r="E1474" s="1">
        <v>42667</v>
      </c>
      <c r="F1474">
        <v>3109</v>
      </c>
      <c r="G1474" t="s">
        <v>2081</v>
      </c>
      <c r="H1474" t="s">
        <v>10291</v>
      </c>
      <c r="I1474">
        <v>3161043</v>
      </c>
      <c r="J1474" s="10" t="str">
        <f>VLOOKUP(Table_munisapp_tylerci_mu_live_rq_master5[[#This Row],[rh_vendor_suggest]],Vend!A:B,2,0)</f>
        <v>PROFORCE MARKETING INC</v>
      </c>
      <c r="K1474" s="10" t="str">
        <f>VLOOKUP(Table_munisapp_tylerci_mu_live_rq_master5[[#This Row],[a_department_code]],Dept!A:B,2,0)</f>
        <v>Sheriff</v>
      </c>
      <c r="L1474">
        <f t="shared" ref="L1474:L1537" si="23">IF(I1474=I1473,0,1)</f>
        <v>0</v>
      </c>
    </row>
    <row r="1475" spans="1:12" hidden="1" x14ac:dyDescent="0.25">
      <c r="A1475">
        <v>2016</v>
      </c>
      <c r="B1475">
        <v>5000</v>
      </c>
      <c r="C1475">
        <v>5000</v>
      </c>
      <c r="D1475">
        <v>5000</v>
      </c>
      <c r="E1475" s="1">
        <v>42628</v>
      </c>
      <c r="F1475">
        <v>3701</v>
      </c>
      <c r="G1475" t="s">
        <v>3072</v>
      </c>
      <c r="H1475" t="s">
        <v>7763</v>
      </c>
      <c r="I1475">
        <v>3160933</v>
      </c>
      <c r="J1475" s="10" t="str">
        <f>VLOOKUP(Table_munisapp_tylerci_mu_live_rq_master5[[#This Row],[rh_vendor_suggest]],Vend!A:B,2,0)</f>
        <v>TOM RANDALL DISTRIBUTING</v>
      </c>
      <c r="K1475" s="10" t="str">
        <f>VLOOKUP(Table_munisapp_tylerci_mu_live_rq_master5[[#This Row],[a_department_code]],Dept!A:B,2,0)</f>
        <v>Transfer Station</v>
      </c>
      <c r="L1475">
        <f t="shared" si="23"/>
        <v>1</v>
      </c>
    </row>
    <row r="1476" spans="1:12" hidden="1" x14ac:dyDescent="0.25">
      <c r="A1476">
        <v>2016</v>
      </c>
      <c r="B1476">
        <v>1250</v>
      </c>
      <c r="C1476">
        <v>1250</v>
      </c>
      <c r="D1476">
        <v>1250</v>
      </c>
      <c r="E1476" s="1">
        <v>42629</v>
      </c>
      <c r="F1476">
        <v>3121</v>
      </c>
      <c r="G1476" t="s">
        <v>7076</v>
      </c>
      <c r="H1476" t="s">
        <v>10036</v>
      </c>
      <c r="I1476">
        <v>3160940</v>
      </c>
      <c r="J1476" s="10" t="str">
        <f>VLOOKUP(Table_munisapp_tylerci_mu_live_rq_master5[[#This Row],[rh_vendor_suggest]],Vend!A:B,2,0)</f>
        <v>PULSE TECHNOLOGIES, INC.</v>
      </c>
      <c r="K1476" s="10" t="str">
        <f>VLOOKUP(Table_munisapp_tylerci_mu_live_rq_master5[[#This Row],[a_department_code]],Dept!A:B,2,0)</f>
        <v>Library</v>
      </c>
      <c r="L1476">
        <f t="shared" si="23"/>
        <v>1</v>
      </c>
    </row>
    <row r="1477" spans="1:12" hidden="1" x14ac:dyDescent="0.25">
      <c r="A1477">
        <v>2016</v>
      </c>
      <c r="B1477">
        <v>587.99</v>
      </c>
      <c r="C1477">
        <v>2351.96</v>
      </c>
      <c r="D1477">
        <v>2351.96</v>
      </c>
      <c r="E1477" s="1">
        <v>42629</v>
      </c>
      <c r="F1477">
        <v>1705</v>
      </c>
      <c r="G1477" t="s">
        <v>6992</v>
      </c>
      <c r="H1477" t="s">
        <v>10037</v>
      </c>
      <c r="I1477">
        <v>3160939</v>
      </c>
      <c r="J1477" s="10" t="str">
        <f>VLOOKUP(Table_munisapp_tylerci_mu_live_rq_master5[[#This Row],[rh_vendor_suggest]],Vend!A:B,2,0)</f>
        <v>DELL COMPUTER</v>
      </c>
      <c r="K1477" s="10" t="str">
        <f>VLOOKUP(Table_munisapp_tylerci_mu_live_rq_master5[[#This Row],[a_department_code]],Dept!A:B,2,0)</f>
        <v>Elections</v>
      </c>
      <c r="L1477">
        <f t="shared" si="23"/>
        <v>1</v>
      </c>
    </row>
    <row r="1478" spans="1:12" hidden="1" x14ac:dyDescent="0.25">
      <c r="A1478">
        <v>2016</v>
      </c>
      <c r="B1478">
        <v>3519</v>
      </c>
      <c r="C1478">
        <v>3519</v>
      </c>
      <c r="D1478">
        <v>3519</v>
      </c>
      <c r="E1478" s="1">
        <v>42629</v>
      </c>
      <c r="F1478">
        <v>1155</v>
      </c>
      <c r="G1478" t="s">
        <v>7076</v>
      </c>
      <c r="H1478" t="s">
        <v>10038</v>
      </c>
      <c r="I1478">
        <v>3160942</v>
      </c>
      <c r="J1478" s="10" t="str">
        <f>VLOOKUP(Table_munisapp_tylerci_mu_live_rq_master5[[#This Row],[rh_vendor_suggest]],Vend!A:B,2,0)</f>
        <v>APPLE INC</v>
      </c>
      <c r="K1478" s="10" t="str">
        <f>VLOOKUP(Table_munisapp_tylerci_mu_live_rq_master5[[#This Row],[a_department_code]],Dept!A:B,2,0)</f>
        <v>Library</v>
      </c>
      <c r="L1478">
        <f t="shared" si="23"/>
        <v>1</v>
      </c>
    </row>
    <row r="1479" spans="1:12" hidden="1" x14ac:dyDescent="0.25">
      <c r="A1479">
        <v>2016</v>
      </c>
      <c r="B1479">
        <v>49</v>
      </c>
      <c r="C1479">
        <v>49</v>
      </c>
      <c r="D1479">
        <v>49</v>
      </c>
      <c r="E1479" s="1">
        <v>42629</v>
      </c>
      <c r="F1479">
        <v>1155</v>
      </c>
      <c r="G1479" t="s">
        <v>7076</v>
      </c>
      <c r="H1479" t="s">
        <v>10038</v>
      </c>
      <c r="I1479">
        <v>3160942</v>
      </c>
      <c r="J1479" s="10" t="str">
        <f>VLOOKUP(Table_munisapp_tylerci_mu_live_rq_master5[[#This Row],[rh_vendor_suggest]],Vend!A:B,2,0)</f>
        <v>APPLE INC</v>
      </c>
      <c r="K1479" s="10" t="str">
        <f>VLOOKUP(Table_munisapp_tylerci_mu_live_rq_master5[[#This Row],[a_department_code]],Dept!A:B,2,0)</f>
        <v>Library</v>
      </c>
      <c r="L1479">
        <f t="shared" si="23"/>
        <v>0</v>
      </c>
    </row>
    <row r="1480" spans="1:12" hidden="1" x14ac:dyDescent="0.25">
      <c r="A1480">
        <v>2016</v>
      </c>
      <c r="B1480">
        <v>49</v>
      </c>
      <c r="C1480">
        <v>49</v>
      </c>
      <c r="D1480">
        <v>49</v>
      </c>
      <c r="E1480" s="1">
        <v>42629</v>
      </c>
      <c r="F1480">
        <v>1155</v>
      </c>
      <c r="G1480" t="s">
        <v>7076</v>
      </c>
      <c r="H1480" t="s">
        <v>10038</v>
      </c>
      <c r="I1480">
        <v>3160942</v>
      </c>
      <c r="J1480" s="10" t="str">
        <f>VLOOKUP(Table_munisapp_tylerci_mu_live_rq_master5[[#This Row],[rh_vendor_suggest]],Vend!A:B,2,0)</f>
        <v>APPLE INC</v>
      </c>
      <c r="K1480" s="10" t="str">
        <f>VLOOKUP(Table_munisapp_tylerci_mu_live_rq_master5[[#This Row],[a_department_code]],Dept!A:B,2,0)</f>
        <v>Library</v>
      </c>
      <c r="L1480">
        <f t="shared" si="23"/>
        <v>0</v>
      </c>
    </row>
    <row r="1481" spans="1:12" hidden="1" x14ac:dyDescent="0.25">
      <c r="A1481">
        <v>2016</v>
      </c>
      <c r="B1481">
        <v>199</v>
      </c>
      <c r="C1481">
        <v>199</v>
      </c>
      <c r="D1481">
        <v>199</v>
      </c>
      <c r="E1481" s="1">
        <v>42629</v>
      </c>
      <c r="F1481">
        <v>1155</v>
      </c>
      <c r="G1481" t="s">
        <v>7076</v>
      </c>
      <c r="H1481" t="s">
        <v>10038</v>
      </c>
      <c r="I1481">
        <v>3160942</v>
      </c>
      <c r="J1481" s="10" t="str">
        <f>VLOOKUP(Table_munisapp_tylerci_mu_live_rq_master5[[#This Row],[rh_vendor_suggest]],Vend!A:B,2,0)</f>
        <v>APPLE INC</v>
      </c>
      <c r="K1481" s="10" t="str">
        <f>VLOOKUP(Table_munisapp_tylerci_mu_live_rq_master5[[#This Row],[a_department_code]],Dept!A:B,2,0)</f>
        <v>Library</v>
      </c>
      <c r="L1481">
        <f t="shared" si="23"/>
        <v>0</v>
      </c>
    </row>
    <row r="1482" spans="1:12" hidden="1" x14ac:dyDescent="0.25">
      <c r="A1482">
        <v>2016</v>
      </c>
      <c r="B1482">
        <v>3467.96</v>
      </c>
      <c r="C1482">
        <v>3467.96</v>
      </c>
      <c r="D1482">
        <v>3467.96</v>
      </c>
      <c r="E1482" s="1">
        <v>42663</v>
      </c>
      <c r="F1482">
        <v>1447</v>
      </c>
      <c r="G1482" t="s">
        <v>7076</v>
      </c>
      <c r="H1482" t="s">
        <v>10039</v>
      </c>
      <c r="I1482">
        <v>3161036</v>
      </c>
      <c r="J1482" s="10" t="str">
        <f>VLOOKUP(Table_munisapp_tylerci_mu_live_rq_master5[[#This Row],[rh_vendor_suggest]],Vend!A:B,2,0)</f>
        <v>CDW LLC</v>
      </c>
      <c r="K1482" s="10" t="str">
        <f>VLOOKUP(Table_munisapp_tylerci_mu_live_rq_master5[[#This Row],[a_department_code]],Dept!A:B,2,0)</f>
        <v>Library</v>
      </c>
      <c r="L1482">
        <f t="shared" si="23"/>
        <v>1</v>
      </c>
    </row>
    <row r="1483" spans="1:12" hidden="1" x14ac:dyDescent="0.25">
      <c r="A1483">
        <v>2016</v>
      </c>
      <c r="B1483">
        <v>757.09</v>
      </c>
      <c r="C1483">
        <v>757.09</v>
      </c>
      <c r="D1483">
        <v>757.09</v>
      </c>
      <c r="E1483" s="1">
        <v>42663</v>
      </c>
      <c r="F1483">
        <v>1447</v>
      </c>
      <c r="G1483" t="s">
        <v>7076</v>
      </c>
      <c r="H1483" t="s">
        <v>10039</v>
      </c>
      <c r="I1483">
        <v>3161036</v>
      </c>
      <c r="J1483" s="10" t="str">
        <f>VLOOKUP(Table_munisapp_tylerci_mu_live_rq_master5[[#This Row],[rh_vendor_suggest]],Vend!A:B,2,0)</f>
        <v>CDW LLC</v>
      </c>
      <c r="K1483" s="10" t="str">
        <f>VLOOKUP(Table_munisapp_tylerci_mu_live_rq_master5[[#This Row],[a_department_code]],Dept!A:B,2,0)</f>
        <v>Library</v>
      </c>
      <c r="L1483">
        <f t="shared" si="23"/>
        <v>0</v>
      </c>
    </row>
    <row r="1484" spans="1:12" hidden="1" x14ac:dyDescent="0.25">
      <c r="A1484">
        <v>2016</v>
      </c>
      <c r="B1484">
        <v>98.99</v>
      </c>
      <c r="C1484">
        <v>98.99</v>
      </c>
      <c r="D1484">
        <v>98.99</v>
      </c>
      <c r="E1484" s="1">
        <v>42663</v>
      </c>
      <c r="F1484">
        <v>1447</v>
      </c>
      <c r="G1484" t="s">
        <v>7076</v>
      </c>
      <c r="H1484" t="s">
        <v>10039</v>
      </c>
      <c r="I1484">
        <v>3161036</v>
      </c>
      <c r="J1484" s="10" t="str">
        <f>VLOOKUP(Table_munisapp_tylerci_mu_live_rq_master5[[#This Row],[rh_vendor_suggest]],Vend!A:B,2,0)</f>
        <v>CDW LLC</v>
      </c>
      <c r="K1484" s="10" t="str">
        <f>VLOOKUP(Table_munisapp_tylerci_mu_live_rq_master5[[#This Row],[a_department_code]],Dept!A:B,2,0)</f>
        <v>Library</v>
      </c>
      <c r="L1484">
        <f t="shared" si="23"/>
        <v>0</v>
      </c>
    </row>
    <row r="1485" spans="1:12" hidden="1" x14ac:dyDescent="0.25">
      <c r="A1485">
        <v>2016</v>
      </c>
      <c r="B1485">
        <v>388.07</v>
      </c>
      <c r="C1485">
        <v>388.07</v>
      </c>
      <c r="D1485">
        <v>388.07</v>
      </c>
      <c r="E1485" s="1">
        <v>42663</v>
      </c>
      <c r="F1485">
        <v>1447</v>
      </c>
      <c r="G1485" t="s">
        <v>7076</v>
      </c>
      <c r="H1485" t="s">
        <v>10039</v>
      </c>
      <c r="I1485">
        <v>3161036</v>
      </c>
      <c r="J1485" s="10" t="str">
        <f>VLOOKUP(Table_munisapp_tylerci_mu_live_rq_master5[[#This Row],[rh_vendor_suggest]],Vend!A:B,2,0)</f>
        <v>CDW LLC</v>
      </c>
      <c r="K1485" s="10" t="str">
        <f>VLOOKUP(Table_munisapp_tylerci_mu_live_rq_master5[[#This Row],[a_department_code]],Dept!A:B,2,0)</f>
        <v>Library</v>
      </c>
      <c r="L1485">
        <f t="shared" si="23"/>
        <v>0</v>
      </c>
    </row>
    <row r="1486" spans="1:12" hidden="1" x14ac:dyDescent="0.25">
      <c r="A1486">
        <v>2016</v>
      </c>
      <c r="B1486">
        <v>388.07</v>
      </c>
      <c r="C1486">
        <v>388.07</v>
      </c>
      <c r="D1486">
        <v>388.07</v>
      </c>
      <c r="E1486" s="1">
        <v>42663</v>
      </c>
      <c r="F1486">
        <v>1447</v>
      </c>
      <c r="G1486" t="s">
        <v>7076</v>
      </c>
      <c r="H1486" t="s">
        <v>10039</v>
      </c>
      <c r="I1486">
        <v>3161036</v>
      </c>
      <c r="J1486" s="10" t="str">
        <f>VLOOKUP(Table_munisapp_tylerci_mu_live_rq_master5[[#This Row],[rh_vendor_suggest]],Vend!A:B,2,0)</f>
        <v>CDW LLC</v>
      </c>
      <c r="K1486" s="10" t="str">
        <f>VLOOKUP(Table_munisapp_tylerci_mu_live_rq_master5[[#This Row],[a_department_code]],Dept!A:B,2,0)</f>
        <v>Library</v>
      </c>
      <c r="L1486">
        <f t="shared" si="23"/>
        <v>0</v>
      </c>
    </row>
    <row r="1487" spans="1:12" hidden="1" x14ac:dyDescent="0.25">
      <c r="A1487">
        <v>2016</v>
      </c>
      <c r="B1487">
        <v>388.07</v>
      </c>
      <c r="C1487">
        <v>388.07</v>
      </c>
      <c r="D1487">
        <v>388.07</v>
      </c>
      <c r="E1487" s="1">
        <v>42663</v>
      </c>
      <c r="F1487">
        <v>1447</v>
      </c>
      <c r="G1487" t="s">
        <v>7076</v>
      </c>
      <c r="H1487" t="s">
        <v>10039</v>
      </c>
      <c r="I1487">
        <v>3161036</v>
      </c>
      <c r="J1487" s="10" t="str">
        <f>VLOOKUP(Table_munisapp_tylerci_mu_live_rq_master5[[#This Row],[rh_vendor_suggest]],Vend!A:B,2,0)</f>
        <v>CDW LLC</v>
      </c>
      <c r="K1487" s="10" t="str">
        <f>VLOOKUP(Table_munisapp_tylerci_mu_live_rq_master5[[#This Row],[a_department_code]],Dept!A:B,2,0)</f>
        <v>Library</v>
      </c>
      <c r="L1487">
        <f t="shared" si="23"/>
        <v>0</v>
      </c>
    </row>
    <row r="1488" spans="1:12" hidden="1" x14ac:dyDescent="0.25">
      <c r="A1488">
        <v>2016</v>
      </c>
      <c r="B1488">
        <v>0</v>
      </c>
      <c r="C1488">
        <v>0</v>
      </c>
      <c r="D1488">
        <v>0</v>
      </c>
      <c r="E1488" s="1">
        <v>42663</v>
      </c>
      <c r="F1488">
        <v>1447</v>
      </c>
      <c r="G1488" t="s">
        <v>7076</v>
      </c>
      <c r="H1488" t="s">
        <v>10039</v>
      </c>
      <c r="I1488">
        <v>3161036</v>
      </c>
      <c r="J1488" s="10" t="str">
        <f>VLOOKUP(Table_munisapp_tylerci_mu_live_rq_master5[[#This Row],[rh_vendor_suggest]],Vend!A:B,2,0)</f>
        <v>CDW LLC</v>
      </c>
      <c r="K1488" s="10" t="str">
        <f>VLOOKUP(Table_munisapp_tylerci_mu_live_rq_master5[[#This Row],[a_department_code]],Dept!A:B,2,0)</f>
        <v>Library</v>
      </c>
      <c r="L1488">
        <f t="shared" si="23"/>
        <v>0</v>
      </c>
    </row>
    <row r="1489" spans="1:12" hidden="1" x14ac:dyDescent="0.25">
      <c r="A1489">
        <v>2016</v>
      </c>
      <c r="B1489">
        <v>1052.3599999999999</v>
      </c>
      <c r="C1489">
        <v>1052.3599999999999</v>
      </c>
      <c r="D1489">
        <v>1052.3599999999999</v>
      </c>
      <c r="E1489" s="1">
        <v>42663</v>
      </c>
      <c r="F1489">
        <v>1447</v>
      </c>
      <c r="G1489" t="s">
        <v>7076</v>
      </c>
      <c r="H1489" t="s">
        <v>10039</v>
      </c>
      <c r="I1489">
        <v>3161036</v>
      </c>
      <c r="J1489" s="10" t="str">
        <f>VLOOKUP(Table_munisapp_tylerci_mu_live_rq_master5[[#This Row],[rh_vendor_suggest]],Vend!A:B,2,0)</f>
        <v>CDW LLC</v>
      </c>
      <c r="K1489" s="10" t="str">
        <f>VLOOKUP(Table_munisapp_tylerci_mu_live_rq_master5[[#This Row],[a_department_code]],Dept!A:B,2,0)</f>
        <v>Library</v>
      </c>
      <c r="L1489">
        <f t="shared" si="23"/>
        <v>0</v>
      </c>
    </row>
    <row r="1490" spans="1:12" hidden="1" x14ac:dyDescent="0.25">
      <c r="A1490">
        <v>2016</v>
      </c>
      <c r="B1490">
        <v>225</v>
      </c>
      <c r="C1490">
        <v>2700</v>
      </c>
      <c r="D1490">
        <v>2700</v>
      </c>
      <c r="E1490" s="1">
        <v>42640</v>
      </c>
      <c r="F1490">
        <v>5108</v>
      </c>
      <c r="G1490" t="s">
        <v>7076</v>
      </c>
      <c r="H1490" t="s">
        <v>10130</v>
      </c>
      <c r="I1490">
        <v>3160979</v>
      </c>
      <c r="J1490" s="10" t="str">
        <f>VLOOKUP(Table_munisapp_tylerci_mu_live_rq_master5[[#This Row],[rh_vendor_suggest]],Vend!A:B,2,0)</f>
        <v>PERFORMANCE AUDIO</v>
      </c>
      <c r="K1490" s="10" t="str">
        <f>VLOOKUP(Table_munisapp_tylerci_mu_live_rq_master5[[#This Row],[a_department_code]],Dept!A:B,2,0)</f>
        <v>Library</v>
      </c>
      <c r="L1490">
        <f t="shared" si="23"/>
        <v>1</v>
      </c>
    </row>
    <row r="1491" spans="1:12" hidden="1" x14ac:dyDescent="0.25">
      <c r="A1491">
        <v>2016</v>
      </c>
      <c r="B1491">
        <v>111.2</v>
      </c>
      <c r="C1491">
        <v>2891.2</v>
      </c>
      <c r="D1491">
        <v>2891.2</v>
      </c>
      <c r="E1491" s="1">
        <v>42650</v>
      </c>
      <c r="F1491">
        <v>1798</v>
      </c>
      <c r="G1491" t="s">
        <v>7076</v>
      </c>
      <c r="H1491" t="s">
        <v>10146</v>
      </c>
      <c r="I1491">
        <v>3160990</v>
      </c>
      <c r="J1491" s="10" t="str">
        <f>VLOOKUP(Table_munisapp_tylerci_mu_live_rq_master5[[#This Row],[rh_vendor_suggest]],Vend!A:B,2,0)</f>
        <v>DYNARAMA</v>
      </c>
      <c r="K1491" s="10" t="str">
        <f>VLOOKUP(Table_munisapp_tylerci_mu_live_rq_master5[[#This Row],[a_department_code]],Dept!A:B,2,0)</f>
        <v>Library</v>
      </c>
      <c r="L1491">
        <f t="shared" si="23"/>
        <v>1</v>
      </c>
    </row>
    <row r="1492" spans="1:12" hidden="1" x14ac:dyDescent="0.25">
      <c r="A1492">
        <v>2016</v>
      </c>
      <c r="B1492">
        <v>262.55</v>
      </c>
      <c r="C1492">
        <v>787.65</v>
      </c>
      <c r="D1492">
        <v>787.65</v>
      </c>
      <c r="E1492" s="1">
        <v>42650</v>
      </c>
      <c r="F1492">
        <v>1798</v>
      </c>
      <c r="G1492" t="s">
        <v>7076</v>
      </c>
      <c r="H1492" t="s">
        <v>10146</v>
      </c>
      <c r="I1492">
        <v>3160990</v>
      </c>
      <c r="J1492" s="10" t="str">
        <f>VLOOKUP(Table_munisapp_tylerci_mu_live_rq_master5[[#This Row],[rh_vendor_suggest]],Vend!A:B,2,0)</f>
        <v>DYNARAMA</v>
      </c>
      <c r="K1492" s="10" t="str">
        <f>VLOOKUP(Table_munisapp_tylerci_mu_live_rq_master5[[#This Row],[a_department_code]],Dept!A:B,2,0)</f>
        <v>Library</v>
      </c>
      <c r="L1492">
        <f t="shared" si="23"/>
        <v>0</v>
      </c>
    </row>
    <row r="1493" spans="1:12" hidden="1" x14ac:dyDescent="0.25">
      <c r="A1493">
        <v>2016</v>
      </c>
      <c r="B1493">
        <v>123</v>
      </c>
      <c r="C1493">
        <v>123</v>
      </c>
      <c r="D1493">
        <v>123</v>
      </c>
      <c r="E1493" s="1">
        <v>42650</v>
      </c>
      <c r="F1493">
        <v>2298</v>
      </c>
      <c r="G1493" t="s">
        <v>667</v>
      </c>
      <c r="H1493" t="s">
        <v>10147</v>
      </c>
      <c r="I1493">
        <v>3160994</v>
      </c>
      <c r="J1493" s="10" t="str">
        <f>VLOOKUP(Table_munisapp_tylerci_mu_live_rq_master5[[#This Row],[rh_vendor_suggest]],Vend!A:B,2,0)</f>
        <v>JO WOODY PRINTING CO INC</v>
      </c>
      <c r="K1493" s="10" t="str">
        <f>VLOOKUP(Table_munisapp_tylerci_mu_live_rq_master5[[#This Row],[a_department_code]],Dept!A:B,2,0)</f>
        <v>Weber Morgan Health Department</v>
      </c>
      <c r="L1493">
        <f t="shared" si="23"/>
        <v>1</v>
      </c>
    </row>
    <row r="1494" spans="1:12" hidden="1" x14ac:dyDescent="0.25">
      <c r="A1494">
        <v>2016</v>
      </c>
      <c r="B1494">
        <v>2000</v>
      </c>
      <c r="C1494">
        <v>2000</v>
      </c>
      <c r="D1494">
        <v>2000</v>
      </c>
      <c r="E1494" s="1">
        <v>42629</v>
      </c>
      <c r="F1494">
        <v>6383</v>
      </c>
      <c r="G1494" t="s">
        <v>3072</v>
      </c>
      <c r="H1494" t="s">
        <v>10040</v>
      </c>
      <c r="I1494">
        <v>3160944</v>
      </c>
      <c r="J1494" s="10" t="str">
        <f>VLOOKUP(Table_munisapp_tylerci_mu_live_rq_master5[[#This Row],[rh_vendor_suggest]],Vend!A:B,2,0)</f>
        <v>ACP SOLUTIONS GROUP</v>
      </c>
      <c r="K1494" s="10" t="str">
        <f>VLOOKUP(Table_munisapp_tylerci_mu_live_rq_master5[[#This Row],[a_department_code]],Dept!A:B,2,0)</f>
        <v>Transfer Station</v>
      </c>
      <c r="L1494">
        <f t="shared" si="23"/>
        <v>1</v>
      </c>
    </row>
    <row r="1495" spans="1:12" hidden="1" x14ac:dyDescent="0.25">
      <c r="A1495">
        <v>2016</v>
      </c>
      <c r="B1495">
        <v>3750</v>
      </c>
      <c r="C1495">
        <v>3750</v>
      </c>
      <c r="D1495">
        <v>3750</v>
      </c>
      <c r="E1495" s="1">
        <v>42650</v>
      </c>
      <c r="F1495">
        <v>3461</v>
      </c>
      <c r="G1495" t="s">
        <v>2081</v>
      </c>
      <c r="H1495" t="s">
        <v>10148</v>
      </c>
      <c r="I1495">
        <v>3160996</v>
      </c>
      <c r="J1495" s="10" t="str">
        <f>VLOOKUP(Table_munisapp_tylerci_mu_live_rq_master5[[#This Row],[rh_vendor_suggest]],Vend!A:B,2,0)</f>
        <v>SKAGGS COMPANIES, INC.</v>
      </c>
      <c r="K1495" s="10" t="str">
        <f>VLOOKUP(Table_munisapp_tylerci_mu_live_rq_master5[[#This Row],[a_department_code]],Dept!A:B,2,0)</f>
        <v>Sheriff</v>
      </c>
      <c r="L1495">
        <f t="shared" si="23"/>
        <v>1</v>
      </c>
    </row>
    <row r="1496" spans="1:12" hidden="1" x14ac:dyDescent="0.25">
      <c r="A1496">
        <v>2016</v>
      </c>
      <c r="B1496">
        <v>148.19</v>
      </c>
      <c r="C1496">
        <v>444.57</v>
      </c>
      <c r="D1496">
        <v>444.57</v>
      </c>
      <c r="E1496" s="1">
        <v>42656</v>
      </c>
      <c r="F1496">
        <v>1447</v>
      </c>
      <c r="G1496" t="s">
        <v>1365</v>
      </c>
      <c r="H1496" t="s">
        <v>10041</v>
      </c>
      <c r="I1496">
        <v>3161002</v>
      </c>
      <c r="J1496" s="10" t="str">
        <f>VLOOKUP(Table_munisapp_tylerci_mu_live_rq_master5[[#This Row],[rh_vendor_suggest]],Vend!A:B,2,0)</f>
        <v>CDW LLC</v>
      </c>
      <c r="K1496" s="10" t="str">
        <f>VLOOKUP(Table_munisapp_tylerci_mu_live_rq_master5[[#This Row],[a_department_code]],Dept!A:B,2,0)</f>
        <v>Jail</v>
      </c>
      <c r="L1496">
        <f t="shared" si="23"/>
        <v>1</v>
      </c>
    </row>
    <row r="1497" spans="1:12" hidden="1" x14ac:dyDescent="0.25">
      <c r="A1497">
        <v>2016</v>
      </c>
      <c r="B1497">
        <v>0</v>
      </c>
      <c r="C1497">
        <v>0</v>
      </c>
      <c r="D1497">
        <v>0</v>
      </c>
      <c r="E1497" s="1">
        <v>42656</v>
      </c>
      <c r="F1497">
        <v>1447</v>
      </c>
      <c r="G1497" t="s">
        <v>1365</v>
      </c>
      <c r="H1497" t="s">
        <v>10041</v>
      </c>
      <c r="I1497">
        <v>3161002</v>
      </c>
      <c r="J1497" s="10" t="str">
        <f>VLOOKUP(Table_munisapp_tylerci_mu_live_rq_master5[[#This Row],[rh_vendor_suggest]],Vend!A:B,2,0)</f>
        <v>CDW LLC</v>
      </c>
      <c r="K1497" s="10" t="str">
        <f>VLOOKUP(Table_munisapp_tylerci_mu_live_rq_master5[[#This Row],[a_department_code]],Dept!A:B,2,0)</f>
        <v>Jail</v>
      </c>
      <c r="L1497">
        <f t="shared" si="23"/>
        <v>0</v>
      </c>
    </row>
    <row r="1498" spans="1:12" hidden="1" x14ac:dyDescent="0.25">
      <c r="A1498">
        <v>2016</v>
      </c>
      <c r="B1498">
        <v>346.73</v>
      </c>
      <c r="C1498">
        <v>346.73</v>
      </c>
      <c r="D1498">
        <v>346.73</v>
      </c>
      <c r="E1498" s="1">
        <v>42656</v>
      </c>
      <c r="F1498">
        <v>1447</v>
      </c>
      <c r="G1498" t="s">
        <v>1365</v>
      </c>
      <c r="H1498" t="s">
        <v>10149</v>
      </c>
      <c r="I1498">
        <v>3161003</v>
      </c>
      <c r="J1498" s="10" t="str">
        <f>VLOOKUP(Table_munisapp_tylerci_mu_live_rq_master5[[#This Row],[rh_vendor_suggest]],Vend!A:B,2,0)</f>
        <v>CDW LLC</v>
      </c>
      <c r="K1498" s="10" t="str">
        <f>VLOOKUP(Table_munisapp_tylerci_mu_live_rq_master5[[#This Row],[a_department_code]],Dept!A:B,2,0)</f>
        <v>Jail</v>
      </c>
      <c r="L1498">
        <f t="shared" si="23"/>
        <v>1</v>
      </c>
    </row>
    <row r="1499" spans="1:12" hidden="1" x14ac:dyDescent="0.25">
      <c r="A1499">
        <v>2016</v>
      </c>
      <c r="B1499">
        <v>312.83999999999997</v>
      </c>
      <c r="C1499">
        <v>1877.04</v>
      </c>
      <c r="D1499">
        <v>1877.04</v>
      </c>
      <c r="E1499" s="1">
        <v>42636</v>
      </c>
      <c r="F1499">
        <v>1447</v>
      </c>
      <c r="G1499" t="s">
        <v>2081</v>
      </c>
      <c r="H1499" t="s">
        <v>10042</v>
      </c>
      <c r="I1499">
        <v>3160956</v>
      </c>
      <c r="J1499" s="10" t="str">
        <f>VLOOKUP(Table_munisapp_tylerci_mu_live_rq_master5[[#This Row],[rh_vendor_suggest]],Vend!A:B,2,0)</f>
        <v>CDW LLC</v>
      </c>
      <c r="K1499" s="10" t="str">
        <f>VLOOKUP(Table_munisapp_tylerci_mu_live_rq_master5[[#This Row],[a_department_code]],Dept!A:B,2,0)</f>
        <v>Sheriff</v>
      </c>
      <c r="L1499">
        <f t="shared" si="23"/>
        <v>1</v>
      </c>
    </row>
    <row r="1500" spans="1:12" hidden="1" x14ac:dyDescent="0.25">
      <c r="A1500">
        <v>2016</v>
      </c>
      <c r="B1500">
        <v>42.56</v>
      </c>
      <c r="C1500">
        <v>255.36</v>
      </c>
      <c r="D1500">
        <v>255.36</v>
      </c>
      <c r="E1500" s="1">
        <v>42636</v>
      </c>
      <c r="F1500">
        <v>1447</v>
      </c>
      <c r="G1500" t="s">
        <v>2081</v>
      </c>
      <c r="H1500" t="s">
        <v>10042</v>
      </c>
      <c r="I1500">
        <v>3160956</v>
      </c>
      <c r="J1500" s="10" t="str">
        <f>VLOOKUP(Table_munisapp_tylerci_mu_live_rq_master5[[#This Row],[rh_vendor_suggest]],Vend!A:B,2,0)</f>
        <v>CDW LLC</v>
      </c>
      <c r="K1500" s="10" t="str">
        <f>VLOOKUP(Table_munisapp_tylerci_mu_live_rq_master5[[#This Row],[a_department_code]],Dept!A:B,2,0)</f>
        <v>Sheriff</v>
      </c>
      <c r="L1500">
        <f t="shared" si="23"/>
        <v>0</v>
      </c>
    </row>
    <row r="1501" spans="1:12" hidden="1" x14ac:dyDescent="0.25">
      <c r="A1501">
        <v>2016</v>
      </c>
      <c r="B1501">
        <v>66.319999999999993</v>
      </c>
      <c r="C1501">
        <v>397.92</v>
      </c>
      <c r="D1501">
        <v>397.92</v>
      </c>
      <c r="E1501" s="1">
        <v>42636</v>
      </c>
      <c r="F1501">
        <v>1447</v>
      </c>
      <c r="G1501" t="s">
        <v>2081</v>
      </c>
      <c r="H1501" t="s">
        <v>10042</v>
      </c>
      <c r="I1501">
        <v>3160956</v>
      </c>
      <c r="J1501" s="10" t="str">
        <f>VLOOKUP(Table_munisapp_tylerci_mu_live_rq_master5[[#This Row],[rh_vendor_suggest]],Vend!A:B,2,0)</f>
        <v>CDW LLC</v>
      </c>
      <c r="K1501" s="10" t="str">
        <f>VLOOKUP(Table_munisapp_tylerci_mu_live_rq_master5[[#This Row],[a_department_code]],Dept!A:B,2,0)</f>
        <v>Sheriff</v>
      </c>
      <c r="L1501">
        <f t="shared" si="23"/>
        <v>0</v>
      </c>
    </row>
    <row r="1502" spans="1:12" hidden="1" x14ac:dyDescent="0.25">
      <c r="A1502">
        <v>2016</v>
      </c>
      <c r="B1502">
        <v>3.95</v>
      </c>
      <c r="C1502">
        <v>23.7</v>
      </c>
      <c r="D1502">
        <v>43.69</v>
      </c>
      <c r="E1502" s="1">
        <v>42636</v>
      </c>
      <c r="F1502">
        <v>1447</v>
      </c>
      <c r="G1502" t="s">
        <v>2081</v>
      </c>
      <c r="H1502" t="s">
        <v>10042</v>
      </c>
      <c r="I1502">
        <v>3160956</v>
      </c>
      <c r="J1502" s="10" t="str">
        <f>VLOOKUP(Table_munisapp_tylerci_mu_live_rq_master5[[#This Row],[rh_vendor_suggest]],Vend!A:B,2,0)</f>
        <v>CDW LLC</v>
      </c>
      <c r="K1502" s="10" t="str">
        <f>VLOOKUP(Table_munisapp_tylerci_mu_live_rq_master5[[#This Row],[a_department_code]],Dept!A:B,2,0)</f>
        <v>Sheriff</v>
      </c>
      <c r="L1502">
        <f t="shared" si="23"/>
        <v>0</v>
      </c>
    </row>
    <row r="1503" spans="1:12" hidden="1" x14ac:dyDescent="0.25">
      <c r="A1503">
        <v>2016</v>
      </c>
      <c r="B1503">
        <v>0</v>
      </c>
      <c r="C1503">
        <v>0</v>
      </c>
      <c r="D1503">
        <v>0</v>
      </c>
      <c r="E1503" s="1"/>
      <c r="F1503">
        <v>0</v>
      </c>
      <c r="G1503" t="s">
        <v>2081</v>
      </c>
      <c r="H1503" t="s">
        <v>10043</v>
      </c>
      <c r="I1503">
        <v>0</v>
      </c>
      <c r="J1503" s="10" t="e">
        <f>VLOOKUP(Table_munisapp_tylerci_mu_live_rq_master5[[#This Row],[rh_vendor_suggest]],Vend!A:B,2,0)</f>
        <v>#N/A</v>
      </c>
      <c r="K1503" s="10" t="str">
        <f>VLOOKUP(Table_munisapp_tylerci_mu_live_rq_master5[[#This Row],[a_department_code]],Dept!A:B,2,0)</f>
        <v>Sheriff</v>
      </c>
      <c r="L1503">
        <f t="shared" si="23"/>
        <v>1</v>
      </c>
    </row>
    <row r="1504" spans="1:12" hidden="1" x14ac:dyDescent="0.25">
      <c r="A1504">
        <v>2016</v>
      </c>
      <c r="B1504">
        <v>7225</v>
      </c>
      <c r="C1504">
        <v>7225</v>
      </c>
      <c r="D1504">
        <v>7225</v>
      </c>
      <c r="E1504" s="1">
        <v>42670</v>
      </c>
      <c r="F1504">
        <v>6476</v>
      </c>
      <c r="G1504" t="s">
        <v>2081</v>
      </c>
      <c r="H1504" t="s">
        <v>10292</v>
      </c>
      <c r="I1504">
        <v>3161048</v>
      </c>
      <c r="J1504" s="10" t="str">
        <f>VLOOKUP(Table_munisapp_tylerci_mu_live_rq_master5[[#This Row],[rh_vendor_suggest]],Vend!A:B,2,0)</f>
        <v>WASATCH TRAILER SALES, INC.</v>
      </c>
      <c r="K1504" s="10" t="str">
        <f>VLOOKUP(Table_munisapp_tylerci_mu_live_rq_master5[[#This Row],[a_department_code]],Dept!A:B,2,0)</f>
        <v>Sheriff</v>
      </c>
      <c r="L1504">
        <f t="shared" si="23"/>
        <v>1</v>
      </c>
    </row>
    <row r="1505" spans="1:12" hidden="1" x14ac:dyDescent="0.25">
      <c r="A1505">
        <v>2016</v>
      </c>
      <c r="B1505">
        <v>6000</v>
      </c>
      <c r="C1505">
        <v>6000</v>
      </c>
      <c r="D1505">
        <v>6000</v>
      </c>
      <c r="E1505" s="1">
        <v>42636</v>
      </c>
      <c r="F1505">
        <v>1450</v>
      </c>
      <c r="G1505" t="s">
        <v>7076</v>
      </c>
      <c r="H1505" t="s">
        <v>10044</v>
      </c>
      <c r="I1505">
        <v>3160957</v>
      </c>
      <c r="J1505" s="10" t="str">
        <f>VLOOKUP(Table_munisapp_tylerci_mu_live_rq_master5[[#This Row],[rh_vendor_suggest]],Vend!A:B,2,0)</f>
        <v>CENGAGE LEARNING INC</v>
      </c>
      <c r="K1505" s="10" t="str">
        <f>VLOOKUP(Table_munisapp_tylerci_mu_live_rq_master5[[#This Row],[a_department_code]],Dept!A:B,2,0)</f>
        <v>Library</v>
      </c>
      <c r="L1505">
        <f t="shared" si="23"/>
        <v>1</v>
      </c>
    </row>
    <row r="1506" spans="1:12" hidden="1" x14ac:dyDescent="0.25">
      <c r="A1506">
        <v>2016</v>
      </c>
      <c r="B1506">
        <v>44</v>
      </c>
      <c r="C1506">
        <v>44</v>
      </c>
      <c r="D1506">
        <v>44</v>
      </c>
      <c r="E1506" s="1">
        <v>42636</v>
      </c>
      <c r="F1506">
        <v>2942</v>
      </c>
      <c r="G1506" t="s">
        <v>6983</v>
      </c>
      <c r="H1506" t="s">
        <v>10045</v>
      </c>
      <c r="I1506">
        <v>3160966</v>
      </c>
      <c r="J1506" s="10" t="str">
        <f>VLOOKUP(Table_munisapp_tylerci_mu_live_rq_master5[[#This Row],[rh_vendor_suggest]],Vend!A:B,2,0)</f>
        <v>BARBARA GAWAN</v>
      </c>
      <c r="K1506" s="10" t="str">
        <f>VLOOKUP(Table_munisapp_tylerci_mu_live_rq_master5[[#This Row],[a_department_code]],Dept!A:B,2,0)</f>
        <v>Attorney - Civil</v>
      </c>
      <c r="L1506">
        <f t="shared" si="23"/>
        <v>1</v>
      </c>
    </row>
    <row r="1507" spans="1:12" hidden="1" x14ac:dyDescent="0.25">
      <c r="A1507">
        <v>2016</v>
      </c>
      <c r="B1507">
        <v>42</v>
      </c>
      <c r="C1507">
        <v>42</v>
      </c>
      <c r="D1507">
        <v>42</v>
      </c>
      <c r="E1507" s="1">
        <v>42636</v>
      </c>
      <c r="F1507">
        <v>1239</v>
      </c>
      <c r="G1507" t="s">
        <v>667</v>
      </c>
      <c r="H1507" t="s">
        <v>10046</v>
      </c>
      <c r="I1507">
        <v>3160964</v>
      </c>
      <c r="J1507" s="10" t="str">
        <f>VLOOKUP(Table_munisapp_tylerci_mu_live_rq_master5[[#This Row],[rh_vendor_suggest]],Vend!A:B,2,0)</f>
        <v>BELL PHOTOGRAPHERS, INC.</v>
      </c>
      <c r="K1507" s="10" t="str">
        <f>VLOOKUP(Table_munisapp_tylerci_mu_live_rq_master5[[#This Row],[a_department_code]],Dept!A:B,2,0)</f>
        <v>Weber Morgan Health Department</v>
      </c>
      <c r="L1507">
        <f t="shared" si="23"/>
        <v>1</v>
      </c>
    </row>
    <row r="1508" spans="1:12" hidden="1" x14ac:dyDescent="0.25">
      <c r="A1508">
        <v>2016</v>
      </c>
      <c r="B1508">
        <v>32</v>
      </c>
      <c r="C1508">
        <v>32</v>
      </c>
      <c r="D1508">
        <v>32</v>
      </c>
      <c r="E1508" s="1">
        <v>42636</v>
      </c>
      <c r="F1508">
        <v>1239</v>
      </c>
      <c r="G1508" t="s">
        <v>667</v>
      </c>
      <c r="H1508" t="s">
        <v>10046</v>
      </c>
      <c r="I1508">
        <v>3160964</v>
      </c>
      <c r="J1508" s="10" t="str">
        <f>VLOOKUP(Table_munisapp_tylerci_mu_live_rq_master5[[#This Row],[rh_vendor_suggest]],Vend!A:B,2,0)</f>
        <v>BELL PHOTOGRAPHERS, INC.</v>
      </c>
      <c r="K1508" s="10" t="str">
        <f>VLOOKUP(Table_munisapp_tylerci_mu_live_rq_master5[[#This Row],[a_department_code]],Dept!A:B,2,0)</f>
        <v>Weber Morgan Health Department</v>
      </c>
      <c r="L1508">
        <f t="shared" si="23"/>
        <v>0</v>
      </c>
    </row>
    <row r="1509" spans="1:12" hidden="1" x14ac:dyDescent="0.25">
      <c r="A1509">
        <v>2016</v>
      </c>
      <c r="B1509">
        <v>0.63</v>
      </c>
      <c r="C1509">
        <v>25200</v>
      </c>
      <c r="D1509">
        <v>25200</v>
      </c>
      <c r="E1509" s="1">
        <v>42650</v>
      </c>
      <c r="F1509">
        <v>2171</v>
      </c>
      <c r="G1509" t="s">
        <v>7076</v>
      </c>
      <c r="H1509" t="s">
        <v>10047</v>
      </c>
      <c r="I1509">
        <v>3160993</v>
      </c>
      <c r="J1509" s="10" t="str">
        <f>VLOOKUP(Table_munisapp_tylerci_mu_live_rq_master5[[#This Row],[rh_vendor_suggest]],Vend!A:B,2,0)</f>
        <v>IMPRINT ENTERPRISES INC</v>
      </c>
      <c r="K1509" s="10" t="str">
        <f>VLOOKUP(Table_munisapp_tylerci_mu_live_rq_master5[[#This Row],[a_department_code]],Dept!A:B,2,0)</f>
        <v>Library</v>
      </c>
      <c r="L1509">
        <f t="shared" si="23"/>
        <v>1</v>
      </c>
    </row>
    <row r="1510" spans="1:12" hidden="1" x14ac:dyDescent="0.25">
      <c r="A1510">
        <v>2016</v>
      </c>
      <c r="B1510">
        <v>12.61</v>
      </c>
      <c r="C1510">
        <v>1891.5</v>
      </c>
      <c r="D1510">
        <v>1891.5</v>
      </c>
      <c r="E1510" s="1">
        <v>42636</v>
      </c>
      <c r="F1510">
        <v>2158</v>
      </c>
      <c r="G1510" t="s">
        <v>7076</v>
      </c>
      <c r="H1510" t="s">
        <v>10048</v>
      </c>
      <c r="I1510">
        <v>3160960</v>
      </c>
      <c r="J1510" s="10" t="str">
        <f>VLOOKUP(Table_munisapp_tylerci_mu_live_rq_master5[[#This Row],[rh_vendor_suggest]],Vend!A:B,2,0)</f>
        <v>ID LABELING SYSTMES, INC</v>
      </c>
      <c r="K1510" s="10" t="str">
        <f>VLOOKUP(Table_munisapp_tylerci_mu_live_rq_master5[[#This Row],[a_department_code]],Dept!A:B,2,0)</f>
        <v>Library</v>
      </c>
      <c r="L1510">
        <f t="shared" si="23"/>
        <v>1</v>
      </c>
    </row>
    <row r="1511" spans="1:12" hidden="1" x14ac:dyDescent="0.25">
      <c r="A1511">
        <v>2016</v>
      </c>
      <c r="B1511">
        <v>0.14000000000000001</v>
      </c>
      <c r="C1511">
        <v>7140</v>
      </c>
      <c r="D1511">
        <v>7294</v>
      </c>
      <c r="E1511" s="1">
        <v>42650</v>
      </c>
      <c r="F1511">
        <v>1875</v>
      </c>
      <c r="G1511" t="s">
        <v>7076</v>
      </c>
      <c r="H1511" t="s">
        <v>10049</v>
      </c>
      <c r="I1511">
        <v>3160992</v>
      </c>
      <c r="J1511" s="10" t="str">
        <f>VLOOKUP(Table_munisapp_tylerci_mu_live_rq_master5[[#This Row],[rh_vendor_suggest]],Vend!A:B,2,0)</f>
        <v>ENVISIONWARE INC</v>
      </c>
      <c r="K1511" s="10" t="str">
        <f>VLOOKUP(Table_munisapp_tylerci_mu_live_rq_master5[[#This Row],[a_department_code]],Dept!A:B,2,0)</f>
        <v>Library</v>
      </c>
      <c r="L1511">
        <f t="shared" si="23"/>
        <v>1</v>
      </c>
    </row>
    <row r="1512" spans="1:12" hidden="1" x14ac:dyDescent="0.25">
      <c r="A1512">
        <v>2016</v>
      </c>
      <c r="B1512">
        <v>150</v>
      </c>
      <c r="C1512">
        <v>150</v>
      </c>
      <c r="D1512">
        <v>150</v>
      </c>
      <c r="E1512" s="1">
        <v>42636</v>
      </c>
      <c r="F1512">
        <v>1388</v>
      </c>
      <c r="G1512" t="s">
        <v>667</v>
      </c>
      <c r="H1512" t="s">
        <v>10050</v>
      </c>
      <c r="I1512">
        <v>3160955</v>
      </c>
      <c r="J1512" s="10" t="str">
        <f>VLOOKUP(Table_munisapp_tylerci_mu_live_rq_master5[[#This Row],[rh_vendor_suggest]],Vend!A:B,2,0)</f>
        <v>CAFE ZUPAS</v>
      </c>
      <c r="K1512" s="10" t="str">
        <f>VLOOKUP(Table_munisapp_tylerci_mu_live_rq_master5[[#This Row],[a_department_code]],Dept!A:B,2,0)</f>
        <v>Weber Morgan Health Department</v>
      </c>
      <c r="L1512">
        <f t="shared" si="23"/>
        <v>1</v>
      </c>
    </row>
    <row r="1513" spans="1:12" hidden="1" x14ac:dyDescent="0.25">
      <c r="A1513">
        <v>2016</v>
      </c>
      <c r="B1513">
        <v>70000</v>
      </c>
      <c r="C1513">
        <v>70000</v>
      </c>
      <c r="D1513">
        <v>70000</v>
      </c>
      <c r="E1513" s="1">
        <v>42636</v>
      </c>
      <c r="F1513">
        <v>1209</v>
      </c>
      <c r="G1513" t="s">
        <v>7076</v>
      </c>
      <c r="H1513" t="s">
        <v>10051</v>
      </c>
      <c r="I1513">
        <v>3160954</v>
      </c>
      <c r="J1513" s="10" t="str">
        <f>VLOOKUP(Table_munisapp_tylerci_mu_live_rq_master5[[#This Row],[rh_vendor_suggest]],Vend!A:B,2,0)</f>
        <v>BAKER &amp; TAYLOR INC</v>
      </c>
      <c r="K1513" s="10" t="str">
        <f>VLOOKUP(Table_munisapp_tylerci_mu_live_rq_master5[[#This Row],[a_department_code]],Dept!A:B,2,0)</f>
        <v>Library</v>
      </c>
      <c r="L1513">
        <f t="shared" si="23"/>
        <v>1</v>
      </c>
    </row>
    <row r="1514" spans="1:12" hidden="1" x14ac:dyDescent="0.25">
      <c r="A1514">
        <v>2016</v>
      </c>
      <c r="B1514">
        <v>175.5</v>
      </c>
      <c r="C1514">
        <v>175.5</v>
      </c>
      <c r="D1514">
        <v>175.5</v>
      </c>
      <c r="E1514" s="1">
        <v>42636</v>
      </c>
      <c r="F1514">
        <v>2046</v>
      </c>
      <c r="G1514" t="s">
        <v>7076</v>
      </c>
      <c r="H1514" t="s">
        <v>10150</v>
      </c>
      <c r="I1514">
        <v>3160959</v>
      </c>
      <c r="J1514" s="10" t="str">
        <f>VLOOKUP(Table_munisapp_tylerci_mu_live_rq_master5[[#This Row],[rh_vendor_suggest]],Vend!A:B,2,0)</f>
        <v>GREY HOUSE PUBLISHING INC</v>
      </c>
      <c r="K1514" s="10" t="str">
        <f>VLOOKUP(Table_munisapp_tylerci_mu_live_rq_master5[[#This Row],[a_department_code]],Dept!A:B,2,0)</f>
        <v>Library</v>
      </c>
      <c r="L1514">
        <f t="shared" si="23"/>
        <v>1</v>
      </c>
    </row>
    <row r="1515" spans="1:12" hidden="1" x14ac:dyDescent="0.25">
      <c r="A1515">
        <v>2016</v>
      </c>
      <c r="B1515">
        <v>175.5</v>
      </c>
      <c r="C1515">
        <v>175.5</v>
      </c>
      <c r="D1515">
        <v>175.5</v>
      </c>
      <c r="E1515" s="1">
        <v>42636</v>
      </c>
      <c r="F1515">
        <v>2046</v>
      </c>
      <c r="G1515" t="s">
        <v>7076</v>
      </c>
      <c r="H1515" t="s">
        <v>10150</v>
      </c>
      <c r="I1515">
        <v>3160959</v>
      </c>
      <c r="J1515" s="10" t="str">
        <f>VLOOKUP(Table_munisapp_tylerci_mu_live_rq_master5[[#This Row],[rh_vendor_suggest]],Vend!A:B,2,0)</f>
        <v>GREY HOUSE PUBLISHING INC</v>
      </c>
      <c r="K1515" s="10" t="str">
        <f>VLOOKUP(Table_munisapp_tylerci_mu_live_rq_master5[[#This Row],[a_department_code]],Dept!A:B,2,0)</f>
        <v>Library</v>
      </c>
      <c r="L1515">
        <f t="shared" si="23"/>
        <v>0</v>
      </c>
    </row>
    <row r="1516" spans="1:12" hidden="1" x14ac:dyDescent="0.25">
      <c r="A1516">
        <v>2016</v>
      </c>
      <c r="B1516">
        <v>265.5</v>
      </c>
      <c r="C1516">
        <v>265.5</v>
      </c>
      <c r="D1516">
        <v>265.5</v>
      </c>
      <c r="E1516" s="1">
        <v>42636</v>
      </c>
      <c r="F1516">
        <v>2046</v>
      </c>
      <c r="G1516" t="s">
        <v>7076</v>
      </c>
      <c r="H1516" t="s">
        <v>10150</v>
      </c>
      <c r="I1516">
        <v>3160959</v>
      </c>
      <c r="J1516" s="10" t="str">
        <f>VLOOKUP(Table_munisapp_tylerci_mu_live_rq_master5[[#This Row],[rh_vendor_suggest]],Vend!A:B,2,0)</f>
        <v>GREY HOUSE PUBLISHING INC</v>
      </c>
      <c r="K1516" s="10" t="str">
        <f>VLOOKUP(Table_munisapp_tylerci_mu_live_rq_master5[[#This Row],[a_department_code]],Dept!A:B,2,0)</f>
        <v>Library</v>
      </c>
      <c r="L1516">
        <f t="shared" si="23"/>
        <v>0</v>
      </c>
    </row>
    <row r="1517" spans="1:12" hidden="1" x14ac:dyDescent="0.25">
      <c r="A1517">
        <v>2016</v>
      </c>
      <c r="B1517">
        <v>12.5</v>
      </c>
      <c r="C1517">
        <v>12.5</v>
      </c>
      <c r="D1517">
        <v>12.5</v>
      </c>
      <c r="E1517" s="1">
        <v>42636</v>
      </c>
      <c r="F1517">
        <v>2046</v>
      </c>
      <c r="G1517" t="s">
        <v>7076</v>
      </c>
      <c r="H1517" t="s">
        <v>10150</v>
      </c>
      <c r="I1517">
        <v>3160959</v>
      </c>
      <c r="J1517" s="10" t="str">
        <f>VLOOKUP(Table_munisapp_tylerci_mu_live_rq_master5[[#This Row],[rh_vendor_suggest]],Vend!A:B,2,0)</f>
        <v>GREY HOUSE PUBLISHING INC</v>
      </c>
      <c r="K1517" s="10" t="str">
        <f>VLOOKUP(Table_munisapp_tylerci_mu_live_rq_master5[[#This Row],[a_department_code]],Dept!A:B,2,0)</f>
        <v>Library</v>
      </c>
      <c r="L1517">
        <f t="shared" si="23"/>
        <v>0</v>
      </c>
    </row>
    <row r="1518" spans="1:12" hidden="1" x14ac:dyDescent="0.25">
      <c r="A1518">
        <v>2016</v>
      </c>
      <c r="B1518">
        <v>1500</v>
      </c>
      <c r="C1518">
        <v>1500</v>
      </c>
      <c r="D1518">
        <v>1500</v>
      </c>
      <c r="E1518" s="1">
        <v>42636</v>
      </c>
      <c r="F1518">
        <v>2696</v>
      </c>
      <c r="G1518" t="s">
        <v>7076</v>
      </c>
      <c r="H1518" t="s">
        <v>10052</v>
      </c>
      <c r="I1518">
        <v>3160961</v>
      </c>
      <c r="J1518" s="10" t="str">
        <f>VLOOKUP(Table_munisapp_tylerci_mu_live_rq_master5[[#This Row],[rh_vendor_suggest]],Vend!A:B,2,0)</f>
        <v>MHI SERVICE</v>
      </c>
      <c r="K1518" s="10" t="str">
        <f>VLOOKUP(Table_munisapp_tylerci_mu_live_rq_master5[[#This Row],[a_department_code]],Dept!A:B,2,0)</f>
        <v>Library</v>
      </c>
      <c r="L1518">
        <f t="shared" si="23"/>
        <v>1</v>
      </c>
    </row>
    <row r="1519" spans="1:12" hidden="1" x14ac:dyDescent="0.25">
      <c r="A1519">
        <v>2016</v>
      </c>
      <c r="B1519">
        <v>250</v>
      </c>
      <c r="C1519">
        <v>250</v>
      </c>
      <c r="D1519">
        <v>250</v>
      </c>
      <c r="E1519" s="1">
        <v>42636</v>
      </c>
      <c r="F1519">
        <v>5033</v>
      </c>
      <c r="G1519" t="s">
        <v>3072</v>
      </c>
      <c r="H1519" t="s">
        <v>10053</v>
      </c>
      <c r="I1519">
        <v>3160963</v>
      </c>
      <c r="J1519" s="10" t="str">
        <f>VLOOKUP(Table_munisapp_tylerci_mu_live_rq_master5[[#This Row],[rh_vendor_suggest]],Vend!A:B,2,0)</f>
        <v>COSTCO</v>
      </c>
      <c r="K1519" s="10" t="str">
        <f>VLOOKUP(Table_munisapp_tylerci_mu_live_rq_master5[[#This Row],[a_department_code]],Dept!A:B,2,0)</f>
        <v>Transfer Station</v>
      </c>
      <c r="L1519">
        <f t="shared" si="23"/>
        <v>1</v>
      </c>
    </row>
    <row r="1520" spans="1:12" hidden="1" x14ac:dyDescent="0.25">
      <c r="A1520">
        <v>2016</v>
      </c>
      <c r="B1520">
        <v>1425.05</v>
      </c>
      <c r="C1520">
        <v>7125.25</v>
      </c>
      <c r="D1520">
        <v>7125.25</v>
      </c>
      <c r="E1520" s="1">
        <v>42656</v>
      </c>
      <c r="F1520">
        <v>1798</v>
      </c>
      <c r="G1520" t="s">
        <v>7015</v>
      </c>
      <c r="H1520" t="s">
        <v>10235</v>
      </c>
      <c r="I1520">
        <v>3161005</v>
      </c>
      <c r="J1520" s="10" t="str">
        <f>VLOOKUP(Table_munisapp_tylerci_mu_live_rq_master5[[#This Row],[rh_vendor_suggest]],Vend!A:B,2,0)</f>
        <v>DYNARAMA</v>
      </c>
      <c r="K1520" s="10" t="str">
        <f>VLOOKUP(Table_munisapp_tylerci_mu_live_rq_master5[[#This Row],[a_department_code]],Dept!A:B,2,0)</f>
        <v>Information Technology</v>
      </c>
      <c r="L1520">
        <f t="shared" si="23"/>
        <v>1</v>
      </c>
    </row>
    <row r="1521" spans="1:12" hidden="1" x14ac:dyDescent="0.25">
      <c r="A1521">
        <v>2016</v>
      </c>
      <c r="B1521">
        <v>4500</v>
      </c>
      <c r="C1521">
        <v>4500</v>
      </c>
      <c r="D1521">
        <v>4500</v>
      </c>
      <c r="E1521" s="1">
        <v>42635</v>
      </c>
      <c r="F1521">
        <v>5266</v>
      </c>
      <c r="G1521" t="s">
        <v>6972</v>
      </c>
      <c r="H1521" t="s">
        <v>9009</v>
      </c>
      <c r="I1521">
        <v>3160952</v>
      </c>
      <c r="J1521" s="10" t="str">
        <f>VLOOKUP(Table_munisapp_tylerci_mu_live_rq_master5[[#This Row],[rh_vendor_suggest]],Vend!A:B,2,0)</f>
        <v>NAPA/GENUINE PARTS COMPANY</v>
      </c>
      <c r="K1521" s="10" t="str">
        <f>VLOOKUP(Table_munisapp_tylerci_mu_live_rq_master5[[#This Row],[a_department_code]],Dept!A:B,2,0)</f>
        <v>Garage</v>
      </c>
      <c r="L1521">
        <f t="shared" si="23"/>
        <v>1</v>
      </c>
    </row>
    <row r="1522" spans="1:12" hidden="1" x14ac:dyDescent="0.25">
      <c r="A1522">
        <v>2016</v>
      </c>
      <c r="B1522">
        <v>5300</v>
      </c>
      <c r="C1522">
        <v>5300</v>
      </c>
      <c r="D1522">
        <v>5300</v>
      </c>
      <c r="E1522" s="1">
        <v>42636</v>
      </c>
      <c r="F1522">
        <v>3798</v>
      </c>
      <c r="G1522" t="s">
        <v>7099</v>
      </c>
      <c r="H1522" t="s">
        <v>10054</v>
      </c>
      <c r="I1522">
        <v>3160962</v>
      </c>
      <c r="J1522" s="10" t="str">
        <f>VLOOKUP(Table_munisapp_tylerci_mu_live_rq_master5[[#This Row],[rh_vendor_suggest]],Vend!A:B,2,0)</f>
        <v>US FOOD SERVICE</v>
      </c>
      <c r="K1522" s="10" t="str">
        <f>VLOOKUP(Table_munisapp_tylerci_mu_live_rq_master5[[#This Row],[a_department_code]],Dept!A:B,2,0)</f>
        <v>Recreation Facilities Admin</v>
      </c>
      <c r="L1522">
        <f t="shared" si="23"/>
        <v>1</v>
      </c>
    </row>
    <row r="1523" spans="1:12" hidden="1" x14ac:dyDescent="0.25">
      <c r="A1523">
        <v>2016</v>
      </c>
      <c r="B1523">
        <v>3200</v>
      </c>
      <c r="C1523">
        <v>3200</v>
      </c>
      <c r="D1523">
        <v>3200</v>
      </c>
      <c r="E1523" s="1">
        <v>42636</v>
      </c>
      <c r="F1523">
        <v>3353</v>
      </c>
      <c r="G1523" t="s">
        <v>7099</v>
      </c>
      <c r="H1523" t="s">
        <v>10054</v>
      </c>
      <c r="I1523">
        <v>3160968</v>
      </c>
      <c r="J1523" s="10" t="str">
        <f>VLOOKUP(Table_munisapp_tylerci_mu_live_rq_master5[[#This Row],[rh_vendor_suggest]],Vend!A:B,2,0)</f>
        <v>SAMS CLUB</v>
      </c>
      <c r="K1523" s="10" t="str">
        <f>VLOOKUP(Table_munisapp_tylerci_mu_live_rq_master5[[#This Row],[a_department_code]],Dept!A:B,2,0)</f>
        <v>Recreation Facilities Admin</v>
      </c>
      <c r="L1523">
        <f t="shared" si="23"/>
        <v>1</v>
      </c>
    </row>
    <row r="1524" spans="1:12" hidden="1" x14ac:dyDescent="0.25">
      <c r="A1524">
        <v>2016</v>
      </c>
      <c r="B1524">
        <v>2200</v>
      </c>
      <c r="C1524">
        <v>2200</v>
      </c>
      <c r="D1524">
        <v>2200</v>
      </c>
      <c r="E1524" s="1">
        <v>42636</v>
      </c>
      <c r="F1524">
        <v>3970</v>
      </c>
      <c r="G1524" t="s">
        <v>7099</v>
      </c>
      <c r="H1524" t="s">
        <v>10054</v>
      </c>
      <c r="I1524">
        <v>3160969</v>
      </c>
      <c r="J1524" s="10" t="str">
        <f>VLOOKUP(Table_munisapp_tylerci_mu_live_rq_master5[[#This Row],[rh_vendor_suggest]],Vend!A:B,2,0)</f>
        <v>WASATCH DISTRIBUTING CO INC</v>
      </c>
      <c r="K1524" s="10" t="str">
        <f>VLOOKUP(Table_munisapp_tylerci_mu_live_rq_master5[[#This Row],[a_department_code]],Dept!A:B,2,0)</f>
        <v>Recreation Facilities Admin</v>
      </c>
      <c r="L1524">
        <f t="shared" si="23"/>
        <v>1</v>
      </c>
    </row>
    <row r="1525" spans="1:12" hidden="1" x14ac:dyDescent="0.25">
      <c r="A1525">
        <v>2016</v>
      </c>
      <c r="B1525">
        <v>29.95</v>
      </c>
      <c r="C1525">
        <v>3594</v>
      </c>
      <c r="D1525">
        <v>3594</v>
      </c>
      <c r="E1525" s="1">
        <v>42640</v>
      </c>
      <c r="F1525">
        <v>1117</v>
      </c>
      <c r="G1525" t="s">
        <v>2081</v>
      </c>
      <c r="H1525" t="s">
        <v>10131</v>
      </c>
      <c r="I1525">
        <v>3160971</v>
      </c>
      <c r="J1525" s="10" t="str">
        <f>VLOOKUP(Table_munisapp_tylerci_mu_live_rq_master5[[#This Row],[rh_vendor_suggest]],Vend!A:B,2,0)</f>
        <v>AMERICAN SOLUTIONS FOR BUSINESS</v>
      </c>
      <c r="K1525" s="10" t="str">
        <f>VLOOKUP(Table_munisapp_tylerci_mu_live_rq_master5[[#This Row],[a_department_code]],Dept!A:B,2,0)</f>
        <v>Sheriff</v>
      </c>
      <c r="L1525">
        <f t="shared" si="23"/>
        <v>1</v>
      </c>
    </row>
    <row r="1526" spans="1:12" hidden="1" x14ac:dyDescent="0.25">
      <c r="A1526">
        <v>2016</v>
      </c>
      <c r="B1526">
        <v>5702.4</v>
      </c>
      <c r="C1526">
        <v>5702.4</v>
      </c>
      <c r="D1526">
        <v>5702.4</v>
      </c>
      <c r="E1526" s="1">
        <v>42636</v>
      </c>
      <c r="F1526">
        <v>2665</v>
      </c>
      <c r="G1526" t="s">
        <v>7073</v>
      </c>
      <c r="H1526" t="s">
        <v>10055</v>
      </c>
      <c r="I1526">
        <v>3160965</v>
      </c>
      <c r="J1526" s="10" t="str">
        <f>VLOOKUP(Table_munisapp_tylerci_mu_live_rq_master5[[#This Row],[rh_vendor_suggest]],Vend!A:B,2,0)</f>
        <v>RICK TUCKER</v>
      </c>
      <c r="K1526" s="10" t="str">
        <f>VLOOKUP(Table_munisapp_tylerci_mu_live_rq_master5[[#This Row],[a_department_code]],Dept!A:B,2,0)</f>
        <v>Roads and Highways</v>
      </c>
      <c r="L1526">
        <f t="shared" si="23"/>
        <v>1</v>
      </c>
    </row>
    <row r="1527" spans="1:12" hidden="1" x14ac:dyDescent="0.25">
      <c r="A1527">
        <v>2016</v>
      </c>
      <c r="B1527">
        <v>900</v>
      </c>
      <c r="C1527">
        <v>900</v>
      </c>
      <c r="D1527">
        <v>900</v>
      </c>
      <c r="E1527" s="1">
        <v>42636</v>
      </c>
      <c r="F1527">
        <v>2665</v>
      </c>
      <c r="G1527" t="s">
        <v>7073</v>
      </c>
      <c r="H1527" t="s">
        <v>10055</v>
      </c>
      <c r="I1527">
        <v>3160965</v>
      </c>
      <c r="J1527" s="10" t="str">
        <f>VLOOKUP(Table_munisapp_tylerci_mu_live_rq_master5[[#This Row],[rh_vendor_suggest]],Vend!A:B,2,0)</f>
        <v>RICK TUCKER</v>
      </c>
      <c r="K1527" s="10" t="str">
        <f>VLOOKUP(Table_munisapp_tylerci_mu_live_rq_master5[[#This Row],[a_department_code]],Dept!A:B,2,0)</f>
        <v>Roads and Highways</v>
      </c>
      <c r="L1527">
        <f t="shared" si="23"/>
        <v>0</v>
      </c>
    </row>
    <row r="1528" spans="1:12" hidden="1" x14ac:dyDescent="0.25">
      <c r="A1528">
        <v>2016</v>
      </c>
      <c r="B1528">
        <v>1970.1</v>
      </c>
      <c r="C1528">
        <v>1970.1</v>
      </c>
      <c r="D1528">
        <v>1970.1</v>
      </c>
      <c r="E1528" s="1">
        <v>42640</v>
      </c>
      <c r="F1528">
        <v>2009</v>
      </c>
      <c r="G1528" t="s">
        <v>667</v>
      </c>
      <c r="H1528" t="s">
        <v>8838</v>
      </c>
      <c r="I1528">
        <v>3160972</v>
      </c>
      <c r="J1528" s="10" t="str">
        <f>VLOOKUP(Table_munisapp_tylerci_mu_live_rq_master5[[#This Row],[rh_vendor_suggest]],Vend!A:B,2,0)</f>
        <v>SMITHKLINE BEECHAM CORPORATION</v>
      </c>
      <c r="K1528" s="10" t="str">
        <f>VLOOKUP(Table_munisapp_tylerci_mu_live_rq_master5[[#This Row],[a_department_code]],Dept!A:B,2,0)</f>
        <v>Weber Morgan Health Department</v>
      </c>
      <c r="L1528">
        <f t="shared" si="23"/>
        <v>1</v>
      </c>
    </row>
    <row r="1529" spans="1:12" hidden="1" x14ac:dyDescent="0.25">
      <c r="A1529">
        <v>2016</v>
      </c>
      <c r="B1529">
        <v>433.8</v>
      </c>
      <c r="C1529">
        <v>433.8</v>
      </c>
      <c r="D1529">
        <v>433.8</v>
      </c>
      <c r="E1529" s="1">
        <v>42640</v>
      </c>
      <c r="F1529">
        <v>2009</v>
      </c>
      <c r="G1529" t="s">
        <v>667</v>
      </c>
      <c r="H1529" t="s">
        <v>8838</v>
      </c>
      <c r="I1529">
        <v>3160972</v>
      </c>
      <c r="J1529" s="10" t="str">
        <f>VLOOKUP(Table_munisapp_tylerci_mu_live_rq_master5[[#This Row],[rh_vendor_suggest]],Vend!A:B,2,0)</f>
        <v>SMITHKLINE BEECHAM CORPORATION</v>
      </c>
      <c r="K1529" s="10" t="str">
        <f>VLOOKUP(Table_munisapp_tylerci_mu_live_rq_master5[[#This Row],[a_department_code]],Dept!A:B,2,0)</f>
        <v>Weber Morgan Health Department</v>
      </c>
      <c r="L1529">
        <f t="shared" si="23"/>
        <v>0</v>
      </c>
    </row>
    <row r="1530" spans="1:12" hidden="1" x14ac:dyDescent="0.25">
      <c r="A1530">
        <v>2016</v>
      </c>
      <c r="B1530">
        <v>4889</v>
      </c>
      <c r="C1530">
        <v>4889</v>
      </c>
      <c r="D1530">
        <v>4889</v>
      </c>
      <c r="E1530" s="1">
        <v>42640</v>
      </c>
      <c r="F1530">
        <v>2009</v>
      </c>
      <c r="G1530" t="s">
        <v>667</v>
      </c>
      <c r="H1530" t="s">
        <v>8838</v>
      </c>
      <c r="I1530">
        <v>3160972</v>
      </c>
      <c r="J1530" s="10" t="str">
        <f>VLOOKUP(Table_munisapp_tylerci_mu_live_rq_master5[[#This Row],[rh_vendor_suggest]],Vend!A:B,2,0)</f>
        <v>SMITHKLINE BEECHAM CORPORATION</v>
      </c>
      <c r="K1530" s="10" t="str">
        <f>VLOOKUP(Table_munisapp_tylerci_mu_live_rq_master5[[#This Row],[a_department_code]],Dept!A:B,2,0)</f>
        <v>Weber Morgan Health Department</v>
      </c>
      <c r="L1530">
        <f t="shared" si="23"/>
        <v>0</v>
      </c>
    </row>
    <row r="1531" spans="1:12" hidden="1" x14ac:dyDescent="0.25">
      <c r="A1531">
        <v>2016</v>
      </c>
      <c r="B1531">
        <v>300</v>
      </c>
      <c r="C1531">
        <v>300</v>
      </c>
      <c r="D1531">
        <v>300</v>
      </c>
      <c r="E1531" s="1">
        <v>42640</v>
      </c>
      <c r="F1531">
        <v>2009</v>
      </c>
      <c r="G1531" t="s">
        <v>667</v>
      </c>
      <c r="H1531" t="s">
        <v>8838</v>
      </c>
      <c r="I1531">
        <v>3160973</v>
      </c>
      <c r="J1531" s="10" t="str">
        <f>VLOOKUP(Table_munisapp_tylerci_mu_live_rq_master5[[#This Row],[rh_vendor_suggest]],Vend!A:B,2,0)</f>
        <v>SMITHKLINE BEECHAM CORPORATION</v>
      </c>
      <c r="K1531" s="10" t="str">
        <f>VLOOKUP(Table_munisapp_tylerci_mu_live_rq_master5[[#This Row],[a_department_code]],Dept!A:B,2,0)</f>
        <v>Weber Morgan Health Department</v>
      </c>
      <c r="L1531">
        <f t="shared" si="23"/>
        <v>1</v>
      </c>
    </row>
    <row r="1532" spans="1:12" hidden="1" x14ac:dyDescent="0.25">
      <c r="A1532">
        <v>2016</v>
      </c>
      <c r="B1532">
        <v>2419.3200000000002</v>
      </c>
      <c r="C1532">
        <v>2419.3200000000002</v>
      </c>
      <c r="D1532">
        <v>2419.3200000000002</v>
      </c>
      <c r="E1532" s="1">
        <v>42640</v>
      </c>
      <c r="F1532">
        <v>2688</v>
      </c>
      <c r="G1532" t="s">
        <v>667</v>
      </c>
      <c r="H1532" t="s">
        <v>8838</v>
      </c>
      <c r="I1532">
        <v>3160974</v>
      </c>
      <c r="J1532" s="10" t="str">
        <f>VLOOKUP(Table_munisapp_tylerci_mu_live_rq_master5[[#This Row],[rh_vendor_suggest]],Vend!A:B,2,0)</f>
        <v>MERCK SHARP &amp; DOHME CORP</v>
      </c>
      <c r="K1532" s="10" t="str">
        <f>VLOOKUP(Table_munisapp_tylerci_mu_live_rq_master5[[#This Row],[a_department_code]],Dept!A:B,2,0)</f>
        <v>Weber Morgan Health Department</v>
      </c>
      <c r="L1532">
        <f t="shared" si="23"/>
        <v>1</v>
      </c>
    </row>
    <row r="1533" spans="1:12" hidden="1" x14ac:dyDescent="0.25">
      <c r="A1533">
        <v>2016</v>
      </c>
      <c r="B1533">
        <v>1768.75</v>
      </c>
      <c r="C1533">
        <v>1768.75</v>
      </c>
      <c r="D1533">
        <v>1768.75</v>
      </c>
      <c r="E1533" s="1">
        <v>42640</v>
      </c>
      <c r="F1533">
        <v>2688</v>
      </c>
      <c r="G1533" t="s">
        <v>667</v>
      </c>
      <c r="H1533" t="s">
        <v>8838</v>
      </c>
      <c r="I1533">
        <v>3160974</v>
      </c>
      <c r="J1533" s="10" t="str">
        <f>VLOOKUP(Table_munisapp_tylerci_mu_live_rq_master5[[#This Row],[rh_vendor_suggest]],Vend!A:B,2,0)</f>
        <v>MERCK SHARP &amp; DOHME CORP</v>
      </c>
      <c r="K1533" s="10" t="str">
        <f>VLOOKUP(Table_munisapp_tylerci_mu_live_rq_master5[[#This Row],[a_department_code]],Dept!A:B,2,0)</f>
        <v>Weber Morgan Health Department</v>
      </c>
      <c r="L1533">
        <f t="shared" si="23"/>
        <v>0</v>
      </c>
    </row>
    <row r="1534" spans="1:12" hidden="1" x14ac:dyDescent="0.25">
      <c r="A1534">
        <v>2016</v>
      </c>
      <c r="B1534">
        <v>3204.48</v>
      </c>
      <c r="C1534">
        <v>3204.48</v>
      </c>
      <c r="D1534">
        <v>3204.48</v>
      </c>
      <c r="E1534" s="1">
        <v>42640</v>
      </c>
      <c r="F1534">
        <v>2688</v>
      </c>
      <c r="G1534" t="s">
        <v>667</v>
      </c>
      <c r="H1534" t="s">
        <v>8838</v>
      </c>
      <c r="I1534">
        <v>3160974</v>
      </c>
      <c r="J1534" s="10" t="str">
        <f>VLOOKUP(Table_munisapp_tylerci_mu_live_rq_master5[[#This Row],[rh_vendor_suggest]],Vend!A:B,2,0)</f>
        <v>MERCK SHARP &amp; DOHME CORP</v>
      </c>
      <c r="K1534" s="10" t="str">
        <f>VLOOKUP(Table_munisapp_tylerci_mu_live_rq_master5[[#This Row],[a_department_code]],Dept!A:B,2,0)</f>
        <v>Weber Morgan Health Department</v>
      </c>
      <c r="L1534">
        <f t="shared" si="23"/>
        <v>0</v>
      </c>
    </row>
    <row r="1535" spans="1:12" hidden="1" x14ac:dyDescent="0.25">
      <c r="A1535">
        <v>2016</v>
      </c>
      <c r="B1535">
        <v>1939.59</v>
      </c>
      <c r="C1535">
        <v>1939.59</v>
      </c>
      <c r="D1535">
        <v>1939.59</v>
      </c>
      <c r="E1535" s="1">
        <v>42640</v>
      </c>
      <c r="F1535">
        <v>2688</v>
      </c>
      <c r="G1535" t="s">
        <v>667</v>
      </c>
      <c r="H1535" t="s">
        <v>8838</v>
      </c>
      <c r="I1535">
        <v>3160974</v>
      </c>
      <c r="J1535" s="10" t="str">
        <f>VLOOKUP(Table_munisapp_tylerci_mu_live_rq_master5[[#This Row],[rh_vendor_suggest]],Vend!A:B,2,0)</f>
        <v>MERCK SHARP &amp; DOHME CORP</v>
      </c>
      <c r="K1535" s="10" t="str">
        <f>VLOOKUP(Table_munisapp_tylerci_mu_live_rq_master5[[#This Row],[a_department_code]],Dept!A:B,2,0)</f>
        <v>Weber Morgan Health Department</v>
      </c>
      <c r="L1535">
        <f t="shared" si="23"/>
        <v>0</v>
      </c>
    </row>
    <row r="1536" spans="1:12" hidden="1" x14ac:dyDescent="0.25">
      <c r="A1536">
        <v>2016</v>
      </c>
      <c r="B1536">
        <v>142.5</v>
      </c>
      <c r="C1536">
        <v>142.5</v>
      </c>
      <c r="D1536">
        <v>142.5</v>
      </c>
      <c r="E1536" s="1">
        <v>42640</v>
      </c>
      <c r="F1536">
        <v>2688</v>
      </c>
      <c r="G1536" t="s">
        <v>667</v>
      </c>
      <c r="H1536" t="s">
        <v>8838</v>
      </c>
      <c r="I1536">
        <v>3160974</v>
      </c>
      <c r="J1536" s="10" t="str">
        <f>VLOOKUP(Table_munisapp_tylerci_mu_live_rq_master5[[#This Row],[rh_vendor_suggest]],Vend!A:B,2,0)</f>
        <v>MERCK SHARP &amp; DOHME CORP</v>
      </c>
      <c r="K1536" s="10" t="str">
        <f>VLOOKUP(Table_munisapp_tylerci_mu_live_rq_master5[[#This Row],[a_department_code]],Dept!A:B,2,0)</f>
        <v>Weber Morgan Health Department</v>
      </c>
      <c r="L1536">
        <f t="shared" si="23"/>
        <v>0</v>
      </c>
    </row>
    <row r="1537" spans="1:12" hidden="1" x14ac:dyDescent="0.25">
      <c r="A1537">
        <v>2016</v>
      </c>
      <c r="B1537">
        <v>246.34</v>
      </c>
      <c r="C1537">
        <v>246.34</v>
      </c>
      <c r="D1537">
        <v>246.34</v>
      </c>
      <c r="E1537" s="1">
        <v>42640</v>
      </c>
      <c r="F1537">
        <v>3363</v>
      </c>
      <c r="G1537" t="s">
        <v>667</v>
      </c>
      <c r="H1537" t="s">
        <v>8838</v>
      </c>
      <c r="I1537">
        <v>3160976</v>
      </c>
      <c r="J1537" s="10" t="str">
        <f>VLOOKUP(Table_munisapp_tylerci_mu_live_rq_master5[[#This Row],[rh_vendor_suggest]],Vend!A:B,2,0)</f>
        <v>SANOFI PASTEUR INC</v>
      </c>
      <c r="K1537" s="10" t="str">
        <f>VLOOKUP(Table_munisapp_tylerci_mu_live_rq_master5[[#This Row],[a_department_code]],Dept!A:B,2,0)</f>
        <v>Weber Morgan Health Department</v>
      </c>
      <c r="L1537">
        <f t="shared" si="23"/>
        <v>1</v>
      </c>
    </row>
    <row r="1538" spans="1:12" hidden="1" x14ac:dyDescent="0.25">
      <c r="A1538">
        <v>2016</v>
      </c>
      <c r="B1538">
        <v>1716.5</v>
      </c>
      <c r="C1538">
        <v>1716.5</v>
      </c>
      <c r="D1538">
        <v>1716.5</v>
      </c>
      <c r="E1538" s="1">
        <v>42640</v>
      </c>
      <c r="F1538">
        <v>3363</v>
      </c>
      <c r="G1538" t="s">
        <v>667</v>
      </c>
      <c r="H1538" t="s">
        <v>8838</v>
      </c>
      <c r="I1538">
        <v>3160976</v>
      </c>
      <c r="J1538" s="10" t="str">
        <f>VLOOKUP(Table_munisapp_tylerci_mu_live_rq_master5[[#This Row],[rh_vendor_suggest]],Vend!A:B,2,0)</f>
        <v>SANOFI PASTEUR INC</v>
      </c>
      <c r="K1538" s="10" t="str">
        <f>VLOOKUP(Table_munisapp_tylerci_mu_live_rq_master5[[#This Row],[a_department_code]],Dept!A:B,2,0)</f>
        <v>Weber Morgan Health Department</v>
      </c>
      <c r="L1538">
        <f t="shared" ref="L1538:L1601" si="24">IF(I1538=I1537,0,1)</f>
        <v>0</v>
      </c>
    </row>
    <row r="1539" spans="1:12" hidden="1" x14ac:dyDescent="0.25">
      <c r="A1539">
        <v>2016</v>
      </c>
      <c r="B1539">
        <v>1219.27</v>
      </c>
      <c r="C1539">
        <v>1219.27</v>
      </c>
      <c r="D1539">
        <v>1219.27</v>
      </c>
      <c r="E1539" s="1">
        <v>42640</v>
      </c>
      <c r="F1539">
        <v>3363</v>
      </c>
      <c r="G1539" t="s">
        <v>667</v>
      </c>
      <c r="H1539" t="s">
        <v>8838</v>
      </c>
      <c r="I1539">
        <v>3160976</v>
      </c>
      <c r="J1539" s="10" t="str">
        <f>VLOOKUP(Table_munisapp_tylerci_mu_live_rq_master5[[#This Row],[rh_vendor_suggest]],Vend!A:B,2,0)</f>
        <v>SANOFI PASTEUR INC</v>
      </c>
      <c r="K1539" s="10" t="str">
        <f>VLOOKUP(Table_munisapp_tylerci_mu_live_rq_master5[[#This Row],[a_department_code]],Dept!A:B,2,0)</f>
        <v>Weber Morgan Health Department</v>
      </c>
      <c r="L1539">
        <f t="shared" si="24"/>
        <v>0</v>
      </c>
    </row>
    <row r="1540" spans="1:12" hidden="1" x14ac:dyDescent="0.25">
      <c r="A1540">
        <v>2016</v>
      </c>
      <c r="B1540">
        <v>140.66</v>
      </c>
      <c r="C1540">
        <v>2109.9</v>
      </c>
      <c r="D1540">
        <v>2109.9</v>
      </c>
      <c r="E1540" s="1">
        <v>42661</v>
      </c>
      <c r="F1540">
        <v>3363</v>
      </c>
      <c r="G1540" t="s">
        <v>667</v>
      </c>
      <c r="H1540" t="s">
        <v>8838</v>
      </c>
      <c r="I1540">
        <v>3161018</v>
      </c>
      <c r="J1540" s="10" t="str">
        <f>VLOOKUP(Table_munisapp_tylerci_mu_live_rq_master5[[#This Row],[rh_vendor_suggest]],Vend!A:B,2,0)</f>
        <v>SANOFI PASTEUR INC</v>
      </c>
      <c r="K1540" s="10" t="str">
        <f>VLOOKUP(Table_munisapp_tylerci_mu_live_rq_master5[[#This Row],[a_department_code]],Dept!A:B,2,0)</f>
        <v>Weber Morgan Health Department</v>
      </c>
      <c r="L1540">
        <f t="shared" si="24"/>
        <v>1</v>
      </c>
    </row>
    <row r="1541" spans="1:12" hidden="1" x14ac:dyDescent="0.25">
      <c r="A1541">
        <v>2016</v>
      </c>
      <c r="B1541">
        <v>1595.75</v>
      </c>
      <c r="C1541">
        <v>1595.75</v>
      </c>
      <c r="D1541">
        <v>1595.75</v>
      </c>
      <c r="E1541" s="1">
        <v>42640</v>
      </c>
      <c r="F1541">
        <v>3052</v>
      </c>
      <c r="G1541" t="s">
        <v>667</v>
      </c>
      <c r="H1541" t="s">
        <v>8838</v>
      </c>
      <c r="I1541">
        <v>3160975</v>
      </c>
      <c r="J1541" s="10" t="str">
        <f>VLOOKUP(Table_munisapp_tylerci_mu_live_rq_master5[[#This Row],[rh_vendor_suggest]],Vend!A:B,2,0)</f>
        <v>PFIZER</v>
      </c>
      <c r="K1541" s="10" t="str">
        <f>VLOOKUP(Table_munisapp_tylerci_mu_live_rq_master5[[#This Row],[a_department_code]],Dept!A:B,2,0)</f>
        <v>Weber Morgan Health Department</v>
      </c>
      <c r="L1541">
        <f t="shared" si="24"/>
        <v>1</v>
      </c>
    </row>
    <row r="1542" spans="1:12" hidden="1" x14ac:dyDescent="0.25">
      <c r="A1542">
        <v>2016</v>
      </c>
      <c r="B1542">
        <v>43</v>
      </c>
      <c r="C1542">
        <v>2150</v>
      </c>
      <c r="D1542">
        <v>2150</v>
      </c>
      <c r="E1542" s="1">
        <v>42636</v>
      </c>
      <c r="F1542">
        <v>3019</v>
      </c>
      <c r="G1542" t="s">
        <v>667</v>
      </c>
      <c r="H1542" t="s">
        <v>8838</v>
      </c>
      <c r="I1542">
        <v>3160967</v>
      </c>
      <c r="J1542" s="10" t="str">
        <f>VLOOKUP(Table_munisapp_tylerci_mu_live_rq_master5[[#This Row],[rh_vendor_suggest]],Vend!A:B,2,0)</f>
        <v>PAXVAX INC</v>
      </c>
      <c r="K1542" s="10" t="str">
        <f>VLOOKUP(Table_munisapp_tylerci_mu_live_rq_master5[[#This Row],[a_department_code]],Dept!A:B,2,0)</f>
        <v>Weber Morgan Health Department</v>
      </c>
      <c r="L1542">
        <f t="shared" si="24"/>
        <v>1</v>
      </c>
    </row>
    <row r="1543" spans="1:12" hidden="1" x14ac:dyDescent="0.25">
      <c r="A1543">
        <v>2016</v>
      </c>
      <c r="B1543">
        <v>9.8570000000000005E-2</v>
      </c>
      <c r="C1543">
        <v>345</v>
      </c>
      <c r="D1543">
        <v>395</v>
      </c>
      <c r="E1543" s="1">
        <v>42639</v>
      </c>
      <c r="F1543">
        <v>2825</v>
      </c>
      <c r="G1543" t="s">
        <v>3460</v>
      </c>
      <c r="H1543" t="s">
        <v>10056</v>
      </c>
      <c r="I1543">
        <v>3160970</v>
      </c>
      <c r="J1543" s="10" t="str">
        <f>VLOOKUP(Table_munisapp_tylerci_mu_live_rq_master5[[#This Row],[rh_vendor_suggest]],Vend!A:B,2,0)</f>
        <v>INTERNATIONAL IDENTIFICATION INC</v>
      </c>
      <c r="K1543" s="10" t="str">
        <f>VLOOKUP(Table_munisapp_tylerci_mu_live_rq_master5[[#This Row],[a_department_code]],Dept!A:B,2,0)</f>
        <v>Animal Shelter</v>
      </c>
      <c r="L1543">
        <f t="shared" si="24"/>
        <v>1</v>
      </c>
    </row>
    <row r="1544" spans="1:12" hidden="1" x14ac:dyDescent="0.25">
      <c r="A1544">
        <v>2016</v>
      </c>
      <c r="B1544">
        <v>0.04</v>
      </c>
      <c r="C1544">
        <v>140</v>
      </c>
      <c r="D1544">
        <v>140</v>
      </c>
      <c r="E1544" s="1">
        <v>42639</v>
      </c>
      <c r="F1544">
        <v>2825</v>
      </c>
      <c r="G1544" t="s">
        <v>3460</v>
      </c>
      <c r="H1544" t="s">
        <v>10056</v>
      </c>
      <c r="I1544">
        <v>3160970</v>
      </c>
      <c r="J1544" s="10" t="str">
        <f>VLOOKUP(Table_munisapp_tylerci_mu_live_rq_master5[[#This Row],[rh_vendor_suggest]],Vend!A:B,2,0)</f>
        <v>INTERNATIONAL IDENTIFICATION INC</v>
      </c>
      <c r="K1544" s="10" t="str">
        <f>VLOOKUP(Table_munisapp_tylerci_mu_live_rq_master5[[#This Row],[a_department_code]],Dept!A:B,2,0)</f>
        <v>Animal Shelter</v>
      </c>
      <c r="L1544">
        <f t="shared" si="24"/>
        <v>0</v>
      </c>
    </row>
    <row r="1545" spans="1:12" hidden="1" x14ac:dyDescent="0.25">
      <c r="A1545">
        <v>2016</v>
      </c>
      <c r="B1545">
        <v>1.2999999999999999E-2</v>
      </c>
      <c r="C1545">
        <v>45.5</v>
      </c>
      <c r="D1545">
        <v>45.5</v>
      </c>
      <c r="E1545" s="1">
        <v>42639</v>
      </c>
      <c r="F1545">
        <v>2825</v>
      </c>
      <c r="G1545" t="s">
        <v>3460</v>
      </c>
      <c r="H1545" t="s">
        <v>10056</v>
      </c>
      <c r="I1545">
        <v>3160970</v>
      </c>
      <c r="J1545" s="10" t="str">
        <f>VLOOKUP(Table_munisapp_tylerci_mu_live_rq_master5[[#This Row],[rh_vendor_suggest]],Vend!A:B,2,0)</f>
        <v>INTERNATIONAL IDENTIFICATION INC</v>
      </c>
      <c r="K1545" s="10" t="str">
        <f>VLOOKUP(Table_munisapp_tylerci_mu_live_rq_master5[[#This Row],[a_department_code]],Dept!A:B,2,0)</f>
        <v>Animal Shelter</v>
      </c>
      <c r="L1545">
        <f t="shared" si="24"/>
        <v>0</v>
      </c>
    </row>
    <row r="1546" spans="1:12" hidden="1" x14ac:dyDescent="0.25">
      <c r="A1546">
        <v>2016</v>
      </c>
      <c r="B1546">
        <v>0</v>
      </c>
      <c r="C1546">
        <v>0</v>
      </c>
      <c r="D1546">
        <v>0</v>
      </c>
      <c r="E1546" s="1"/>
      <c r="F1546">
        <v>0</v>
      </c>
      <c r="G1546" t="s">
        <v>7091</v>
      </c>
      <c r="H1546" t="s">
        <v>10132</v>
      </c>
      <c r="I1546">
        <v>0</v>
      </c>
      <c r="J1546" s="10" t="e">
        <f>VLOOKUP(Table_munisapp_tylerci_mu_live_rq_master5[[#This Row],[rh_vendor_suggest]],Vend!A:B,2,0)</f>
        <v>#N/A</v>
      </c>
      <c r="K1546" s="10" t="str">
        <f>VLOOKUP(Table_munisapp_tylerci_mu_live_rq_master5[[#This Row],[a_department_code]],Dept!A:B,2,0)</f>
        <v>Parks</v>
      </c>
      <c r="L1546">
        <f t="shared" si="24"/>
        <v>1</v>
      </c>
    </row>
    <row r="1547" spans="1:12" hidden="1" x14ac:dyDescent="0.25">
      <c r="A1547">
        <v>2016</v>
      </c>
      <c r="B1547">
        <v>0</v>
      </c>
      <c r="C1547">
        <v>0</v>
      </c>
      <c r="D1547">
        <v>0</v>
      </c>
      <c r="E1547" s="1"/>
      <c r="F1547">
        <v>0</v>
      </c>
      <c r="G1547" t="s">
        <v>7091</v>
      </c>
      <c r="H1547" t="s">
        <v>10132</v>
      </c>
      <c r="I1547">
        <v>0</v>
      </c>
      <c r="J1547" s="10" t="e">
        <f>VLOOKUP(Table_munisapp_tylerci_mu_live_rq_master5[[#This Row],[rh_vendor_suggest]],Vend!A:B,2,0)</f>
        <v>#N/A</v>
      </c>
      <c r="K1547" s="10" t="str">
        <f>VLOOKUP(Table_munisapp_tylerci_mu_live_rq_master5[[#This Row],[a_department_code]],Dept!A:B,2,0)</f>
        <v>Parks</v>
      </c>
      <c r="L1547">
        <f t="shared" si="24"/>
        <v>0</v>
      </c>
    </row>
    <row r="1548" spans="1:12" hidden="1" x14ac:dyDescent="0.25">
      <c r="A1548">
        <v>2016</v>
      </c>
      <c r="B1548">
        <v>2200</v>
      </c>
      <c r="C1548">
        <v>2200</v>
      </c>
      <c r="D1548">
        <v>2200</v>
      </c>
      <c r="E1548" s="1">
        <v>42640</v>
      </c>
      <c r="F1548">
        <v>4103</v>
      </c>
      <c r="G1548" t="s">
        <v>3460</v>
      </c>
      <c r="H1548" t="s">
        <v>10133</v>
      </c>
      <c r="I1548">
        <v>3160978</v>
      </c>
      <c r="J1548" s="10" t="str">
        <f>VLOOKUP(Table_munisapp_tylerci_mu_live_rq_master5[[#This Row],[rh_vendor_suggest]],Vend!A:B,2,0)</f>
        <v>ZOETIS</v>
      </c>
      <c r="K1548" s="10" t="str">
        <f>VLOOKUP(Table_munisapp_tylerci_mu_live_rq_master5[[#This Row],[a_department_code]],Dept!A:B,2,0)</f>
        <v>Animal Shelter</v>
      </c>
      <c r="L1548">
        <f t="shared" si="24"/>
        <v>1</v>
      </c>
    </row>
    <row r="1549" spans="1:12" hidden="1" x14ac:dyDescent="0.25">
      <c r="A1549">
        <v>2016</v>
      </c>
      <c r="B1549">
        <v>909.8</v>
      </c>
      <c r="C1549">
        <v>909.8</v>
      </c>
      <c r="D1549">
        <v>909.8</v>
      </c>
      <c r="E1549" s="1">
        <v>42662</v>
      </c>
      <c r="F1549">
        <v>1117</v>
      </c>
      <c r="G1549" t="s">
        <v>667</v>
      </c>
      <c r="H1549" t="s">
        <v>10134</v>
      </c>
      <c r="I1549">
        <v>3161022</v>
      </c>
      <c r="J1549" s="10" t="str">
        <f>VLOOKUP(Table_munisapp_tylerci_mu_live_rq_master5[[#This Row],[rh_vendor_suggest]],Vend!A:B,2,0)</f>
        <v>AMERICAN SOLUTIONS FOR BUSINESS</v>
      </c>
      <c r="K1549" s="10" t="str">
        <f>VLOOKUP(Table_munisapp_tylerci_mu_live_rq_master5[[#This Row],[a_department_code]],Dept!A:B,2,0)</f>
        <v>Weber Morgan Health Department</v>
      </c>
      <c r="L1549">
        <f t="shared" si="24"/>
        <v>1</v>
      </c>
    </row>
    <row r="1550" spans="1:12" hidden="1" x14ac:dyDescent="0.25">
      <c r="A1550">
        <v>2016</v>
      </c>
      <c r="B1550">
        <v>221</v>
      </c>
      <c r="C1550">
        <v>221</v>
      </c>
      <c r="D1550">
        <v>221</v>
      </c>
      <c r="E1550" s="1">
        <v>42643</v>
      </c>
      <c r="F1550">
        <v>3677</v>
      </c>
      <c r="G1550" t="s">
        <v>7076</v>
      </c>
      <c r="H1550" t="s">
        <v>10135</v>
      </c>
      <c r="I1550">
        <v>3160986</v>
      </c>
      <c r="J1550" s="10" t="str">
        <f>VLOOKUP(Table_munisapp_tylerci_mu_live_rq_master5[[#This Row],[rh_vendor_suggest]],Vend!A:B,2,0)</f>
        <v>THOMAS W FOWLES</v>
      </c>
      <c r="K1550" s="10" t="str">
        <f>VLOOKUP(Table_munisapp_tylerci_mu_live_rq_master5[[#This Row],[a_department_code]],Dept!A:B,2,0)</f>
        <v>Library</v>
      </c>
      <c r="L1550">
        <f t="shared" si="24"/>
        <v>1</v>
      </c>
    </row>
    <row r="1551" spans="1:12" hidden="1" x14ac:dyDescent="0.25">
      <c r="A1551">
        <v>2016</v>
      </c>
      <c r="B1551">
        <v>120</v>
      </c>
      <c r="C1551">
        <v>120</v>
      </c>
      <c r="D1551">
        <v>120</v>
      </c>
      <c r="E1551" s="1">
        <v>42643</v>
      </c>
      <c r="F1551">
        <v>3677</v>
      </c>
      <c r="G1551" t="s">
        <v>7076</v>
      </c>
      <c r="H1551" t="s">
        <v>10135</v>
      </c>
      <c r="I1551">
        <v>3160986</v>
      </c>
      <c r="J1551" s="10" t="str">
        <f>VLOOKUP(Table_munisapp_tylerci_mu_live_rq_master5[[#This Row],[rh_vendor_suggest]],Vend!A:B,2,0)</f>
        <v>THOMAS W FOWLES</v>
      </c>
      <c r="K1551" s="10" t="str">
        <f>VLOOKUP(Table_munisapp_tylerci_mu_live_rq_master5[[#This Row],[a_department_code]],Dept!A:B,2,0)</f>
        <v>Library</v>
      </c>
      <c r="L1551">
        <f t="shared" si="24"/>
        <v>0</v>
      </c>
    </row>
    <row r="1552" spans="1:12" hidden="1" x14ac:dyDescent="0.25">
      <c r="A1552">
        <v>2016</v>
      </c>
      <c r="B1552">
        <v>31</v>
      </c>
      <c r="C1552">
        <v>31</v>
      </c>
      <c r="D1552">
        <v>31</v>
      </c>
      <c r="E1552" s="1">
        <v>42643</v>
      </c>
      <c r="F1552">
        <v>3242</v>
      </c>
      <c r="G1552" t="s">
        <v>6979</v>
      </c>
      <c r="H1552" t="s">
        <v>8094</v>
      </c>
      <c r="I1552">
        <v>3160983</v>
      </c>
      <c r="J1552" s="10" t="str">
        <f>VLOOKUP(Table_munisapp_tylerci_mu_live_rq_master5[[#This Row],[rh_vendor_suggest]],Vend!A:B,2,0)</f>
        <v>RB PRINTING SERVICES LLC</v>
      </c>
      <c r="K1552" s="10" t="str">
        <f>VLOOKUP(Table_munisapp_tylerci_mu_live_rq_master5[[#This Row],[a_department_code]],Dept!A:B,2,0)</f>
        <v>Assessor</v>
      </c>
      <c r="L1552">
        <f t="shared" si="24"/>
        <v>1</v>
      </c>
    </row>
    <row r="1553" spans="1:12" hidden="1" x14ac:dyDescent="0.25">
      <c r="A1553">
        <v>2016</v>
      </c>
      <c r="B1553">
        <v>5800</v>
      </c>
      <c r="C1553">
        <v>5800</v>
      </c>
      <c r="D1553">
        <v>5800</v>
      </c>
      <c r="E1553" s="1">
        <v>42643</v>
      </c>
      <c r="F1553">
        <v>1084</v>
      </c>
      <c r="G1553" t="s">
        <v>667</v>
      </c>
      <c r="H1553" t="s">
        <v>10136</v>
      </c>
      <c r="I1553">
        <v>3160980</v>
      </c>
      <c r="J1553" s="10" t="str">
        <f>VLOOKUP(Table_munisapp_tylerci_mu_live_rq_master5[[#This Row],[rh_vendor_suggest]],Vend!A:B,2,0)</f>
        <v>ALLIED AWNING &amp; RENTAL INC</v>
      </c>
      <c r="K1553" s="10" t="str">
        <f>VLOOKUP(Table_munisapp_tylerci_mu_live_rq_master5[[#This Row],[a_department_code]],Dept!A:B,2,0)</f>
        <v>Weber Morgan Health Department</v>
      </c>
      <c r="L1553">
        <f t="shared" si="24"/>
        <v>1</v>
      </c>
    </row>
    <row r="1554" spans="1:12" hidden="1" x14ac:dyDescent="0.25">
      <c r="A1554">
        <v>2016</v>
      </c>
      <c r="B1554">
        <v>9264</v>
      </c>
      <c r="C1554">
        <v>9264</v>
      </c>
      <c r="D1554">
        <v>9264</v>
      </c>
      <c r="E1554" s="1">
        <v>42650</v>
      </c>
      <c r="F1554">
        <v>1525</v>
      </c>
      <c r="G1554" t="s">
        <v>7015</v>
      </c>
      <c r="H1554" t="s">
        <v>10137</v>
      </c>
      <c r="I1554">
        <v>3160989</v>
      </c>
      <c r="J1554" s="10" t="str">
        <f>VLOOKUP(Table_munisapp_tylerci_mu_live_rq_master5[[#This Row],[rh_vendor_suggest]],Vend!A:B,2,0)</f>
        <v>CODA TECHNOLOGIES INC</v>
      </c>
      <c r="K1554" s="10" t="str">
        <f>VLOOKUP(Table_munisapp_tylerci_mu_live_rq_master5[[#This Row],[a_department_code]],Dept!A:B,2,0)</f>
        <v>Information Technology</v>
      </c>
      <c r="L1554">
        <f t="shared" si="24"/>
        <v>1</v>
      </c>
    </row>
    <row r="1555" spans="1:12" hidden="1" x14ac:dyDescent="0.25">
      <c r="A1555">
        <v>2016</v>
      </c>
      <c r="B1555">
        <v>3000</v>
      </c>
      <c r="C1555">
        <v>3000</v>
      </c>
      <c r="D1555">
        <v>3000</v>
      </c>
      <c r="E1555" s="1">
        <v>42643</v>
      </c>
      <c r="F1555">
        <v>3353</v>
      </c>
      <c r="G1555" t="s">
        <v>7084</v>
      </c>
      <c r="H1555" t="s">
        <v>10138</v>
      </c>
      <c r="I1555">
        <v>3160984</v>
      </c>
      <c r="J1555" s="10" t="str">
        <f>VLOOKUP(Table_munisapp_tylerci_mu_live_rq_master5[[#This Row],[rh_vendor_suggest]],Vend!A:B,2,0)</f>
        <v>SAMS CLUB</v>
      </c>
      <c r="K1555" s="10" t="str">
        <f>VLOOKUP(Table_munisapp_tylerci_mu_live_rq_master5[[#This Row],[a_department_code]],Dept!A:B,2,0)</f>
        <v>Ice Sheet</v>
      </c>
      <c r="L1555">
        <f t="shared" si="24"/>
        <v>1</v>
      </c>
    </row>
    <row r="1556" spans="1:12" hidden="1" x14ac:dyDescent="0.25">
      <c r="A1556">
        <v>2016</v>
      </c>
      <c r="B1556">
        <v>215</v>
      </c>
      <c r="C1556">
        <v>215</v>
      </c>
      <c r="D1556">
        <v>215</v>
      </c>
      <c r="E1556" s="1">
        <v>42650</v>
      </c>
      <c r="F1556">
        <v>5778</v>
      </c>
      <c r="G1556" t="s">
        <v>1365</v>
      </c>
      <c r="H1556" t="s">
        <v>10139</v>
      </c>
      <c r="I1556">
        <v>3160998</v>
      </c>
      <c r="J1556" s="10" t="str">
        <f>VLOOKUP(Table_munisapp_tylerci_mu_live_rq_master5[[#This Row],[rh_vendor_suggest]],Vend!A:B,2,0)</f>
        <v>IDENTISYS INCORP</v>
      </c>
      <c r="K1556" s="10" t="str">
        <f>VLOOKUP(Table_munisapp_tylerci_mu_live_rq_master5[[#This Row],[a_department_code]],Dept!A:B,2,0)</f>
        <v>Jail</v>
      </c>
      <c r="L1556">
        <f t="shared" si="24"/>
        <v>1</v>
      </c>
    </row>
    <row r="1557" spans="1:12" hidden="1" x14ac:dyDescent="0.25">
      <c r="A1557">
        <v>2016</v>
      </c>
      <c r="B1557">
        <v>75</v>
      </c>
      <c r="C1557">
        <v>1125</v>
      </c>
      <c r="D1557">
        <v>1205</v>
      </c>
      <c r="E1557" s="1">
        <v>42650</v>
      </c>
      <c r="F1557">
        <v>6438</v>
      </c>
      <c r="G1557" t="s">
        <v>7000</v>
      </c>
      <c r="H1557" t="s">
        <v>10151</v>
      </c>
      <c r="I1557">
        <v>3160999</v>
      </c>
      <c r="J1557" s="10" t="str">
        <f>VLOOKUP(Table_munisapp_tylerci_mu_live_rq_master5[[#This Row],[rh_vendor_suggest]],Vend!A:B,2,0)</f>
        <v>AAA TENT &amp; AWNING COMPANY</v>
      </c>
      <c r="K1557" s="10" t="str">
        <f>VLOOKUP(Table_munisapp_tylerci_mu_live_rq_master5[[#This Row],[a_department_code]],Dept!A:B,2,0)</f>
        <v>Homeland Security</v>
      </c>
      <c r="L1557">
        <f t="shared" si="24"/>
        <v>1</v>
      </c>
    </row>
    <row r="1558" spans="1:12" hidden="1" x14ac:dyDescent="0.25">
      <c r="A1558">
        <v>2016</v>
      </c>
      <c r="B1558">
        <v>19.489999999999998</v>
      </c>
      <c r="C1558">
        <v>77.959999999999994</v>
      </c>
      <c r="D1558">
        <v>77.959999999999994</v>
      </c>
      <c r="E1558" s="1"/>
      <c r="F1558">
        <v>0</v>
      </c>
      <c r="G1558" t="s">
        <v>7000</v>
      </c>
      <c r="H1558" t="s">
        <v>10140</v>
      </c>
      <c r="I1558">
        <v>0</v>
      </c>
      <c r="J1558" s="10" t="e">
        <f>VLOOKUP(Table_munisapp_tylerci_mu_live_rq_master5[[#This Row],[rh_vendor_suggest]],Vend!A:B,2,0)</f>
        <v>#N/A</v>
      </c>
      <c r="K1558" s="10" t="str">
        <f>VLOOKUP(Table_munisapp_tylerci_mu_live_rq_master5[[#This Row],[a_department_code]],Dept!A:B,2,0)</f>
        <v>Homeland Security</v>
      </c>
      <c r="L1558">
        <f t="shared" si="24"/>
        <v>1</v>
      </c>
    </row>
    <row r="1559" spans="1:12" hidden="1" x14ac:dyDescent="0.25">
      <c r="A1559">
        <v>2016</v>
      </c>
      <c r="B1559">
        <v>19.989999999999998</v>
      </c>
      <c r="C1559">
        <v>39.979999999999997</v>
      </c>
      <c r="D1559">
        <v>39.979999999999997</v>
      </c>
      <c r="E1559" s="1"/>
      <c r="F1559">
        <v>0</v>
      </c>
      <c r="G1559" t="s">
        <v>7000</v>
      </c>
      <c r="H1559" t="s">
        <v>10140</v>
      </c>
      <c r="I1559">
        <v>0</v>
      </c>
      <c r="J1559" s="10" t="e">
        <f>VLOOKUP(Table_munisapp_tylerci_mu_live_rq_master5[[#This Row],[rh_vendor_suggest]],Vend!A:B,2,0)</f>
        <v>#N/A</v>
      </c>
      <c r="K1559" s="10" t="str">
        <f>VLOOKUP(Table_munisapp_tylerci_mu_live_rq_master5[[#This Row],[a_department_code]],Dept!A:B,2,0)</f>
        <v>Homeland Security</v>
      </c>
      <c r="L1559">
        <f t="shared" si="24"/>
        <v>0</v>
      </c>
    </row>
    <row r="1560" spans="1:12" hidden="1" x14ac:dyDescent="0.25">
      <c r="A1560">
        <v>2016</v>
      </c>
      <c r="B1560">
        <v>49.99</v>
      </c>
      <c r="C1560">
        <v>199.96</v>
      </c>
      <c r="D1560">
        <v>199.96</v>
      </c>
      <c r="E1560" s="1"/>
      <c r="F1560">
        <v>0</v>
      </c>
      <c r="G1560" t="s">
        <v>7000</v>
      </c>
      <c r="H1560" t="s">
        <v>10140</v>
      </c>
      <c r="I1560">
        <v>0</v>
      </c>
      <c r="J1560" s="10" t="e">
        <f>VLOOKUP(Table_munisapp_tylerci_mu_live_rq_master5[[#This Row],[rh_vendor_suggest]],Vend!A:B,2,0)</f>
        <v>#N/A</v>
      </c>
      <c r="K1560" s="10" t="str">
        <f>VLOOKUP(Table_munisapp_tylerci_mu_live_rq_master5[[#This Row],[a_department_code]],Dept!A:B,2,0)</f>
        <v>Homeland Security</v>
      </c>
      <c r="L1560">
        <f t="shared" si="24"/>
        <v>0</v>
      </c>
    </row>
    <row r="1561" spans="1:12" hidden="1" x14ac:dyDescent="0.25">
      <c r="A1561">
        <v>2016</v>
      </c>
      <c r="B1561">
        <v>0.99</v>
      </c>
      <c r="C1561">
        <v>198</v>
      </c>
      <c r="D1561">
        <v>198</v>
      </c>
      <c r="E1561" s="1"/>
      <c r="F1561">
        <v>0</v>
      </c>
      <c r="G1561" t="s">
        <v>7000</v>
      </c>
      <c r="H1561" t="s">
        <v>10140</v>
      </c>
      <c r="I1561">
        <v>0</v>
      </c>
      <c r="J1561" s="10" t="e">
        <f>VLOOKUP(Table_munisapp_tylerci_mu_live_rq_master5[[#This Row],[rh_vendor_suggest]],Vend!A:B,2,0)</f>
        <v>#N/A</v>
      </c>
      <c r="K1561" s="10" t="str">
        <f>VLOOKUP(Table_munisapp_tylerci_mu_live_rq_master5[[#This Row],[a_department_code]],Dept!A:B,2,0)</f>
        <v>Homeland Security</v>
      </c>
      <c r="L1561">
        <f t="shared" si="24"/>
        <v>0</v>
      </c>
    </row>
    <row r="1562" spans="1:12" hidden="1" x14ac:dyDescent="0.25">
      <c r="A1562">
        <v>2016</v>
      </c>
      <c r="B1562">
        <v>7.5</v>
      </c>
      <c r="C1562">
        <v>300</v>
      </c>
      <c r="D1562">
        <v>300</v>
      </c>
      <c r="E1562" s="1"/>
      <c r="F1562">
        <v>0</v>
      </c>
      <c r="G1562" t="s">
        <v>7000</v>
      </c>
      <c r="H1562" t="s">
        <v>10140</v>
      </c>
      <c r="I1562">
        <v>0</v>
      </c>
      <c r="J1562" s="10" t="e">
        <f>VLOOKUP(Table_munisapp_tylerci_mu_live_rq_master5[[#This Row],[rh_vendor_suggest]],Vend!A:B,2,0)</f>
        <v>#N/A</v>
      </c>
      <c r="K1562" s="10" t="str">
        <f>VLOOKUP(Table_munisapp_tylerci_mu_live_rq_master5[[#This Row],[a_department_code]],Dept!A:B,2,0)</f>
        <v>Homeland Security</v>
      </c>
      <c r="L1562">
        <f t="shared" si="24"/>
        <v>0</v>
      </c>
    </row>
    <row r="1563" spans="1:12" hidden="1" x14ac:dyDescent="0.25">
      <c r="A1563">
        <v>2016</v>
      </c>
      <c r="B1563">
        <v>150</v>
      </c>
      <c r="C1563">
        <v>300</v>
      </c>
      <c r="D1563">
        <v>300</v>
      </c>
      <c r="E1563" s="1"/>
      <c r="F1563">
        <v>0</v>
      </c>
      <c r="G1563" t="s">
        <v>7000</v>
      </c>
      <c r="H1563" t="s">
        <v>10140</v>
      </c>
      <c r="I1563">
        <v>0</v>
      </c>
      <c r="J1563" s="10" t="e">
        <f>VLOOKUP(Table_munisapp_tylerci_mu_live_rq_master5[[#This Row],[rh_vendor_suggest]],Vend!A:B,2,0)</f>
        <v>#N/A</v>
      </c>
      <c r="K1563" s="10" t="str">
        <f>VLOOKUP(Table_munisapp_tylerci_mu_live_rq_master5[[#This Row],[a_department_code]],Dept!A:B,2,0)</f>
        <v>Homeland Security</v>
      </c>
      <c r="L1563">
        <f t="shared" si="24"/>
        <v>0</v>
      </c>
    </row>
    <row r="1564" spans="1:12" hidden="1" x14ac:dyDescent="0.25">
      <c r="A1564">
        <v>2016</v>
      </c>
      <c r="B1564">
        <v>645.20000000000005</v>
      </c>
      <c r="C1564">
        <v>1290.4000000000001</v>
      </c>
      <c r="D1564">
        <v>1290.4000000000001</v>
      </c>
      <c r="E1564" s="1">
        <v>42643</v>
      </c>
      <c r="F1564">
        <v>1705</v>
      </c>
      <c r="G1564" t="s">
        <v>667</v>
      </c>
      <c r="H1564" t="s">
        <v>10141</v>
      </c>
      <c r="I1564">
        <v>3160981</v>
      </c>
      <c r="J1564" s="10" t="str">
        <f>VLOOKUP(Table_munisapp_tylerci_mu_live_rq_master5[[#This Row],[rh_vendor_suggest]],Vend!A:B,2,0)</f>
        <v>DELL COMPUTER</v>
      </c>
      <c r="K1564" s="10" t="str">
        <f>VLOOKUP(Table_munisapp_tylerci_mu_live_rq_master5[[#This Row],[a_department_code]],Dept!A:B,2,0)</f>
        <v>Weber Morgan Health Department</v>
      </c>
      <c r="L1564">
        <f t="shared" si="24"/>
        <v>1</v>
      </c>
    </row>
    <row r="1565" spans="1:12" hidden="1" x14ac:dyDescent="0.25">
      <c r="A1565">
        <v>2016</v>
      </c>
      <c r="B1565">
        <v>100</v>
      </c>
      <c r="C1565">
        <v>100</v>
      </c>
      <c r="D1565">
        <v>100</v>
      </c>
      <c r="E1565" s="1">
        <v>42643</v>
      </c>
      <c r="F1565">
        <v>3475</v>
      </c>
      <c r="G1565" t="s">
        <v>667</v>
      </c>
      <c r="H1565" t="s">
        <v>10142</v>
      </c>
      <c r="I1565">
        <v>3160985</v>
      </c>
      <c r="J1565" s="10" t="str">
        <f>VLOOKUP(Table_munisapp_tylerci_mu_live_rq_master5[[#This Row],[rh_vendor_suggest]],Vend!A:B,2,0)</f>
        <v>SMITH'S FOOD AND DRUG CENTER</v>
      </c>
      <c r="K1565" s="10" t="str">
        <f>VLOOKUP(Table_munisapp_tylerci_mu_live_rq_master5[[#This Row],[a_department_code]],Dept!A:B,2,0)</f>
        <v>Weber Morgan Health Department</v>
      </c>
      <c r="L1565">
        <f t="shared" si="24"/>
        <v>1</v>
      </c>
    </row>
    <row r="1566" spans="1:12" hidden="1" x14ac:dyDescent="0.25">
      <c r="A1566">
        <v>2016</v>
      </c>
      <c r="B1566">
        <v>0</v>
      </c>
      <c r="C1566">
        <v>0</v>
      </c>
      <c r="D1566">
        <v>0</v>
      </c>
      <c r="E1566" s="1">
        <v>1</v>
      </c>
      <c r="F1566">
        <v>0</v>
      </c>
      <c r="G1566" t="s">
        <v>7091</v>
      </c>
      <c r="H1566" t="s">
        <v>10143</v>
      </c>
      <c r="I1566">
        <v>0</v>
      </c>
      <c r="J1566" s="10" t="e">
        <f>VLOOKUP(Table_munisapp_tylerci_mu_live_rq_master5[[#This Row],[rh_vendor_suggest]],Vend!A:B,2,0)</f>
        <v>#N/A</v>
      </c>
      <c r="K1566" s="10" t="str">
        <f>VLOOKUP(Table_munisapp_tylerci_mu_live_rq_master5[[#This Row],[a_department_code]],Dept!A:B,2,0)</f>
        <v>Parks</v>
      </c>
      <c r="L1566">
        <f t="shared" si="24"/>
        <v>1</v>
      </c>
    </row>
    <row r="1567" spans="1:12" hidden="1" x14ac:dyDescent="0.25">
      <c r="A1567">
        <v>2016</v>
      </c>
      <c r="B1567">
        <v>0</v>
      </c>
      <c r="C1567">
        <v>0</v>
      </c>
      <c r="D1567">
        <v>0</v>
      </c>
      <c r="E1567" s="1"/>
      <c r="F1567">
        <v>0</v>
      </c>
      <c r="G1567" t="s">
        <v>7091</v>
      </c>
      <c r="H1567" t="s">
        <v>10143</v>
      </c>
      <c r="I1567">
        <v>0</v>
      </c>
      <c r="J1567" s="10" t="e">
        <f>VLOOKUP(Table_munisapp_tylerci_mu_live_rq_master5[[#This Row],[rh_vendor_suggest]],Vend!A:B,2,0)</f>
        <v>#N/A</v>
      </c>
      <c r="K1567" s="10" t="str">
        <f>VLOOKUP(Table_munisapp_tylerci_mu_live_rq_master5[[#This Row],[a_department_code]],Dept!A:B,2,0)</f>
        <v>Parks</v>
      </c>
      <c r="L1567">
        <f t="shared" si="24"/>
        <v>0</v>
      </c>
    </row>
    <row r="1568" spans="1:12" hidden="1" x14ac:dyDescent="0.25">
      <c r="A1568">
        <v>2016</v>
      </c>
      <c r="B1568">
        <v>0</v>
      </c>
      <c r="C1568">
        <v>0</v>
      </c>
      <c r="D1568">
        <v>0</v>
      </c>
      <c r="E1568" s="1">
        <v>1</v>
      </c>
      <c r="F1568">
        <v>0</v>
      </c>
      <c r="G1568" t="s">
        <v>7091</v>
      </c>
      <c r="H1568" t="s">
        <v>10143</v>
      </c>
      <c r="I1568">
        <v>0</v>
      </c>
      <c r="J1568" s="10" t="e">
        <f>VLOOKUP(Table_munisapp_tylerci_mu_live_rq_master5[[#This Row],[rh_vendor_suggest]],Vend!A:B,2,0)</f>
        <v>#N/A</v>
      </c>
      <c r="K1568" s="10" t="str">
        <f>VLOOKUP(Table_munisapp_tylerci_mu_live_rq_master5[[#This Row],[a_department_code]],Dept!A:B,2,0)</f>
        <v>Parks</v>
      </c>
      <c r="L1568">
        <f t="shared" si="24"/>
        <v>0</v>
      </c>
    </row>
    <row r="1569" spans="1:12" hidden="1" x14ac:dyDescent="0.25">
      <c r="A1569">
        <v>2016</v>
      </c>
      <c r="B1569">
        <v>0</v>
      </c>
      <c r="C1569">
        <v>0</v>
      </c>
      <c r="D1569">
        <v>0</v>
      </c>
      <c r="E1569" s="1"/>
      <c r="F1569">
        <v>0</v>
      </c>
      <c r="G1569" t="s">
        <v>7091</v>
      </c>
      <c r="H1569" t="s">
        <v>10143</v>
      </c>
      <c r="I1569">
        <v>0</v>
      </c>
      <c r="J1569" s="10" t="e">
        <f>VLOOKUP(Table_munisapp_tylerci_mu_live_rq_master5[[#This Row],[rh_vendor_suggest]],Vend!A:B,2,0)</f>
        <v>#N/A</v>
      </c>
      <c r="K1569" s="10" t="str">
        <f>VLOOKUP(Table_munisapp_tylerci_mu_live_rq_master5[[#This Row],[a_department_code]],Dept!A:B,2,0)</f>
        <v>Parks</v>
      </c>
      <c r="L1569">
        <f t="shared" si="24"/>
        <v>0</v>
      </c>
    </row>
    <row r="1570" spans="1:12" hidden="1" x14ac:dyDescent="0.25">
      <c r="A1570">
        <v>2016</v>
      </c>
      <c r="B1570">
        <v>0</v>
      </c>
      <c r="C1570">
        <v>0</v>
      </c>
      <c r="D1570">
        <v>0</v>
      </c>
      <c r="E1570" s="1"/>
      <c r="F1570">
        <v>0</v>
      </c>
      <c r="G1570" t="s">
        <v>7091</v>
      </c>
      <c r="H1570" t="s">
        <v>10143</v>
      </c>
      <c r="I1570">
        <v>0</v>
      </c>
      <c r="J1570" s="10" t="e">
        <f>VLOOKUP(Table_munisapp_tylerci_mu_live_rq_master5[[#This Row],[rh_vendor_suggest]],Vend!A:B,2,0)</f>
        <v>#N/A</v>
      </c>
      <c r="K1570" s="10" t="str">
        <f>VLOOKUP(Table_munisapp_tylerci_mu_live_rq_master5[[#This Row],[a_department_code]],Dept!A:B,2,0)</f>
        <v>Parks</v>
      </c>
      <c r="L1570">
        <f t="shared" si="24"/>
        <v>0</v>
      </c>
    </row>
    <row r="1571" spans="1:12" hidden="1" x14ac:dyDescent="0.25">
      <c r="A1571">
        <v>2016</v>
      </c>
      <c r="B1571">
        <v>9000</v>
      </c>
      <c r="C1571">
        <v>9000</v>
      </c>
      <c r="D1571">
        <v>9000</v>
      </c>
      <c r="E1571" s="1">
        <v>42643</v>
      </c>
      <c r="F1571">
        <v>2362</v>
      </c>
      <c r="G1571" t="s">
        <v>3072</v>
      </c>
      <c r="H1571" t="s">
        <v>10144</v>
      </c>
      <c r="I1571">
        <v>3160982</v>
      </c>
      <c r="J1571" s="10" t="str">
        <f>VLOOKUP(Table_munisapp_tylerci_mu_live_rq_master5[[#This Row],[rh_vendor_suggest]],Vend!A:B,2,0)</f>
        <v>K &amp; R INVESTMENT GROUP</v>
      </c>
      <c r="K1571" s="10" t="str">
        <f>VLOOKUP(Table_munisapp_tylerci_mu_live_rq_master5[[#This Row],[a_department_code]],Dept!A:B,2,0)</f>
        <v>Transfer Station</v>
      </c>
      <c r="L1571">
        <f t="shared" si="24"/>
        <v>1</v>
      </c>
    </row>
    <row r="1572" spans="1:12" hidden="1" x14ac:dyDescent="0.25">
      <c r="A1572">
        <v>2016</v>
      </c>
      <c r="B1572">
        <v>7938</v>
      </c>
      <c r="C1572">
        <v>7938</v>
      </c>
      <c r="D1572">
        <v>7938</v>
      </c>
      <c r="E1572" s="1">
        <v>42671</v>
      </c>
      <c r="F1572">
        <v>6490</v>
      </c>
      <c r="G1572" t="s">
        <v>7015</v>
      </c>
      <c r="H1572" t="s">
        <v>10152</v>
      </c>
      <c r="I1572">
        <v>3161057</v>
      </c>
      <c r="J1572" s="10" t="str">
        <f>VLOOKUP(Table_munisapp_tylerci_mu_live_rq_master5[[#This Row],[rh_vendor_suggest]],Vend!A:B,2,0)</f>
        <v>HYPERTEC USA, INC</v>
      </c>
      <c r="K1572" s="10" t="str">
        <f>VLOOKUP(Table_munisapp_tylerci_mu_live_rq_master5[[#This Row],[a_department_code]],Dept!A:B,2,0)</f>
        <v>Information Technology</v>
      </c>
      <c r="L1572">
        <f t="shared" si="24"/>
        <v>1</v>
      </c>
    </row>
    <row r="1573" spans="1:12" hidden="1" x14ac:dyDescent="0.25">
      <c r="A1573">
        <v>2016</v>
      </c>
      <c r="B1573">
        <v>423.68</v>
      </c>
      <c r="C1573">
        <v>847.36</v>
      </c>
      <c r="D1573">
        <v>847.36</v>
      </c>
      <c r="E1573" s="1">
        <v>42671</v>
      </c>
      <c r="F1573">
        <v>6490</v>
      </c>
      <c r="G1573" t="s">
        <v>7015</v>
      </c>
      <c r="H1573" t="s">
        <v>10152</v>
      </c>
      <c r="I1573">
        <v>3161057</v>
      </c>
      <c r="J1573" s="10" t="str">
        <f>VLOOKUP(Table_munisapp_tylerci_mu_live_rq_master5[[#This Row],[rh_vendor_suggest]],Vend!A:B,2,0)</f>
        <v>HYPERTEC USA, INC</v>
      </c>
      <c r="K1573" s="10" t="str">
        <f>VLOOKUP(Table_munisapp_tylerci_mu_live_rq_master5[[#This Row],[a_department_code]],Dept!A:B,2,0)</f>
        <v>Information Technology</v>
      </c>
      <c r="L1573">
        <f t="shared" si="24"/>
        <v>0</v>
      </c>
    </row>
    <row r="1574" spans="1:12" hidden="1" x14ac:dyDescent="0.25">
      <c r="A1574">
        <v>2016</v>
      </c>
      <c r="B1574">
        <v>5000</v>
      </c>
      <c r="C1574">
        <v>5000</v>
      </c>
      <c r="D1574">
        <v>5000</v>
      </c>
      <c r="E1574" s="1">
        <v>42650</v>
      </c>
      <c r="F1574">
        <v>3716</v>
      </c>
      <c r="G1574" t="s">
        <v>3072</v>
      </c>
      <c r="H1574" t="s">
        <v>9126</v>
      </c>
      <c r="I1574">
        <v>3160997</v>
      </c>
      <c r="J1574" s="10" t="str">
        <f>VLOOKUP(Table_munisapp_tylerci_mu_live_rq_master5[[#This Row],[rh_vendor_suggest]],Vend!A:B,2,0)</f>
        <v>TRANE COMPANY</v>
      </c>
      <c r="K1574" s="10" t="str">
        <f>VLOOKUP(Table_munisapp_tylerci_mu_live_rq_master5[[#This Row],[a_department_code]],Dept!A:B,2,0)</f>
        <v>Transfer Station</v>
      </c>
      <c r="L1574">
        <f t="shared" si="24"/>
        <v>1</v>
      </c>
    </row>
    <row r="1575" spans="1:12" hidden="1" x14ac:dyDescent="0.25">
      <c r="A1575">
        <v>2016</v>
      </c>
      <c r="B1575">
        <v>18000</v>
      </c>
      <c r="C1575">
        <v>18000</v>
      </c>
      <c r="D1575">
        <v>18000</v>
      </c>
      <c r="E1575" s="1">
        <v>42649</v>
      </c>
      <c r="F1575">
        <v>2696</v>
      </c>
      <c r="G1575" t="s">
        <v>7076</v>
      </c>
      <c r="H1575" t="s">
        <v>10153</v>
      </c>
      <c r="I1575">
        <v>3160988</v>
      </c>
      <c r="J1575" s="10" t="str">
        <f>VLOOKUP(Table_munisapp_tylerci_mu_live_rq_master5[[#This Row],[rh_vendor_suggest]],Vend!A:B,2,0)</f>
        <v>MHI SERVICE</v>
      </c>
      <c r="K1575" s="10" t="str">
        <f>VLOOKUP(Table_munisapp_tylerci_mu_live_rq_master5[[#This Row],[a_department_code]],Dept!A:B,2,0)</f>
        <v>Library</v>
      </c>
      <c r="L1575">
        <f t="shared" si="24"/>
        <v>1</v>
      </c>
    </row>
    <row r="1576" spans="1:12" hidden="1" x14ac:dyDescent="0.25">
      <c r="A1576">
        <v>2016</v>
      </c>
      <c r="B1576">
        <v>2500</v>
      </c>
      <c r="C1576">
        <v>2500</v>
      </c>
      <c r="D1576">
        <v>2500</v>
      </c>
      <c r="E1576" s="1">
        <v>42657</v>
      </c>
      <c r="F1576">
        <v>3721</v>
      </c>
      <c r="G1576" t="s">
        <v>3072</v>
      </c>
      <c r="H1576" t="s">
        <v>10154</v>
      </c>
      <c r="I1576">
        <v>3161008</v>
      </c>
      <c r="J1576" s="10" t="str">
        <f>VLOOKUP(Table_munisapp_tylerci_mu_live_rq_master5[[#This Row],[rh_vendor_suggest]],Vend!A:B,2,0)</f>
        <v>TREASURE FIRE EQUIPMENT INC</v>
      </c>
      <c r="K1576" s="10" t="str">
        <f>VLOOKUP(Table_munisapp_tylerci_mu_live_rq_master5[[#This Row],[a_department_code]],Dept!A:B,2,0)</f>
        <v>Transfer Station</v>
      </c>
      <c r="L1576">
        <f t="shared" si="24"/>
        <v>1</v>
      </c>
    </row>
    <row r="1577" spans="1:12" hidden="1" x14ac:dyDescent="0.25">
      <c r="A1577">
        <v>2016</v>
      </c>
      <c r="B1577">
        <v>0</v>
      </c>
      <c r="C1577">
        <v>0</v>
      </c>
      <c r="D1577">
        <v>0</v>
      </c>
      <c r="E1577" s="1">
        <v>1</v>
      </c>
      <c r="F1577">
        <v>0</v>
      </c>
      <c r="G1577" t="s">
        <v>1365</v>
      </c>
      <c r="H1577" t="s">
        <v>10155</v>
      </c>
      <c r="I1577">
        <v>0</v>
      </c>
      <c r="J1577" s="10" t="e">
        <f>VLOOKUP(Table_munisapp_tylerci_mu_live_rq_master5[[#This Row],[rh_vendor_suggest]],Vend!A:B,2,0)</f>
        <v>#N/A</v>
      </c>
      <c r="K1577" s="10" t="str">
        <f>VLOOKUP(Table_munisapp_tylerci_mu_live_rq_master5[[#This Row],[a_department_code]],Dept!A:B,2,0)</f>
        <v>Jail</v>
      </c>
      <c r="L1577">
        <f t="shared" si="24"/>
        <v>1</v>
      </c>
    </row>
    <row r="1578" spans="1:12" hidden="1" x14ac:dyDescent="0.25">
      <c r="A1578">
        <v>2016</v>
      </c>
      <c r="B1578">
        <v>2179.3200000000002</v>
      </c>
      <c r="C1578">
        <v>2179.3200000000002</v>
      </c>
      <c r="D1578">
        <v>2179.3200000000002</v>
      </c>
      <c r="E1578" s="1">
        <v>42650</v>
      </c>
      <c r="F1578">
        <v>6439</v>
      </c>
      <c r="G1578" t="s">
        <v>7002</v>
      </c>
      <c r="H1578" t="s">
        <v>10156</v>
      </c>
      <c r="I1578">
        <v>3161000</v>
      </c>
      <c r="J1578" s="10" t="str">
        <f>VLOOKUP(Table_munisapp_tylerci_mu_live_rq_master5[[#This Row],[rh_vendor_suggest]],Vend!A:B,2,0)</f>
        <v>MILUM CORPORATION</v>
      </c>
      <c r="K1578" s="10" t="str">
        <f>VLOOKUP(Table_munisapp_tylerci_mu_live_rq_master5[[#This Row],[a_department_code]],Dept!A:B,2,0)</f>
        <v>Gun Range</v>
      </c>
      <c r="L1578">
        <f t="shared" si="24"/>
        <v>1</v>
      </c>
    </row>
    <row r="1579" spans="1:12" hidden="1" x14ac:dyDescent="0.25">
      <c r="A1579">
        <v>2016</v>
      </c>
      <c r="B1579">
        <v>574.30999999999995</v>
      </c>
      <c r="C1579">
        <v>574.30999999999995</v>
      </c>
      <c r="D1579">
        <v>574.30999999999995</v>
      </c>
      <c r="E1579" s="1">
        <v>42650</v>
      </c>
      <c r="F1579">
        <v>1871</v>
      </c>
      <c r="G1579" t="s">
        <v>7015</v>
      </c>
      <c r="H1579" t="s">
        <v>10157</v>
      </c>
      <c r="I1579">
        <v>3160991</v>
      </c>
      <c r="J1579" s="10" t="str">
        <f>VLOOKUP(Table_munisapp_tylerci_mu_live_rq_master5[[#This Row],[rh_vendor_suggest]],Vend!A:B,2,0)</f>
        <v>ENPOINTE TECHNOLOGIES</v>
      </c>
      <c r="K1579" s="10" t="str">
        <f>VLOOKUP(Table_munisapp_tylerci_mu_live_rq_master5[[#This Row],[a_department_code]],Dept!A:B,2,0)</f>
        <v>Information Technology</v>
      </c>
      <c r="L1579">
        <f t="shared" si="24"/>
        <v>1</v>
      </c>
    </row>
    <row r="1580" spans="1:12" hidden="1" x14ac:dyDescent="0.25">
      <c r="A1580">
        <v>2016</v>
      </c>
      <c r="B1580">
        <v>550</v>
      </c>
      <c r="C1580">
        <v>550</v>
      </c>
      <c r="D1580">
        <v>550</v>
      </c>
      <c r="E1580" s="1">
        <v>42650</v>
      </c>
      <c r="F1580">
        <v>2593</v>
      </c>
      <c r="G1580" t="s">
        <v>667</v>
      </c>
      <c r="H1580" t="s">
        <v>10158</v>
      </c>
      <c r="I1580">
        <v>3160995</v>
      </c>
      <c r="J1580" s="10" t="str">
        <f>VLOOKUP(Table_munisapp_tylerci_mu_live_rq_master5[[#This Row],[rh_vendor_suggest]],Vend!A:B,2,0)</f>
        <v>MADDOX RANCH HOUSE</v>
      </c>
      <c r="K1580" s="10" t="str">
        <f>VLOOKUP(Table_munisapp_tylerci_mu_live_rq_master5[[#This Row],[a_department_code]],Dept!A:B,2,0)</f>
        <v>Weber Morgan Health Department</v>
      </c>
      <c r="L1580">
        <f t="shared" si="24"/>
        <v>1</v>
      </c>
    </row>
    <row r="1581" spans="1:12" hidden="1" x14ac:dyDescent="0.25">
      <c r="A1581">
        <v>2016</v>
      </c>
      <c r="B1581">
        <v>5000</v>
      </c>
      <c r="C1581">
        <v>5000</v>
      </c>
      <c r="D1581">
        <v>5000</v>
      </c>
      <c r="E1581" s="1">
        <v>42660</v>
      </c>
      <c r="F1581">
        <v>2407</v>
      </c>
      <c r="G1581" t="s">
        <v>3072</v>
      </c>
      <c r="H1581" t="s">
        <v>10293</v>
      </c>
      <c r="I1581">
        <v>3161012</v>
      </c>
      <c r="J1581" s="10" t="str">
        <f>VLOOKUP(Table_munisapp_tylerci_mu_live_rq_master5[[#This Row],[rh_vendor_suggest]],Vend!A:B,2,0)</f>
        <v>KELLERSTRASS</v>
      </c>
      <c r="K1581" s="10" t="str">
        <f>VLOOKUP(Table_munisapp_tylerci_mu_live_rq_master5[[#This Row],[a_department_code]],Dept!A:B,2,0)</f>
        <v>Transfer Station</v>
      </c>
      <c r="L1581">
        <f t="shared" si="24"/>
        <v>1</v>
      </c>
    </row>
    <row r="1582" spans="1:12" hidden="1" x14ac:dyDescent="0.25">
      <c r="A1582">
        <v>2016</v>
      </c>
      <c r="B1582">
        <v>31</v>
      </c>
      <c r="C1582">
        <v>31</v>
      </c>
      <c r="D1582">
        <v>31</v>
      </c>
      <c r="E1582" s="1">
        <v>42661</v>
      </c>
      <c r="F1582">
        <v>3242</v>
      </c>
      <c r="G1582" t="s">
        <v>667</v>
      </c>
      <c r="H1582" t="s">
        <v>10294</v>
      </c>
      <c r="I1582">
        <v>3161016</v>
      </c>
      <c r="J1582" s="10" t="str">
        <f>VLOOKUP(Table_munisapp_tylerci_mu_live_rq_master5[[#This Row],[rh_vendor_suggest]],Vend!A:B,2,0)</f>
        <v>RB PRINTING SERVICES LLC</v>
      </c>
      <c r="K1582" s="10" t="str">
        <f>VLOOKUP(Table_munisapp_tylerci_mu_live_rq_master5[[#This Row],[a_department_code]],Dept!A:B,2,0)</f>
        <v>Weber Morgan Health Department</v>
      </c>
      <c r="L1582">
        <f t="shared" si="24"/>
        <v>1</v>
      </c>
    </row>
    <row r="1583" spans="1:12" hidden="1" x14ac:dyDescent="0.25">
      <c r="A1583">
        <v>2016</v>
      </c>
      <c r="B1583">
        <v>10000</v>
      </c>
      <c r="C1583">
        <v>10000</v>
      </c>
      <c r="D1583">
        <v>10000</v>
      </c>
      <c r="E1583" s="1">
        <v>42662</v>
      </c>
      <c r="F1583">
        <v>5366</v>
      </c>
      <c r="G1583" t="s">
        <v>3072</v>
      </c>
      <c r="H1583" t="s">
        <v>10040</v>
      </c>
      <c r="I1583">
        <v>3161021</v>
      </c>
      <c r="J1583" s="10" t="str">
        <f>VLOOKUP(Table_munisapp_tylerci_mu_live_rq_master5[[#This Row],[rh_vendor_suggest]],Vend!A:B,2,0)</f>
        <v>ACCENT WIRE - WESTERN</v>
      </c>
      <c r="K1583" s="10" t="str">
        <f>VLOOKUP(Table_munisapp_tylerci_mu_live_rq_master5[[#This Row],[a_department_code]],Dept!A:B,2,0)</f>
        <v>Transfer Station</v>
      </c>
      <c r="L1583">
        <f t="shared" si="24"/>
        <v>1</v>
      </c>
    </row>
    <row r="1584" spans="1:12" hidden="1" x14ac:dyDescent="0.25">
      <c r="A1584">
        <v>2016</v>
      </c>
      <c r="B1584">
        <v>187</v>
      </c>
      <c r="C1584">
        <v>187</v>
      </c>
      <c r="D1584">
        <v>187</v>
      </c>
      <c r="E1584" s="1">
        <v>42656</v>
      </c>
      <c r="F1584">
        <v>1798</v>
      </c>
      <c r="G1584" t="s">
        <v>1365</v>
      </c>
      <c r="H1584" t="s">
        <v>10159</v>
      </c>
      <c r="I1584">
        <v>3161004</v>
      </c>
      <c r="J1584" s="10" t="str">
        <f>VLOOKUP(Table_munisapp_tylerci_mu_live_rq_master5[[#This Row],[rh_vendor_suggest]],Vend!A:B,2,0)</f>
        <v>DYNARAMA</v>
      </c>
      <c r="K1584" s="10" t="str">
        <f>VLOOKUP(Table_munisapp_tylerci_mu_live_rq_master5[[#This Row],[a_department_code]],Dept!A:B,2,0)</f>
        <v>Jail</v>
      </c>
      <c r="L1584">
        <f t="shared" si="24"/>
        <v>1</v>
      </c>
    </row>
    <row r="1585" spans="1:12" hidden="1" x14ac:dyDescent="0.25">
      <c r="A1585">
        <v>2016</v>
      </c>
      <c r="B1585">
        <v>3139.52</v>
      </c>
      <c r="C1585">
        <v>3139.52</v>
      </c>
      <c r="D1585">
        <v>3139.52</v>
      </c>
      <c r="E1585" s="1">
        <v>42661</v>
      </c>
      <c r="F1585">
        <v>2174</v>
      </c>
      <c r="G1585" t="s">
        <v>2081</v>
      </c>
      <c r="H1585" t="s">
        <v>10236</v>
      </c>
      <c r="I1585">
        <v>3161013</v>
      </c>
      <c r="J1585" s="10" t="str">
        <f>VLOOKUP(Table_munisapp_tylerci_mu_live_rq_master5[[#This Row],[rh_vendor_suggest]],Vend!A:B,2,0)</f>
        <v>INDUSTRIAL PRODUCTS MFG INC</v>
      </c>
      <c r="K1585" s="10" t="str">
        <f>VLOOKUP(Table_munisapp_tylerci_mu_live_rq_master5[[#This Row],[a_department_code]],Dept!A:B,2,0)</f>
        <v>Sheriff</v>
      </c>
      <c r="L1585">
        <f t="shared" si="24"/>
        <v>1</v>
      </c>
    </row>
    <row r="1586" spans="1:12" hidden="1" x14ac:dyDescent="0.25">
      <c r="A1586">
        <v>2016</v>
      </c>
      <c r="B1586">
        <v>328.25</v>
      </c>
      <c r="C1586">
        <v>1641.25</v>
      </c>
      <c r="D1586">
        <v>1641.25</v>
      </c>
      <c r="E1586" s="1"/>
      <c r="F1586">
        <v>0</v>
      </c>
      <c r="G1586" t="s">
        <v>7076</v>
      </c>
      <c r="H1586" t="s">
        <v>10237</v>
      </c>
      <c r="I1586">
        <v>0</v>
      </c>
      <c r="J1586" s="10" t="e">
        <f>VLOOKUP(Table_munisapp_tylerci_mu_live_rq_master5[[#This Row],[rh_vendor_suggest]],Vend!A:B,2,0)</f>
        <v>#N/A</v>
      </c>
      <c r="K1586" s="10" t="str">
        <f>VLOOKUP(Table_munisapp_tylerci_mu_live_rq_master5[[#This Row],[a_department_code]],Dept!A:B,2,0)</f>
        <v>Library</v>
      </c>
      <c r="L1586">
        <f t="shared" si="24"/>
        <v>1</v>
      </c>
    </row>
    <row r="1587" spans="1:12" hidden="1" x14ac:dyDescent="0.25">
      <c r="A1587">
        <v>2016</v>
      </c>
      <c r="B1587">
        <v>2950</v>
      </c>
      <c r="C1587">
        <v>2950</v>
      </c>
      <c r="D1587">
        <v>2950</v>
      </c>
      <c r="E1587" s="1">
        <v>42657</v>
      </c>
      <c r="F1587">
        <v>3962</v>
      </c>
      <c r="G1587" t="s">
        <v>7076</v>
      </c>
      <c r="H1587" t="s">
        <v>10238</v>
      </c>
      <c r="I1587">
        <v>3161009</v>
      </c>
      <c r="J1587" s="10" t="str">
        <f>VLOOKUP(Table_munisapp_tylerci_mu_live_rq_master5[[#This Row],[rh_vendor_suggest]],Vend!A:B,2,0)</f>
        <v>TOWN &amp; COUNTRY FLOORING</v>
      </c>
      <c r="K1587" s="10" t="str">
        <f>VLOOKUP(Table_munisapp_tylerci_mu_live_rq_master5[[#This Row],[a_department_code]],Dept!A:B,2,0)</f>
        <v>Library</v>
      </c>
      <c r="L1587">
        <f t="shared" si="24"/>
        <v>1</v>
      </c>
    </row>
    <row r="1588" spans="1:12" hidden="1" x14ac:dyDescent="0.25">
      <c r="A1588">
        <v>2016</v>
      </c>
      <c r="B1588">
        <v>43.99</v>
      </c>
      <c r="C1588">
        <v>3519.2</v>
      </c>
      <c r="D1588">
        <v>3519.2</v>
      </c>
      <c r="E1588" s="1">
        <v>42657</v>
      </c>
      <c r="F1588">
        <v>1117</v>
      </c>
      <c r="G1588" t="s">
        <v>7076</v>
      </c>
      <c r="H1588" t="s">
        <v>10239</v>
      </c>
      <c r="I1588">
        <v>3161006</v>
      </c>
      <c r="J1588" s="10" t="str">
        <f>VLOOKUP(Table_munisapp_tylerci_mu_live_rq_master5[[#This Row],[rh_vendor_suggest]],Vend!A:B,2,0)</f>
        <v>AMERICAN SOLUTIONS FOR BUSINESS</v>
      </c>
      <c r="K1588" s="10" t="str">
        <f>VLOOKUP(Table_munisapp_tylerci_mu_live_rq_master5[[#This Row],[a_department_code]],Dept!A:B,2,0)</f>
        <v>Library</v>
      </c>
      <c r="L1588">
        <f t="shared" si="24"/>
        <v>1</v>
      </c>
    </row>
    <row r="1589" spans="1:12" hidden="1" x14ac:dyDescent="0.25">
      <c r="A1589">
        <v>2016</v>
      </c>
      <c r="B1589">
        <v>500</v>
      </c>
      <c r="C1589">
        <v>500</v>
      </c>
      <c r="D1589">
        <v>500</v>
      </c>
      <c r="E1589" s="1">
        <v>42662</v>
      </c>
      <c r="F1589">
        <v>3345</v>
      </c>
      <c r="G1589" t="s">
        <v>7086</v>
      </c>
      <c r="H1589" t="s">
        <v>10240</v>
      </c>
      <c r="I1589">
        <v>3161025</v>
      </c>
      <c r="J1589" s="10" t="str">
        <f>VLOOKUP(Table_munisapp_tylerci_mu_live_rq_master5[[#This Row],[rh_vendor_suggest]],Vend!A:B,2,0)</f>
        <v>SALT LAKE TRIBUNE/NEWSPAPER AGENCY CORP</v>
      </c>
      <c r="K1589" s="10" t="str">
        <f>VLOOKUP(Table_munisapp_tylerci_mu_live_rq_master5[[#This Row],[a_department_code]],Dept!A:B,2,0)</f>
        <v>Golden Spike Event Center</v>
      </c>
      <c r="L1589">
        <f t="shared" si="24"/>
        <v>1</v>
      </c>
    </row>
    <row r="1590" spans="1:12" hidden="1" x14ac:dyDescent="0.25">
      <c r="A1590">
        <v>2016</v>
      </c>
      <c r="B1590">
        <v>1000</v>
      </c>
      <c r="C1590">
        <v>1000</v>
      </c>
      <c r="D1590">
        <v>1000</v>
      </c>
      <c r="E1590" s="1">
        <v>42662</v>
      </c>
      <c r="F1590">
        <v>3397</v>
      </c>
      <c r="G1590" t="s">
        <v>7086</v>
      </c>
      <c r="H1590" t="s">
        <v>10241</v>
      </c>
      <c r="I1590">
        <v>3161027</v>
      </c>
      <c r="J1590" s="10" t="str">
        <f>VLOOKUP(Table_munisapp_tylerci_mu_live_rq_master5[[#This Row],[rh_vendor_suggest]],Vend!A:B,2,0)</f>
        <v>GARY T WOOD</v>
      </c>
      <c r="K1590" s="10" t="str">
        <f>VLOOKUP(Table_munisapp_tylerci_mu_live_rq_master5[[#This Row],[a_department_code]],Dept!A:B,2,0)</f>
        <v>Golden Spike Event Center</v>
      </c>
      <c r="L1590">
        <f t="shared" si="24"/>
        <v>1</v>
      </c>
    </row>
    <row r="1591" spans="1:12" hidden="1" x14ac:dyDescent="0.25">
      <c r="A1591">
        <v>2016</v>
      </c>
      <c r="B1591">
        <v>1300</v>
      </c>
      <c r="C1591">
        <v>2600</v>
      </c>
      <c r="D1591">
        <v>2600</v>
      </c>
      <c r="E1591" s="1">
        <v>42657</v>
      </c>
      <c r="F1591">
        <v>4080</v>
      </c>
      <c r="G1591" t="s">
        <v>7076</v>
      </c>
      <c r="H1591" t="s">
        <v>10242</v>
      </c>
      <c r="I1591">
        <v>3161010</v>
      </c>
      <c r="J1591" s="10" t="str">
        <f>VLOOKUP(Table_munisapp_tylerci_mu_live_rq_master5[[#This Row],[rh_vendor_suggest]],Vend!A:B,2,0)</f>
        <v>WORLD BOOK, INC.</v>
      </c>
      <c r="K1591" s="10" t="str">
        <f>VLOOKUP(Table_munisapp_tylerci_mu_live_rq_master5[[#This Row],[a_department_code]],Dept!A:B,2,0)</f>
        <v>Library</v>
      </c>
      <c r="L1591">
        <f t="shared" si="24"/>
        <v>1</v>
      </c>
    </row>
    <row r="1592" spans="1:12" hidden="1" x14ac:dyDescent="0.25">
      <c r="A1592">
        <v>2016</v>
      </c>
      <c r="B1592">
        <v>400</v>
      </c>
      <c r="C1592">
        <v>400</v>
      </c>
      <c r="D1592">
        <v>400</v>
      </c>
      <c r="E1592" s="1">
        <v>42662</v>
      </c>
      <c r="F1592">
        <v>3470</v>
      </c>
      <c r="G1592" t="s">
        <v>7086</v>
      </c>
      <c r="H1592" t="s">
        <v>8817</v>
      </c>
      <c r="I1592">
        <v>3161030</v>
      </c>
      <c r="J1592" s="10" t="str">
        <f>VLOOKUP(Table_munisapp_tylerci_mu_live_rq_master5[[#This Row],[rh_vendor_suggest]],Vend!A:B,2,0)</f>
        <v>SMITH &amp; EDWARDS</v>
      </c>
      <c r="K1592" s="10" t="str">
        <f>VLOOKUP(Table_munisapp_tylerci_mu_live_rq_master5[[#This Row],[a_department_code]],Dept!A:B,2,0)</f>
        <v>Golden Spike Event Center</v>
      </c>
      <c r="L1592">
        <f t="shared" si="24"/>
        <v>1</v>
      </c>
    </row>
    <row r="1593" spans="1:12" hidden="1" x14ac:dyDescent="0.25">
      <c r="A1593">
        <v>2016</v>
      </c>
      <c r="B1593">
        <v>3544</v>
      </c>
      <c r="C1593">
        <v>3544</v>
      </c>
      <c r="D1593">
        <v>3544</v>
      </c>
      <c r="E1593" s="1">
        <v>42656</v>
      </c>
      <c r="F1593">
        <v>1264</v>
      </c>
      <c r="G1593" t="s">
        <v>7032</v>
      </c>
      <c r="H1593" t="s">
        <v>10243</v>
      </c>
      <c r="I1593">
        <v>3161001</v>
      </c>
      <c r="J1593" s="10" t="str">
        <f>VLOOKUP(Table_munisapp_tylerci_mu_live_rq_master5[[#This Row],[rh_vendor_suggest]],Vend!A:B,2,0)</f>
        <v>BIG BUBBA'S</v>
      </c>
      <c r="K1593" s="10" t="str">
        <f>VLOOKUP(Table_munisapp_tylerci_mu_live_rq_master5[[#This Row],[a_department_code]],Dept!A:B,2,0)</f>
        <v>Property Management</v>
      </c>
      <c r="L1593">
        <f t="shared" si="24"/>
        <v>1</v>
      </c>
    </row>
    <row r="1594" spans="1:12" hidden="1" x14ac:dyDescent="0.25">
      <c r="A1594">
        <v>2016</v>
      </c>
      <c r="B1594">
        <v>150</v>
      </c>
      <c r="C1594">
        <v>150</v>
      </c>
      <c r="D1594">
        <v>150</v>
      </c>
      <c r="E1594" s="1">
        <v>42657</v>
      </c>
      <c r="F1594">
        <v>3475</v>
      </c>
      <c r="G1594" t="s">
        <v>667</v>
      </c>
      <c r="H1594" t="s">
        <v>10244</v>
      </c>
      <c r="I1594">
        <v>3161007</v>
      </c>
      <c r="J1594" s="10" t="str">
        <f>VLOOKUP(Table_munisapp_tylerci_mu_live_rq_master5[[#This Row],[rh_vendor_suggest]],Vend!A:B,2,0)</f>
        <v>SMITH'S FOOD AND DRUG CENTER</v>
      </c>
      <c r="K1594" s="10" t="str">
        <f>VLOOKUP(Table_munisapp_tylerci_mu_live_rq_master5[[#This Row],[a_department_code]],Dept!A:B,2,0)</f>
        <v>Weber Morgan Health Department</v>
      </c>
      <c r="L1594">
        <f t="shared" si="24"/>
        <v>1</v>
      </c>
    </row>
    <row r="1595" spans="1:12" hidden="1" x14ac:dyDescent="0.25">
      <c r="A1595">
        <v>2016</v>
      </c>
      <c r="B1595">
        <v>4886.6000000000004</v>
      </c>
      <c r="C1595">
        <v>4886.6000000000004</v>
      </c>
      <c r="D1595">
        <v>4886.6000000000004</v>
      </c>
      <c r="E1595" s="1">
        <v>42661</v>
      </c>
      <c r="F1595">
        <v>3363</v>
      </c>
      <c r="G1595" t="s">
        <v>667</v>
      </c>
      <c r="H1595" t="s">
        <v>8838</v>
      </c>
      <c r="I1595">
        <v>3161019</v>
      </c>
      <c r="J1595" s="10" t="str">
        <f>VLOOKUP(Table_munisapp_tylerci_mu_live_rq_master5[[#This Row],[rh_vendor_suggest]],Vend!A:B,2,0)</f>
        <v>SANOFI PASTEUR INC</v>
      </c>
      <c r="K1595" s="10" t="str">
        <f>VLOOKUP(Table_munisapp_tylerci_mu_live_rq_master5[[#This Row],[a_department_code]],Dept!A:B,2,0)</f>
        <v>Weber Morgan Health Department</v>
      </c>
      <c r="L1595">
        <f t="shared" si="24"/>
        <v>1</v>
      </c>
    </row>
    <row r="1596" spans="1:12" hidden="1" x14ac:dyDescent="0.25">
      <c r="A1596">
        <v>2016</v>
      </c>
      <c r="B1596">
        <v>17.23</v>
      </c>
      <c r="C1596">
        <v>17.23</v>
      </c>
      <c r="D1596">
        <v>17.23</v>
      </c>
      <c r="E1596" s="1">
        <v>42671</v>
      </c>
      <c r="F1596">
        <v>1239</v>
      </c>
      <c r="G1596" t="s">
        <v>667</v>
      </c>
      <c r="H1596" t="s">
        <v>10295</v>
      </c>
      <c r="I1596">
        <v>3161049</v>
      </c>
      <c r="J1596" s="10" t="str">
        <f>VLOOKUP(Table_munisapp_tylerci_mu_live_rq_master5[[#This Row],[rh_vendor_suggest]],Vend!A:B,2,0)</f>
        <v>BELL PHOTOGRAPHERS, INC.</v>
      </c>
      <c r="K1596" s="10" t="str">
        <f>VLOOKUP(Table_munisapp_tylerci_mu_live_rq_master5[[#This Row],[a_department_code]],Dept!A:B,2,0)</f>
        <v>Weber Morgan Health Department</v>
      </c>
      <c r="L1596">
        <f t="shared" si="24"/>
        <v>1</v>
      </c>
    </row>
    <row r="1597" spans="1:12" hidden="1" x14ac:dyDescent="0.25">
      <c r="A1597">
        <v>2016</v>
      </c>
      <c r="B1597">
        <v>17.23</v>
      </c>
      <c r="C1597">
        <v>17.23</v>
      </c>
      <c r="D1597">
        <v>17.23</v>
      </c>
      <c r="E1597" s="1">
        <v>42671</v>
      </c>
      <c r="F1597">
        <v>1239</v>
      </c>
      <c r="G1597" t="s">
        <v>667</v>
      </c>
      <c r="H1597" t="s">
        <v>10295</v>
      </c>
      <c r="I1597">
        <v>3161049</v>
      </c>
      <c r="J1597" s="10" t="str">
        <f>VLOOKUP(Table_munisapp_tylerci_mu_live_rq_master5[[#This Row],[rh_vendor_suggest]],Vend!A:B,2,0)</f>
        <v>BELL PHOTOGRAPHERS, INC.</v>
      </c>
      <c r="K1597" s="10" t="str">
        <f>VLOOKUP(Table_munisapp_tylerci_mu_live_rq_master5[[#This Row],[a_department_code]],Dept!A:B,2,0)</f>
        <v>Weber Morgan Health Department</v>
      </c>
      <c r="L1597">
        <f t="shared" si="24"/>
        <v>0</v>
      </c>
    </row>
    <row r="1598" spans="1:12" hidden="1" x14ac:dyDescent="0.25">
      <c r="A1598">
        <v>2016</v>
      </c>
      <c r="B1598">
        <v>0.56000000000000005</v>
      </c>
      <c r="C1598">
        <v>1470.56</v>
      </c>
      <c r="D1598">
        <v>1470.56</v>
      </c>
      <c r="E1598" s="1">
        <v>42661</v>
      </c>
      <c r="F1598">
        <v>2665</v>
      </c>
      <c r="G1598" t="s">
        <v>7073</v>
      </c>
      <c r="H1598" t="s">
        <v>10245</v>
      </c>
      <c r="I1598">
        <v>3161015</v>
      </c>
      <c r="J1598" s="10" t="str">
        <f>VLOOKUP(Table_munisapp_tylerci_mu_live_rq_master5[[#This Row],[rh_vendor_suggest]],Vend!A:B,2,0)</f>
        <v>RICK TUCKER</v>
      </c>
      <c r="K1598" s="10" t="str">
        <f>VLOOKUP(Table_munisapp_tylerci_mu_live_rq_master5[[#This Row],[a_department_code]],Dept!A:B,2,0)</f>
        <v>Roads and Highways</v>
      </c>
      <c r="L1598">
        <f t="shared" si="24"/>
        <v>1</v>
      </c>
    </row>
    <row r="1599" spans="1:12" hidden="1" x14ac:dyDescent="0.25">
      <c r="A1599">
        <v>2016</v>
      </c>
      <c r="B1599">
        <v>900</v>
      </c>
      <c r="C1599">
        <v>900</v>
      </c>
      <c r="D1599">
        <v>900</v>
      </c>
      <c r="E1599" s="1">
        <v>42661</v>
      </c>
      <c r="F1599">
        <v>2665</v>
      </c>
      <c r="G1599" t="s">
        <v>7073</v>
      </c>
      <c r="H1599" t="s">
        <v>10245</v>
      </c>
      <c r="I1599">
        <v>3161015</v>
      </c>
      <c r="J1599" s="10" t="str">
        <f>VLOOKUP(Table_munisapp_tylerci_mu_live_rq_master5[[#This Row],[rh_vendor_suggest]],Vend!A:B,2,0)</f>
        <v>RICK TUCKER</v>
      </c>
      <c r="K1599" s="10" t="str">
        <f>VLOOKUP(Table_munisapp_tylerci_mu_live_rq_master5[[#This Row],[a_department_code]],Dept!A:B,2,0)</f>
        <v>Roads and Highways</v>
      </c>
      <c r="L1599">
        <f t="shared" si="24"/>
        <v>0</v>
      </c>
    </row>
    <row r="1600" spans="1:12" hidden="1" x14ac:dyDescent="0.25">
      <c r="A1600">
        <v>2016</v>
      </c>
      <c r="B1600">
        <v>4800</v>
      </c>
      <c r="C1600">
        <v>4800</v>
      </c>
      <c r="D1600">
        <v>4800</v>
      </c>
      <c r="E1600" s="1">
        <v>42662</v>
      </c>
      <c r="F1600">
        <v>3507</v>
      </c>
      <c r="G1600" t="s">
        <v>7086</v>
      </c>
      <c r="H1600" t="s">
        <v>10246</v>
      </c>
      <c r="I1600">
        <v>3161031</v>
      </c>
      <c r="J1600" s="10" t="str">
        <f>VLOOKUP(Table_munisapp_tylerci_mu_live_rq_master5[[#This Row],[rh_vendor_suggest]],Vend!A:B,2,0)</f>
        <v>STAKER &amp; PARSON COMPANIES</v>
      </c>
      <c r="K1600" s="10" t="str">
        <f>VLOOKUP(Table_munisapp_tylerci_mu_live_rq_master5[[#This Row],[a_department_code]],Dept!A:B,2,0)</f>
        <v>Golden Spike Event Center</v>
      </c>
      <c r="L1600">
        <f t="shared" si="24"/>
        <v>1</v>
      </c>
    </row>
    <row r="1601" spans="1:12" hidden="1" x14ac:dyDescent="0.25">
      <c r="A1601">
        <v>2016</v>
      </c>
      <c r="B1601">
        <v>4500</v>
      </c>
      <c r="C1601">
        <v>4500</v>
      </c>
      <c r="D1601">
        <v>4500</v>
      </c>
      <c r="E1601" s="1">
        <v>42662</v>
      </c>
      <c r="F1601">
        <v>1681</v>
      </c>
      <c r="G1601" t="s">
        <v>7086</v>
      </c>
      <c r="H1601" t="s">
        <v>10247</v>
      </c>
      <c r="I1601">
        <v>3161023</v>
      </c>
      <c r="J1601" s="10" t="str">
        <f>VLOOKUP(Table_munisapp_tylerci_mu_live_rq_master5[[#This Row],[rh_vendor_suggest]],Vend!A:B,2,0)</f>
        <v>SPARTAN MECHANICAL, LLC</v>
      </c>
      <c r="K1601" s="10" t="str">
        <f>VLOOKUP(Table_munisapp_tylerci_mu_live_rq_master5[[#This Row],[a_department_code]],Dept!A:B,2,0)</f>
        <v>Golden Spike Event Center</v>
      </c>
      <c r="L1601">
        <f t="shared" si="24"/>
        <v>1</v>
      </c>
    </row>
    <row r="1602" spans="1:12" hidden="1" x14ac:dyDescent="0.25">
      <c r="A1602">
        <v>2016</v>
      </c>
      <c r="B1602">
        <v>15000</v>
      </c>
      <c r="C1602">
        <v>15000</v>
      </c>
      <c r="D1602">
        <v>15000</v>
      </c>
      <c r="E1602" s="1">
        <v>42661</v>
      </c>
      <c r="F1602">
        <v>3589</v>
      </c>
      <c r="G1602" t="s">
        <v>7099</v>
      </c>
      <c r="H1602" t="s">
        <v>9232</v>
      </c>
      <c r="I1602">
        <v>3161020</v>
      </c>
      <c r="J1602" s="10" t="str">
        <f>VLOOKUP(Table_munisapp_tylerci_mu_live_rq_master5[[#This Row],[rh_vendor_suggest]],Vend!A:B,2,0)</f>
        <v>SWIRE COCA COLA</v>
      </c>
      <c r="K1602" s="10" t="str">
        <f>VLOOKUP(Table_munisapp_tylerci_mu_live_rq_master5[[#This Row],[a_department_code]],Dept!A:B,2,0)</f>
        <v>Recreation Facilities Admin</v>
      </c>
      <c r="L1602">
        <f t="shared" ref="L1602:L1665" si="25">IF(I1602=I1601,0,1)</f>
        <v>1</v>
      </c>
    </row>
    <row r="1603" spans="1:12" hidden="1" x14ac:dyDescent="0.25">
      <c r="A1603">
        <v>2016</v>
      </c>
      <c r="B1603">
        <v>250</v>
      </c>
      <c r="C1603">
        <v>250</v>
      </c>
      <c r="D1603">
        <v>250</v>
      </c>
      <c r="E1603" s="1"/>
      <c r="F1603">
        <v>0</v>
      </c>
      <c r="G1603" t="s">
        <v>7015</v>
      </c>
      <c r="H1603" t="s">
        <v>10296</v>
      </c>
      <c r="I1603">
        <v>0</v>
      </c>
      <c r="J1603" s="10" t="e">
        <f>VLOOKUP(Table_munisapp_tylerci_mu_live_rq_master5[[#This Row],[rh_vendor_suggest]],Vend!A:B,2,0)</f>
        <v>#N/A</v>
      </c>
      <c r="K1603" s="10" t="str">
        <f>VLOOKUP(Table_munisapp_tylerci_mu_live_rq_master5[[#This Row],[a_department_code]],Dept!A:B,2,0)</f>
        <v>Information Technology</v>
      </c>
      <c r="L1603">
        <f t="shared" si="25"/>
        <v>1</v>
      </c>
    </row>
    <row r="1604" spans="1:12" hidden="1" x14ac:dyDescent="0.25">
      <c r="A1604">
        <v>2016</v>
      </c>
      <c r="B1604">
        <v>600</v>
      </c>
      <c r="C1604">
        <v>600</v>
      </c>
      <c r="D1604">
        <v>600</v>
      </c>
      <c r="E1604" s="1">
        <v>42661</v>
      </c>
      <c r="F1604">
        <v>2592</v>
      </c>
      <c r="G1604" t="s">
        <v>667</v>
      </c>
      <c r="H1604" t="s">
        <v>10297</v>
      </c>
      <c r="I1604">
        <v>3161014</v>
      </c>
      <c r="J1604" s="10" t="str">
        <f>VLOOKUP(Table_munisapp_tylerci_mu_live_rq_master5[[#This Row],[rh_vendor_suggest]],Vend!A:B,2,0)</f>
        <v>MACEYS, INC.</v>
      </c>
      <c r="K1604" s="10" t="str">
        <f>VLOOKUP(Table_munisapp_tylerci_mu_live_rq_master5[[#This Row],[a_department_code]],Dept!A:B,2,0)</f>
        <v>Weber Morgan Health Department</v>
      </c>
      <c r="L1604">
        <f t="shared" si="25"/>
        <v>1</v>
      </c>
    </row>
    <row r="1605" spans="1:12" hidden="1" x14ac:dyDescent="0.25">
      <c r="A1605">
        <v>2016</v>
      </c>
      <c r="B1605">
        <v>31</v>
      </c>
      <c r="C1605">
        <v>31</v>
      </c>
      <c r="D1605">
        <v>31</v>
      </c>
      <c r="E1605" s="1">
        <v>42661</v>
      </c>
      <c r="F1605">
        <v>3242</v>
      </c>
      <c r="G1605" t="s">
        <v>667</v>
      </c>
      <c r="H1605" t="s">
        <v>10298</v>
      </c>
      <c r="I1605">
        <v>3161017</v>
      </c>
      <c r="J1605" s="10" t="str">
        <f>VLOOKUP(Table_munisapp_tylerci_mu_live_rq_master5[[#This Row],[rh_vendor_suggest]],Vend!A:B,2,0)</f>
        <v>RB PRINTING SERVICES LLC</v>
      </c>
      <c r="K1605" s="10" t="str">
        <f>VLOOKUP(Table_munisapp_tylerci_mu_live_rq_master5[[#This Row],[a_department_code]],Dept!A:B,2,0)</f>
        <v>Weber Morgan Health Department</v>
      </c>
      <c r="L1605">
        <f t="shared" si="25"/>
        <v>1</v>
      </c>
    </row>
    <row r="1606" spans="1:12" hidden="1" x14ac:dyDescent="0.25">
      <c r="A1606">
        <v>2016</v>
      </c>
      <c r="B1606">
        <v>0</v>
      </c>
      <c r="C1606">
        <v>0</v>
      </c>
      <c r="D1606">
        <v>0</v>
      </c>
      <c r="E1606" s="1"/>
      <c r="F1606">
        <v>0</v>
      </c>
      <c r="G1606" t="s">
        <v>667</v>
      </c>
      <c r="H1606" t="s">
        <v>10299</v>
      </c>
      <c r="I1606">
        <v>0</v>
      </c>
      <c r="J1606" s="10" t="e">
        <f>VLOOKUP(Table_munisapp_tylerci_mu_live_rq_master5[[#This Row],[rh_vendor_suggest]],Vend!A:B,2,0)</f>
        <v>#N/A</v>
      </c>
      <c r="K1606" s="10" t="str">
        <f>VLOOKUP(Table_munisapp_tylerci_mu_live_rq_master5[[#This Row],[a_department_code]],Dept!A:B,2,0)</f>
        <v>Weber Morgan Health Department</v>
      </c>
      <c r="L1606">
        <f t="shared" si="25"/>
        <v>1</v>
      </c>
    </row>
    <row r="1607" spans="1:12" hidden="1" x14ac:dyDescent="0.25">
      <c r="A1607">
        <v>2016</v>
      </c>
      <c r="B1607">
        <v>150</v>
      </c>
      <c r="C1607">
        <v>150</v>
      </c>
      <c r="D1607">
        <v>150</v>
      </c>
      <c r="E1607" s="1">
        <v>42662</v>
      </c>
      <c r="F1607">
        <v>3353</v>
      </c>
      <c r="G1607" t="s">
        <v>667</v>
      </c>
      <c r="H1607" t="s">
        <v>10300</v>
      </c>
      <c r="I1607">
        <v>3161026</v>
      </c>
      <c r="J1607" s="10" t="str">
        <f>VLOOKUP(Table_munisapp_tylerci_mu_live_rq_master5[[#This Row],[rh_vendor_suggest]],Vend!A:B,2,0)</f>
        <v>SAMS CLUB</v>
      </c>
      <c r="K1607" s="10" t="str">
        <f>VLOOKUP(Table_munisapp_tylerci_mu_live_rq_master5[[#This Row],[a_department_code]],Dept!A:B,2,0)</f>
        <v>Weber Morgan Health Department</v>
      </c>
      <c r="L1607">
        <f t="shared" si="25"/>
        <v>1</v>
      </c>
    </row>
    <row r="1608" spans="1:12" hidden="1" x14ac:dyDescent="0.25">
      <c r="A1608">
        <v>2016</v>
      </c>
      <c r="B1608">
        <v>5000</v>
      </c>
      <c r="C1608">
        <v>5000</v>
      </c>
      <c r="D1608">
        <v>5000</v>
      </c>
      <c r="E1608" s="1">
        <v>42662</v>
      </c>
      <c r="F1608">
        <v>2521</v>
      </c>
      <c r="G1608" t="s">
        <v>3072</v>
      </c>
      <c r="H1608" t="s">
        <v>10301</v>
      </c>
      <c r="I1608">
        <v>3161024</v>
      </c>
      <c r="J1608" s="10" t="str">
        <f>VLOOKUP(Table_munisapp_tylerci_mu_live_rq_master5[[#This Row],[rh_vendor_suggest]],Vend!A:B,2,0)</f>
        <v>LES SCHWAB TIRE CENTERS OF UTAH, INC.</v>
      </c>
      <c r="K1608" s="10" t="str">
        <f>VLOOKUP(Table_munisapp_tylerci_mu_live_rq_master5[[#This Row],[a_department_code]],Dept!A:B,2,0)</f>
        <v>Transfer Station</v>
      </c>
      <c r="L1608">
        <f t="shared" si="25"/>
        <v>1</v>
      </c>
    </row>
    <row r="1609" spans="1:12" hidden="1" x14ac:dyDescent="0.25">
      <c r="A1609">
        <v>2016</v>
      </c>
      <c r="B1609">
        <v>31</v>
      </c>
      <c r="C1609">
        <v>31</v>
      </c>
      <c r="D1609">
        <v>31</v>
      </c>
      <c r="E1609" s="1">
        <v>42663</v>
      </c>
      <c r="F1609">
        <v>3242</v>
      </c>
      <c r="G1609" t="s">
        <v>7032</v>
      </c>
      <c r="H1609" t="s">
        <v>10302</v>
      </c>
      <c r="I1609">
        <v>3161039</v>
      </c>
      <c r="J1609" s="10" t="str">
        <f>VLOOKUP(Table_munisapp_tylerci_mu_live_rq_master5[[#This Row],[rh_vendor_suggest]],Vend!A:B,2,0)</f>
        <v>RB PRINTING SERVICES LLC</v>
      </c>
      <c r="K1609" s="10" t="str">
        <f>VLOOKUP(Table_munisapp_tylerci_mu_live_rq_master5[[#This Row],[a_department_code]],Dept!A:B,2,0)</f>
        <v>Property Management</v>
      </c>
      <c r="L1609">
        <f t="shared" si="25"/>
        <v>1</v>
      </c>
    </row>
    <row r="1610" spans="1:12" hidden="1" x14ac:dyDescent="0.25">
      <c r="A1610">
        <v>2016</v>
      </c>
      <c r="B1610">
        <v>1495</v>
      </c>
      <c r="C1610">
        <v>1495</v>
      </c>
      <c r="D1610">
        <v>1495</v>
      </c>
      <c r="E1610" s="1">
        <v>42662</v>
      </c>
      <c r="F1610">
        <v>3407</v>
      </c>
      <c r="G1610" t="s">
        <v>7032</v>
      </c>
      <c r="H1610" t="s">
        <v>10303</v>
      </c>
      <c r="I1610">
        <v>3161028</v>
      </c>
      <c r="J1610" s="10" t="str">
        <f>VLOOKUP(Table_munisapp_tylerci_mu_live_rq_master5[[#This Row],[rh_vendor_suggest]],Vend!A:B,2,0)</f>
        <v>SEMI SERVICE</v>
      </c>
      <c r="K1610" s="10" t="str">
        <f>VLOOKUP(Table_munisapp_tylerci_mu_live_rq_master5[[#This Row],[a_department_code]],Dept!A:B,2,0)</f>
        <v>Property Management</v>
      </c>
      <c r="L1610">
        <f t="shared" si="25"/>
        <v>1</v>
      </c>
    </row>
    <row r="1611" spans="1:12" hidden="1" x14ac:dyDescent="0.25">
      <c r="A1611">
        <v>2016</v>
      </c>
      <c r="B1611">
        <v>4618.6000000000004</v>
      </c>
      <c r="C1611">
        <v>4618.6000000000004</v>
      </c>
      <c r="D1611">
        <v>4618.6000000000004</v>
      </c>
      <c r="E1611" s="1">
        <v>42662</v>
      </c>
      <c r="F1611">
        <v>3407</v>
      </c>
      <c r="G1611" t="s">
        <v>7032</v>
      </c>
      <c r="H1611" t="s">
        <v>10304</v>
      </c>
      <c r="I1611">
        <v>3161029</v>
      </c>
      <c r="J1611" s="10" t="str">
        <f>VLOOKUP(Table_munisapp_tylerci_mu_live_rq_master5[[#This Row],[rh_vendor_suggest]],Vend!A:B,2,0)</f>
        <v>SEMI SERVICE</v>
      </c>
      <c r="K1611" s="10" t="str">
        <f>VLOOKUP(Table_munisapp_tylerci_mu_live_rq_master5[[#This Row],[a_department_code]],Dept!A:B,2,0)</f>
        <v>Property Management</v>
      </c>
      <c r="L1611">
        <f t="shared" si="25"/>
        <v>1</v>
      </c>
    </row>
    <row r="1612" spans="1:12" hidden="1" x14ac:dyDescent="0.25">
      <c r="A1612">
        <v>2016</v>
      </c>
      <c r="B1612">
        <v>3971</v>
      </c>
      <c r="C1612">
        <v>3971</v>
      </c>
      <c r="D1612">
        <v>3971</v>
      </c>
      <c r="E1612" s="1">
        <v>42663</v>
      </c>
      <c r="F1612">
        <v>1618</v>
      </c>
      <c r="G1612" t="s">
        <v>7076</v>
      </c>
      <c r="H1612" t="s">
        <v>10305</v>
      </c>
      <c r="I1612">
        <v>3161038</v>
      </c>
      <c r="J1612" s="10" t="str">
        <f>VLOOKUP(Table_munisapp_tylerci_mu_live_rq_master5[[#This Row],[rh_vendor_suggest]],Vend!A:B,2,0)</f>
        <v>CROFT-BECK FLOORS INC</v>
      </c>
      <c r="K1612" s="10" t="str">
        <f>VLOOKUP(Table_munisapp_tylerci_mu_live_rq_master5[[#This Row],[a_department_code]],Dept!A:B,2,0)</f>
        <v>Library</v>
      </c>
      <c r="L1612">
        <f t="shared" si="25"/>
        <v>1</v>
      </c>
    </row>
    <row r="1613" spans="1:12" hidden="1" x14ac:dyDescent="0.25">
      <c r="A1613">
        <v>2016</v>
      </c>
      <c r="B1613">
        <v>4.54</v>
      </c>
      <c r="C1613">
        <v>363.2</v>
      </c>
      <c r="D1613">
        <v>363.2</v>
      </c>
      <c r="E1613" s="1">
        <v>42663</v>
      </c>
      <c r="F1613">
        <v>1294</v>
      </c>
      <c r="G1613" t="s">
        <v>1365</v>
      </c>
      <c r="H1613" t="s">
        <v>10306</v>
      </c>
      <c r="I1613">
        <v>3161035</v>
      </c>
      <c r="J1613" s="10" t="str">
        <f>VLOOKUP(Table_munisapp_tylerci_mu_live_rq_master5[[#This Row],[rh_vendor_suggest]],Vend!A:B,2,0)</f>
        <v>BOB BARKER CO</v>
      </c>
      <c r="K1613" s="10" t="str">
        <f>VLOOKUP(Table_munisapp_tylerci_mu_live_rq_master5[[#This Row],[a_department_code]],Dept!A:B,2,0)</f>
        <v>Jail</v>
      </c>
      <c r="L1613">
        <f t="shared" si="25"/>
        <v>1</v>
      </c>
    </row>
    <row r="1614" spans="1:12" hidden="1" x14ac:dyDescent="0.25">
      <c r="A1614">
        <v>2016</v>
      </c>
      <c r="B1614">
        <v>31.9</v>
      </c>
      <c r="C1614">
        <v>127.6</v>
      </c>
      <c r="D1614">
        <v>127.6</v>
      </c>
      <c r="E1614" s="1">
        <v>42663</v>
      </c>
      <c r="F1614">
        <v>1294</v>
      </c>
      <c r="G1614" t="s">
        <v>1365</v>
      </c>
      <c r="H1614" t="s">
        <v>10306</v>
      </c>
      <c r="I1614">
        <v>3161035</v>
      </c>
      <c r="J1614" s="10" t="str">
        <f>VLOOKUP(Table_munisapp_tylerci_mu_live_rq_master5[[#This Row],[rh_vendor_suggest]],Vend!A:B,2,0)</f>
        <v>BOB BARKER CO</v>
      </c>
      <c r="K1614" s="10" t="str">
        <f>VLOOKUP(Table_munisapp_tylerci_mu_live_rq_master5[[#This Row],[a_department_code]],Dept!A:B,2,0)</f>
        <v>Jail</v>
      </c>
      <c r="L1614">
        <f t="shared" si="25"/>
        <v>0</v>
      </c>
    </row>
    <row r="1615" spans="1:12" hidden="1" x14ac:dyDescent="0.25">
      <c r="A1615">
        <v>2016</v>
      </c>
      <c r="B1615">
        <v>4.6100000000000003</v>
      </c>
      <c r="C1615">
        <v>276.60000000000002</v>
      </c>
      <c r="D1615">
        <v>276.60000000000002</v>
      </c>
      <c r="E1615" s="1">
        <v>42663</v>
      </c>
      <c r="F1615">
        <v>1294</v>
      </c>
      <c r="G1615" t="s">
        <v>1365</v>
      </c>
      <c r="H1615" t="s">
        <v>10306</v>
      </c>
      <c r="I1615">
        <v>3161035</v>
      </c>
      <c r="J1615" s="10" t="str">
        <f>VLOOKUP(Table_munisapp_tylerci_mu_live_rq_master5[[#This Row],[rh_vendor_suggest]],Vend!A:B,2,0)</f>
        <v>BOB BARKER CO</v>
      </c>
      <c r="K1615" s="10" t="str">
        <f>VLOOKUP(Table_munisapp_tylerci_mu_live_rq_master5[[#This Row],[a_department_code]],Dept!A:B,2,0)</f>
        <v>Jail</v>
      </c>
      <c r="L1615">
        <f t="shared" si="25"/>
        <v>0</v>
      </c>
    </row>
    <row r="1616" spans="1:12" hidden="1" x14ac:dyDescent="0.25">
      <c r="A1616">
        <v>2016</v>
      </c>
      <c r="B1616">
        <v>20.09</v>
      </c>
      <c r="C1616">
        <v>803.6</v>
      </c>
      <c r="D1616">
        <v>803.6</v>
      </c>
      <c r="E1616" s="1">
        <v>42663</v>
      </c>
      <c r="F1616">
        <v>1294</v>
      </c>
      <c r="G1616" t="s">
        <v>1365</v>
      </c>
      <c r="H1616" t="s">
        <v>10306</v>
      </c>
      <c r="I1616">
        <v>3161035</v>
      </c>
      <c r="J1616" s="10" t="str">
        <f>VLOOKUP(Table_munisapp_tylerci_mu_live_rq_master5[[#This Row],[rh_vendor_suggest]],Vend!A:B,2,0)</f>
        <v>BOB BARKER CO</v>
      </c>
      <c r="K1616" s="10" t="str">
        <f>VLOOKUP(Table_munisapp_tylerci_mu_live_rq_master5[[#This Row],[a_department_code]],Dept!A:B,2,0)</f>
        <v>Jail</v>
      </c>
      <c r="L1616">
        <f t="shared" si="25"/>
        <v>0</v>
      </c>
    </row>
    <row r="1617" spans="1:12" hidden="1" x14ac:dyDescent="0.25">
      <c r="A1617">
        <v>2016</v>
      </c>
      <c r="B1617">
        <v>19.18</v>
      </c>
      <c r="C1617">
        <v>1150.8</v>
      </c>
      <c r="D1617">
        <v>1150.8</v>
      </c>
      <c r="E1617" s="1">
        <v>42663</v>
      </c>
      <c r="F1617">
        <v>1474</v>
      </c>
      <c r="G1617" t="s">
        <v>1365</v>
      </c>
      <c r="H1617" t="s">
        <v>10306</v>
      </c>
      <c r="I1617">
        <v>3161037</v>
      </c>
      <c r="J1617" s="10" t="str">
        <f>VLOOKUP(Table_munisapp_tylerci_mu_live_rq_master5[[#This Row],[rh_vendor_suggest]],Vend!A:B,2,0)</f>
        <v>CHARM-TEX INC</v>
      </c>
      <c r="K1617" s="10" t="str">
        <f>VLOOKUP(Table_munisapp_tylerci_mu_live_rq_master5[[#This Row],[a_department_code]],Dept!A:B,2,0)</f>
        <v>Jail</v>
      </c>
      <c r="L1617">
        <f t="shared" si="25"/>
        <v>1</v>
      </c>
    </row>
    <row r="1618" spans="1:12" hidden="1" x14ac:dyDescent="0.25">
      <c r="A1618">
        <v>2016</v>
      </c>
      <c r="B1618">
        <v>12.26</v>
      </c>
      <c r="C1618">
        <v>980.8</v>
      </c>
      <c r="D1618">
        <v>980.8</v>
      </c>
      <c r="E1618" s="1">
        <v>42663</v>
      </c>
      <c r="F1618">
        <v>1474</v>
      </c>
      <c r="G1618" t="s">
        <v>1365</v>
      </c>
      <c r="H1618" t="s">
        <v>10306</v>
      </c>
      <c r="I1618">
        <v>3161037</v>
      </c>
      <c r="J1618" s="10" t="str">
        <f>VLOOKUP(Table_munisapp_tylerci_mu_live_rq_master5[[#This Row],[rh_vendor_suggest]],Vend!A:B,2,0)</f>
        <v>CHARM-TEX INC</v>
      </c>
      <c r="K1618" s="10" t="str">
        <f>VLOOKUP(Table_munisapp_tylerci_mu_live_rq_master5[[#This Row],[a_department_code]],Dept!A:B,2,0)</f>
        <v>Jail</v>
      </c>
      <c r="L1618">
        <f t="shared" si="25"/>
        <v>0</v>
      </c>
    </row>
    <row r="1619" spans="1:12" hidden="1" x14ac:dyDescent="0.25">
      <c r="A1619">
        <v>2016</v>
      </c>
      <c r="B1619">
        <v>37.950000000000003</v>
      </c>
      <c r="C1619">
        <v>759</v>
      </c>
      <c r="D1619">
        <v>759</v>
      </c>
      <c r="E1619" s="1">
        <v>42663</v>
      </c>
      <c r="F1619">
        <v>1103</v>
      </c>
      <c r="G1619" t="s">
        <v>1365</v>
      </c>
      <c r="H1619" t="s">
        <v>10307</v>
      </c>
      <c r="I1619">
        <v>3161034</v>
      </c>
      <c r="J1619" s="10" t="str">
        <f>VLOOKUP(Table_munisapp_tylerci_mu_live_rq_master5[[#This Row],[rh_vendor_suggest]],Vend!A:B,2,0)</f>
        <v>PHOENIX TRADING, INC.</v>
      </c>
      <c r="K1619" s="10" t="str">
        <f>VLOOKUP(Table_munisapp_tylerci_mu_live_rq_master5[[#This Row],[a_department_code]],Dept!A:B,2,0)</f>
        <v>Jail</v>
      </c>
      <c r="L1619">
        <f t="shared" si="25"/>
        <v>1</v>
      </c>
    </row>
    <row r="1620" spans="1:12" hidden="1" x14ac:dyDescent="0.25">
      <c r="A1620">
        <v>2016</v>
      </c>
      <c r="B1620">
        <v>50.1</v>
      </c>
      <c r="C1620">
        <v>501</v>
      </c>
      <c r="D1620">
        <v>501</v>
      </c>
      <c r="E1620" s="1">
        <v>42663</v>
      </c>
      <c r="F1620">
        <v>6342</v>
      </c>
      <c r="G1620" t="s">
        <v>1365</v>
      </c>
      <c r="H1620" t="s">
        <v>10308</v>
      </c>
      <c r="I1620">
        <v>3161041</v>
      </c>
      <c r="J1620" s="10" t="str">
        <f>VLOOKUP(Table_munisapp_tylerci_mu_live_rq_master5[[#This Row],[rh_vendor_suggest]],Vend!A:B,2,0)</f>
        <v>TRONEX INTERNATIONAL, INC.</v>
      </c>
      <c r="K1620" s="10" t="str">
        <f>VLOOKUP(Table_munisapp_tylerci_mu_live_rq_master5[[#This Row],[a_department_code]],Dept!A:B,2,0)</f>
        <v>Jail</v>
      </c>
      <c r="L1620">
        <f t="shared" si="25"/>
        <v>1</v>
      </c>
    </row>
    <row r="1621" spans="1:12" hidden="1" x14ac:dyDescent="0.25">
      <c r="A1621">
        <v>2016</v>
      </c>
      <c r="B1621">
        <v>50.1</v>
      </c>
      <c r="C1621">
        <v>2004</v>
      </c>
      <c r="D1621">
        <v>2004</v>
      </c>
      <c r="E1621" s="1">
        <v>42663</v>
      </c>
      <c r="F1621">
        <v>6342</v>
      </c>
      <c r="G1621" t="s">
        <v>1365</v>
      </c>
      <c r="H1621" t="s">
        <v>10308</v>
      </c>
      <c r="I1621">
        <v>3161041</v>
      </c>
      <c r="J1621" s="10" t="str">
        <f>VLOOKUP(Table_munisapp_tylerci_mu_live_rq_master5[[#This Row],[rh_vendor_suggest]],Vend!A:B,2,0)</f>
        <v>TRONEX INTERNATIONAL, INC.</v>
      </c>
      <c r="K1621" s="10" t="str">
        <f>VLOOKUP(Table_munisapp_tylerci_mu_live_rq_master5[[#This Row],[a_department_code]],Dept!A:B,2,0)</f>
        <v>Jail</v>
      </c>
      <c r="L1621">
        <f t="shared" si="25"/>
        <v>0</v>
      </c>
    </row>
    <row r="1622" spans="1:12" hidden="1" x14ac:dyDescent="0.25">
      <c r="A1622">
        <v>2016</v>
      </c>
      <c r="B1622">
        <v>50.1</v>
      </c>
      <c r="C1622">
        <v>2004</v>
      </c>
      <c r="D1622">
        <v>2004</v>
      </c>
      <c r="E1622" s="1">
        <v>42663</v>
      </c>
      <c r="F1622">
        <v>6342</v>
      </c>
      <c r="G1622" t="s">
        <v>1365</v>
      </c>
      <c r="H1622" t="s">
        <v>10308</v>
      </c>
      <c r="I1622">
        <v>3161041</v>
      </c>
      <c r="J1622" s="10" t="str">
        <f>VLOOKUP(Table_munisapp_tylerci_mu_live_rq_master5[[#This Row],[rh_vendor_suggest]],Vend!A:B,2,0)</f>
        <v>TRONEX INTERNATIONAL, INC.</v>
      </c>
      <c r="K1622" s="10" t="str">
        <f>VLOOKUP(Table_munisapp_tylerci_mu_live_rq_master5[[#This Row],[a_department_code]],Dept!A:B,2,0)</f>
        <v>Jail</v>
      </c>
      <c r="L1622">
        <f t="shared" si="25"/>
        <v>0</v>
      </c>
    </row>
    <row r="1623" spans="1:12" hidden="1" x14ac:dyDescent="0.25">
      <c r="A1623">
        <v>2016</v>
      </c>
      <c r="B1623">
        <v>50.1</v>
      </c>
      <c r="C1623">
        <v>501</v>
      </c>
      <c r="D1623">
        <v>501</v>
      </c>
      <c r="E1623" s="1">
        <v>42663</v>
      </c>
      <c r="F1623">
        <v>6342</v>
      </c>
      <c r="G1623" t="s">
        <v>1365</v>
      </c>
      <c r="H1623" t="s">
        <v>10308</v>
      </c>
      <c r="I1623">
        <v>3161041</v>
      </c>
      <c r="J1623" s="10" t="str">
        <f>VLOOKUP(Table_munisapp_tylerci_mu_live_rq_master5[[#This Row],[rh_vendor_suggest]],Vend!A:B,2,0)</f>
        <v>TRONEX INTERNATIONAL, INC.</v>
      </c>
      <c r="K1623" s="10" t="str">
        <f>VLOOKUP(Table_munisapp_tylerci_mu_live_rq_master5[[#This Row],[a_department_code]],Dept!A:B,2,0)</f>
        <v>Jail</v>
      </c>
      <c r="L1623">
        <f t="shared" si="25"/>
        <v>0</v>
      </c>
    </row>
    <row r="1624" spans="1:12" hidden="1" x14ac:dyDescent="0.25">
      <c r="A1624">
        <v>2016</v>
      </c>
      <c r="B1624">
        <v>949.05</v>
      </c>
      <c r="C1624">
        <v>5694.3</v>
      </c>
      <c r="D1624">
        <v>5694.3</v>
      </c>
      <c r="E1624" s="1">
        <v>42671</v>
      </c>
      <c r="F1624">
        <v>5253</v>
      </c>
      <c r="G1624" t="s">
        <v>2081</v>
      </c>
      <c r="H1624" t="s">
        <v>10309</v>
      </c>
      <c r="I1624">
        <v>3161055</v>
      </c>
      <c r="J1624" s="10" t="str">
        <f>VLOOKUP(Table_munisapp_tylerci_mu_live_rq_master5[[#This Row],[rh_vendor_suggest]],Vend!A:B,2,0)</f>
        <v>MICROSOFT</v>
      </c>
      <c r="K1624" s="10" t="str">
        <f>VLOOKUP(Table_munisapp_tylerci_mu_live_rq_master5[[#This Row],[a_department_code]],Dept!A:B,2,0)</f>
        <v>Sheriff</v>
      </c>
      <c r="L1624">
        <f t="shared" si="25"/>
        <v>1</v>
      </c>
    </row>
    <row r="1625" spans="1:12" hidden="1" x14ac:dyDescent="0.25">
      <c r="A1625">
        <v>2016</v>
      </c>
      <c r="B1625">
        <v>110.49</v>
      </c>
      <c r="C1625">
        <v>662.94</v>
      </c>
      <c r="D1625">
        <v>662.94</v>
      </c>
      <c r="E1625" s="1">
        <v>42671</v>
      </c>
      <c r="F1625">
        <v>5253</v>
      </c>
      <c r="G1625" t="s">
        <v>2081</v>
      </c>
      <c r="H1625" t="s">
        <v>10309</v>
      </c>
      <c r="I1625">
        <v>3161055</v>
      </c>
      <c r="J1625" s="10" t="str">
        <f>VLOOKUP(Table_munisapp_tylerci_mu_live_rq_master5[[#This Row],[rh_vendor_suggest]],Vend!A:B,2,0)</f>
        <v>MICROSOFT</v>
      </c>
      <c r="K1625" s="10" t="str">
        <f>VLOOKUP(Table_munisapp_tylerci_mu_live_rq_master5[[#This Row],[a_department_code]],Dept!A:B,2,0)</f>
        <v>Sheriff</v>
      </c>
      <c r="L1625">
        <f t="shared" si="25"/>
        <v>0</v>
      </c>
    </row>
    <row r="1626" spans="1:12" hidden="1" x14ac:dyDescent="0.25">
      <c r="A1626">
        <v>2016</v>
      </c>
      <c r="B1626">
        <v>240</v>
      </c>
      <c r="C1626">
        <v>1920</v>
      </c>
      <c r="D1626">
        <v>1920</v>
      </c>
      <c r="E1626" s="1">
        <v>42663</v>
      </c>
      <c r="F1626">
        <v>1014</v>
      </c>
      <c r="G1626" t="s">
        <v>2081</v>
      </c>
      <c r="H1626" t="s">
        <v>10310</v>
      </c>
      <c r="I1626">
        <v>3161033</v>
      </c>
      <c r="J1626" s="10" t="str">
        <f>VLOOKUP(Table_munisapp_tylerci_mu_live_rq_master5[[#This Row],[rh_vendor_suggest]],Vend!A:B,2,0)</f>
        <v>A-1 UNIFORMS LLC</v>
      </c>
      <c r="K1626" s="10" t="str">
        <f>VLOOKUP(Table_munisapp_tylerci_mu_live_rq_master5[[#This Row],[a_department_code]],Dept!A:B,2,0)</f>
        <v>Sheriff</v>
      </c>
      <c r="L1626">
        <f t="shared" si="25"/>
        <v>1</v>
      </c>
    </row>
    <row r="1627" spans="1:12" hidden="1" x14ac:dyDescent="0.25">
      <c r="A1627">
        <v>2016</v>
      </c>
      <c r="B1627">
        <v>95</v>
      </c>
      <c r="C1627">
        <v>760</v>
      </c>
      <c r="D1627">
        <v>760</v>
      </c>
      <c r="E1627" s="1">
        <v>42663</v>
      </c>
      <c r="F1627">
        <v>3461</v>
      </c>
      <c r="G1627" t="s">
        <v>2081</v>
      </c>
      <c r="H1627" t="s">
        <v>10311</v>
      </c>
      <c r="I1627">
        <v>3161040</v>
      </c>
      <c r="J1627" s="10" t="str">
        <f>VLOOKUP(Table_munisapp_tylerci_mu_live_rq_master5[[#This Row],[rh_vendor_suggest]],Vend!A:B,2,0)</f>
        <v>SKAGGS COMPANIES, INC.</v>
      </c>
      <c r="K1627" s="10" t="str">
        <f>VLOOKUP(Table_munisapp_tylerci_mu_live_rq_master5[[#This Row],[a_department_code]],Dept!A:B,2,0)</f>
        <v>Sheriff</v>
      </c>
      <c r="L1627">
        <f t="shared" si="25"/>
        <v>1</v>
      </c>
    </row>
    <row r="1628" spans="1:12" hidden="1" x14ac:dyDescent="0.25">
      <c r="A1628">
        <v>2016</v>
      </c>
      <c r="B1628">
        <v>327</v>
      </c>
      <c r="C1628">
        <v>327</v>
      </c>
      <c r="D1628">
        <v>327</v>
      </c>
      <c r="E1628" s="1"/>
      <c r="F1628">
        <v>0</v>
      </c>
      <c r="G1628" t="s">
        <v>1365</v>
      </c>
      <c r="H1628" t="s">
        <v>10312</v>
      </c>
      <c r="I1628">
        <v>0</v>
      </c>
      <c r="J1628" s="10" t="e">
        <f>VLOOKUP(Table_munisapp_tylerci_mu_live_rq_master5[[#This Row],[rh_vendor_suggest]],Vend!A:B,2,0)</f>
        <v>#N/A</v>
      </c>
      <c r="K1628" s="10" t="str">
        <f>VLOOKUP(Table_munisapp_tylerci_mu_live_rq_master5[[#This Row],[a_department_code]],Dept!A:B,2,0)</f>
        <v>Jail</v>
      </c>
      <c r="L1628">
        <f t="shared" si="25"/>
        <v>1</v>
      </c>
    </row>
    <row r="1629" spans="1:12" hidden="1" x14ac:dyDescent="0.25">
      <c r="A1629">
        <v>2016</v>
      </c>
      <c r="B1629">
        <v>233.99</v>
      </c>
      <c r="C1629">
        <v>3275.86</v>
      </c>
      <c r="D1629">
        <v>3275.86</v>
      </c>
      <c r="E1629" s="1">
        <v>42667</v>
      </c>
      <c r="F1629">
        <v>1705</v>
      </c>
      <c r="G1629" t="s">
        <v>6994</v>
      </c>
      <c r="H1629" t="s">
        <v>10313</v>
      </c>
      <c r="I1629">
        <v>3161042</v>
      </c>
      <c r="J1629" s="10" t="str">
        <f>VLOOKUP(Table_munisapp_tylerci_mu_live_rq_master5[[#This Row],[rh_vendor_suggest]],Vend!A:B,2,0)</f>
        <v>DELL COMPUTER</v>
      </c>
      <c r="K1629" s="10" t="str">
        <f>VLOOKUP(Table_munisapp_tylerci_mu_live_rq_master5[[#This Row],[a_department_code]],Dept!A:B,2,0)</f>
        <v>Recorder</v>
      </c>
      <c r="L1629">
        <f t="shared" si="25"/>
        <v>1</v>
      </c>
    </row>
    <row r="1630" spans="1:12" hidden="1" x14ac:dyDescent="0.25">
      <c r="A1630">
        <v>2016</v>
      </c>
      <c r="B1630">
        <v>8850</v>
      </c>
      <c r="C1630">
        <v>8850</v>
      </c>
      <c r="D1630">
        <v>8850</v>
      </c>
      <c r="E1630" s="1">
        <v>42713</v>
      </c>
      <c r="F1630">
        <v>6580</v>
      </c>
      <c r="G1630" t="s">
        <v>7086</v>
      </c>
      <c r="H1630" t="s">
        <v>10314</v>
      </c>
      <c r="I1630">
        <v>3161159</v>
      </c>
      <c r="J1630" s="10" t="str">
        <f>VLOOKUP(Table_munisapp_tylerci_mu_live_rq_master5[[#This Row],[rh_vendor_suggest]],Vend!A:B,2,0)</f>
        <v>JAY E HORSLEY</v>
      </c>
      <c r="K1630" s="10" t="str">
        <f>VLOOKUP(Table_munisapp_tylerci_mu_live_rq_master5[[#This Row],[a_department_code]],Dept!A:B,2,0)</f>
        <v>Golden Spike Event Center</v>
      </c>
      <c r="L1630">
        <f t="shared" si="25"/>
        <v>1</v>
      </c>
    </row>
    <row r="1631" spans="1:12" hidden="1" x14ac:dyDescent="0.25">
      <c r="A1631">
        <v>2016</v>
      </c>
      <c r="B1631">
        <v>576</v>
      </c>
      <c r="C1631">
        <v>1152</v>
      </c>
      <c r="D1631">
        <v>1152</v>
      </c>
      <c r="E1631" s="1">
        <v>42676</v>
      </c>
      <c r="F1631">
        <v>1354</v>
      </c>
      <c r="G1631" t="s">
        <v>7076</v>
      </c>
      <c r="H1631" t="s">
        <v>10315</v>
      </c>
      <c r="I1631">
        <v>3161064</v>
      </c>
      <c r="J1631" s="10" t="str">
        <f>VLOOKUP(Table_munisapp_tylerci_mu_live_rq_master5[[#This Row],[rh_vendor_suggest]],Vend!A:B,2,0)</f>
        <v>BRODY CHEMICAL</v>
      </c>
      <c r="K1631" s="10" t="str">
        <f>VLOOKUP(Table_munisapp_tylerci_mu_live_rq_master5[[#This Row],[a_department_code]],Dept!A:B,2,0)</f>
        <v>Library</v>
      </c>
      <c r="L1631">
        <f t="shared" si="25"/>
        <v>1</v>
      </c>
    </row>
    <row r="1632" spans="1:12" hidden="1" x14ac:dyDescent="0.25">
      <c r="A1632">
        <v>2016</v>
      </c>
      <c r="B1632">
        <v>576</v>
      </c>
      <c r="C1632">
        <v>1152</v>
      </c>
      <c r="D1632">
        <v>1152</v>
      </c>
      <c r="E1632" s="1">
        <v>42676</v>
      </c>
      <c r="F1632">
        <v>1354</v>
      </c>
      <c r="G1632" t="s">
        <v>7076</v>
      </c>
      <c r="H1632" t="s">
        <v>10315</v>
      </c>
      <c r="I1632">
        <v>3161064</v>
      </c>
      <c r="J1632" s="10" t="str">
        <f>VLOOKUP(Table_munisapp_tylerci_mu_live_rq_master5[[#This Row],[rh_vendor_suggest]],Vend!A:B,2,0)</f>
        <v>BRODY CHEMICAL</v>
      </c>
      <c r="K1632" s="10" t="str">
        <f>VLOOKUP(Table_munisapp_tylerci_mu_live_rq_master5[[#This Row],[a_department_code]],Dept!A:B,2,0)</f>
        <v>Library</v>
      </c>
      <c r="L1632">
        <f t="shared" si="25"/>
        <v>0</v>
      </c>
    </row>
    <row r="1633" spans="1:12" hidden="1" x14ac:dyDescent="0.25">
      <c r="A1633">
        <v>2016</v>
      </c>
      <c r="B1633">
        <v>576</v>
      </c>
      <c r="C1633">
        <v>2304</v>
      </c>
      <c r="D1633">
        <v>2304</v>
      </c>
      <c r="E1633" s="1">
        <v>42676</v>
      </c>
      <c r="F1633">
        <v>1354</v>
      </c>
      <c r="G1633" t="s">
        <v>7076</v>
      </c>
      <c r="H1633" t="s">
        <v>10315</v>
      </c>
      <c r="I1633">
        <v>3161064</v>
      </c>
      <c r="J1633" s="10" t="str">
        <f>VLOOKUP(Table_munisapp_tylerci_mu_live_rq_master5[[#This Row],[rh_vendor_suggest]],Vend!A:B,2,0)</f>
        <v>BRODY CHEMICAL</v>
      </c>
      <c r="K1633" s="10" t="str">
        <f>VLOOKUP(Table_munisapp_tylerci_mu_live_rq_master5[[#This Row],[a_department_code]],Dept!A:B,2,0)</f>
        <v>Library</v>
      </c>
      <c r="L1633">
        <f t="shared" si="25"/>
        <v>0</v>
      </c>
    </row>
    <row r="1634" spans="1:12" hidden="1" x14ac:dyDescent="0.25">
      <c r="A1634">
        <v>2016</v>
      </c>
      <c r="B1634">
        <v>1800</v>
      </c>
      <c r="C1634">
        <v>1800</v>
      </c>
      <c r="D1634">
        <v>1800</v>
      </c>
      <c r="E1634" s="1">
        <v>42670</v>
      </c>
      <c r="F1634">
        <v>2584</v>
      </c>
      <c r="G1634" t="s">
        <v>7086</v>
      </c>
      <c r="H1634" t="s">
        <v>10316</v>
      </c>
      <c r="I1634">
        <v>3161045</v>
      </c>
      <c r="J1634" s="10" t="str">
        <f>VLOOKUP(Table_munisapp_tylerci_mu_live_rq_master5[[#This Row],[rh_vendor_suggest]],Vend!A:B,2,0)</f>
        <v>LUCAS LUMBER INC</v>
      </c>
      <c r="K1634" s="10" t="str">
        <f>VLOOKUP(Table_munisapp_tylerci_mu_live_rq_master5[[#This Row],[a_department_code]],Dept!A:B,2,0)</f>
        <v>Golden Spike Event Center</v>
      </c>
      <c r="L1634">
        <f t="shared" si="25"/>
        <v>1</v>
      </c>
    </row>
    <row r="1635" spans="1:12" hidden="1" x14ac:dyDescent="0.25">
      <c r="A1635">
        <v>2016</v>
      </c>
      <c r="B1635">
        <v>3066.87</v>
      </c>
      <c r="C1635">
        <v>3066.87</v>
      </c>
      <c r="D1635">
        <v>3066.87</v>
      </c>
      <c r="E1635" s="1"/>
      <c r="F1635">
        <v>0</v>
      </c>
      <c r="G1635" t="s">
        <v>7076</v>
      </c>
      <c r="H1635" t="s">
        <v>10317</v>
      </c>
      <c r="I1635">
        <v>0</v>
      </c>
      <c r="J1635" s="10" t="e">
        <f>VLOOKUP(Table_munisapp_tylerci_mu_live_rq_master5[[#This Row],[rh_vendor_suggest]],Vend!A:B,2,0)</f>
        <v>#N/A</v>
      </c>
      <c r="K1635" s="10" t="str">
        <f>VLOOKUP(Table_munisapp_tylerci_mu_live_rq_master5[[#This Row],[a_department_code]],Dept!A:B,2,0)</f>
        <v>Library</v>
      </c>
      <c r="L1635">
        <f t="shared" si="25"/>
        <v>1</v>
      </c>
    </row>
    <row r="1636" spans="1:12" hidden="1" x14ac:dyDescent="0.25">
      <c r="A1636">
        <v>2016</v>
      </c>
      <c r="B1636">
        <v>31980</v>
      </c>
      <c r="C1636">
        <v>31980</v>
      </c>
      <c r="D1636">
        <v>31980</v>
      </c>
      <c r="E1636" s="1">
        <v>42670</v>
      </c>
      <c r="F1636">
        <v>5914</v>
      </c>
      <c r="G1636" t="s">
        <v>7076</v>
      </c>
      <c r="H1636" t="s">
        <v>10318</v>
      </c>
      <c r="I1636">
        <v>3161047</v>
      </c>
      <c r="J1636" s="10" t="str">
        <f>VLOOKUP(Table_munisapp_tylerci_mu_live_rq_master5[[#This Row],[rh_vendor_suggest]],Vend!A:B,2,0)</f>
        <v>WESTERN TECHNOLOGIES INC</v>
      </c>
      <c r="K1636" s="10" t="str">
        <f>VLOOKUP(Table_munisapp_tylerci_mu_live_rq_master5[[#This Row],[a_department_code]],Dept!A:B,2,0)</f>
        <v>Library</v>
      </c>
      <c r="L1636">
        <f t="shared" si="25"/>
        <v>1</v>
      </c>
    </row>
    <row r="1637" spans="1:12" hidden="1" x14ac:dyDescent="0.25">
      <c r="A1637">
        <v>2016</v>
      </c>
      <c r="B1637">
        <v>772.87</v>
      </c>
      <c r="C1637">
        <v>772.87</v>
      </c>
      <c r="D1637">
        <v>772.87</v>
      </c>
      <c r="E1637" s="1">
        <v>42670</v>
      </c>
      <c r="F1637">
        <v>1404</v>
      </c>
      <c r="G1637" t="s">
        <v>3062</v>
      </c>
      <c r="H1637" t="s">
        <v>10319</v>
      </c>
      <c r="I1637">
        <v>3161044</v>
      </c>
      <c r="J1637" s="10" t="str">
        <f>VLOOKUP(Table_munisapp_tylerci_mu_live_rq_master5[[#This Row],[rh_vendor_suggest]],Vend!A:B,2,0)</f>
        <v>CANON SOLUTIONS AMERICA</v>
      </c>
      <c r="K1637" s="10" t="str">
        <f>VLOOKUP(Table_munisapp_tylerci_mu_live_rq_master5[[#This Row],[a_department_code]],Dept!A:B,2,0)</f>
        <v>USU Extension Service</v>
      </c>
      <c r="L1637">
        <f t="shared" si="25"/>
        <v>1</v>
      </c>
    </row>
    <row r="1638" spans="1:12" hidden="1" x14ac:dyDescent="0.25">
      <c r="A1638">
        <v>2016</v>
      </c>
      <c r="B1638">
        <v>1714</v>
      </c>
      <c r="C1638">
        <v>1714</v>
      </c>
      <c r="D1638">
        <v>1714</v>
      </c>
      <c r="E1638" s="1">
        <v>42675</v>
      </c>
      <c r="F1638">
        <v>2009</v>
      </c>
      <c r="G1638" t="s">
        <v>667</v>
      </c>
      <c r="H1638" t="s">
        <v>8838</v>
      </c>
      <c r="I1638">
        <v>3161059</v>
      </c>
      <c r="J1638" s="10" t="str">
        <f>VLOOKUP(Table_munisapp_tylerci_mu_live_rq_master5[[#This Row],[rh_vendor_suggest]],Vend!A:B,2,0)</f>
        <v>SMITHKLINE BEECHAM CORPORATION</v>
      </c>
      <c r="K1638" s="10" t="str">
        <f>VLOOKUP(Table_munisapp_tylerci_mu_live_rq_master5[[#This Row],[a_department_code]],Dept!A:B,2,0)</f>
        <v>Weber Morgan Health Department</v>
      </c>
      <c r="L1638">
        <f t="shared" si="25"/>
        <v>1</v>
      </c>
    </row>
    <row r="1639" spans="1:12" hidden="1" x14ac:dyDescent="0.25">
      <c r="A1639">
        <v>2016</v>
      </c>
      <c r="B1639">
        <v>1548.8</v>
      </c>
      <c r="C1639">
        <v>1548.8</v>
      </c>
      <c r="D1639">
        <v>1548.8</v>
      </c>
      <c r="E1639" s="1">
        <v>42675</v>
      </c>
      <c r="F1639">
        <v>2009</v>
      </c>
      <c r="G1639" t="s">
        <v>667</v>
      </c>
      <c r="H1639" t="s">
        <v>8838</v>
      </c>
      <c r="I1639">
        <v>3161059</v>
      </c>
      <c r="J1639" s="10" t="str">
        <f>VLOOKUP(Table_munisapp_tylerci_mu_live_rq_master5[[#This Row],[rh_vendor_suggest]],Vend!A:B,2,0)</f>
        <v>SMITHKLINE BEECHAM CORPORATION</v>
      </c>
      <c r="K1639" s="10" t="str">
        <f>VLOOKUP(Table_munisapp_tylerci_mu_live_rq_master5[[#This Row],[a_department_code]],Dept!A:B,2,0)</f>
        <v>Weber Morgan Health Department</v>
      </c>
      <c r="L1639">
        <f t="shared" si="25"/>
        <v>0</v>
      </c>
    </row>
    <row r="1640" spans="1:12" hidden="1" x14ac:dyDescent="0.25">
      <c r="A1640">
        <v>2016</v>
      </c>
      <c r="B1640">
        <v>1970.1</v>
      </c>
      <c r="C1640">
        <v>1970.1</v>
      </c>
      <c r="D1640">
        <v>1970.1</v>
      </c>
      <c r="E1640" s="1">
        <v>42675</v>
      </c>
      <c r="F1640">
        <v>2009</v>
      </c>
      <c r="G1640" t="s">
        <v>667</v>
      </c>
      <c r="H1640" t="s">
        <v>8838</v>
      </c>
      <c r="I1640">
        <v>3161059</v>
      </c>
      <c r="J1640" s="10" t="str">
        <f>VLOOKUP(Table_munisapp_tylerci_mu_live_rq_master5[[#This Row],[rh_vendor_suggest]],Vend!A:B,2,0)</f>
        <v>SMITHKLINE BEECHAM CORPORATION</v>
      </c>
      <c r="K1640" s="10" t="str">
        <f>VLOOKUP(Table_munisapp_tylerci_mu_live_rq_master5[[#This Row],[a_department_code]],Dept!A:B,2,0)</f>
        <v>Weber Morgan Health Department</v>
      </c>
      <c r="L1640">
        <f t="shared" si="25"/>
        <v>0</v>
      </c>
    </row>
    <row r="1641" spans="1:12" hidden="1" x14ac:dyDescent="0.25">
      <c r="A1641">
        <v>2016</v>
      </c>
      <c r="B1641">
        <v>433.8</v>
      </c>
      <c r="C1641">
        <v>433.8</v>
      </c>
      <c r="D1641">
        <v>433.8</v>
      </c>
      <c r="E1641" s="1">
        <v>42675</v>
      </c>
      <c r="F1641">
        <v>2009</v>
      </c>
      <c r="G1641" t="s">
        <v>667</v>
      </c>
      <c r="H1641" t="s">
        <v>8838</v>
      </c>
      <c r="I1641">
        <v>3161059</v>
      </c>
      <c r="J1641" s="10" t="str">
        <f>VLOOKUP(Table_munisapp_tylerci_mu_live_rq_master5[[#This Row],[rh_vendor_suggest]],Vend!A:B,2,0)</f>
        <v>SMITHKLINE BEECHAM CORPORATION</v>
      </c>
      <c r="K1641" s="10" t="str">
        <f>VLOOKUP(Table_munisapp_tylerci_mu_live_rq_master5[[#This Row],[a_department_code]],Dept!A:B,2,0)</f>
        <v>Weber Morgan Health Department</v>
      </c>
      <c r="L1641">
        <f t="shared" si="25"/>
        <v>0</v>
      </c>
    </row>
    <row r="1642" spans="1:12" hidden="1" x14ac:dyDescent="0.25">
      <c r="A1642">
        <v>2016</v>
      </c>
      <c r="B1642">
        <v>118.5</v>
      </c>
      <c r="C1642">
        <v>118.5</v>
      </c>
      <c r="D1642">
        <v>118.5</v>
      </c>
      <c r="E1642" s="1">
        <v>42675</v>
      </c>
      <c r="F1642">
        <v>2009</v>
      </c>
      <c r="G1642" t="s">
        <v>667</v>
      </c>
      <c r="H1642" t="s">
        <v>8838</v>
      </c>
      <c r="I1642">
        <v>3161059</v>
      </c>
      <c r="J1642" s="10" t="str">
        <f>VLOOKUP(Table_munisapp_tylerci_mu_live_rq_master5[[#This Row],[rh_vendor_suggest]],Vend!A:B,2,0)</f>
        <v>SMITHKLINE BEECHAM CORPORATION</v>
      </c>
      <c r="K1642" s="10" t="str">
        <f>VLOOKUP(Table_munisapp_tylerci_mu_live_rq_master5[[#This Row],[a_department_code]],Dept!A:B,2,0)</f>
        <v>Weber Morgan Health Department</v>
      </c>
      <c r="L1642">
        <f t="shared" si="25"/>
        <v>0</v>
      </c>
    </row>
    <row r="1643" spans="1:12" hidden="1" x14ac:dyDescent="0.25">
      <c r="A1643">
        <v>2016</v>
      </c>
      <c r="B1643">
        <v>413.1</v>
      </c>
      <c r="C1643">
        <v>413.1</v>
      </c>
      <c r="D1643">
        <v>413.1</v>
      </c>
      <c r="E1643" s="1">
        <v>42675</v>
      </c>
      <c r="F1643">
        <v>2009</v>
      </c>
      <c r="G1643" t="s">
        <v>667</v>
      </c>
      <c r="H1643" t="s">
        <v>8838</v>
      </c>
      <c r="I1643">
        <v>3161059</v>
      </c>
      <c r="J1643" s="10" t="str">
        <f>VLOOKUP(Table_munisapp_tylerci_mu_live_rq_master5[[#This Row],[rh_vendor_suggest]],Vend!A:B,2,0)</f>
        <v>SMITHKLINE BEECHAM CORPORATION</v>
      </c>
      <c r="K1643" s="10" t="str">
        <f>VLOOKUP(Table_munisapp_tylerci_mu_live_rq_master5[[#This Row],[a_department_code]],Dept!A:B,2,0)</f>
        <v>Weber Morgan Health Department</v>
      </c>
      <c r="L1643">
        <f t="shared" si="25"/>
        <v>0</v>
      </c>
    </row>
    <row r="1644" spans="1:12" hidden="1" x14ac:dyDescent="0.25">
      <c r="A1644">
        <v>2016</v>
      </c>
      <c r="B1644">
        <v>2509.3200000000002</v>
      </c>
      <c r="C1644">
        <v>2509.3200000000002</v>
      </c>
      <c r="D1644">
        <v>2509.3200000000002</v>
      </c>
      <c r="E1644" s="1">
        <v>42675</v>
      </c>
      <c r="F1644">
        <v>2688</v>
      </c>
      <c r="G1644" t="s">
        <v>667</v>
      </c>
      <c r="H1644" t="s">
        <v>8838</v>
      </c>
      <c r="I1644">
        <v>3161060</v>
      </c>
      <c r="J1644" s="10" t="str">
        <f>VLOOKUP(Table_munisapp_tylerci_mu_live_rq_master5[[#This Row],[rh_vendor_suggest]],Vend!A:B,2,0)</f>
        <v>MERCK SHARP &amp; DOHME CORP</v>
      </c>
      <c r="K1644" s="10" t="str">
        <f>VLOOKUP(Table_munisapp_tylerci_mu_live_rq_master5[[#This Row],[a_department_code]],Dept!A:B,2,0)</f>
        <v>Weber Morgan Health Department</v>
      </c>
      <c r="L1644">
        <f t="shared" si="25"/>
        <v>1</v>
      </c>
    </row>
    <row r="1645" spans="1:12" hidden="1" x14ac:dyDescent="0.25">
      <c r="A1645">
        <v>2016</v>
      </c>
      <c r="B1645">
        <v>773.21</v>
      </c>
      <c r="C1645">
        <v>773.21</v>
      </c>
      <c r="D1645">
        <v>773.21</v>
      </c>
      <c r="E1645" s="1">
        <v>42675</v>
      </c>
      <c r="F1645">
        <v>2688</v>
      </c>
      <c r="G1645" t="s">
        <v>667</v>
      </c>
      <c r="H1645" t="s">
        <v>8838</v>
      </c>
      <c r="I1645">
        <v>3161060</v>
      </c>
      <c r="J1645" s="10" t="str">
        <f>VLOOKUP(Table_munisapp_tylerci_mu_live_rq_master5[[#This Row],[rh_vendor_suggest]],Vend!A:B,2,0)</f>
        <v>MERCK SHARP &amp; DOHME CORP</v>
      </c>
      <c r="K1645" s="10" t="str">
        <f>VLOOKUP(Table_munisapp_tylerci_mu_live_rq_master5[[#This Row],[a_department_code]],Dept!A:B,2,0)</f>
        <v>Weber Morgan Health Department</v>
      </c>
      <c r="L1645">
        <f t="shared" si="25"/>
        <v>0</v>
      </c>
    </row>
    <row r="1646" spans="1:12" hidden="1" x14ac:dyDescent="0.25">
      <c r="A1646">
        <v>2016</v>
      </c>
      <c r="B1646">
        <v>3226.98</v>
      </c>
      <c r="C1646">
        <v>3226.98</v>
      </c>
      <c r="D1646">
        <v>3226.98</v>
      </c>
      <c r="E1646" s="1">
        <v>42675</v>
      </c>
      <c r="F1646">
        <v>2688</v>
      </c>
      <c r="G1646" t="s">
        <v>667</v>
      </c>
      <c r="H1646" t="s">
        <v>8838</v>
      </c>
      <c r="I1646">
        <v>3161060</v>
      </c>
      <c r="J1646" s="10" t="str">
        <f>VLOOKUP(Table_munisapp_tylerci_mu_live_rq_master5[[#This Row],[rh_vendor_suggest]],Vend!A:B,2,0)</f>
        <v>MERCK SHARP &amp; DOHME CORP</v>
      </c>
      <c r="K1646" s="10" t="str">
        <f>VLOOKUP(Table_munisapp_tylerci_mu_live_rq_master5[[#This Row],[a_department_code]],Dept!A:B,2,0)</f>
        <v>Weber Morgan Health Department</v>
      </c>
      <c r="L1646">
        <f t="shared" si="25"/>
        <v>0</v>
      </c>
    </row>
    <row r="1647" spans="1:12" hidden="1" x14ac:dyDescent="0.25">
      <c r="A1647">
        <v>2016</v>
      </c>
      <c r="B1647">
        <v>36115.82</v>
      </c>
      <c r="C1647">
        <v>36115.82</v>
      </c>
      <c r="D1647">
        <v>36115.82</v>
      </c>
      <c r="E1647" s="1">
        <v>42670</v>
      </c>
      <c r="F1647">
        <v>5525</v>
      </c>
      <c r="G1647" t="s">
        <v>7015</v>
      </c>
      <c r="H1647" t="s">
        <v>10320</v>
      </c>
      <c r="I1647">
        <v>3161046</v>
      </c>
      <c r="J1647" s="10" t="str">
        <f>VLOOKUP(Table_munisapp_tylerci_mu_live_rq_master5[[#This Row],[rh_vendor_suggest]],Vend!A:B,2,0)</f>
        <v>CONVERGEONE, INC</v>
      </c>
      <c r="K1647" s="10" t="str">
        <f>VLOOKUP(Table_munisapp_tylerci_mu_live_rq_master5[[#This Row],[a_department_code]],Dept!A:B,2,0)</f>
        <v>Information Technology</v>
      </c>
      <c r="L1647">
        <f t="shared" si="25"/>
        <v>1</v>
      </c>
    </row>
    <row r="1648" spans="1:12" hidden="1" x14ac:dyDescent="0.25">
      <c r="A1648">
        <v>2016</v>
      </c>
      <c r="B1648">
        <v>695.5</v>
      </c>
      <c r="C1648">
        <v>1391</v>
      </c>
      <c r="D1648">
        <v>1391</v>
      </c>
      <c r="E1648" s="1">
        <v>42676</v>
      </c>
      <c r="F1648">
        <v>1705</v>
      </c>
      <c r="G1648" t="s">
        <v>6983</v>
      </c>
      <c r="H1648" t="s">
        <v>10328</v>
      </c>
      <c r="I1648">
        <v>3161066</v>
      </c>
      <c r="J1648" s="10" t="str">
        <f>VLOOKUP(Table_munisapp_tylerci_mu_live_rq_master5[[#This Row],[rh_vendor_suggest]],Vend!A:B,2,0)</f>
        <v>DELL COMPUTER</v>
      </c>
      <c r="K1648" s="10" t="str">
        <f>VLOOKUP(Table_munisapp_tylerci_mu_live_rq_master5[[#This Row],[a_department_code]],Dept!A:B,2,0)</f>
        <v>Attorney - Civil</v>
      </c>
      <c r="L1648">
        <f t="shared" si="25"/>
        <v>1</v>
      </c>
    </row>
    <row r="1649" spans="1:12" hidden="1" x14ac:dyDescent="0.25">
      <c r="A1649">
        <v>2016</v>
      </c>
      <c r="B1649">
        <v>233.99</v>
      </c>
      <c r="C1649">
        <v>935.96</v>
      </c>
      <c r="D1649">
        <v>935.96</v>
      </c>
      <c r="E1649" s="1">
        <v>42676</v>
      </c>
      <c r="F1649">
        <v>1705</v>
      </c>
      <c r="G1649" t="s">
        <v>6983</v>
      </c>
      <c r="H1649" t="s">
        <v>10328</v>
      </c>
      <c r="I1649">
        <v>3161066</v>
      </c>
      <c r="J1649" s="10" t="str">
        <f>VLOOKUP(Table_munisapp_tylerci_mu_live_rq_master5[[#This Row],[rh_vendor_suggest]],Vend!A:B,2,0)</f>
        <v>DELL COMPUTER</v>
      </c>
      <c r="K1649" s="10" t="str">
        <f>VLOOKUP(Table_munisapp_tylerci_mu_live_rq_master5[[#This Row],[a_department_code]],Dept!A:B,2,0)</f>
        <v>Attorney - Civil</v>
      </c>
      <c r="L1649">
        <f t="shared" si="25"/>
        <v>0</v>
      </c>
    </row>
    <row r="1650" spans="1:12" hidden="1" x14ac:dyDescent="0.25">
      <c r="A1650">
        <v>2016</v>
      </c>
      <c r="B1650">
        <v>639.33000000000004</v>
      </c>
      <c r="C1650">
        <v>639.33000000000004</v>
      </c>
      <c r="D1650">
        <v>639.33000000000004</v>
      </c>
      <c r="E1650" s="1">
        <v>42671</v>
      </c>
      <c r="F1650">
        <v>3363</v>
      </c>
      <c r="G1650" t="s">
        <v>667</v>
      </c>
      <c r="H1650" t="s">
        <v>8838</v>
      </c>
      <c r="I1650">
        <v>3161051</v>
      </c>
      <c r="J1650" s="10" t="str">
        <f>VLOOKUP(Table_munisapp_tylerci_mu_live_rq_master5[[#This Row],[rh_vendor_suggest]],Vend!A:B,2,0)</f>
        <v>SANOFI PASTEUR INC</v>
      </c>
      <c r="K1650" s="10" t="str">
        <f>VLOOKUP(Table_munisapp_tylerci_mu_live_rq_master5[[#This Row],[a_department_code]],Dept!A:B,2,0)</f>
        <v>Weber Morgan Health Department</v>
      </c>
      <c r="L1650">
        <f t="shared" si="25"/>
        <v>1</v>
      </c>
    </row>
    <row r="1651" spans="1:12" hidden="1" x14ac:dyDescent="0.25">
      <c r="A1651">
        <v>2016</v>
      </c>
      <c r="B1651">
        <v>3098.99</v>
      </c>
      <c r="C1651">
        <v>3098.99</v>
      </c>
      <c r="D1651">
        <v>3098.99</v>
      </c>
      <c r="E1651" s="1">
        <v>42676</v>
      </c>
      <c r="F1651">
        <v>1449</v>
      </c>
      <c r="G1651" t="s">
        <v>2081</v>
      </c>
      <c r="H1651" t="s">
        <v>10329</v>
      </c>
      <c r="I1651">
        <v>3161065</v>
      </c>
      <c r="J1651" s="10" t="str">
        <f>VLOOKUP(Table_munisapp_tylerci_mu_live_rq_master5[[#This Row],[rh_vendor_suggest]],Vend!A:B,2,0)</f>
        <v>CELLEBRITE USA CORP</v>
      </c>
      <c r="K1651" s="10" t="str">
        <f>VLOOKUP(Table_munisapp_tylerci_mu_live_rq_master5[[#This Row],[a_department_code]],Dept!A:B,2,0)</f>
        <v>Sheriff</v>
      </c>
      <c r="L1651">
        <f t="shared" si="25"/>
        <v>1</v>
      </c>
    </row>
    <row r="1652" spans="1:12" hidden="1" x14ac:dyDescent="0.25">
      <c r="A1652">
        <v>2016</v>
      </c>
      <c r="B1652">
        <v>228.28</v>
      </c>
      <c r="C1652">
        <v>228.28</v>
      </c>
      <c r="D1652">
        <v>228.28</v>
      </c>
      <c r="E1652" s="1">
        <v>42671</v>
      </c>
      <c r="F1652">
        <v>3363</v>
      </c>
      <c r="G1652" t="s">
        <v>667</v>
      </c>
      <c r="H1652" t="s">
        <v>8838</v>
      </c>
      <c r="I1652">
        <v>3161052</v>
      </c>
      <c r="J1652" s="10" t="str">
        <f>VLOOKUP(Table_munisapp_tylerci_mu_live_rq_master5[[#This Row],[rh_vendor_suggest]],Vend!A:B,2,0)</f>
        <v>SANOFI PASTEUR INC</v>
      </c>
      <c r="K1652" s="10" t="str">
        <f>VLOOKUP(Table_munisapp_tylerci_mu_live_rq_master5[[#This Row],[a_department_code]],Dept!A:B,2,0)</f>
        <v>Weber Morgan Health Department</v>
      </c>
      <c r="L1652">
        <f t="shared" si="25"/>
        <v>1</v>
      </c>
    </row>
    <row r="1653" spans="1:12" hidden="1" x14ac:dyDescent="0.25">
      <c r="A1653">
        <v>2016</v>
      </c>
      <c r="B1653">
        <v>2403.1</v>
      </c>
      <c r="C1653">
        <v>2403.1</v>
      </c>
      <c r="D1653">
        <v>2403.1</v>
      </c>
      <c r="E1653" s="1">
        <v>42671</v>
      </c>
      <c r="F1653">
        <v>3363</v>
      </c>
      <c r="G1653" t="s">
        <v>667</v>
      </c>
      <c r="H1653" t="s">
        <v>8838</v>
      </c>
      <c r="I1653">
        <v>3161052</v>
      </c>
      <c r="J1653" s="10" t="str">
        <f>VLOOKUP(Table_munisapp_tylerci_mu_live_rq_master5[[#This Row],[rh_vendor_suggest]],Vend!A:B,2,0)</f>
        <v>SANOFI PASTEUR INC</v>
      </c>
      <c r="K1653" s="10" t="str">
        <f>VLOOKUP(Table_munisapp_tylerci_mu_live_rq_master5[[#This Row],[a_department_code]],Dept!A:B,2,0)</f>
        <v>Weber Morgan Health Department</v>
      </c>
      <c r="L1653">
        <f t="shared" si="25"/>
        <v>0</v>
      </c>
    </row>
    <row r="1654" spans="1:12" hidden="1" x14ac:dyDescent="0.25">
      <c r="A1654">
        <v>2016</v>
      </c>
      <c r="B1654">
        <v>1219.27</v>
      </c>
      <c r="C1654">
        <v>1219.27</v>
      </c>
      <c r="D1654">
        <v>1219.27</v>
      </c>
      <c r="E1654" s="1">
        <v>42671</v>
      </c>
      <c r="F1654">
        <v>3363</v>
      </c>
      <c r="G1654" t="s">
        <v>667</v>
      </c>
      <c r="H1654" t="s">
        <v>8838</v>
      </c>
      <c r="I1654">
        <v>3161052</v>
      </c>
      <c r="J1654" s="10" t="str">
        <f>VLOOKUP(Table_munisapp_tylerci_mu_live_rq_master5[[#This Row],[rh_vendor_suggest]],Vend!A:B,2,0)</f>
        <v>SANOFI PASTEUR INC</v>
      </c>
      <c r="K1654" s="10" t="str">
        <f>VLOOKUP(Table_munisapp_tylerci_mu_live_rq_master5[[#This Row],[a_department_code]],Dept!A:B,2,0)</f>
        <v>Weber Morgan Health Department</v>
      </c>
      <c r="L1654">
        <f t="shared" si="25"/>
        <v>0</v>
      </c>
    </row>
    <row r="1655" spans="1:12" hidden="1" x14ac:dyDescent="0.25">
      <c r="A1655">
        <v>2016</v>
      </c>
      <c r="B1655">
        <v>22105</v>
      </c>
      <c r="C1655">
        <v>22105</v>
      </c>
      <c r="D1655">
        <v>22105</v>
      </c>
      <c r="E1655" s="1">
        <v>42691</v>
      </c>
      <c r="F1655">
        <v>6521</v>
      </c>
      <c r="G1655" t="s">
        <v>7086</v>
      </c>
      <c r="H1655" t="s">
        <v>10321</v>
      </c>
      <c r="I1655">
        <v>3161104</v>
      </c>
      <c r="J1655" s="10" t="str">
        <f>VLOOKUP(Table_munisapp_tylerci_mu_live_rq_master5[[#This Row],[rh_vendor_suggest]],Vend!A:B,2,0)</f>
        <v>SIDNEY BRIMHALL INC</v>
      </c>
      <c r="K1655" s="10" t="str">
        <f>VLOOKUP(Table_munisapp_tylerci_mu_live_rq_master5[[#This Row],[a_department_code]],Dept!A:B,2,0)</f>
        <v>Golden Spike Event Center</v>
      </c>
      <c r="L1655">
        <f t="shared" si="25"/>
        <v>1</v>
      </c>
    </row>
    <row r="1656" spans="1:12" hidden="1" x14ac:dyDescent="0.25">
      <c r="A1656">
        <v>2016</v>
      </c>
      <c r="B1656">
        <v>437.41</v>
      </c>
      <c r="C1656">
        <v>437.41</v>
      </c>
      <c r="D1656">
        <v>437.41</v>
      </c>
      <c r="E1656" s="1">
        <v>42671</v>
      </c>
      <c r="F1656">
        <v>3363</v>
      </c>
      <c r="G1656" t="s">
        <v>667</v>
      </c>
      <c r="H1656" t="s">
        <v>8838</v>
      </c>
      <c r="I1656">
        <v>3161053</v>
      </c>
      <c r="J1656" s="10" t="str">
        <f>VLOOKUP(Table_munisapp_tylerci_mu_live_rq_master5[[#This Row],[rh_vendor_suggest]],Vend!A:B,2,0)</f>
        <v>SANOFI PASTEUR INC</v>
      </c>
      <c r="K1656" s="10" t="str">
        <f>VLOOKUP(Table_munisapp_tylerci_mu_live_rq_master5[[#This Row],[a_department_code]],Dept!A:B,2,0)</f>
        <v>Weber Morgan Health Department</v>
      </c>
      <c r="L1656">
        <f t="shared" si="25"/>
        <v>1</v>
      </c>
    </row>
    <row r="1657" spans="1:12" hidden="1" x14ac:dyDescent="0.25">
      <c r="A1657">
        <v>2016</v>
      </c>
      <c r="B1657">
        <v>5000</v>
      </c>
      <c r="C1657">
        <v>5000</v>
      </c>
      <c r="D1657">
        <v>5000</v>
      </c>
      <c r="E1657" s="1">
        <v>42675</v>
      </c>
      <c r="F1657">
        <v>3314</v>
      </c>
      <c r="G1657" t="s">
        <v>7086</v>
      </c>
      <c r="H1657" t="s">
        <v>10322</v>
      </c>
      <c r="I1657">
        <v>3161062</v>
      </c>
      <c r="J1657" s="10" t="str">
        <f>VLOOKUP(Table_munisapp_tylerci_mu_live_rq_master5[[#This Row],[rh_vendor_suggest]],Vend!A:B,2,0)</f>
        <v>RUDY AND SONS GREENHOUSE INC</v>
      </c>
      <c r="K1657" s="10" t="str">
        <f>VLOOKUP(Table_munisapp_tylerci_mu_live_rq_master5[[#This Row],[a_department_code]],Dept!A:B,2,0)</f>
        <v>Golden Spike Event Center</v>
      </c>
      <c r="L1657">
        <f t="shared" si="25"/>
        <v>1</v>
      </c>
    </row>
    <row r="1658" spans="1:12" hidden="1" x14ac:dyDescent="0.25">
      <c r="A1658">
        <v>2016</v>
      </c>
      <c r="B1658">
        <v>600</v>
      </c>
      <c r="C1658">
        <v>600</v>
      </c>
      <c r="D1658">
        <v>600</v>
      </c>
      <c r="E1658" s="1">
        <v>42671</v>
      </c>
      <c r="F1658">
        <v>1730</v>
      </c>
      <c r="G1658" t="s">
        <v>7086</v>
      </c>
      <c r="H1658" t="s">
        <v>10323</v>
      </c>
      <c r="I1658">
        <v>3161050</v>
      </c>
      <c r="J1658" s="10" t="str">
        <f>VLOOKUP(Table_munisapp_tylerci_mu_live_rq_master5[[#This Row],[rh_vendor_suggest]],Vend!A:B,2,0)</f>
        <v>DIAMOND RENTAL INC</v>
      </c>
      <c r="K1658" s="10" t="str">
        <f>VLOOKUP(Table_munisapp_tylerci_mu_live_rq_master5[[#This Row],[a_department_code]],Dept!A:B,2,0)</f>
        <v>Golden Spike Event Center</v>
      </c>
      <c r="L1658">
        <f t="shared" si="25"/>
        <v>1</v>
      </c>
    </row>
    <row r="1659" spans="1:12" hidden="1" x14ac:dyDescent="0.25">
      <c r="A1659">
        <v>2016</v>
      </c>
      <c r="B1659">
        <v>2850</v>
      </c>
      <c r="C1659">
        <v>2850</v>
      </c>
      <c r="D1659">
        <v>2850</v>
      </c>
      <c r="E1659" s="1">
        <v>42676</v>
      </c>
      <c r="F1659">
        <v>6498</v>
      </c>
      <c r="G1659" t="s">
        <v>7086</v>
      </c>
      <c r="H1659" t="s">
        <v>10330</v>
      </c>
      <c r="I1659">
        <v>3161069</v>
      </c>
      <c r="J1659" s="10" t="str">
        <f>VLOOKUP(Table_munisapp_tylerci_mu_live_rq_master5[[#This Row],[rh_vendor_suggest]],Vend!A:B,2,0)</f>
        <v>KENCO INC</v>
      </c>
      <c r="K1659" s="10" t="str">
        <f>VLOOKUP(Table_munisapp_tylerci_mu_live_rq_master5[[#This Row],[a_department_code]],Dept!A:B,2,0)</f>
        <v>Golden Spike Event Center</v>
      </c>
      <c r="L1659">
        <f t="shared" si="25"/>
        <v>1</v>
      </c>
    </row>
    <row r="1660" spans="1:12" hidden="1" x14ac:dyDescent="0.25">
      <c r="A1660">
        <v>2016</v>
      </c>
      <c r="B1660">
        <v>9712.9</v>
      </c>
      <c r="C1660">
        <v>9712.9</v>
      </c>
      <c r="D1660">
        <v>9712.9</v>
      </c>
      <c r="E1660" s="1">
        <v>42718</v>
      </c>
      <c r="F1660">
        <v>6593</v>
      </c>
      <c r="G1660" t="s">
        <v>7076</v>
      </c>
      <c r="H1660" t="s">
        <v>10647</v>
      </c>
      <c r="I1660">
        <v>3161168</v>
      </c>
      <c r="J1660" s="10" t="str">
        <f>VLOOKUP(Table_munisapp_tylerci_mu_live_rq_master5[[#This Row],[rh_vendor_suggest]],Vend!A:B,2,0)</f>
        <v>UTAH SEALANT &amp; CONCRETE RESTORATION</v>
      </c>
      <c r="K1660" s="10" t="str">
        <f>VLOOKUP(Table_munisapp_tylerci_mu_live_rq_master5[[#This Row],[a_department_code]],Dept!A:B,2,0)</f>
        <v>Library</v>
      </c>
      <c r="L1660">
        <f t="shared" si="25"/>
        <v>1</v>
      </c>
    </row>
    <row r="1661" spans="1:12" hidden="1" x14ac:dyDescent="0.25">
      <c r="A1661">
        <v>2016</v>
      </c>
      <c r="B1661">
        <v>3700</v>
      </c>
      <c r="C1661">
        <v>3700</v>
      </c>
      <c r="D1661">
        <v>3700</v>
      </c>
      <c r="E1661" s="1">
        <v>42671</v>
      </c>
      <c r="F1661">
        <v>3720</v>
      </c>
      <c r="G1661" t="s">
        <v>7086</v>
      </c>
      <c r="H1661" t="s">
        <v>10324</v>
      </c>
      <c r="I1661">
        <v>3161054</v>
      </c>
      <c r="J1661" s="10" t="str">
        <f>VLOOKUP(Table_munisapp_tylerci_mu_live_rq_master5[[#This Row],[rh_vendor_suggest]],Vend!A:B,2,0)</f>
        <v>TRAX AUDIO</v>
      </c>
      <c r="K1661" s="10" t="str">
        <f>VLOOKUP(Table_munisapp_tylerci_mu_live_rq_master5[[#This Row],[a_department_code]],Dept!A:B,2,0)</f>
        <v>Golden Spike Event Center</v>
      </c>
      <c r="L1661">
        <f t="shared" si="25"/>
        <v>1</v>
      </c>
    </row>
    <row r="1662" spans="1:12" hidden="1" x14ac:dyDescent="0.25">
      <c r="A1662">
        <v>2016</v>
      </c>
      <c r="B1662">
        <v>600</v>
      </c>
      <c r="C1662">
        <v>600</v>
      </c>
      <c r="D1662">
        <v>600</v>
      </c>
      <c r="E1662" s="1">
        <v>42671</v>
      </c>
      <c r="F1662">
        <v>6074</v>
      </c>
      <c r="G1662" t="s">
        <v>7086</v>
      </c>
      <c r="H1662" t="s">
        <v>10325</v>
      </c>
      <c r="I1662">
        <v>3161056</v>
      </c>
      <c r="J1662" s="10" t="str">
        <f>VLOOKUP(Table_munisapp_tylerci_mu_live_rq_master5[[#This Row],[rh_vendor_suggest]],Vend!A:B,2,0)</f>
        <v>MWH STUDIOS</v>
      </c>
      <c r="K1662" s="10" t="str">
        <f>VLOOKUP(Table_munisapp_tylerci_mu_live_rq_master5[[#This Row],[a_department_code]],Dept!A:B,2,0)</f>
        <v>Golden Spike Event Center</v>
      </c>
      <c r="L1662">
        <f t="shared" si="25"/>
        <v>1</v>
      </c>
    </row>
    <row r="1663" spans="1:12" hidden="1" x14ac:dyDescent="0.25">
      <c r="A1663">
        <v>2016</v>
      </c>
      <c r="B1663">
        <v>5000</v>
      </c>
      <c r="C1663">
        <v>5000</v>
      </c>
      <c r="D1663">
        <v>5000</v>
      </c>
      <c r="E1663" s="1">
        <v>42675</v>
      </c>
      <c r="F1663">
        <v>1166</v>
      </c>
      <c r="G1663" t="s">
        <v>3072</v>
      </c>
      <c r="H1663" t="s">
        <v>10326</v>
      </c>
      <c r="I1663">
        <v>3161058</v>
      </c>
      <c r="J1663" s="10" t="str">
        <f>VLOOKUP(Table_munisapp_tylerci_mu_live_rq_master5[[#This Row],[rh_vendor_suggest]],Vend!A:B,2,0)</f>
        <v>ARNOLD MACHINERY COMPANY</v>
      </c>
      <c r="K1663" s="10" t="str">
        <f>VLOOKUP(Table_munisapp_tylerci_mu_live_rq_master5[[#This Row],[a_department_code]],Dept!A:B,2,0)</f>
        <v>Transfer Station</v>
      </c>
      <c r="L1663">
        <f t="shared" si="25"/>
        <v>1</v>
      </c>
    </row>
    <row r="1664" spans="1:12" hidden="1" x14ac:dyDescent="0.25">
      <c r="A1664">
        <v>2016</v>
      </c>
      <c r="B1664">
        <v>695.5</v>
      </c>
      <c r="C1664">
        <v>2782</v>
      </c>
      <c r="D1664">
        <v>2782</v>
      </c>
      <c r="E1664" s="1">
        <v>42683</v>
      </c>
      <c r="F1664">
        <v>1705</v>
      </c>
      <c r="G1664" t="s">
        <v>667</v>
      </c>
      <c r="H1664" t="s">
        <v>10331</v>
      </c>
      <c r="I1664">
        <v>3161082</v>
      </c>
      <c r="J1664" s="10" t="str">
        <f>VLOOKUP(Table_munisapp_tylerci_mu_live_rq_master5[[#This Row],[rh_vendor_suggest]],Vend!A:B,2,0)</f>
        <v>DELL COMPUTER</v>
      </c>
      <c r="K1664" s="10" t="str">
        <f>VLOOKUP(Table_munisapp_tylerci_mu_live_rq_master5[[#This Row],[a_department_code]],Dept!A:B,2,0)</f>
        <v>Weber Morgan Health Department</v>
      </c>
      <c r="L1664">
        <f t="shared" si="25"/>
        <v>1</v>
      </c>
    </row>
    <row r="1665" spans="1:12" hidden="1" x14ac:dyDescent="0.25">
      <c r="A1665">
        <v>2016</v>
      </c>
      <c r="B1665">
        <v>179.39</v>
      </c>
      <c r="C1665">
        <v>717.56</v>
      </c>
      <c r="D1665">
        <v>717.56</v>
      </c>
      <c r="E1665" s="1">
        <v>42683</v>
      </c>
      <c r="F1665">
        <v>1705</v>
      </c>
      <c r="G1665" t="s">
        <v>667</v>
      </c>
      <c r="H1665" t="s">
        <v>10331</v>
      </c>
      <c r="I1665">
        <v>3161082</v>
      </c>
      <c r="J1665" s="10" t="str">
        <f>VLOOKUP(Table_munisapp_tylerci_mu_live_rq_master5[[#This Row],[rh_vendor_suggest]],Vend!A:B,2,0)</f>
        <v>DELL COMPUTER</v>
      </c>
      <c r="K1665" s="10" t="str">
        <f>VLOOKUP(Table_munisapp_tylerci_mu_live_rq_master5[[#This Row],[a_department_code]],Dept!A:B,2,0)</f>
        <v>Weber Morgan Health Department</v>
      </c>
      <c r="L1665">
        <f t="shared" si="25"/>
        <v>0</v>
      </c>
    </row>
    <row r="1666" spans="1:12" hidden="1" x14ac:dyDescent="0.25">
      <c r="A1666">
        <v>2016</v>
      </c>
      <c r="B1666">
        <v>5000</v>
      </c>
      <c r="C1666">
        <v>5000</v>
      </c>
      <c r="D1666">
        <v>5000</v>
      </c>
      <c r="E1666" s="1">
        <v>42675</v>
      </c>
      <c r="F1666">
        <v>3156</v>
      </c>
      <c r="G1666" t="s">
        <v>3072</v>
      </c>
      <c r="H1666" t="s">
        <v>9024</v>
      </c>
      <c r="I1666">
        <v>3161061</v>
      </c>
      <c r="J1666" s="10" t="str">
        <f>VLOOKUP(Table_munisapp_tylerci_mu_live_rq_master5[[#This Row],[rh_vendor_suggest]],Vend!A:B,2,0)</f>
        <v>RAPREC INC</v>
      </c>
      <c r="K1666" s="10" t="str">
        <f>VLOOKUP(Table_munisapp_tylerci_mu_live_rq_master5[[#This Row],[a_department_code]],Dept!A:B,2,0)</f>
        <v>Transfer Station</v>
      </c>
      <c r="L1666">
        <f t="shared" ref="L1666:L1729" si="26">IF(I1666=I1665,0,1)</f>
        <v>1</v>
      </c>
    </row>
    <row r="1667" spans="1:12" hidden="1" x14ac:dyDescent="0.25">
      <c r="A1667">
        <v>2016</v>
      </c>
      <c r="B1667">
        <v>1.76</v>
      </c>
      <c r="C1667">
        <v>3520</v>
      </c>
      <c r="D1667">
        <v>3520</v>
      </c>
      <c r="E1667" s="1">
        <v>42678</v>
      </c>
      <c r="F1667">
        <v>2407</v>
      </c>
      <c r="G1667" t="s">
        <v>3072</v>
      </c>
      <c r="H1667" t="s">
        <v>7763</v>
      </c>
      <c r="I1667">
        <v>3161077</v>
      </c>
      <c r="J1667" s="10" t="str">
        <f>VLOOKUP(Table_munisapp_tylerci_mu_live_rq_master5[[#This Row],[rh_vendor_suggest]],Vend!A:B,2,0)</f>
        <v>KELLERSTRASS</v>
      </c>
      <c r="K1667" s="10" t="str">
        <f>VLOOKUP(Table_munisapp_tylerci_mu_live_rq_master5[[#This Row],[a_department_code]],Dept!A:B,2,0)</f>
        <v>Transfer Station</v>
      </c>
      <c r="L1667">
        <f t="shared" si="26"/>
        <v>1</v>
      </c>
    </row>
    <row r="1668" spans="1:12" hidden="1" x14ac:dyDescent="0.25">
      <c r="A1668">
        <v>2016</v>
      </c>
      <c r="B1668">
        <v>1958.52</v>
      </c>
      <c r="C1668">
        <v>1958.52</v>
      </c>
      <c r="D1668">
        <v>1958.52</v>
      </c>
      <c r="E1668" s="1">
        <v>42676</v>
      </c>
      <c r="F1668">
        <v>6246</v>
      </c>
      <c r="G1668" t="s">
        <v>7076</v>
      </c>
      <c r="H1668" t="s">
        <v>10332</v>
      </c>
      <c r="I1668">
        <v>3161068</v>
      </c>
      <c r="J1668" s="10" t="str">
        <f>VLOOKUP(Table_munisapp_tylerci_mu_live_rq_master5[[#This Row],[rh_vendor_suggest]],Vend!A:B,2,0)</f>
        <v>SANDY'S CATERING</v>
      </c>
      <c r="K1668" s="10" t="str">
        <f>VLOOKUP(Table_munisapp_tylerci_mu_live_rq_master5[[#This Row],[a_department_code]],Dept!A:B,2,0)</f>
        <v>Library</v>
      </c>
      <c r="L1668">
        <f t="shared" si="26"/>
        <v>1</v>
      </c>
    </row>
    <row r="1669" spans="1:12" hidden="1" x14ac:dyDescent="0.25">
      <c r="A1669">
        <v>2016</v>
      </c>
      <c r="B1669">
        <v>29.95</v>
      </c>
      <c r="C1669">
        <v>1198</v>
      </c>
      <c r="D1669">
        <v>1198</v>
      </c>
      <c r="E1669" s="1">
        <v>42676</v>
      </c>
      <c r="F1669">
        <v>6499</v>
      </c>
      <c r="G1669" t="s">
        <v>986</v>
      </c>
      <c r="H1669" t="s">
        <v>10333</v>
      </c>
      <c r="I1669">
        <v>3161070</v>
      </c>
      <c r="J1669" s="10" t="str">
        <f>VLOOKUP(Table_munisapp_tylerci_mu_live_rq_master5[[#This Row],[rh_vendor_suggest]],Vend!A:B,2,0)</f>
        <v>LABOR LAW CENTER, INC</v>
      </c>
      <c r="K1669" s="10" t="str">
        <f>VLOOKUP(Table_munisapp_tylerci_mu_live_rq_master5[[#This Row],[a_department_code]],Dept!A:B,2,0)</f>
        <v>Human Resources</v>
      </c>
      <c r="L1669">
        <f t="shared" si="26"/>
        <v>1</v>
      </c>
    </row>
    <row r="1670" spans="1:12" hidden="1" x14ac:dyDescent="0.25">
      <c r="A1670">
        <v>2016</v>
      </c>
      <c r="B1670">
        <v>526</v>
      </c>
      <c r="C1670">
        <v>526</v>
      </c>
      <c r="D1670">
        <v>526</v>
      </c>
      <c r="E1670" s="1">
        <v>42676</v>
      </c>
      <c r="F1670">
        <v>5525</v>
      </c>
      <c r="G1670" t="s">
        <v>667</v>
      </c>
      <c r="H1670" t="s">
        <v>10334</v>
      </c>
      <c r="I1670">
        <v>3161067</v>
      </c>
      <c r="J1670" s="10" t="str">
        <f>VLOOKUP(Table_munisapp_tylerci_mu_live_rq_master5[[#This Row],[rh_vendor_suggest]],Vend!A:B,2,0)</f>
        <v>CONVERGEONE, INC</v>
      </c>
      <c r="K1670" s="10" t="str">
        <f>VLOOKUP(Table_munisapp_tylerci_mu_live_rq_master5[[#This Row],[a_department_code]],Dept!A:B,2,0)</f>
        <v>Weber Morgan Health Department</v>
      </c>
      <c r="L1670">
        <f t="shared" si="26"/>
        <v>1</v>
      </c>
    </row>
    <row r="1671" spans="1:12" hidden="1" x14ac:dyDescent="0.25">
      <c r="A1671">
        <v>2016</v>
      </c>
      <c r="B1671">
        <v>139</v>
      </c>
      <c r="C1671">
        <v>139</v>
      </c>
      <c r="D1671">
        <v>139</v>
      </c>
      <c r="E1671" s="1">
        <v>42676</v>
      </c>
      <c r="F1671">
        <v>5525</v>
      </c>
      <c r="G1671" t="s">
        <v>667</v>
      </c>
      <c r="H1671" t="s">
        <v>10334</v>
      </c>
      <c r="I1671">
        <v>3161067</v>
      </c>
      <c r="J1671" s="10" t="str">
        <f>VLOOKUP(Table_munisapp_tylerci_mu_live_rq_master5[[#This Row],[rh_vendor_suggest]],Vend!A:B,2,0)</f>
        <v>CONVERGEONE, INC</v>
      </c>
      <c r="K1671" s="10" t="str">
        <f>VLOOKUP(Table_munisapp_tylerci_mu_live_rq_master5[[#This Row],[a_department_code]],Dept!A:B,2,0)</f>
        <v>Weber Morgan Health Department</v>
      </c>
      <c r="L1671">
        <f t="shared" si="26"/>
        <v>0</v>
      </c>
    </row>
    <row r="1672" spans="1:12" hidden="1" x14ac:dyDescent="0.25">
      <c r="A1672">
        <v>2016</v>
      </c>
      <c r="B1672">
        <v>242.18</v>
      </c>
      <c r="C1672">
        <v>726.54</v>
      </c>
      <c r="D1672">
        <v>726.54</v>
      </c>
      <c r="E1672" s="1">
        <v>42683</v>
      </c>
      <c r="F1672">
        <v>1871</v>
      </c>
      <c r="G1672" t="s">
        <v>667</v>
      </c>
      <c r="H1672" t="s">
        <v>10431</v>
      </c>
      <c r="I1672">
        <v>3161083</v>
      </c>
      <c r="J1672" s="10" t="str">
        <f>VLOOKUP(Table_munisapp_tylerci_mu_live_rq_master5[[#This Row],[rh_vendor_suggest]],Vend!A:B,2,0)</f>
        <v>ENPOINTE TECHNOLOGIES</v>
      </c>
      <c r="K1672" s="10" t="str">
        <f>VLOOKUP(Table_munisapp_tylerci_mu_live_rq_master5[[#This Row],[a_department_code]],Dept!A:B,2,0)</f>
        <v>Weber Morgan Health Department</v>
      </c>
      <c r="L1672">
        <f t="shared" si="26"/>
        <v>1</v>
      </c>
    </row>
    <row r="1673" spans="1:12" hidden="1" x14ac:dyDescent="0.25">
      <c r="A1673">
        <v>2016</v>
      </c>
      <c r="B1673">
        <v>1.06403</v>
      </c>
      <c r="C1673">
        <v>319.20999999999998</v>
      </c>
      <c r="D1673">
        <v>319.20999999999998</v>
      </c>
      <c r="E1673" s="1">
        <v>42705</v>
      </c>
      <c r="F1673">
        <v>5912</v>
      </c>
      <c r="G1673" t="s">
        <v>667</v>
      </c>
      <c r="H1673" t="s">
        <v>10473</v>
      </c>
      <c r="I1673">
        <v>3161117</v>
      </c>
      <c r="J1673" s="10" t="str">
        <f>VLOOKUP(Table_munisapp_tylerci_mu_live_rq_master5[[#This Row],[rh_vendor_suggest]],Vend!A:B,2,0)</f>
        <v>ELEVATE SOLUTIONS INC</v>
      </c>
      <c r="K1673" s="10" t="str">
        <f>VLOOKUP(Table_munisapp_tylerci_mu_live_rq_master5[[#This Row],[a_department_code]],Dept!A:B,2,0)</f>
        <v>Weber Morgan Health Department</v>
      </c>
      <c r="L1673">
        <f t="shared" si="26"/>
        <v>1</v>
      </c>
    </row>
    <row r="1674" spans="1:12" hidden="1" x14ac:dyDescent="0.25">
      <c r="A1674">
        <v>2016</v>
      </c>
      <c r="B1674">
        <v>2.4088799999999999</v>
      </c>
      <c r="C1674">
        <v>1204.44</v>
      </c>
      <c r="D1674">
        <v>1204.44</v>
      </c>
      <c r="E1674" s="1">
        <v>42705</v>
      </c>
      <c r="F1674">
        <v>5912</v>
      </c>
      <c r="G1674" t="s">
        <v>667</v>
      </c>
      <c r="H1674" t="s">
        <v>10473</v>
      </c>
      <c r="I1674">
        <v>3161117</v>
      </c>
      <c r="J1674" s="10" t="str">
        <f>VLOOKUP(Table_munisapp_tylerci_mu_live_rq_master5[[#This Row],[rh_vendor_suggest]],Vend!A:B,2,0)</f>
        <v>ELEVATE SOLUTIONS INC</v>
      </c>
      <c r="K1674" s="10" t="str">
        <f>VLOOKUP(Table_munisapp_tylerci_mu_live_rq_master5[[#This Row],[a_department_code]],Dept!A:B,2,0)</f>
        <v>Weber Morgan Health Department</v>
      </c>
      <c r="L1674">
        <f t="shared" si="26"/>
        <v>0</v>
      </c>
    </row>
    <row r="1675" spans="1:12" hidden="1" x14ac:dyDescent="0.25">
      <c r="A1675">
        <v>2016</v>
      </c>
      <c r="B1675">
        <v>0.64817000000000002</v>
      </c>
      <c r="C1675">
        <v>486.13</v>
      </c>
      <c r="D1675">
        <v>486.13</v>
      </c>
      <c r="E1675" s="1">
        <v>42705</v>
      </c>
      <c r="F1675">
        <v>5912</v>
      </c>
      <c r="G1675" t="s">
        <v>667</v>
      </c>
      <c r="H1675" t="s">
        <v>10473</v>
      </c>
      <c r="I1675">
        <v>3161117</v>
      </c>
      <c r="J1675" s="10" t="str">
        <f>VLOOKUP(Table_munisapp_tylerci_mu_live_rq_master5[[#This Row],[rh_vendor_suggest]],Vend!A:B,2,0)</f>
        <v>ELEVATE SOLUTIONS INC</v>
      </c>
      <c r="K1675" s="10" t="str">
        <f>VLOOKUP(Table_munisapp_tylerci_mu_live_rq_master5[[#This Row],[a_department_code]],Dept!A:B,2,0)</f>
        <v>Weber Morgan Health Department</v>
      </c>
      <c r="L1675">
        <f t="shared" si="26"/>
        <v>0</v>
      </c>
    </row>
    <row r="1676" spans="1:12" hidden="1" x14ac:dyDescent="0.25">
      <c r="A1676">
        <v>2016</v>
      </c>
      <c r="B1676">
        <v>200</v>
      </c>
      <c r="C1676">
        <v>200</v>
      </c>
      <c r="D1676">
        <v>200</v>
      </c>
      <c r="E1676" s="1">
        <v>42678</v>
      </c>
      <c r="F1676">
        <v>2581</v>
      </c>
      <c r="G1676" t="s">
        <v>667</v>
      </c>
      <c r="H1676" t="s">
        <v>10335</v>
      </c>
      <c r="I1676">
        <v>3161072</v>
      </c>
      <c r="J1676" s="10" t="str">
        <f>VLOOKUP(Table_munisapp_tylerci_mu_live_rq_master5[[#This Row],[rh_vendor_suggest]],Vend!A:B,2,0)</f>
        <v>LOWE'S HOME IMPROVEMENT</v>
      </c>
      <c r="K1676" s="10" t="str">
        <f>VLOOKUP(Table_munisapp_tylerci_mu_live_rq_master5[[#This Row],[a_department_code]],Dept!A:B,2,0)</f>
        <v>Weber Morgan Health Department</v>
      </c>
      <c r="L1676">
        <f t="shared" si="26"/>
        <v>1</v>
      </c>
    </row>
    <row r="1677" spans="1:12" hidden="1" x14ac:dyDescent="0.25">
      <c r="A1677">
        <v>2016</v>
      </c>
      <c r="B1677">
        <v>1800</v>
      </c>
      <c r="C1677">
        <v>1800</v>
      </c>
      <c r="D1677">
        <v>1800</v>
      </c>
      <c r="E1677" s="1">
        <v>42678</v>
      </c>
      <c r="F1677">
        <v>3589</v>
      </c>
      <c r="G1677" t="s">
        <v>7099</v>
      </c>
      <c r="H1677" t="s">
        <v>9232</v>
      </c>
      <c r="I1677">
        <v>3161074</v>
      </c>
      <c r="J1677" s="10" t="str">
        <f>VLOOKUP(Table_munisapp_tylerci_mu_live_rq_master5[[#This Row],[rh_vendor_suggest]],Vend!A:B,2,0)</f>
        <v>SWIRE COCA COLA</v>
      </c>
      <c r="K1677" s="10" t="str">
        <f>VLOOKUP(Table_munisapp_tylerci_mu_live_rq_master5[[#This Row],[a_department_code]],Dept!A:B,2,0)</f>
        <v>Recreation Facilities Admin</v>
      </c>
      <c r="L1677">
        <f t="shared" si="26"/>
        <v>1</v>
      </c>
    </row>
    <row r="1678" spans="1:12" hidden="1" x14ac:dyDescent="0.25">
      <c r="A1678">
        <v>2016</v>
      </c>
      <c r="B1678">
        <v>6500</v>
      </c>
      <c r="C1678">
        <v>6500</v>
      </c>
      <c r="D1678">
        <v>6500</v>
      </c>
      <c r="E1678" s="1">
        <v>42678</v>
      </c>
      <c r="F1678">
        <v>3798</v>
      </c>
      <c r="G1678" t="s">
        <v>7099</v>
      </c>
      <c r="H1678" t="s">
        <v>9232</v>
      </c>
      <c r="I1678">
        <v>3161075</v>
      </c>
      <c r="J1678" s="10" t="str">
        <f>VLOOKUP(Table_munisapp_tylerci_mu_live_rq_master5[[#This Row],[rh_vendor_suggest]],Vend!A:B,2,0)</f>
        <v>US FOOD SERVICE</v>
      </c>
      <c r="K1678" s="10" t="str">
        <f>VLOOKUP(Table_munisapp_tylerci_mu_live_rq_master5[[#This Row],[a_department_code]],Dept!A:B,2,0)</f>
        <v>Recreation Facilities Admin</v>
      </c>
      <c r="L1678">
        <f t="shared" si="26"/>
        <v>1</v>
      </c>
    </row>
    <row r="1679" spans="1:12" hidden="1" x14ac:dyDescent="0.25">
      <c r="A1679">
        <v>2016</v>
      </c>
      <c r="B1679">
        <v>4000</v>
      </c>
      <c r="C1679">
        <v>4000</v>
      </c>
      <c r="D1679">
        <v>4000</v>
      </c>
      <c r="E1679" s="1">
        <v>42678</v>
      </c>
      <c r="F1679">
        <v>3970</v>
      </c>
      <c r="G1679" t="s">
        <v>7099</v>
      </c>
      <c r="H1679" t="s">
        <v>9232</v>
      </c>
      <c r="I1679">
        <v>3161076</v>
      </c>
      <c r="J1679" s="10" t="str">
        <f>VLOOKUP(Table_munisapp_tylerci_mu_live_rq_master5[[#This Row],[rh_vendor_suggest]],Vend!A:B,2,0)</f>
        <v>WASATCH DISTRIBUTING CO INC</v>
      </c>
      <c r="K1679" s="10" t="str">
        <f>VLOOKUP(Table_munisapp_tylerci_mu_live_rq_master5[[#This Row],[a_department_code]],Dept!A:B,2,0)</f>
        <v>Recreation Facilities Admin</v>
      </c>
      <c r="L1679">
        <f t="shared" si="26"/>
        <v>1</v>
      </c>
    </row>
    <row r="1680" spans="1:12" hidden="1" x14ac:dyDescent="0.25">
      <c r="A1680">
        <v>2016</v>
      </c>
      <c r="B1680">
        <v>831.6</v>
      </c>
      <c r="C1680">
        <v>2494.8000000000002</v>
      </c>
      <c r="D1680">
        <v>2494.8000000000002</v>
      </c>
      <c r="E1680" s="1">
        <v>42678</v>
      </c>
      <c r="F1680">
        <v>3461</v>
      </c>
      <c r="G1680" t="s">
        <v>1365</v>
      </c>
      <c r="H1680" t="s">
        <v>10336</v>
      </c>
      <c r="I1680">
        <v>3161073</v>
      </c>
      <c r="J1680" s="10" t="str">
        <f>VLOOKUP(Table_munisapp_tylerci_mu_live_rq_master5[[#This Row],[rh_vendor_suggest]],Vend!A:B,2,0)</f>
        <v>SKAGGS COMPANIES, INC.</v>
      </c>
      <c r="K1680" s="10" t="str">
        <f>VLOOKUP(Table_munisapp_tylerci_mu_live_rq_master5[[#This Row],[a_department_code]],Dept!A:B,2,0)</f>
        <v>Jail</v>
      </c>
      <c r="L1680">
        <f t="shared" si="26"/>
        <v>1</v>
      </c>
    </row>
    <row r="1681" spans="1:12" hidden="1" x14ac:dyDescent="0.25">
      <c r="A1681">
        <v>2016</v>
      </c>
      <c r="B1681">
        <v>594</v>
      </c>
      <c r="C1681">
        <v>3564</v>
      </c>
      <c r="D1681">
        <v>3564</v>
      </c>
      <c r="E1681" s="1">
        <v>42678</v>
      </c>
      <c r="F1681">
        <v>3461</v>
      </c>
      <c r="G1681" t="s">
        <v>1365</v>
      </c>
      <c r="H1681" t="s">
        <v>10336</v>
      </c>
      <c r="I1681">
        <v>3161073</v>
      </c>
      <c r="J1681" s="10" t="str">
        <f>VLOOKUP(Table_munisapp_tylerci_mu_live_rq_master5[[#This Row],[rh_vendor_suggest]],Vend!A:B,2,0)</f>
        <v>SKAGGS COMPANIES, INC.</v>
      </c>
      <c r="K1681" s="10" t="str">
        <f>VLOOKUP(Table_munisapp_tylerci_mu_live_rq_master5[[#This Row],[a_department_code]],Dept!A:B,2,0)</f>
        <v>Jail</v>
      </c>
      <c r="L1681">
        <f t="shared" si="26"/>
        <v>0</v>
      </c>
    </row>
    <row r="1682" spans="1:12" hidden="1" x14ac:dyDescent="0.25">
      <c r="A1682">
        <v>2016</v>
      </c>
      <c r="B1682">
        <v>594</v>
      </c>
      <c r="C1682">
        <v>594</v>
      </c>
      <c r="D1682">
        <v>594</v>
      </c>
      <c r="E1682" s="1">
        <v>42678</v>
      </c>
      <c r="F1682">
        <v>3461</v>
      </c>
      <c r="G1682" t="s">
        <v>1365</v>
      </c>
      <c r="H1682" t="s">
        <v>10336</v>
      </c>
      <c r="I1682">
        <v>3161073</v>
      </c>
      <c r="J1682" s="10" t="str">
        <f>VLOOKUP(Table_munisapp_tylerci_mu_live_rq_master5[[#This Row],[rh_vendor_suggest]],Vend!A:B,2,0)</f>
        <v>SKAGGS COMPANIES, INC.</v>
      </c>
      <c r="K1682" s="10" t="str">
        <f>VLOOKUP(Table_munisapp_tylerci_mu_live_rq_master5[[#This Row],[a_department_code]],Dept!A:B,2,0)</f>
        <v>Jail</v>
      </c>
      <c r="L1682">
        <f t="shared" si="26"/>
        <v>0</v>
      </c>
    </row>
    <row r="1683" spans="1:12" hidden="1" x14ac:dyDescent="0.25">
      <c r="A1683">
        <v>2016</v>
      </c>
      <c r="B1683">
        <v>723.6</v>
      </c>
      <c r="C1683">
        <v>723.6</v>
      </c>
      <c r="D1683">
        <v>723.6</v>
      </c>
      <c r="E1683" s="1">
        <v>42678</v>
      </c>
      <c r="F1683">
        <v>3461</v>
      </c>
      <c r="G1683" t="s">
        <v>1365</v>
      </c>
      <c r="H1683" t="s">
        <v>10336</v>
      </c>
      <c r="I1683">
        <v>3161073</v>
      </c>
      <c r="J1683" s="10" t="str">
        <f>VLOOKUP(Table_munisapp_tylerci_mu_live_rq_master5[[#This Row],[rh_vendor_suggest]],Vend!A:B,2,0)</f>
        <v>SKAGGS COMPANIES, INC.</v>
      </c>
      <c r="K1683" s="10" t="str">
        <f>VLOOKUP(Table_munisapp_tylerci_mu_live_rq_master5[[#This Row],[a_department_code]],Dept!A:B,2,0)</f>
        <v>Jail</v>
      </c>
      <c r="L1683">
        <f t="shared" si="26"/>
        <v>0</v>
      </c>
    </row>
    <row r="1684" spans="1:12" hidden="1" x14ac:dyDescent="0.25">
      <c r="A1684">
        <v>2016</v>
      </c>
      <c r="B1684">
        <v>831.6</v>
      </c>
      <c r="C1684">
        <v>831.6</v>
      </c>
      <c r="D1684">
        <v>831.6</v>
      </c>
      <c r="E1684" s="1">
        <v>42678</v>
      </c>
      <c r="F1684">
        <v>3461</v>
      </c>
      <c r="G1684" t="s">
        <v>1365</v>
      </c>
      <c r="H1684" t="s">
        <v>10336</v>
      </c>
      <c r="I1684">
        <v>3161073</v>
      </c>
      <c r="J1684" s="10" t="str">
        <f>VLOOKUP(Table_munisapp_tylerci_mu_live_rq_master5[[#This Row],[rh_vendor_suggest]],Vend!A:B,2,0)</f>
        <v>SKAGGS COMPANIES, INC.</v>
      </c>
      <c r="K1684" s="10" t="str">
        <f>VLOOKUP(Table_munisapp_tylerci_mu_live_rq_master5[[#This Row],[a_department_code]],Dept!A:B,2,0)</f>
        <v>Jail</v>
      </c>
      <c r="L1684">
        <f t="shared" si="26"/>
        <v>0</v>
      </c>
    </row>
    <row r="1685" spans="1:12" hidden="1" x14ac:dyDescent="0.25">
      <c r="A1685">
        <v>2016</v>
      </c>
      <c r="B1685">
        <v>800</v>
      </c>
      <c r="C1685">
        <v>800</v>
      </c>
      <c r="D1685">
        <v>800</v>
      </c>
      <c r="E1685" s="1">
        <v>42678</v>
      </c>
      <c r="F1685">
        <v>3461</v>
      </c>
      <c r="G1685" t="s">
        <v>1365</v>
      </c>
      <c r="H1685" t="s">
        <v>10336</v>
      </c>
      <c r="I1685">
        <v>3161073</v>
      </c>
      <c r="J1685" s="10" t="str">
        <f>VLOOKUP(Table_munisapp_tylerci_mu_live_rq_master5[[#This Row],[rh_vendor_suggest]],Vend!A:B,2,0)</f>
        <v>SKAGGS COMPANIES, INC.</v>
      </c>
      <c r="K1685" s="10" t="str">
        <f>VLOOKUP(Table_munisapp_tylerci_mu_live_rq_master5[[#This Row],[a_department_code]],Dept!A:B,2,0)</f>
        <v>Jail</v>
      </c>
      <c r="L1685">
        <f t="shared" si="26"/>
        <v>0</v>
      </c>
    </row>
    <row r="1686" spans="1:12" hidden="1" x14ac:dyDescent="0.25">
      <c r="A1686">
        <v>2016</v>
      </c>
      <c r="B1686">
        <v>613.70000000000005</v>
      </c>
      <c r="C1686">
        <v>613.70000000000005</v>
      </c>
      <c r="D1686">
        <v>613.70000000000005</v>
      </c>
      <c r="E1686" s="1">
        <v>42678</v>
      </c>
      <c r="F1686">
        <v>3461</v>
      </c>
      <c r="G1686" t="s">
        <v>1365</v>
      </c>
      <c r="H1686" t="s">
        <v>10336</v>
      </c>
      <c r="I1686">
        <v>3161073</v>
      </c>
      <c r="J1686" s="10" t="str">
        <f>VLOOKUP(Table_munisapp_tylerci_mu_live_rq_master5[[#This Row],[rh_vendor_suggest]],Vend!A:B,2,0)</f>
        <v>SKAGGS COMPANIES, INC.</v>
      </c>
      <c r="K1686" s="10" t="str">
        <f>VLOOKUP(Table_munisapp_tylerci_mu_live_rq_master5[[#This Row],[a_department_code]],Dept!A:B,2,0)</f>
        <v>Jail</v>
      </c>
      <c r="L1686">
        <f t="shared" si="26"/>
        <v>0</v>
      </c>
    </row>
    <row r="1687" spans="1:12" hidden="1" x14ac:dyDescent="0.25">
      <c r="A1687">
        <v>2016</v>
      </c>
      <c r="B1687">
        <v>743.7</v>
      </c>
      <c r="C1687">
        <v>1487.4</v>
      </c>
      <c r="D1687">
        <v>1487.4</v>
      </c>
      <c r="E1687" s="1">
        <v>42678</v>
      </c>
      <c r="F1687">
        <v>3461</v>
      </c>
      <c r="G1687" t="s">
        <v>1365</v>
      </c>
      <c r="H1687" t="s">
        <v>10336</v>
      </c>
      <c r="I1687">
        <v>3161073</v>
      </c>
      <c r="J1687" s="10" t="str">
        <f>VLOOKUP(Table_munisapp_tylerci_mu_live_rq_master5[[#This Row],[rh_vendor_suggest]],Vend!A:B,2,0)</f>
        <v>SKAGGS COMPANIES, INC.</v>
      </c>
      <c r="K1687" s="10" t="str">
        <f>VLOOKUP(Table_munisapp_tylerci_mu_live_rq_master5[[#This Row],[a_department_code]],Dept!A:B,2,0)</f>
        <v>Jail</v>
      </c>
      <c r="L1687">
        <f t="shared" si="26"/>
        <v>0</v>
      </c>
    </row>
    <row r="1688" spans="1:12" hidden="1" x14ac:dyDescent="0.25">
      <c r="A1688">
        <v>2016</v>
      </c>
      <c r="B1688">
        <v>880</v>
      </c>
      <c r="C1688">
        <v>3520</v>
      </c>
      <c r="D1688">
        <v>3520</v>
      </c>
      <c r="E1688" s="1">
        <v>42678</v>
      </c>
      <c r="F1688">
        <v>3461</v>
      </c>
      <c r="G1688" t="s">
        <v>1365</v>
      </c>
      <c r="H1688" t="s">
        <v>10336</v>
      </c>
      <c r="I1688">
        <v>3161073</v>
      </c>
      <c r="J1688" s="10" t="str">
        <f>VLOOKUP(Table_munisapp_tylerci_mu_live_rq_master5[[#This Row],[rh_vendor_suggest]],Vend!A:B,2,0)</f>
        <v>SKAGGS COMPANIES, INC.</v>
      </c>
      <c r="K1688" s="10" t="str">
        <f>VLOOKUP(Table_munisapp_tylerci_mu_live_rq_master5[[#This Row],[a_department_code]],Dept!A:B,2,0)</f>
        <v>Jail</v>
      </c>
      <c r="L1688">
        <f t="shared" si="26"/>
        <v>0</v>
      </c>
    </row>
    <row r="1689" spans="1:12" hidden="1" x14ac:dyDescent="0.25">
      <c r="A1689">
        <v>2016</v>
      </c>
      <c r="B1689">
        <v>35</v>
      </c>
      <c r="C1689">
        <v>700</v>
      </c>
      <c r="D1689">
        <v>700</v>
      </c>
      <c r="E1689" s="1">
        <v>42678</v>
      </c>
      <c r="F1689">
        <v>2519</v>
      </c>
      <c r="G1689" t="s">
        <v>7076</v>
      </c>
      <c r="H1689" t="s">
        <v>10337</v>
      </c>
      <c r="I1689">
        <v>3161071</v>
      </c>
      <c r="J1689" s="10" t="str">
        <f>VLOOKUP(Table_munisapp_tylerci_mu_live_rq_master5[[#This Row],[rh_vendor_suggest]],Vend!A:B,2,0)</f>
        <v>LENOVO INC</v>
      </c>
      <c r="K1689" s="10" t="str">
        <f>VLOOKUP(Table_munisapp_tylerci_mu_live_rq_master5[[#This Row],[a_department_code]],Dept!A:B,2,0)</f>
        <v>Library</v>
      </c>
      <c r="L1689">
        <f t="shared" si="26"/>
        <v>1</v>
      </c>
    </row>
    <row r="1690" spans="1:12" hidden="1" x14ac:dyDescent="0.25">
      <c r="A1690">
        <v>2016</v>
      </c>
      <c r="B1690">
        <v>1028.95</v>
      </c>
      <c r="C1690">
        <v>1028.95</v>
      </c>
      <c r="D1690">
        <v>1028.95</v>
      </c>
      <c r="E1690" s="1">
        <v>42683</v>
      </c>
      <c r="F1690">
        <v>1705</v>
      </c>
      <c r="G1690" t="s">
        <v>7015</v>
      </c>
      <c r="H1690" t="s">
        <v>10432</v>
      </c>
      <c r="I1690">
        <v>3161078</v>
      </c>
      <c r="J1690" s="10" t="str">
        <f>VLOOKUP(Table_munisapp_tylerci_mu_live_rq_master5[[#This Row],[rh_vendor_suggest]],Vend!A:B,2,0)</f>
        <v>DELL COMPUTER</v>
      </c>
      <c r="K1690" s="10" t="str">
        <f>VLOOKUP(Table_munisapp_tylerci_mu_live_rq_master5[[#This Row],[a_department_code]],Dept!A:B,2,0)</f>
        <v>Information Technology</v>
      </c>
      <c r="L1690">
        <f t="shared" si="26"/>
        <v>1</v>
      </c>
    </row>
    <row r="1691" spans="1:12" hidden="1" x14ac:dyDescent="0.25">
      <c r="A1691">
        <v>2016</v>
      </c>
      <c r="B1691">
        <v>555</v>
      </c>
      <c r="C1691">
        <v>555</v>
      </c>
      <c r="D1691">
        <v>555</v>
      </c>
      <c r="E1691" s="1"/>
      <c r="F1691">
        <v>2919</v>
      </c>
      <c r="G1691" t="s">
        <v>7099</v>
      </c>
      <c r="H1691" t="s">
        <v>10433</v>
      </c>
      <c r="I1691">
        <v>0</v>
      </c>
      <c r="J1691" s="10" t="str">
        <f>VLOOKUP(Table_munisapp_tylerci_mu_live_rq_master5[[#This Row],[rh_vendor_suggest]],Vend!A:B,2,0)</f>
        <v>OGDEN CITY CORPORATION</v>
      </c>
      <c r="K1691" s="10" t="str">
        <f>VLOOKUP(Table_munisapp_tylerci_mu_live_rq_master5[[#This Row],[a_department_code]],Dept!A:B,2,0)</f>
        <v>Recreation Facilities Admin</v>
      </c>
      <c r="L1691">
        <f t="shared" si="26"/>
        <v>1</v>
      </c>
    </row>
    <row r="1692" spans="1:12" hidden="1" x14ac:dyDescent="0.25">
      <c r="A1692">
        <v>2016</v>
      </c>
      <c r="B1692">
        <v>874.89</v>
      </c>
      <c r="C1692">
        <v>1749.78</v>
      </c>
      <c r="D1692">
        <v>1749.78</v>
      </c>
      <c r="E1692" s="1">
        <v>42696</v>
      </c>
      <c r="F1692">
        <v>1705</v>
      </c>
      <c r="G1692" t="s">
        <v>7015</v>
      </c>
      <c r="H1692" t="s">
        <v>10434</v>
      </c>
      <c r="I1692">
        <v>3161108</v>
      </c>
      <c r="J1692" s="10" t="str">
        <f>VLOOKUP(Table_munisapp_tylerci_mu_live_rq_master5[[#This Row],[rh_vendor_suggest]],Vend!A:B,2,0)</f>
        <v>DELL COMPUTER</v>
      </c>
      <c r="K1692" s="10" t="str">
        <f>VLOOKUP(Table_munisapp_tylerci_mu_live_rq_master5[[#This Row],[a_department_code]],Dept!A:B,2,0)</f>
        <v>Information Technology</v>
      </c>
      <c r="L1692">
        <f t="shared" si="26"/>
        <v>1</v>
      </c>
    </row>
    <row r="1693" spans="1:12" hidden="1" x14ac:dyDescent="0.25">
      <c r="A1693">
        <v>2016</v>
      </c>
      <c r="B1693">
        <v>242.18</v>
      </c>
      <c r="C1693">
        <v>484.36</v>
      </c>
      <c r="D1693">
        <v>484.36</v>
      </c>
      <c r="E1693" s="1">
        <v>42683</v>
      </c>
      <c r="F1693">
        <v>1871</v>
      </c>
      <c r="G1693" t="s">
        <v>7015</v>
      </c>
      <c r="H1693" t="s">
        <v>10435</v>
      </c>
      <c r="I1693">
        <v>3161079</v>
      </c>
      <c r="J1693" s="10" t="str">
        <f>VLOOKUP(Table_munisapp_tylerci_mu_live_rq_master5[[#This Row],[rh_vendor_suggest]],Vend!A:B,2,0)</f>
        <v>ENPOINTE TECHNOLOGIES</v>
      </c>
      <c r="K1693" s="10" t="str">
        <f>VLOOKUP(Table_munisapp_tylerci_mu_live_rq_master5[[#This Row],[a_department_code]],Dept!A:B,2,0)</f>
        <v>Information Technology</v>
      </c>
      <c r="L1693">
        <f t="shared" si="26"/>
        <v>1</v>
      </c>
    </row>
    <row r="1694" spans="1:12" hidden="1" x14ac:dyDescent="0.25">
      <c r="A1694">
        <v>2016</v>
      </c>
      <c r="B1694">
        <v>105</v>
      </c>
      <c r="C1694">
        <v>105</v>
      </c>
      <c r="D1694">
        <v>105</v>
      </c>
      <c r="E1694" s="1"/>
      <c r="F1694">
        <v>1951</v>
      </c>
      <c r="G1694" t="s">
        <v>3072</v>
      </c>
      <c r="H1694" t="s">
        <v>10436</v>
      </c>
      <c r="I1694">
        <v>0</v>
      </c>
      <c r="J1694" s="10" t="str">
        <f>VLOOKUP(Table_munisapp_tylerci_mu_live_rq_master5[[#This Row],[rh_vendor_suggest]],Vend!A:B,2,0)</f>
        <v>FRANKLIN COVEY CLIENT SALES INC</v>
      </c>
      <c r="K1694" s="10" t="str">
        <f>VLOOKUP(Table_munisapp_tylerci_mu_live_rq_master5[[#This Row],[a_department_code]],Dept!A:B,2,0)</f>
        <v>Transfer Station</v>
      </c>
      <c r="L1694">
        <f t="shared" si="26"/>
        <v>1</v>
      </c>
    </row>
    <row r="1695" spans="1:12" hidden="1" x14ac:dyDescent="0.25">
      <c r="A1695">
        <v>2016</v>
      </c>
      <c r="B1695">
        <v>100</v>
      </c>
      <c r="C1695">
        <v>100</v>
      </c>
      <c r="D1695">
        <v>100</v>
      </c>
      <c r="E1695" s="1">
        <v>42683</v>
      </c>
      <c r="F1695">
        <v>3475</v>
      </c>
      <c r="G1695" t="s">
        <v>667</v>
      </c>
      <c r="H1695" t="s">
        <v>10437</v>
      </c>
      <c r="I1695">
        <v>3161086</v>
      </c>
      <c r="J1695" s="10" t="str">
        <f>VLOOKUP(Table_munisapp_tylerci_mu_live_rq_master5[[#This Row],[rh_vendor_suggest]],Vend!A:B,2,0)</f>
        <v>SMITH'S FOOD AND DRUG CENTER</v>
      </c>
      <c r="K1695" s="10" t="str">
        <f>VLOOKUP(Table_munisapp_tylerci_mu_live_rq_master5[[#This Row],[a_department_code]],Dept!A:B,2,0)</f>
        <v>Weber Morgan Health Department</v>
      </c>
      <c r="L1695">
        <f t="shared" si="26"/>
        <v>1</v>
      </c>
    </row>
    <row r="1696" spans="1:12" hidden="1" x14ac:dyDescent="0.25">
      <c r="A1696">
        <v>2016</v>
      </c>
      <c r="B1696">
        <v>300</v>
      </c>
      <c r="C1696">
        <v>300</v>
      </c>
      <c r="D1696">
        <v>300</v>
      </c>
      <c r="E1696" s="1">
        <v>42683</v>
      </c>
      <c r="F1696">
        <v>5251</v>
      </c>
      <c r="G1696" t="s">
        <v>667</v>
      </c>
      <c r="H1696" t="s">
        <v>10438</v>
      </c>
      <c r="I1696">
        <v>3161081</v>
      </c>
      <c r="J1696" s="10" t="str">
        <f>VLOOKUP(Table_munisapp_tylerci_mu_live_rq_master5[[#This Row],[rh_vendor_suggest]],Vend!A:B,2,0)</f>
        <v>JIMMY JOHNS</v>
      </c>
      <c r="K1696" s="10" t="str">
        <f>VLOOKUP(Table_munisapp_tylerci_mu_live_rq_master5[[#This Row],[a_department_code]],Dept!A:B,2,0)</f>
        <v>Weber Morgan Health Department</v>
      </c>
      <c r="L1696">
        <f t="shared" si="26"/>
        <v>1</v>
      </c>
    </row>
    <row r="1697" spans="1:12" hidden="1" x14ac:dyDescent="0.25">
      <c r="A1697">
        <v>2016</v>
      </c>
      <c r="B1697">
        <v>300</v>
      </c>
      <c r="C1697">
        <v>300</v>
      </c>
      <c r="D1697">
        <v>300</v>
      </c>
      <c r="E1697" s="1">
        <v>42683</v>
      </c>
      <c r="F1697">
        <v>3476</v>
      </c>
      <c r="G1697" t="s">
        <v>7086</v>
      </c>
      <c r="H1697" t="s">
        <v>10439</v>
      </c>
      <c r="I1697">
        <v>3161080</v>
      </c>
      <c r="J1697" s="10" t="str">
        <f>VLOOKUP(Table_munisapp_tylerci_mu_live_rq_master5[[#This Row],[rh_vendor_suggest]],Vend!A:B,2,0)</f>
        <v>SMR OF UTAH LLC</v>
      </c>
      <c r="K1697" s="10" t="str">
        <f>VLOOKUP(Table_munisapp_tylerci_mu_live_rq_master5[[#This Row],[a_department_code]],Dept!A:B,2,0)</f>
        <v>Golden Spike Event Center</v>
      </c>
      <c r="L1697">
        <f t="shared" si="26"/>
        <v>1</v>
      </c>
    </row>
    <row r="1698" spans="1:12" hidden="1" x14ac:dyDescent="0.25">
      <c r="A1698">
        <v>2016</v>
      </c>
      <c r="B1698">
        <v>784</v>
      </c>
      <c r="C1698">
        <v>784</v>
      </c>
      <c r="D1698">
        <v>784</v>
      </c>
      <c r="E1698" s="1">
        <v>42683</v>
      </c>
      <c r="F1698">
        <v>6514</v>
      </c>
      <c r="G1698" t="s">
        <v>2081</v>
      </c>
      <c r="H1698" t="s">
        <v>10440</v>
      </c>
      <c r="I1698">
        <v>3161084</v>
      </c>
      <c r="J1698" s="10" t="str">
        <f>VLOOKUP(Table_munisapp_tylerci_mu_live_rq_master5[[#This Row],[rh_vendor_suggest]],Vend!A:B,2,0)</f>
        <v>FASCO INC</v>
      </c>
      <c r="K1698" s="10" t="str">
        <f>VLOOKUP(Table_munisapp_tylerci_mu_live_rq_master5[[#This Row],[a_department_code]],Dept!A:B,2,0)</f>
        <v>Sheriff</v>
      </c>
      <c r="L1698">
        <f t="shared" si="26"/>
        <v>1</v>
      </c>
    </row>
    <row r="1699" spans="1:12" hidden="1" x14ac:dyDescent="0.25">
      <c r="A1699">
        <v>2016</v>
      </c>
      <c r="B1699">
        <v>532</v>
      </c>
      <c r="C1699">
        <v>532</v>
      </c>
      <c r="D1699">
        <v>532</v>
      </c>
      <c r="E1699" s="1">
        <v>42683</v>
      </c>
      <c r="F1699">
        <v>6514</v>
      </c>
      <c r="G1699" t="s">
        <v>2081</v>
      </c>
      <c r="H1699" t="s">
        <v>10440</v>
      </c>
      <c r="I1699">
        <v>3161084</v>
      </c>
      <c r="J1699" s="10" t="str">
        <f>VLOOKUP(Table_munisapp_tylerci_mu_live_rq_master5[[#This Row],[rh_vendor_suggest]],Vend!A:B,2,0)</f>
        <v>FASCO INC</v>
      </c>
      <c r="K1699" s="10" t="str">
        <f>VLOOKUP(Table_munisapp_tylerci_mu_live_rq_master5[[#This Row],[a_department_code]],Dept!A:B,2,0)</f>
        <v>Sheriff</v>
      </c>
      <c r="L1699">
        <f t="shared" si="26"/>
        <v>0</v>
      </c>
    </row>
    <row r="1700" spans="1:12" hidden="1" x14ac:dyDescent="0.25">
      <c r="A1700">
        <v>2016</v>
      </c>
      <c r="B1700">
        <v>1334.05</v>
      </c>
      <c r="C1700">
        <v>4002.15</v>
      </c>
      <c r="D1700">
        <v>4002.15</v>
      </c>
      <c r="E1700" s="1">
        <v>42706</v>
      </c>
      <c r="F1700">
        <v>2764</v>
      </c>
      <c r="G1700" t="s">
        <v>667</v>
      </c>
      <c r="H1700" t="s">
        <v>10441</v>
      </c>
      <c r="I1700">
        <v>3161127</v>
      </c>
      <c r="J1700" s="10" t="str">
        <f>VLOOKUP(Table_munisapp_tylerci_mu_live_rq_master5[[#This Row],[rh_vendor_suggest]],Vend!A:B,2,0)</f>
        <v>MOTOROLA SOLUTIONS, INC.</v>
      </c>
      <c r="K1700" s="10" t="str">
        <f>VLOOKUP(Table_munisapp_tylerci_mu_live_rq_master5[[#This Row],[a_department_code]],Dept!A:B,2,0)</f>
        <v>Weber Morgan Health Department</v>
      </c>
      <c r="L1700">
        <f t="shared" si="26"/>
        <v>1</v>
      </c>
    </row>
    <row r="1701" spans="1:12" hidden="1" x14ac:dyDescent="0.25">
      <c r="A1701">
        <v>2016</v>
      </c>
      <c r="B1701">
        <v>91.25</v>
      </c>
      <c r="C1701">
        <v>273.75</v>
      </c>
      <c r="D1701">
        <v>273.75</v>
      </c>
      <c r="E1701" s="1">
        <v>42706</v>
      </c>
      <c r="F1701">
        <v>2764</v>
      </c>
      <c r="G1701" t="s">
        <v>667</v>
      </c>
      <c r="H1701" t="s">
        <v>10441</v>
      </c>
      <c r="I1701">
        <v>3161127</v>
      </c>
      <c r="J1701" s="10" t="str">
        <f>VLOOKUP(Table_munisapp_tylerci_mu_live_rq_master5[[#This Row],[rh_vendor_suggest]],Vend!A:B,2,0)</f>
        <v>MOTOROLA SOLUTIONS, INC.</v>
      </c>
      <c r="K1701" s="10" t="str">
        <f>VLOOKUP(Table_munisapp_tylerci_mu_live_rq_master5[[#This Row],[a_department_code]],Dept!A:B,2,0)</f>
        <v>Weber Morgan Health Department</v>
      </c>
      <c r="L1701">
        <f t="shared" si="26"/>
        <v>0</v>
      </c>
    </row>
    <row r="1702" spans="1:12" hidden="1" x14ac:dyDescent="0.25">
      <c r="A1702">
        <v>2016</v>
      </c>
      <c r="B1702">
        <v>912.5</v>
      </c>
      <c r="C1702">
        <v>912.5</v>
      </c>
      <c r="D1702">
        <v>912.5</v>
      </c>
      <c r="E1702" s="1">
        <v>42706</v>
      </c>
      <c r="F1702">
        <v>2764</v>
      </c>
      <c r="G1702" t="s">
        <v>667</v>
      </c>
      <c r="H1702" t="s">
        <v>10441</v>
      </c>
      <c r="I1702">
        <v>3161127</v>
      </c>
      <c r="J1702" s="10" t="str">
        <f>VLOOKUP(Table_munisapp_tylerci_mu_live_rq_master5[[#This Row],[rh_vendor_suggest]],Vend!A:B,2,0)</f>
        <v>MOTOROLA SOLUTIONS, INC.</v>
      </c>
      <c r="K1702" s="10" t="str">
        <f>VLOOKUP(Table_munisapp_tylerci_mu_live_rq_master5[[#This Row],[a_department_code]],Dept!A:B,2,0)</f>
        <v>Weber Morgan Health Department</v>
      </c>
      <c r="L1702">
        <f t="shared" si="26"/>
        <v>0</v>
      </c>
    </row>
    <row r="1703" spans="1:12" hidden="1" x14ac:dyDescent="0.25">
      <c r="A1703">
        <v>2016</v>
      </c>
      <c r="B1703">
        <v>88.33</v>
      </c>
      <c r="C1703">
        <v>264.99</v>
      </c>
      <c r="D1703">
        <v>264.99</v>
      </c>
      <c r="E1703" s="1">
        <v>42706</v>
      </c>
      <c r="F1703">
        <v>2764</v>
      </c>
      <c r="G1703" t="s">
        <v>667</v>
      </c>
      <c r="H1703" t="s">
        <v>10441</v>
      </c>
      <c r="I1703">
        <v>3161127</v>
      </c>
      <c r="J1703" s="10" t="str">
        <f>VLOOKUP(Table_munisapp_tylerci_mu_live_rq_master5[[#This Row],[rh_vendor_suggest]],Vend!A:B,2,0)</f>
        <v>MOTOROLA SOLUTIONS, INC.</v>
      </c>
      <c r="K1703" s="10" t="str">
        <f>VLOOKUP(Table_munisapp_tylerci_mu_live_rq_master5[[#This Row],[a_department_code]],Dept!A:B,2,0)</f>
        <v>Weber Morgan Health Department</v>
      </c>
      <c r="L1703">
        <f t="shared" si="26"/>
        <v>0</v>
      </c>
    </row>
    <row r="1704" spans="1:12" hidden="1" x14ac:dyDescent="0.25">
      <c r="A1704">
        <v>2016</v>
      </c>
      <c r="B1704">
        <v>127</v>
      </c>
      <c r="C1704">
        <v>381</v>
      </c>
      <c r="D1704">
        <v>381</v>
      </c>
      <c r="E1704" s="1">
        <v>42706</v>
      </c>
      <c r="F1704">
        <v>2764</v>
      </c>
      <c r="G1704" t="s">
        <v>667</v>
      </c>
      <c r="H1704" t="s">
        <v>10441</v>
      </c>
      <c r="I1704">
        <v>3161127</v>
      </c>
      <c r="J1704" s="10" t="str">
        <f>VLOOKUP(Table_munisapp_tylerci_mu_live_rq_master5[[#This Row],[rh_vendor_suggest]],Vend!A:B,2,0)</f>
        <v>MOTOROLA SOLUTIONS, INC.</v>
      </c>
      <c r="K1704" s="10" t="str">
        <f>VLOOKUP(Table_munisapp_tylerci_mu_live_rq_master5[[#This Row],[a_department_code]],Dept!A:B,2,0)</f>
        <v>Weber Morgan Health Department</v>
      </c>
      <c r="L1704">
        <f t="shared" si="26"/>
        <v>0</v>
      </c>
    </row>
    <row r="1705" spans="1:12" hidden="1" x14ac:dyDescent="0.25">
      <c r="A1705">
        <v>2016</v>
      </c>
      <c r="B1705">
        <v>227.8</v>
      </c>
      <c r="C1705">
        <v>1139</v>
      </c>
      <c r="D1705">
        <v>1139</v>
      </c>
      <c r="E1705" s="1">
        <v>42689</v>
      </c>
      <c r="F1705">
        <v>6073</v>
      </c>
      <c r="G1705" t="s">
        <v>7076</v>
      </c>
      <c r="H1705" t="s">
        <v>10442</v>
      </c>
      <c r="I1705">
        <v>3161099</v>
      </c>
      <c r="J1705" s="10" t="str">
        <f>VLOOKUP(Table_munisapp_tylerci_mu_live_rq_master5[[#This Row],[rh_vendor_suggest]],Vend!A:B,2,0)</f>
        <v>BRODART</v>
      </c>
      <c r="K1705" s="10" t="str">
        <f>VLOOKUP(Table_munisapp_tylerci_mu_live_rq_master5[[#This Row],[a_department_code]],Dept!A:B,2,0)</f>
        <v>Library</v>
      </c>
      <c r="L1705">
        <f t="shared" si="26"/>
        <v>1</v>
      </c>
    </row>
    <row r="1706" spans="1:12" hidden="1" x14ac:dyDescent="0.25">
      <c r="A1706">
        <v>2016</v>
      </c>
      <c r="B1706">
        <v>254.15</v>
      </c>
      <c r="C1706">
        <v>254.15</v>
      </c>
      <c r="D1706">
        <v>254.15</v>
      </c>
      <c r="E1706" s="1">
        <v>42689</v>
      </c>
      <c r="F1706">
        <v>6073</v>
      </c>
      <c r="G1706" t="s">
        <v>7076</v>
      </c>
      <c r="H1706" t="s">
        <v>10442</v>
      </c>
      <c r="I1706">
        <v>3161099</v>
      </c>
      <c r="J1706" s="10" t="str">
        <f>VLOOKUP(Table_munisapp_tylerci_mu_live_rq_master5[[#This Row],[rh_vendor_suggest]],Vend!A:B,2,0)</f>
        <v>BRODART</v>
      </c>
      <c r="K1706" s="10" t="str">
        <f>VLOOKUP(Table_munisapp_tylerci_mu_live_rq_master5[[#This Row],[a_department_code]],Dept!A:B,2,0)</f>
        <v>Library</v>
      </c>
      <c r="L1706">
        <f t="shared" si="26"/>
        <v>0</v>
      </c>
    </row>
    <row r="1707" spans="1:12" hidden="1" x14ac:dyDescent="0.25">
      <c r="A1707">
        <v>2016</v>
      </c>
      <c r="B1707">
        <v>206.55</v>
      </c>
      <c r="C1707">
        <v>413.1</v>
      </c>
      <c r="D1707">
        <v>698.1</v>
      </c>
      <c r="E1707" s="1">
        <v>42689</v>
      </c>
      <c r="F1707">
        <v>6073</v>
      </c>
      <c r="G1707" t="s">
        <v>7076</v>
      </c>
      <c r="H1707" t="s">
        <v>10442</v>
      </c>
      <c r="I1707">
        <v>3161099</v>
      </c>
      <c r="J1707" s="10" t="str">
        <f>VLOOKUP(Table_munisapp_tylerci_mu_live_rq_master5[[#This Row],[rh_vendor_suggest]],Vend!A:B,2,0)</f>
        <v>BRODART</v>
      </c>
      <c r="K1707" s="10" t="str">
        <f>VLOOKUP(Table_munisapp_tylerci_mu_live_rq_master5[[#This Row],[a_department_code]],Dept!A:B,2,0)</f>
        <v>Library</v>
      </c>
      <c r="L1707">
        <f t="shared" si="26"/>
        <v>0</v>
      </c>
    </row>
    <row r="1708" spans="1:12" hidden="1" x14ac:dyDescent="0.25">
      <c r="A1708">
        <v>2016</v>
      </c>
      <c r="B1708">
        <v>949.05</v>
      </c>
      <c r="C1708">
        <v>949.05</v>
      </c>
      <c r="D1708">
        <v>949.05</v>
      </c>
      <c r="E1708" s="1">
        <v>42696</v>
      </c>
      <c r="F1708">
        <v>5253</v>
      </c>
      <c r="G1708" t="s">
        <v>667</v>
      </c>
      <c r="H1708" t="s">
        <v>10443</v>
      </c>
      <c r="I1708">
        <v>3161109</v>
      </c>
      <c r="J1708" s="10" t="str">
        <f>VLOOKUP(Table_munisapp_tylerci_mu_live_rq_master5[[#This Row],[rh_vendor_suggest]],Vend!A:B,2,0)</f>
        <v>MICROSOFT</v>
      </c>
      <c r="K1708" s="10" t="str">
        <f>VLOOKUP(Table_munisapp_tylerci_mu_live_rq_master5[[#This Row],[a_department_code]],Dept!A:B,2,0)</f>
        <v>Weber Morgan Health Department</v>
      </c>
      <c r="L1708">
        <f t="shared" si="26"/>
        <v>1</v>
      </c>
    </row>
    <row r="1709" spans="1:12" hidden="1" x14ac:dyDescent="0.25">
      <c r="A1709">
        <v>2016</v>
      </c>
      <c r="B1709">
        <v>135.99</v>
      </c>
      <c r="C1709">
        <v>135.99</v>
      </c>
      <c r="D1709">
        <v>135.99</v>
      </c>
      <c r="E1709" s="1">
        <v>42696</v>
      </c>
      <c r="F1709">
        <v>5253</v>
      </c>
      <c r="G1709" t="s">
        <v>667</v>
      </c>
      <c r="H1709" t="s">
        <v>10443</v>
      </c>
      <c r="I1709">
        <v>3161109</v>
      </c>
      <c r="J1709" s="10" t="str">
        <f>VLOOKUP(Table_munisapp_tylerci_mu_live_rq_master5[[#This Row],[rh_vendor_suggest]],Vend!A:B,2,0)</f>
        <v>MICROSOFT</v>
      </c>
      <c r="K1709" s="10" t="str">
        <f>VLOOKUP(Table_munisapp_tylerci_mu_live_rq_master5[[#This Row],[a_department_code]],Dept!A:B,2,0)</f>
        <v>Weber Morgan Health Department</v>
      </c>
      <c r="L1709">
        <f t="shared" si="26"/>
        <v>0</v>
      </c>
    </row>
    <row r="1710" spans="1:12" hidden="1" x14ac:dyDescent="0.25">
      <c r="A1710">
        <v>2016</v>
      </c>
      <c r="B1710">
        <v>46.99</v>
      </c>
      <c r="C1710">
        <v>46.99</v>
      </c>
      <c r="D1710">
        <v>46.99</v>
      </c>
      <c r="E1710" s="1">
        <v>42696</v>
      </c>
      <c r="F1710">
        <v>5253</v>
      </c>
      <c r="G1710" t="s">
        <v>667</v>
      </c>
      <c r="H1710" t="s">
        <v>10443</v>
      </c>
      <c r="I1710">
        <v>3161109</v>
      </c>
      <c r="J1710" s="10" t="str">
        <f>VLOOKUP(Table_munisapp_tylerci_mu_live_rq_master5[[#This Row],[rh_vendor_suggest]],Vend!A:B,2,0)</f>
        <v>MICROSOFT</v>
      </c>
      <c r="K1710" s="10" t="str">
        <f>VLOOKUP(Table_munisapp_tylerci_mu_live_rq_master5[[#This Row],[a_department_code]],Dept!A:B,2,0)</f>
        <v>Weber Morgan Health Department</v>
      </c>
      <c r="L1710">
        <f t="shared" si="26"/>
        <v>0</v>
      </c>
    </row>
    <row r="1711" spans="1:12" hidden="1" x14ac:dyDescent="0.25">
      <c r="A1711">
        <v>2016</v>
      </c>
      <c r="B1711">
        <v>4.24</v>
      </c>
      <c r="C1711">
        <v>4.24</v>
      </c>
      <c r="D1711">
        <v>4.24</v>
      </c>
      <c r="E1711" s="1">
        <v>42696</v>
      </c>
      <c r="F1711">
        <v>5253</v>
      </c>
      <c r="G1711" t="s">
        <v>667</v>
      </c>
      <c r="H1711" t="s">
        <v>10443</v>
      </c>
      <c r="I1711">
        <v>3161109</v>
      </c>
      <c r="J1711" s="10" t="str">
        <f>VLOOKUP(Table_munisapp_tylerci_mu_live_rq_master5[[#This Row],[rh_vendor_suggest]],Vend!A:B,2,0)</f>
        <v>MICROSOFT</v>
      </c>
      <c r="K1711" s="10" t="str">
        <f>VLOOKUP(Table_munisapp_tylerci_mu_live_rq_master5[[#This Row],[a_department_code]],Dept!A:B,2,0)</f>
        <v>Weber Morgan Health Department</v>
      </c>
      <c r="L1711">
        <f t="shared" si="26"/>
        <v>0</v>
      </c>
    </row>
    <row r="1712" spans="1:12" hidden="1" x14ac:dyDescent="0.25">
      <c r="A1712">
        <v>2016</v>
      </c>
      <c r="B1712">
        <v>69.989999999999995</v>
      </c>
      <c r="C1712">
        <v>69.989999999999995</v>
      </c>
      <c r="D1712">
        <v>69.989999999999995</v>
      </c>
      <c r="E1712" s="1">
        <v>42696</v>
      </c>
      <c r="F1712">
        <v>5253</v>
      </c>
      <c r="G1712" t="s">
        <v>667</v>
      </c>
      <c r="H1712" t="s">
        <v>10443</v>
      </c>
      <c r="I1712">
        <v>3161109</v>
      </c>
      <c r="J1712" s="10" t="str">
        <f>VLOOKUP(Table_munisapp_tylerci_mu_live_rq_master5[[#This Row],[rh_vendor_suggest]],Vend!A:B,2,0)</f>
        <v>MICROSOFT</v>
      </c>
      <c r="K1712" s="10" t="str">
        <f>VLOOKUP(Table_munisapp_tylerci_mu_live_rq_master5[[#This Row],[a_department_code]],Dept!A:B,2,0)</f>
        <v>Weber Morgan Health Department</v>
      </c>
      <c r="L1712">
        <f t="shared" si="26"/>
        <v>0</v>
      </c>
    </row>
    <row r="1713" spans="1:12" hidden="1" x14ac:dyDescent="0.25">
      <c r="A1713">
        <v>2016</v>
      </c>
      <c r="B1713">
        <v>949.05</v>
      </c>
      <c r="C1713">
        <v>1898.1</v>
      </c>
      <c r="D1713">
        <v>1898.1</v>
      </c>
      <c r="E1713" s="1">
        <v>42703</v>
      </c>
      <c r="F1713">
        <v>5253</v>
      </c>
      <c r="G1713" t="s">
        <v>667</v>
      </c>
      <c r="H1713" t="s">
        <v>10444</v>
      </c>
      <c r="I1713">
        <v>3161116</v>
      </c>
      <c r="J1713" s="10" t="str">
        <f>VLOOKUP(Table_munisapp_tylerci_mu_live_rq_master5[[#This Row],[rh_vendor_suggest]],Vend!A:B,2,0)</f>
        <v>MICROSOFT</v>
      </c>
      <c r="K1713" s="10" t="str">
        <f>VLOOKUP(Table_munisapp_tylerci_mu_live_rq_master5[[#This Row],[a_department_code]],Dept!A:B,2,0)</f>
        <v>Weber Morgan Health Department</v>
      </c>
      <c r="L1713">
        <f t="shared" si="26"/>
        <v>1</v>
      </c>
    </row>
    <row r="1714" spans="1:12" hidden="1" x14ac:dyDescent="0.25">
      <c r="A1714">
        <v>2016</v>
      </c>
      <c r="B1714">
        <v>135.99</v>
      </c>
      <c r="C1714">
        <v>271.98</v>
      </c>
      <c r="D1714">
        <v>271.98</v>
      </c>
      <c r="E1714" s="1">
        <v>42703</v>
      </c>
      <c r="F1714">
        <v>5253</v>
      </c>
      <c r="G1714" t="s">
        <v>667</v>
      </c>
      <c r="H1714" t="s">
        <v>10444</v>
      </c>
      <c r="I1714">
        <v>3161116</v>
      </c>
      <c r="J1714" s="10" t="str">
        <f>VLOOKUP(Table_munisapp_tylerci_mu_live_rq_master5[[#This Row],[rh_vendor_suggest]],Vend!A:B,2,0)</f>
        <v>MICROSOFT</v>
      </c>
      <c r="K1714" s="10" t="str">
        <f>VLOOKUP(Table_munisapp_tylerci_mu_live_rq_master5[[#This Row],[a_department_code]],Dept!A:B,2,0)</f>
        <v>Weber Morgan Health Department</v>
      </c>
      <c r="L1714">
        <f t="shared" si="26"/>
        <v>0</v>
      </c>
    </row>
    <row r="1715" spans="1:12" hidden="1" x14ac:dyDescent="0.25">
      <c r="A1715">
        <v>2016</v>
      </c>
      <c r="B1715">
        <v>4.24</v>
      </c>
      <c r="C1715">
        <v>8.48</v>
      </c>
      <c r="D1715">
        <v>8.48</v>
      </c>
      <c r="E1715" s="1">
        <v>42703</v>
      </c>
      <c r="F1715">
        <v>5253</v>
      </c>
      <c r="G1715" t="s">
        <v>667</v>
      </c>
      <c r="H1715" t="s">
        <v>10444</v>
      </c>
      <c r="I1715">
        <v>3161116</v>
      </c>
      <c r="J1715" s="10" t="str">
        <f>VLOOKUP(Table_munisapp_tylerci_mu_live_rq_master5[[#This Row],[rh_vendor_suggest]],Vend!A:B,2,0)</f>
        <v>MICROSOFT</v>
      </c>
      <c r="K1715" s="10" t="str">
        <f>VLOOKUP(Table_munisapp_tylerci_mu_live_rq_master5[[#This Row],[a_department_code]],Dept!A:B,2,0)</f>
        <v>Weber Morgan Health Department</v>
      </c>
      <c r="L1715">
        <f t="shared" si="26"/>
        <v>0</v>
      </c>
    </row>
    <row r="1716" spans="1:12" hidden="1" x14ac:dyDescent="0.25">
      <c r="A1716">
        <v>2016</v>
      </c>
      <c r="B1716">
        <v>69.989999999999995</v>
      </c>
      <c r="C1716">
        <v>69.989999999999995</v>
      </c>
      <c r="D1716">
        <v>69.989999999999995</v>
      </c>
      <c r="E1716" s="1">
        <v>42703</v>
      </c>
      <c r="F1716">
        <v>5253</v>
      </c>
      <c r="G1716" t="s">
        <v>667</v>
      </c>
      <c r="H1716" t="s">
        <v>10444</v>
      </c>
      <c r="I1716">
        <v>3161116</v>
      </c>
      <c r="J1716" s="10" t="str">
        <f>VLOOKUP(Table_munisapp_tylerci_mu_live_rq_master5[[#This Row],[rh_vendor_suggest]],Vend!A:B,2,0)</f>
        <v>MICROSOFT</v>
      </c>
      <c r="K1716" s="10" t="str">
        <f>VLOOKUP(Table_munisapp_tylerci_mu_live_rq_master5[[#This Row],[a_department_code]],Dept!A:B,2,0)</f>
        <v>Weber Morgan Health Department</v>
      </c>
      <c r="L1716">
        <f t="shared" si="26"/>
        <v>0</v>
      </c>
    </row>
    <row r="1717" spans="1:12" hidden="1" x14ac:dyDescent="0.25">
      <c r="A1717">
        <v>2016</v>
      </c>
      <c r="B1717">
        <v>89.99</v>
      </c>
      <c r="C1717">
        <v>89.99</v>
      </c>
      <c r="D1717">
        <v>89.99</v>
      </c>
      <c r="E1717" s="1">
        <v>42703</v>
      </c>
      <c r="F1717">
        <v>5253</v>
      </c>
      <c r="G1717" t="s">
        <v>667</v>
      </c>
      <c r="H1717" t="s">
        <v>10444</v>
      </c>
      <c r="I1717">
        <v>3161116</v>
      </c>
      <c r="J1717" s="10" t="str">
        <f>VLOOKUP(Table_munisapp_tylerci_mu_live_rq_master5[[#This Row],[rh_vendor_suggest]],Vend!A:B,2,0)</f>
        <v>MICROSOFT</v>
      </c>
      <c r="K1717" s="10" t="str">
        <f>VLOOKUP(Table_munisapp_tylerci_mu_live_rq_master5[[#This Row],[a_department_code]],Dept!A:B,2,0)</f>
        <v>Weber Morgan Health Department</v>
      </c>
      <c r="L1717">
        <f t="shared" si="26"/>
        <v>0</v>
      </c>
    </row>
    <row r="1718" spans="1:12" hidden="1" x14ac:dyDescent="0.25">
      <c r="A1718">
        <v>2016</v>
      </c>
      <c r="B1718">
        <v>1800</v>
      </c>
      <c r="C1718">
        <v>1800</v>
      </c>
      <c r="D1718">
        <v>1800</v>
      </c>
      <c r="E1718" s="1">
        <v>42683</v>
      </c>
      <c r="F1718">
        <v>6517</v>
      </c>
      <c r="G1718" t="s">
        <v>7086</v>
      </c>
      <c r="H1718" t="s">
        <v>10445</v>
      </c>
      <c r="I1718">
        <v>3161088</v>
      </c>
      <c r="J1718" s="10" t="str">
        <f>VLOOKUP(Table_munisapp_tylerci_mu_live_rq_master5[[#This Row],[rh_vendor_suggest]],Vend!A:B,2,0)</f>
        <v>DRYCREEK SHAVINGS &amp; CUBES</v>
      </c>
      <c r="K1718" s="10" t="str">
        <f>VLOOKUP(Table_munisapp_tylerci_mu_live_rq_master5[[#This Row],[a_department_code]],Dept!A:B,2,0)</f>
        <v>Golden Spike Event Center</v>
      </c>
      <c r="L1718">
        <f t="shared" si="26"/>
        <v>1</v>
      </c>
    </row>
    <row r="1719" spans="1:12" hidden="1" x14ac:dyDescent="0.25">
      <c r="A1719">
        <v>2016</v>
      </c>
      <c r="B1719">
        <v>10000</v>
      </c>
      <c r="C1719">
        <v>10000</v>
      </c>
      <c r="D1719">
        <v>10000</v>
      </c>
      <c r="E1719" s="1">
        <v>42689</v>
      </c>
      <c r="F1719">
        <v>3488</v>
      </c>
      <c r="G1719" t="s">
        <v>7086</v>
      </c>
      <c r="H1719" t="s">
        <v>10446</v>
      </c>
      <c r="I1719">
        <v>3161092</v>
      </c>
      <c r="J1719" s="10" t="str">
        <f>VLOOKUP(Table_munisapp_tylerci_mu_live_rq_master5[[#This Row],[rh_vendor_suggest]],Vend!A:B,2,0)</f>
        <v>SOUTH &amp; JONES TIMBER COMPANY, INC</v>
      </c>
      <c r="K1719" s="10" t="str">
        <f>VLOOKUP(Table_munisapp_tylerci_mu_live_rq_master5[[#This Row],[a_department_code]],Dept!A:B,2,0)</f>
        <v>Golden Spike Event Center</v>
      </c>
      <c r="L1719">
        <f t="shared" si="26"/>
        <v>1</v>
      </c>
    </row>
    <row r="1720" spans="1:12" hidden="1" x14ac:dyDescent="0.25">
      <c r="A1720">
        <v>2016</v>
      </c>
      <c r="B1720">
        <v>9579.56</v>
      </c>
      <c r="C1720">
        <v>9579.56</v>
      </c>
      <c r="D1720">
        <v>9579.56</v>
      </c>
      <c r="E1720" s="1">
        <v>42683</v>
      </c>
      <c r="F1720">
        <v>6510</v>
      </c>
      <c r="G1720" t="s">
        <v>7076</v>
      </c>
      <c r="H1720" t="s">
        <v>10447</v>
      </c>
      <c r="I1720">
        <v>3161087</v>
      </c>
      <c r="J1720" s="10" t="str">
        <f>VLOOKUP(Table_munisapp_tylerci_mu_live_rq_master5[[#This Row],[rh_vendor_suggest]],Vend!A:B,2,0)</f>
        <v>MICRO FOCUS SOFTWARE INC</v>
      </c>
      <c r="K1720" s="10" t="str">
        <f>VLOOKUP(Table_munisapp_tylerci_mu_live_rq_master5[[#This Row],[a_department_code]],Dept!A:B,2,0)</f>
        <v>Library</v>
      </c>
      <c r="L1720">
        <f t="shared" si="26"/>
        <v>1</v>
      </c>
    </row>
    <row r="1721" spans="1:12" hidden="1" x14ac:dyDescent="0.25">
      <c r="A1721">
        <v>2016</v>
      </c>
      <c r="B1721">
        <v>3000</v>
      </c>
      <c r="C1721">
        <v>3000</v>
      </c>
      <c r="D1721">
        <v>3000</v>
      </c>
      <c r="E1721" s="1">
        <v>42683</v>
      </c>
      <c r="F1721">
        <v>1681</v>
      </c>
      <c r="G1721" t="s">
        <v>7086</v>
      </c>
      <c r="H1721" t="s">
        <v>10448</v>
      </c>
      <c r="I1721">
        <v>3161085</v>
      </c>
      <c r="J1721" s="10" t="str">
        <f>VLOOKUP(Table_munisapp_tylerci_mu_live_rq_master5[[#This Row],[rh_vendor_suggest]],Vend!A:B,2,0)</f>
        <v>SPARTAN MECHANICAL, LLC</v>
      </c>
      <c r="K1721" s="10" t="str">
        <f>VLOOKUP(Table_munisapp_tylerci_mu_live_rq_master5[[#This Row],[a_department_code]],Dept!A:B,2,0)</f>
        <v>Golden Spike Event Center</v>
      </c>
      <c r="L1721">
        <f t="shared" si="26"/>
        <v>1</v>
      </c>
    </row>
    <row r="1722" spans="1:12" hidden="1" x14ac:dyDescent="0.25">
      <c r="A1722">
        <v>2016</v>
      </c>
      <c r="B1722">
        <v>1572.5</v>
      </c>
      <c r="C1722">
        <v>3145</v>
      </c>
      <c r="D1722">
        <v>3145</v>
      </c>
      <c r="E1722" s="1">
        <v>42689</v>
      </c>
      <c r="F1722">
        <v>2210</v>
      </c>
      <c r="G1722" t="s">
        <v>7073</v>
      </c>
      <c r="H1722" t="s">
        <v>10449</v>
      </c>
      <c r="I1722">
        <v>3161090</v>
      </c>
      <c r="J1722" s="10" t="str">
        <f>VLOOKUP(Table_munisapp_tylerci_mu_live_rq_master5[[#This Row],[rh_vendor_suggest]],Vend!A:B,2,0)</f>
        <v>INTERSTATE BARRICADE</v>
      </c>
      <c r="K1722" s="10" t="str">
        <f>VLOOKUP(Table_munisapp_tylerci_mu_live_rq_master5[[#This Row],[a_department_code]],Dept!A:B,2,0)</f>
        <v>Roads and Highways</v>
      </c>
      <c r="L1722">
        <f t="shared" si="26"/>
        <v>1</v>
      </c>
    </row>
    <row r="1723" spans="1:12" hidden="1" x14ac:dyDescent="0.25">
      <c r="A1723">
        <v>2016</v>
      </c>
      <c r="B1723">
        <v>72997.34</v>
      </c>
      <c r="C1723">
        <v>72997.34</v>
      </c>
      <c r="D1723">
        <v>72997.34</v>
      </c>
      <c r="E1723" s="1">
        <v>42691</v>
      </c>
      <c r="F1723">
        <v>2965</v>
      </c>
      <c r="G1723" t="s">
        <v>7015</v>
      </c>
      <c r="H1723" t="s">
        <v>10474</v>
      </c>
      <c r="I1723">
        <v>3161100</v>
      </c>
      <c r="J1723" s="10" t="str">
        <f>VLOOKUP(Table_munisapp_tylerci_mu_live_rq_master5[[#This Row],[rh_vendor_suggest]],Vend!A:B,2,0)</f>
        <v>ORACLE AMERICA INC</v>
      </c>
      <c r="K1723" s="10" t="str">
        <f>VLOOKUP(Table_munisapp_tylerci_mu_live_rq_master5[[#This Row],[a_department_code]],Dept!A:B,2,0)</f>
        <v>Information Technology</v>
      </c>
      <c r="L1723">
        <f t="shared" si="26"/>
        <v>1</v>
      </c>
    </row>
    <row r="1724" spans="1:12" hidden="1" x14ac:dyDescent="0.25">
      <c r="A1724">
        <v>2016</v>
      </c>
      <c r="B1724">
        <v>44.09</v>
      </c>
      <c r="C1724">
        <v>440.9</v>
      </c>
      <c r="D1724">
        <v>440.9</v>
      </c>
      <c r="E1724" s="1">
        <v>42689</v>
      </c>
      <c r="F1724">
        <v>6278</v>
      </c>
      <c r="G1724" t="s">
        <v>7073</v>
      </c>
      <c r="H1724" t="s">
        <v>10475</v>
      </c>
      <c r="I1724">
        <v>3161095</v>
      </c>
      <c r="J1724" s="10" t="str">
        <f>VLOOKUP(Table_munisapp_tylerci_mu_live_rq_master5[[#This Row],[rh_vendor_suggest]],Vend!A:B,2,0)</f>
        <v>NEWMAN SIGNS, INC</v>
      </c>
      <c r="K1724" s="10" t="str">
        <f>VLOOKUP(Table_munisapp_tylerci_mu_live_rq_master5[[#This Row],[a_department_code]],Dept!A:B,2,0)</f>
        <v>Roads and Highways</v>
      </c>
      <c r="L1724">
        <f t="shared" si="26"/>
        <v>1</v>
      </c>
    </row>
    <row r="1725" spans="1:12" hidden="1" x14ac:dyDescent="0.25">
      <c r="A1725">
        <v>2016</v>
      </c>
      <c r="B1725">
        <v>62.23</v>
      </c>
      <c r="C1725">
        <v>622.29999999999995</v>
      </c>
      <c r="D1725">
        <v>622.29999999999995</v>
      </c>
      <c r="E1725" s="1">
        <v>42689</v>
      </c>
      <c r="F1725">
        <v>6278</v>
      </c>
      <c r="G1725" t="s">
        <v>7073</v>
      </c>
      <c r="H1725" t="s">
        <v>10475</v>
      </c>
      <c r="I1725">
        <v>3161095</v>
      </c>
      <c r="J1725" s="10" t="str">
        <f>VLOOKUP(Table_munisapp_tylerci_mu_live_rq_master5[[#This Row],[rh_vendor_suggest]],Vend!A:B,2,0)</f>
        <v>NEWMAN SIGNS, INC</v>
      </c>
      <c r="K1725" s="10" t="str">
        <f>VLOOKUP(Table_munisapp_tylerci_mu_live_rq_master5[[#This Row],[a_department_code]],Dept!A:B,2,0)</f>
        <v>Roads and Highways</v>
      </c>
      <c r="L1725">
        <f t="shared" si="26"/>
        <v>0</v>
      </c>
    </row>
    <row r="1726" spans="1:12" hidden="1" x14ac:dyDescent="0.25">
      <c r="A1726">
        <v>2016</v>
      </c>
      <c r="B1726">
        <v>36.64</v>
      </c>
      <c r="C1726">
        <v>732.8</v>
      </c>
      <c r="D1726">
        <v>732.8</v>
      </c>
      <c r="E1726" s="1">
        <v>42689</v>
      </c>
      <c r="F1726">
        <v>6278</v>
      </c>
      <c r="G1726" t="s">
        <v>7073</v>
      </c>
      <c r="H1726" t="s">
        <v>10475</v>
      </c>
      <c r="I1726">
        <v>3161095</v>
      </c>
      <c r="J1726" s="10" t="str">
        <f>VLOOKUP(Table_munisapp_tylerci_mu_live_rq_master5[[#This Row],[rh_vendor_suggest]],Vend!A:B,2,0)</f>
        <v>NEWMAN SIGNS, INC</v>
      </c>
      <c r="K1726" s="10" t="str">
        <f>VLOOKUP(Table_munisapp_tylerci_mu_live_rq_master5[[#This Row],[a_department_code]],Dept!A:B,2,0)</f>
        <v>Roads and Highways</v>
      </c>
      <c r="L1726">
        <f t="shared" si="26"/>
        <v>0</v>
      </c>
    </row>
    <row r="1727" spans="1:12" hidden="1" x14ac:dyDescent="0.25">
      <c r="A1727">
        <v>2016</v>
      </c>
      <c r="B1727">
        <v>350</v>
      </c>
      <c r="C1727">
        <v>350</v>
      </c>
      <c r="D1727">
        <v>350</v>
      </c>
      <c r="E1727" s="1">
        <v>42711</v>
      </c>
      <c r="F1727">
        <v>3779</v>
      </c>
      <c r="G1727" t="s">
        <v>7091</v>
      </c>
      <c r="H1727" t="s">
        <v>10600</v>
      </c>
      <c r="I1727">
        <v>3161143</v>
      </c>
      <c r="J1727" s="10" t="str">
        <f>VLOOKUP(Table_munisapp_tylerci_mu_live_rq_master5[[#This Row],[rh_vendor_suggest]],Vend!A:B,2,0)</f>
        <v>UNITED SITE SERVICES</v>
      </c>
      <c r="K1727" s="10" t="str">
        <f>VLOOKUP(Table_munisapp_tylerci_mu_live_rq_master5[[#This Row],[a_department_code]],Dept!A:B,2,0)</f>
        <v>Parks</v>
      </c>
      <c r="L1727">
        <f t="shared" si="26"/>
        <v>1</v>
      </c>
    </row>
    <row r="1728" spans="1:12" hidden="1" x14ac:dyDescent="0.25">
      <c r="A1728">
        <v>2016</v>
      </c>
      <c r="B1728">
        <v>540</v>
      </c>
      <c r="C1728">
        <v>540</v>
      </c>
      <c r="D1728">
        <v>590</v>
      </c>
      <c r="E1728" s="1">
        <v>42711</v>
      </c>
      <c r="F1728">
        <v>3779</v>
      </c>
      <c r="G1728" t="s">
        <v>7091</v>
      </c>
      <c r="H1728" t="s">
        <v>10600</v>
      </c>
      <c r="I1728">
        <v>3161143</v>
      </c>
      <c r="J1728" s="10" t="str">
        <f>VLOOKUP(Table_munisapp_tylerci_mu_live_rq_master5[[#This Row],[rh_vendor_suggest]],Vend!A:B,2,0)</f>
        <v>UNITED SITE SERVICES</v>
      </c>
      <c r="K1728" s="10" t="str">
        <f>VLOOKUP(Table_munisapp_tylerci_mu_live_rq_master5[[#This Row],[a_department_code]],Dept!A:B,2,0)</f>
        <v>Parks</v>
      </c>
      <c r="L1728">
        <f t="shared" si="26"/>
        <v>0</v>
      </c>
    </row>
    <row r="1729" spans="1:12" hidden="1" x14ac:dyDescent="0.25">
      <c r="A1729">
        <v>2016</v>
      </c>
      <c r="B1729">
        <v>1295</v>
      </c>
      <c r="C1729">
        <v>1295</v>
      </c>
      <c r="D1729">
        <v>1295</v>
      </c>
      <c r="E1729" s="1">
        <v>42689</v>
      </c>
      <c r="F1729">
        <v>1238</v>
      </c>
      <c r="G1729" t="s">
        <v>1365</v>
      </c>
      <c r="H1729" t="s">
        <v>10476</v>
      </c>
      <c r="I1729">
        <v>3161089</v>
      </c>
      <c r="J1729" s="10" t="str">
        <f>VLOOKUP(Table_munisapp_tylerci_mu_live_rq_master5[[#This Row],[rh_vendor_suggest]],Vend!A:B,2,0)</f>
        <v>BELL JANITORIAL SUPPLY LC</v>
      </c>
      <c r="K1729" s="10" t="str">
        <f>VLOOKUP(Table_munisapp_tylerci_mu_live_rq_master5[[#This Row],[a_department_code]],Dept!A:B,2,0)</f>
        <v>Jail</v>
      </c>
      <c r="L1729">
        <f t="shared" si="26"/>
        <v>1</v>
      </c>
    </row>
    <row r="1730" spans="1:12" hidden="1" x14ac:dyDescent="0.25">
      <c r="A1730">
        <v>2016</v>
      </c>
      <c r="B1730">
        <v>3000</v>
      </c>
      <c r="C1730">
        <v>3000</v>
      </c>
      <c r="D1730">
        <v>3000</v>
      </c>
      <c r="E1730" s="1">
        <v>42689</v>
      </c>
      <c r="F1730">
        <v>6518</v>
      </c>
      <c r="G1730" t="s">
        <v>7086</v>
      </c>
      <c r="H1730" t="s">
        <v>10477</v>
      </c>
      <c r="I1730">
        <v>3161096</v>
      </c>
      <c r="J1730" s="10" t="str">
        <f>VLOOKUP(Table_munisapp_tylerci_mu_live_rq_master5[[#This Row],[rh_vendor_suggest]],Vend!A:B,2,0)</f>
        <v>DOCUMEDIA LEARNING GROUP CAMPUS</v>
      </c>
      <c r="K1730" s="10" t="str">
        <f>VLOOKUP(Table_munisapp_tylerci_mu_live_rq_master5[[#This Row],[a_department_code]],Dept!A:B,2,0)</f>
        <v>Golden Spike Event Center</v>
      </c>
      <c r="L1730">
        <f t="shared" ref="L1730:L1793" si="27">IF(I1730=I1729,0,1)</f>
        <v>1</v>
      </c>
    </row>
    <row r="1731" spans="1:12" hidden="1" x14ac:dyDescent="0.25">
      <c r="A1731">
        <v>2016</v>
      </c>
      <c r="B1731">
        <v>400</v>
      </c>
      <c r="C1731">
        <v>400</v>
      </c>
      <c r="D1731">
        <v>400</v>
      </c>
      <c r="E1731" s="1">
        <v>42710</v>
      </c>
      <c r="F1731">
        <v>3535</v>
      </c>
      <c r="G1731" t="s">
        <v>1365</v>
      </c>
      <c r="H1731" t="s">
        <v>10478</v>
      </c>
      <c r="I1731">
        <v>3161133</v>
      </c>
      <c r="J1731" s="10" t="str">
        <f>VLOOKUP(Table_munisapp_tylerci_mu_live_rq_master5[[#This Row],[rh_vendor_suggest]],Vend!A:B,2,0)</f>
        <v>STEVEN BRADLEY MYERS</v>
      </c>
      <c r="K1731" s="10" t="str">
        <f>VLOOKUP(Table_munisapp_tylerci_mu_live_rq_master5[[#This Row],[a_department_code]],Dept!A:B,2,0)</f>
        <v>Jail</v>
      </c>
      <c r="L1731">
        <f t="shared" si="27"/>
        <v>1</v>
      </c>
    </row>
    <row r="1732" spans="1:12" hidden="1" x14ac:dyDescent="0.25">
      <c r="A1732">
        <v>2016</v>
      </c>
      <c r="B1732">
        <v>2250</v>
      </c>
      <c r="C1732">
        <v>2250</v>
      </c>
      <c r="D1732">
        <v>2250</v>
      </c>
      <c r="E1732" s="1">
        <v>42710</v>
      </c>
      <c r="F1732">
        <v>3535</v>
      </c>
      <c r="G1732" t="s">
        <v>1365</v>
      </c>
      <c r="H1732" t="s">
        <v>10478</v>
      </c>
      <c r="I1732">
        <v>3161133</v>
      </c>
      <c r="J1732" s="10" t="str">
        <f>VLOOKUP(Table_munisapp_tylerci_mu_live_rq_master5[[#This Row],[rh_vendor_suggest]],Vend!A:B,2,0)</f>
        <v>STEVEN BRADLEY MYERS</v>
      </c>
      <c r="K1732" s="10" t="str">
        <f>VLOOKUP(Table_munisapp_tylerci_mu_live_rq_master5[[#This Row],[a_department_code]],Dept!A:B,2,0)</f>
        <v>Jail</v>
      </c>
      <c r="L1732">
        <f t="shared" si="27"/>
        <v>0</v>
      </c>
    </row>
    <row r="1733" spans="1:12" hidden="1" x14ac:dyDescent="0.25">
      <c r="A1733">
        <v>2016</v>
      </c>
      <c r="B1733">
        <v>823.62</v>
      </c>
      <c r="C1733">
        <v>8236.2000000000007</v>
      </c>
      <c r="D1733">
        <v>8236.2000000000007</v>
      </c>
      <c r="E1733" s="1">
        <v>42689</v>
      </c>
      <c r="F1733">
        <v>2722</v>
      </c>
      <c r="G1733" t="s">
        <v>667</v>
      </c>
      <c r="H1733" t="s">
        <v>10479</v>
      </c>
      <c r="I1733">
        <v>3161091</v>
      </c>
      <c r="J1733" s="10" t="str">
        <f>VLOOKUP(Table_munisapp_tylerci_mu_live_rq_master5[[#This Row],[rh_vendor_suggest]],Vend!A:B,2,0)</f>
        <v>MIDWEST OFFICE INC</v>
      </c>
      <c r="K1733" s="10" t="str">
        <f>VLOOKUP(Table_munisapp_tylerci_mu_live_rq_master5[[#This Row],[a_department_code]],Dept!A:B,2,0)</f>
        <v>Weber Morgan Health Department</v>
      </c>
      <c r="L1733">
        <f t="shared" si="27"/>
        <v>1</v>
      </c>
    </row>
    <row r="1734" spans="1:12" hidden="1" x14ac:dyDescent="0.25">
      <c r="A1734">
        <v>2016</v>
      </c>
      <c r="B1734">
        <v>392.57</v>
      </c>
      <c r="C1734">
        <v>7851.4</v>
      </c>
      <c r="D1734">
        <v>7851.4</v>
      </c>
      <c r="E1734" s="1">
        <v>42689</v>
      </c>
      <c r="F1734">
        <v>2722</v>
      </c>
      <c r="G1734" t="s">
        <v>667</v>
      </c>
      <c r="H1734" t="s">
        <v>10479</v>
      </c>
      <c r="I1734">
        <v>3161091</v>
      </c>
      <c r="J1734" s="10" t="str">
        <f>VLOOKUP(Table_munisapp_tylerci_mu_live_rq_master5[[#This Row],[rh_vendor_suggest]],Vend!A:B,2,0)</f>
        <v>MIDWEST OFFICE INC</v>
      </c>
      <c r="K1734" s="10" t="str">
        <f>VLOOKUP(Table_munisapp_tylerci_mu_live_rq_master5[[#This Row],[a_department_code]],Dept!A:B,2,0)</f>
        <v>Weber Morgan Health Department</v>
      </c>
      <c r="L1734">
        <f t="shared" si="27"/>
        <v>0</v>
      </c>
    </row>
    <row r="1735" spans="1:12" hidden="1" x14ac:dyDescent="0.25">
      <c r="A1735">
        <v>2016</v>
      </c>
      <c r="B1735">
        <v>99</v>
      </c>
      <c r="C1735">
        <v>1485</v>
      </c>
      <c r="D1735">
        <v>1485</v>
      </c>
      <c r="E1735" s="1">
        <v>42689</v>
      </c>
      <c r="F1735">
        <v>2722</v>
      </c>
      <c r="G1735" t="s">
        <v>667</v>
      </c>
      <c r="H1735" t="s">
        <v>10479</v>
      </c>
      <c r="I1735">
        <v>3161091</v>
      </c>
      <c r="J1735" s="10" t="str">
        <f>VLOOKUP(Table_munisapp_tylerci_mu_live_rq_master5[[#This Row],[rh_vendor_suggest]],Vend!A:B,2,0)</f>
        <v>MIDWEST OFFICE INC</v>
      </c>
      <c r="K1735" s="10" t="str">
        <f>VLOOKUP(Table_munisapp_tylerci_mu_live_rq_master5[[#This Row],[a_department_code]],Dept!A:B,2,0)</f>
        <v>Weber Morgan Health Department</v>
      </c>
      <c r="L1735">
        <f t="shared" si="27"/>
        <v>0</v>
      </c>
    </row>
    <row r="1736" spans="1:12" hidden="1" x14ac:dyDescent="0.25">
      <c r="A1736">
        <v>2016</v>
      </c>
      <c r="B1736">
        <v>379.25</v>
      </c>
      <c r="C1736">
        <v>7585</v>
      </c>
      <c r="D1736">
        <v>7585</v>
      </c>
      <c r="E1736" s="1">
        <v>42689</v>
      </c>
      <c r="F1736">
        <v>2722</v>
      </c>
      <c r="G1736" t="s">
        <v>667</v>
      </c>
      <c r="H1736" t="s">
        <v>10479</v>
      </c>
      <c r="I1736">
        <v>3161091</v>
      </c>
      <c r="J1736" s="10" t="str">
        <f>VLOOKUP(Table_munisapp_tylerci_mu_live_rq_master5[[#This Row],[rh_vendor_suggest]],Vend!A:B,2,0)</f>
        <v>MIDWEST OFFICE INC</v>
      </c>
      <c r="K1736" s="10" t="str">
        <f>VLOOKUP(Table_munisapp_tylerci_mu_live_rq_master5[[#This Row],[a_department_code]],Dept!A:B,2,0)</f>
        <v>Weber Morgan Health Department</v>
      </c>
      <c r="L1736">
        <f t="shared" si="27"/>
        <v>0</v>
      </c>
    </row>
    <row r="1737" spans="1:12" hidden="1" x14ac:dyDescent="0.25">
      <c r="A1737">
        <v>2016</v>
      </c>
      <c r="B1737">
        <v>1531.43</v>
      </c>
      <c r="C1737">
        <v>1531.43</v>
      </c>
      <c r="D1737">
        <v>1531.43</v>
      </c>
      <c r="E1737" s="1">
        <v>42689</v>
      </c>
      <c r="F1737">
        <v>2722</v>
      </c>
      <c r="G1737" t="s">
        <v>667</v>
      </c>
      <c r="H1737" t="s">
        <v>10479</v>
      </c>
      <c r="I1737">
        <v>3161091</v>
      </c>
      <c r="J1737" s="10" t="str">
        <f>VLOOKUP(Table_munisapp_tylerci_mu_live_rq_master5[[#This Row],[rh_vendor_suggest]],Vend!A:B,2,0)</f>
        <v>MIDWEST OFFICE INC</v>
      </c>
      <c r="K1737" s="10" t="str">
        <f>VLOOKUP(Table_munisapp_tylerci_mu_live_rq_master5[[#This Row],[a_department_code]],Dept!A:B,2,0)</f>
        <v>Weber Morgan Health Department</v>
      </c>
      <c r="L1737">
        <f t="shared" si="27"/>
        <v>0</v>
      </c>
    </row>
    <row r="1738" spans="1:12" hidden="1" x14ac:dyDescent="0.25">
      <c r="A1738">
        <v>2016</v>
      </c>
      <c r="B1738">
        <v>4500</v>
      </c>
      <c r="C1738">
        <v>4500</v>
      </c>
      <c r="D1738">
        <v>4500</v>
      </c>
      <c r="E1738" s="1">
        <v>42689</v>
      </c>
      <c r="F1738">
        <v>5280</v>
      </c>
      <c r="G1738" t="s">
        <v>6972</v>
      </c>
      <c r="H1738" t="s">
        <v>9009</v>
      </c>
      <c r="I1738">
        <v>3161094</v>
      </c>
      <c r="J1738" s="10" t="str">
        <f>VLOOKUP(Table_munisapp_tylerci_mu_live_rq_master5[[#This Row],[rh_vendor_suggest]],Vend!A:B,2,0)</f>
        <v>ADVANCE AUTO PARTS</v>
      </c>
      <c r="K1738" s="10" t="str">
        <f>VLOOKUP(Table_munisapp_tylerci_mu_live_rq_master5[[#This Row],[a_department_code]],Dept!A:B,2,0)</f>
        <v>Garage</v>
      </c>
      <c r="L1738">
        <f t="shared" si="27"/>
        <v>1</v>
      </c>
    </row>
    <row r="1739" spans="1:12" hidden="1" x14ac:dyDescent="0.25">
      <c r="A1739">
        <v>2016</v>
      </c>
      <c r="B1739">
        <v>4500</v>
      </c>
      <c r="C1739">
        <v>4500</v>
      </c>
      <c r="D1739">
        <v>4500</v>
      </c>
      <c r="E1739" s="1">
        <v>42689</v>
      </c>
      <c r="F1739">
        <v>5266</v>
      </c>
      <c r="G1739" t="s">
        <v>6972</v>
      </c>
      <c r="H1739" t="s">
        <v>9009</v>
      </c>
      <c r="I1739">
        <v>3161093</v>
      </c>
      <c r="J1739" s="10" t="str">
        <f>VLOOKUP(Table_munisapp_tylerci_mu_live_rq_master5[[#This Row],[rh_vendor_suggest]],Vend!A:B,2,0)</f>
        <v>NAPA/GENUINE PARTS COMPANY</v>
      </c>
      <c r="K1739" s="10" t="str">
        <f>VLOOKUP(Table_munisapp_tylerci_mu_live_rq_master5[[#This Row],[a_department_code]],Dept!A:B,2,0)</f>
        <v>Garage</v>
      </c>
      <c r="L1739">
        <f t="shared" si="27"/>
        <v>1</v>
      </c>
    </row>
    <row r="1740" spans="1:12" hidden="1" x14ac:dyDescent="0.25">
      <c r="A1740">
        <v>2016</v>
      </c>
      <c r="B1740">
        <v>2530</v>
      </c>
      <c r="C1740">
        <v>2530</v>
      </c>
      <c r="D1740">
        <v>2530</v>
      </c>
      <c r="E1740" s="1">
        <v>42711</v>
      </c>
      <c r="F1740">
        <v>6577</v>
      </c>
      <c r="G1740" t="s">
        <v>7076</v>
      </c>
      <c r="H1740" t="s">
        <v>10480</v>
      </c>
      <c r="I1740">
        <v>3161140</v>
      </c>
      <c r="J1740" s="10" t="str">
        <f>VLOOKUP(Table_munisapp_tylerci_mu_live_rq_master5[[#This Row],[rh_vendor_suggest]],Vend!A:B,2,0)</f>
        <v>BRETT MILLER LANDSCAPING</v>
      </c>
      <c r="K1740" s="10" t="str">
        <f>VLOOKUP(Table_munisapp_tylerci_mu_live_rq_master5[[#This Row],[a_department_code]],Dept!A:B,2,0)</f>
        <v>Library</v>
      </c>
      <c r="L1740">
        <f t="shared" si="27"/>
        <v>1</v>
      </c>
    </row>
    <row r="1741" spans="1:12" hidden="1" x14ac:dyDescent="0.25">
      <c r="A1741">
        <v>2016</v>
      </c>
      <c r="B1741">
        <v>200</v>
      </c>
      <c r="C1741">
        <v>200</v>
      </c>
      <c r="D1741">
        <v>200</v>
      </c>
      <c r="E1741" s="1">
        <v>42689</v>
      </c>
      <c r="F1741">
        <v>1058</v>
      </c>
      <c r="G1741" t="s">
        <v>6972</v>
      </c>
      <c r="H1741" t="s">
        <v>10481</v>
      </c>
      <c r="I1741">
        <v>3161097</v>
      </c>
      <c r="J1741" s="10" t="str">
        <f>VLOOKUP(Table_munisapp_tylerci_mu_live_rq_master5[[#This Row],[rh_vendor_suggest]],Vend!A:B,2,0)</f>
        <v>AIRGAS USA, LLC</v>
      </c>
      <c r="K1741" s="10" t="str">
        <f>VLOOKUP(Table_munisapp_tylerci_mu_live_rq_master5[[#This Row],[a_department_code]],Dept!A:B,2,0)</f>
        <v>Garage</v>
      </c>
      <c r="L1741">
        <f t="shared" si="27"/>
        <v>1</v>
      </c>
    </row>
    <row r="1742" spans="1:12" hidden="1" x14ac:dyDescent="0.25">
      <c r="A1742">
        <v>2016</v>
      </c>
      <c r="B1742">
        <v>200</v>
      </c>
      <c r="C1742">
        <v>200</v>
      </c>
      <c r="D1742">
        <v>200</v>
      </c>
      <c r="E1742" s="1">
        <v>42689</v>
      </c>
      <c r="F1742">
        <v>1299</v>
      </c>
      <c r="G1742" t="s">
        <v>6972</v>
      </c>
      <c r="H1742" t="s">
        <v>10482</v>
      </c>
      <c r="I1742">
        <v>3161098</v>
      </c>
      <c r="J1742" s="10" t="str">
        <f>VLOOKUP(Table_munisapp_tylerci_mu_live_rq_master5[[#This Row],[rh_vendor_suggest]],Vend!A:B,2,0)</f>
        <v>CKSK &amp; BJ INC</v>
      </c>
      <c r="K1742" s="10" t="str">
        <f>VLOOKUP(Table_munisapp_tylerci_mu_live_rq_master5[[#This Row],[a_department_code]],Dept!A:B,2,0)</f>
        <v>Garage</v>
      </c>
      <c r="L1742">
        <f t="shared" si="27"/>
        <v>1</v>
      </c>
    </row>
    <row r="1743" spans="1:12" hidden="1" x14ac:dyDescent="0.25">
      <c r="A1743">
        <v>2016</v>
      </c>
      <c r="B1743">
        <v>110.49</v>
      </c>
      <c r="C1743">
        <v>110.49</v>
      </c>
      <c r="D1743">
        <v>110.49</v>
      </c>
      <c r="E1743" s="1">
        <v>42691</v>
      </c>
      <c r="F1743">
        <v>5253</v>
      </c>
      <c r="G1743" t="s">
        <v>7015</v>
      </c>
      <c r="H1743" t="s">
        <v>10483</v>
      </c>
      <c r="I1743">
        <v>3161102</v>
      </c>
      <c r="J1743" s="10" t="str">
        <f>VLOOKUP(Table_munisapp_tylerci_mu_live_rq_master5[[#This Row],[rh_vendor_suggest]],Vend!A:B,2,0)</f>
        <v>MICROSOFT</v>
      </c>
      <c r="K1743" s="10" t="str">
        <f>VLOOKUP(Table_munisapp_tylerci_mu_live_rq_master5[[#This Row],[a_department_code]],Dept!A:B,2,0)</f>
        <v>Information Technology</v>
      </c>
      <c r="L1743">
        <f t="shared" si="27"/>
        <v>1</v>
      </c>
    </row>
    <row r="1744" spans="1:12" hidden="1" x14ac:dyDescent="0.25">
      <c r="A1744">
        <v>2016</v>
      </c>
      <c r="B1744">
        <v>169.99</v>
      </c>
      <c r="C1744">
        <v>169.99</v>
      </c>
      <c r="D1744">
        <v>169.99</v>
      </c>
      <c r="E1744" s="1">
        <v>42691</v>
      </c>
      <c r="F1744">
        <v>5253</v>
      </c>
      <c r="G1744" t="s">
        <v>7015</v>
      </c>
      <c r="H1744" t="s">
        <v>10483</v>
      </c>
      <c r="I1744">
        <v>3161102</v>
      </c>
      <c r="J1744" s="10" t="str">
        <f>VLOOKUP(Table_munisapp_tylerci_mu_live_rq_master5[[#This Row],[rh_vendor_suggest]],Vend!A:B,2,0)</f>
        <v>MICROSOFT</v>
      </c>
      <c r="K1744" s="10" t="str">
        <f>VLOOKUP(Table_munisapp_tylerci_mu_live_rq_master5[[#This Row],[a_department_code]],Dept!A:B,2,0)</f>
        <v>Information Technology</v>
      </c>
      <c r="L1744">
        <f t="shared" si="27"/>
        <v>0</v>
      </c>
    </row>
    <row r="1745" spans="1:12" hidden="1" x14ac:dyDescent="0.25">
      <c r="A1745">
        <v>2016</v>
      </c>
      <c r="B1745">
        <v>33.99</v>
      </c>
      <c r="C1745">
        <v>67.98</v>
      </c>
      <c r="D1745">
        <v>67.98</v>
      </c>
      <c r="E1745" s="1">
        <v>42691</v>
      </c>
      <c r="F1745">
        <v>5253</v>
      </c>
      <c r="G1745" t="s">
        <v>7015</v>
      </c>
      <c r="H1745" t="s">
        <v>10483</v>
      </c>
      <c r="I1745">
        <v>3161102</v>
      </c>
      <c r="J1745" s="10" t="str">
        <f>VLOOKUP(Table_munisapp_tylerci_mu_live_rq_master5[[#This Row],[rh_vendor_suggest]],Vend!A:B,2,0)</f>
        <v>MICROSOFT</v>
      </c>
      <c r="K1745" s="10" t="str">
        <f>VLOOKUP(Table_munisapp_tylerci_mu_live_rq_master5[[#This Row],[a_department_code]],Dept!A:B,2,0)</f>
        <v>Information Technology</v>
      </c>
      <c r="L1745">
        <f t="shared" si="27"/>
        <v>0</v>
      </c>
    </row>
    <row r="1746" spans="1:12" hidden="1" x14ac:dyDescent="0.25">
      <c r="A1746">
        <v>2016</v>
      </c>
      <c r="B1746">
        <v>1234.05</v>
      </c>
      <c r="C1746">
        <v>1234.05</v>
      </c>
      <c r="D1746">
        <v>1234.05</v>
      </c>
      <c r="E1746" s="1">
        <v>42691</v>
      </c>
      <c r="F1746">
        <v>5253</v>
      </c>
      <c r="G1746" t="s">
        <v>7015</v>
      </c>
      <c r="H1746" t="s">
        <v>10483</v>
      </c>
      <c r="I1746">
        <v>3161102</v>
      </c>
      <c r="J1746" s="10" t="str">
        <f>VLOOKUP(Table_munisapp_tylerci_mu_live_rq_master5[[#This Row],[rh_vendor_suggest]],Vend!A:B,2,0)</f>
        <v>MICROSOFT</v>
      </c>
      <c r="K1746" s="10" t="str">
        <f>VLOOKUP(Table_munisapp_tylerci_mu_live_rq_master5[[#This Row],[a_department_code]],Dept!A:B,2,0)</f>
        <v>Information Technology</v>
      </c>
      <c r="L1746">
        <f t="shared" si="27"/>
        <v>0</v>
      </c>
    </row>
    <row r="1747" spans="1:12" hidden="1" x14ac:dyDescent="0.25">
      <c r="A1747">
        <v>2016</v>
      </c>
      <c r="B1747">
        <v>10000</v>
      </c>
      <c r="C1747">
        <v>10000</v>
      </c>
      <c r="D1747">
        <v>10000</v>
      </c>
      <c r="E1747" s="1">
        <v>42691</v>
      </c>
      <c r="F1747">
        <v>4035</v>
      </c>
      <c r="G1747" t="s">
        <v>3072</v>
      </c>
      <c r="H1747" t="s">
        <v>10484</v>
      </c>
      <c r="I1747">
        <v>3161101</v>
      </c>
      <c r="J1747" s="10" t="str">
        <f>VLOOKUP(Table_munisapp_tylerci_mu_live_rq_master5[[#This Row],[rh_vendor_suggest]],Vend!A:B,2,0)</f>
        <v>WHEELER MACHINERY CO</v>
      </c>
      <c r="K1747" s="10" t="str">
        <f>VLOOKUP(Table_munisapp_tylerci_mu_live_rq_master5[[#This Row],[a_department_code]],Dept!A:B,2,0)</f>
        <v>Transfer Station</v>
      </c>
      <c r="L1747">
        <f t="shared" si="27"/>
        <v>1</v>
      </c>
    </row>
    <row r="1748" spans="1:12" hidden="1" x14ac:dyDescent="0.25">
      <c r="A1748">
        <v>2016</v>
      </c>
      <c r="B1748">
        <v>10995</v>
      </c>
      <c r="C1748">
        <v>32985</v>
      </c>
      <c r="D1748">
        <v>32985</v>
      </c>
      <c r="E1748" s="1">
        <v>42718</v>
      </c>
      <c r="F1748">
        <v>6589</v>
      </c>
      <c r="G1748" t="s">
        <v>2081</v>
      </c>
      <c r="H1748" t="s">
        <v>10648</v>
      </c>
      <c r="I1748">
        <v>3161167</v>
      </c>
      <c r="J1748" s="10" t="str">
        <f>VLOOKUP(Table_munisapp_tylerci_mu_live_rq_master5[[#This Row],[rh_vendor_suggest]],Vend!A:B,2,0)</f>
        <v>STONES BIG BOYS TOYS</v>
      </c>
      <c r="K1748" s="10" t="str">
        <f>VLOOKUP(Table_munisapp_tylerci_mu_live_rq_master5[[#This Row],[a_department_code]],Dept!A:B,2,0)</f>
        <v>Sheriff</v>
      </c>
      <c r="L1748">
        <f t="shared" si="27"/>
        <v>1</v>
      </c>
    </row>
    <row r="1749" spans="1:12" hidden="1" x14ac:dyDescent="0.25">
      <c r="A1749">
        <v>2016</v>
      </c>
      <c r="B1749">
        <v>3.96</v>
      </c>
      <c r="C1749">
        <v>1980</v>
      </c>
      <c r="D1749">
        <v>1980</v>
      </c>
      <c r="E1749" s="1">
        <v>42703</v>
      </c>
      <c r="F1749">
        <v>1117</v>
      </c>
      <c r="G1749" t="s">
        <v>2081</v>
      </c>
      <c r="H1749" t="s">
        <v>10585</v>
      </c>
      <c r="I1749">
        <v>3161113</v>
      </c>
      <c r="J1749" s="10" t="str">
        <f>VLOOKUP(Table_munisapp_tylerci_mu_live_rq_master5[[#This Row],[rh_vendor_suggest]],Vend!A:B,2,0)</f>
        <v>AMERICAN SOLUTIONS FOR BUSINESS</v>
      </c>
      <c r="K1749" s="10" t="str">
        <f>VLOOKUP(Table_munisapp_tylerci_mu_live_rq_master5[[#This Row],[a_department_code]],Dept!A:B,2,0)</f>
        <v>Sheriff</v>
      </c>
      <c r="L1749">
        <f t="shared" si="27"/>
        <v>1</v>
      </c>
    </row>
    <row r="1750" spans="1:12" hidden="1" x14ac:dyDescent="0.25">
      <c r="A1750">
        <v>2016</v>
      </c>
      <c r="B1750">
        <v>301.75</v>
      </c>
      <c r="C1750">
        <v>301.75</v>
      </c>
      <c r="D1750">
        <v>301.75</v>
      </c>
      <c r="E1750" s="1">
        <v>42692</v>
      </c>
      <c r="F1750">
        <v>3838</v>
      </c>
      <c r="G1750" t="s">
        <v>6983</v>
      </c>
      <c r="H1750" t="s">
        <v>7381</v>
      </c>
      <c r="I1750">
        <v>3161107</v>
      </c>
      <c r="J1750" s="10" t="str">
        <f>VLOOKUP(Table_munisapp_tylerci_mu_live_rq_master5[[#This Row],[rh_vendor_suggest]],Vend!A:B,2,0)</f>
        <v>UTAH CORRECTIONAL INDUSTRIES</v>
      </c>
      <c r="K1750" s="10" t="str">
        <f>VLOOKUP(Table_munisapp_tylerci_mu_live_rq_master5[[#This Row],[a_department_code]],Dept!A:B,2,0)</f>
        <v>Attorney - Civil</v>
      </c>
      <c r="L1750">
        <f t="shared" si="27"/>
        <v>1</v>
      </c>
    </row>
    <row r="1751" spans="1:12" hidden="1" x14ac:dyDescent="0.25">
      <c r="A1751">
        <v>2016</v>
      </c>
      <c r="B1751">
        <v>242.18</v>
      </c>
      <c r="C1751">
        <v>484.36</v>
      </c>
      <c r="D1751">
        <v>484.36</v>
      </c>
      <c r="E1751" s="1">
        <v>42692</v>
      </c>
      <c r="F1751">
        <v>1871</v>
      </c>
      <c r="G1751" t="s">
        <v>6983</v>
      </c>
      <c r="H1751" t="s">
        <v>9771</v>
      </c>
      <c r="I1751">
        <v>3161106</v>
      </c>
      <c r="J1751" s="10" t="str">
        <f>VLOOKUP(Table_munisapp_tylerci_mu_live_rq_master5[[#This Row],[rh_vendor_suggest]],Vend!A:B,2,0)</f>
        <v>ENPOINTE TECHNOLOGIES</v>
      </c>
      <c r="K1751" s="10" t="str">
        <f>VLOOKUP(Table_munisapp_tylerci_mu_live_rq_master5[[#This Row],[a_department_code]],Dept!A:B,2,0)</f>
        <v>Attorney - Civil</v>
      </c>
      <c r="L1751">
        <f t="shared" si="27"/>
        <v>1</v>
      </c>
    </row>
    <row r="1752" spans="1:12" hidden="1" x14ac:dyDescent="0.25">
      <c r="A1752">
        <v>2016</v>
      </c>
      <c r="B1752">
        <v>316.43</v>
      </c>
      <c r="C1752">
        <v>316.43</v>
      </c>
      <c r="D1752">
        <v>316.43</v>
      </c>
      <c r="E1752" s="1">
        <v>42692</v>
      </c>
      <c r="F1752">
        <v>1447</v>
      </c>
      <c r="G1752" t="s">
        <v>6983</v>
      </c>
      <c r="H1752" t="s">
        <v>10485</v>
      </c>
      <c r="I1752">
        <v>3161105</v>
      </c>
      <c r="J1752" s="10" t="str">
        <f>VLOOKUP(Table_munisapp_tylerci_mu_live_rq_master5[[#This Row],[rh_vendor_suggest]],Vend!A:B,2,0)</f>
        <v>CDW LLC</v>
      </c>
      <c r="K1752" s="10" t="str">
        <f>VLOOKUP(Table_munisapp_tylerci_mu_live_rq_master5[[#This Row],[a_department_code]],Dept!A:B,2,0)</f>
        <v>Attorney - Civil</v>
      </c>
      <c r="L1752">
        <f t="shared" si="27"/>
        <v>1</v>
      </c>
    </row>
    <row r="1753" spans="1:12" hidden="1" x14ac:dyDescent="0.25">
      <c r="A1753">
        <v>2016</v>
      </c>
      <c r="B1753">
        <v>749.73</v>
      </c>
      <c r="C1753">
        <v>3748.65</v>
      </c>
      <c r="D1753">
        <v>3748.65</v>
      </c>
      <c r="E1753" s="1">
        <v>42691</v>
      </c>
      <c r="F1753">
        <v>2099</v>
      </c>
      <c r="G1753" t="s">
        <v>7036</v>
      </c>
      <c r="H1753" t="s">
        <v>10486</v>
      </c>
      <c r="I1753">
        <v>3161103</v>
      </c>
      <c r="J1753" s="10" t="str">
        <f>VLOOKUP(Table_munisapp_tylerci_mu_live_rq_master5[[#This Row],[rh_vendor_suggest]],Vend!A:B,2,0)</f>
        <v>HENRIKSEN BUTLER DESIGN GROUP, LLC</v>
      </c>
      <c r="K1753" s="10" t="str">
        <f>VLOOKUP(Table_munisapp_tylerci_mu_live_rq_master5[[#This Row],[a_department_code]],Dept!A:B,2,0)</f>
        <v>Weber Area Dispatch 911</v>
      </c>
      <c r="L1753">
        <f t="shared" si="27"/>
        <v>1</v>
      </c>
    </row>
    <row r="1754" spans="1:12" hidden="1" x14ac:dyDescent="0.25">
      <c r="A1754">
        <v>2016</v>
      </c>
      <c r="B1754">
        <v>1.5389999999999999</v>
      </c>
      <c r="C1754">
        <v>3078</v>
      </c>
      <c r="D1754">
        <v>3078</v>
      </c>
      <c r="E1754" s="1">
        <v>42696</v>
      </c>
      <c r="F1754">
        <v>3701</v>
      </c>
      <c r="G1754" t="s">
        <v>3072</v>
      </c>
      <c r="H1754" t="s">
        <v>10487</v>
      </c>
      <c r="I1754">
        <v>3161111</v>
      </c>
      <c r="J1754" s="10" t="str">
        <f>VLOOKUP(Table_munisapp_tylerci_mu_live_rq_master5[[#This Row],[rh_vendor_suggest]],Vend!A:B,2,0)</f>
        <v>TOM RANDALL DISTRIBUTING</v>
      </c>
      <c r="K1754" s="10" t="str">
        <f>VLOOKUP(Table_munisapp_tylerci_mu_live_rq_master5[[#This Row],[a_department_code]],Dept!A:B,2,0)</f>
        <v>Transfer Station</v>
      </c>
      <c r="L1754">
        <f t="shared" si="27"/>
        <v>1</v>
      </c>
    </row>
    <row r="1755" spans="1:12" hidden="1" x14ac:dyDescent="0.25">
      <c r="A1755">
        <v>2016</v>
      </c>
      <c r="B1755">
        <v>750</v>
      </c>
      <c r="C1755">
        <v>750</v>
      </c>
      <c r="D1755">
        <v>750</v>
      </c>
      <c r="E1755" s="1">
        <v>42696</v>
      </c>
      <c r="F1755">
        <v>1014</v>
      </c>
      <c r="G1755" t="s">
        <v>1365</v>
      </c>
      <c r="H1755" t="s">
        <v>10488</v>
      </c>
      <c r="I1755">
        <v>3161110</v>
      </c>
      <c r="J1755" s="10" t="str">
        <f>VLOOKUP(Table_munisapp_tylerci_mu_live_rq_master5[[#This Row],[rh_vendor_suggest]],Vend!A:B,2,0)</f>
        <v>A-1 UNIFORMS LLC</v>
      </c>
      <c r="K1755" s="10" t="str">
        <f>VLOOKUP(Table_munisapp_tylerci_mu_live_rq_master5[[#This Row],[a_department_code]],Dept!A:B,2,0)</f>
        <v>Jail</v>
      </c>
      <c r="L1755">
        <f t="shared" si="27"/>
        <v>1</v>
      </c>
    </row>
    <row r="1756" spans="1:12" hidden="1" x14ac:dyDescent="0.25">
      <c r="A1756">
        <v>2016</v>
      </c>
      <c r="B1756">
        <v>31</v>
      </c>
      <c r="C1756">
        <v>31</v>
      </c>
      <c r="D1756">
        <v>31</v>
      </c>
      <c r="E1756" s="1">
        <v>42713</v>
      </c>
      <c r="F1756">
        <v>3242</v>
      </c>
      <c r="G1756" t="s">
        <v>6983</v>
      </c>
      <c r="H1756" t="s">
        <v>7862</v>
      </c>
      <c r="I1756">
        <v>3161157</v>
      </c>
      <c r="J1756" s="10" t="str">
        <f>VLOOKUP(Table_munisapp_tylerci_mu_live_rq_master5[[#This Row],[rh_vendor_suggest]],Vend!A:B,2,0)</f>
        <v>RB PRINTING SERVICES LLC</v>
      </c>
      <c r="K1756" s="10" t="str">
        <f>VLOOKUP(Table_munisapp_tylerci_mu_live_rq_master5[[#This Row],[a_department_code]],Dept!A:B,2,0)</f>
        <v>Attorney - Civil</v>
      </c>
      <c r="L1756">
        <f t="shared" si="27"/>
        <v>1</v>
      </c>
    </row>
    <row r="1757" spans="1:12" hidden="1" x14ac:dyDescent="0.25">
      <c r="A1757">
        <v>2016</v>
      </c>
      <c r="B1757">
        <v>8500</v>
      </c>
      <c r="C1757">
        <v>8500</v>
      </c>
      <c r="D1757">
        <v>8500</v>
      </c>
      <c r="E1757" s="1">
        <v>42703</v>
      </c>
      <c r="F1757">
        <v>1297</v>
      </c>
      <c r="G1757" t="s">
        <v>3072</v>
      </c>
      <c r="H1757" t="s">
        <v>10489</v>
      </c>
      <c r="I1757">
        <v>3161115</v>
      </c>
      <c r="J1757" s="10" t="str">
        <f>VLOOKUP(Table_munisapp_tylerci_mu_live_rq_master5[[#This Row],[rh_vendor_suggest]],Vend!A:B,2,0)</f>
        <v>BOB'S TREE SERVICE INC</v>
      </c>
      <c r="K1757" s="10" t="str">
        <f>VLOOKUP(Table_munisapp_tylerci_mu_live_rq_master5[[#This Row],[a_department_code]],Dept!A:B,2,0)</f>
        <v>Transfer Station</v>
      </c>
      <c r="L1757">
        <f t="shared" si="27"/>
        <v>1</v>
      </c>
    </row>
    <row r="1758" spans="1:12" hidden="1" x14ac:dyDescent="0.25">
      <c r="A1758">
        <v>2016</v>
      </c>
      <c r="B1758">
        <v>2000</v>
      </c>
      <c r="C1758">
        <v>2000</v>
      </c>
      <c r="D1758">
        <v>2000</v>
      </c>
      <c r="E1758" s="1">
        <v>42703</v>
      </c>
      <c r="F1758">
        <v>1220</v>
      </c>
      <c r="G1758" t="s">
        <v>7076</v>
      </c>
      <c r="H1758" t="s">
        <v>10490</v>
      </c>
      <c r="I1758">
        <v>3161114</v>
      </c>
      <c r="J1758" s="10" t="str">
        <f>VLOOKUP(Table_munisapp_tylerci_mu_live_rq_master5[[#This Row],[rh_vendor_suggest]],Vend!A:B,2,0)</f>
        <v>BARNES &amp; NOBLE BOOKSELLERS, USA INC</v>
      </c>
      <c r="K1758" s="10" t="str">
        <f>VLOOKUP(Table_munisapp_tylerci_mu_live_rq_master5[[#This Row],[a_department_code]],Dept!A:B,2,0)</f>
        <v>Library</v>
      </c>
      <c r="L1758">
        <f t="shared" si="27"/>
        <v>1</v>
      </c>
    </row>
    <row r="1759" spans="1:12" hidden="1" x14ac:dyDescent="0.25">
      <c r="A1759">
        <v>2016</v>
      </c>
      <c r="B1759">
        <v>0</v>
      </c>
      <c r="C1759">
        <v>0</v>
      </c>
      <c r="D1759">
        <v>0</v>
      </c>
      <c r="E1759" s="1"/>
      <c r="F1759">
        <v>0</v>
      </c>
      <c r="G1759" t="s">
        <v>667</v>
      </c>
      <c r="H1759" t="s">
        <v>10491</v>
      </c>
      <c r="I1759">
        <v>0</v>
      </c>
      <c r="J1759" s="10" t="e">
        <f>VLOOKUP(Table_munisapp_tylerci_mu_live_rq_master5[[#This Row],[rh_vendor_suggest]],Vend!A:B,2,0)</f>
        <v>#N/A</v>
      </c>
      <c r="K1759" s="10" t="str">
        <f>VLOOKUP(Table_munisapp_tylerci_mu_live_rq_master5[[#This Row],[a_department_code]],Dept!A:B,2,0)</f>
        <v>Weber Morgan Health Department</v>
      </c>
      <c r="L1759">
        <f t="shared" si="27"/>
        <v>1</v>
      </c>
    </row>
    <row r="1760" spans="1:12" hidden="1" x14ac:dyDescent="0.25">
      <c r="A1760">
        <v>2016</v>
      </c>
      <c r="B1760">
        <v>0</v>
      </c>
      <c r="C1760">
        <v>0</v>
      </c>
      <c r="D1760">
        <v>0</v>
      </c>
      <c r="E1760" s="1"/>
      <c r="F1760">
        <v>0</v>
      </c>
      <c r="G1760" t="s">
        <v>667</v>
      </c>
      <c r="H1760" t="s">
        <v>10491</v>
      </c>
      <c r="I1760">
        <v>0</v>
      </c>
      <c r="J1760" s="10" t="e">
        <f>VLOOKUP(Table_munisapp_tylerci_mu_live_rq_master5[[#This Row],[rh_vendor_suggest]],Vend!A:B,2,0)</f>
        <v>#N/A</v>
      </c>
      <c r="K1760" s="10" t="str">
        <f>VLOOKUP(Table_munisapp_tylerci_mu_live_rq_master5[[#This Row],[a_department_code]],Dept!A:B,2,0)</f>
        <v>Weber Morgan Health Department</v>
      </c>
      <c r="L1760">
        <f t="shared" si="27"/>
        <v>0</v>
      </c>
    </row>
    <row r="1761" spans="1:12" hidden="1" x14ac:dyDescent="0.25">
      <c r="A1761">
        <v>2016</v>
      </c>
      <c r="B1761">
        <v>0</v>
      </c>
      <c r="C1761">
        <v>0</v>
      </c>
      <c r="D1761">
        <v>0</v>
      </c>
      <c r="E1761" s="1"/>
      <c r="F1761">
        <v>0</v>
      </c>
      <c r="G1761" t="s">
        <v>667</v>
      </c>
      <c r="H1761" t="s">
        <v>10491</v>
      </c>
      <c r="I1761">
        <v>0</v>
      </c>
      <c r="J1761" s="10" t="e">
        <f>VLOOKUP(Table_munisapp_tylerci_mu_live_rq_master5[[#This Row],[rh_vendor_suggest]],Vend!A:B,2,0)</f>
        <v>#N/A</v>
      </c>
      <c r="K1761" s="10" t="str">
        <f>VLOOKUP(Table_munisapp_tylerci_mu_live_rq_master5[[#This Row],[a_department_code]],Dept!A:B,2,0)</f>
        <v>Weber Morgan Health Department</v>
      </c>
      <c r="L1761">
        <f t="shared" si="27"/>
        <v>0</v>
      </c>
    </row>
    <row r="1762" spans="1:12" hidden="1" x14ac:dyDescent="0.25">
      <c r="A1762">
        <v>2016</v>
      </c>
      <c r="B1762">
        <v>0</v>
      </c>
      <c r="C1762">
        <v>0</v>
      </c>
      <c r="D1762">
        <v>0</v>
      </c>
      <c r="E1762" s="1"/>
      <c r="F1762">
        <v>0</v>
      </c>
      <c r="G1762" t="s">
        <v>667</v>
      </c>
      <c r="H1762" t="s">
        <v>10491</v>
      </c>
      <c r="I1762">
        <v>0</v>
      </c>
      <c r="J1762" s="10" t="e">
        <f>VLOOKUP(Table_munisapp_tylerci_mu_live_rq_master5[[#This Row],[rh_vendor_suggest]],Vend!A:B,2,0)</f>
        <v>#N/A</v>
      </c>
      <c r="K1762" s="10" t="str">
        <f>VLOOKUP(Table_munisapp_tylerci_mu_live_rq_master5[[#This Row],[a_department_code]],Dept!A:B,2,0)</f>
        <v>Weber Morgan Health Department</v>
      </c>
      <c r="L1762">
        <f t="shared" si="27"/>
        <v>0</v>
      </c>
    </row>
    <row r="1763" spans="1:12" hidden="1" x14ac:dyDescent="0.25">
      <c r="A1763">
        <v>2016</v>
      </c>
      <c r="B1763">
        <v>0</v>
      </c>
      <c r="C1763">
        <v>0</v>
      </c>
      <c r="D1763">
        <v>0</v>
      </c>
      <c r="E1763" s="1"/>
      <c r="F1763">
        <v>0</v>
      </c>
      <c r="G1763" t="s">
        <v>667</v>
      </c>
      <c r="H1763" t="s">
        <v>10491</v>
      </c>
      <c r="I1763">
        <v>0</v>
      </c>
      <c r="J1763" s="10" t="e">
        <f>VLOOKUP(Table_munisapp_tylerci_mu_live_rq_master5[[#This Row],[rh_vendor_suggest]],Vend!A:B,2,0)</f>
        <v>#N/A</v>
      </c>
      <c r="K1763" s="10" t="str">
        <f>VLOOKUP(Table_munisapp_tylerci_mu_live_rq_master5[[#This Row],[a_department_code]],Dept!A:B,2,0)</f>
        <v>Weber Morgan Health Department</v>
      </c>
      <c r="L1763">
        <f t="shared" si="27"/>
        <v>0</v>
      </c>
    </row>
    <row r="1764" spans="1:12" hidden="1" x14ac:dyDescent="0.25">
      <c r="A1764">
        <v>2016</v>
      </c>
      <c r="B1764">
        <v>4.8</v>
      </c>
      <c r="C1764">
        <v>960</v>
      </c>
      <c r="D1764">
        <v>960</v>
      </c>
      <c r="E1764" s="1">
        <v>42712</v>
      </c>
      <c r="F1764">
        <v>1488</v>
      </c>
      <c r="G1764" t="s">
        <v>667</v>
      </c>
      <c r="H1764" t="s">
        <v>10586</v>
      </c>
      <c r="I1764">
        <v>3161145</v>
      </c>
      <c r="J1764" s="10" t="str">
        <f>VLOOKUP(Table_munisapp_tylerci_mu_live_rq_master5[[#This Row],[rh_vendor_suggest]],Vend!A:B,2,0)</f>
        <v>CHOOSING THE BEST PUBLISHING LLC</v>
      </c>
      <c r="K1764" s="10" t="str">
        <f>VLOOKUP(Table_munisapp_tylerci_mu_live_rq_master5[[#This Row],[a_department_code]],Dept!A:B,2,0)</f>
        <v>Weber Morgan Health Department</v>
      </c>
      <c r="L1764">
        <f t="shared" si="27"/>
        <v>1</v>
      </c>
    </row>
    <row r="1765" spans="1:12" hidden="1" x14ac:dyDescent="0.25">
      <c r="A1765">
        <v>2016</v>
      </c>
      <c r="B1765">
        <v>4.8</v>
      </c>
      <c r="C1765">
        <v>1920</v>
      </c>
      <c r="D1765">
        <v>1920</v>
      </c>
      <c r="E1765" s="1">
        <v>42712</v>
      </c>
      <c r="F1765">
        <v>1488</v>
      </c>
      <c r="G1765" t="s">
        <v>667</v>
      </c>
      <c r="H1765" t="s">
        <v>10586</v>
      </c>
      <c r="I1765">
        <v>3161145</v>
      </c>
      <c r="J1765" s="10" t="str">
        <f>VLOOKUP(Table_munisapp_tylerci_mu_live_rq_master5[[#This Row],[rh_vendor_suggest]],Vend!A:B,2,0)</f>
        <v>CHOOSING THE BEST PUBLISHING LLC</v>
      </c>
      <c r="K1765" s="10" t="str">
        <f>VLOOKUP(Table_munisapp_tylerci_mu_live_rq_master5[[#This Row],[a_department_code]],Dept!A:B,2,0)</f>
        <v>Weber Morgan Health Department</v>
      </c>
      <c r="L1765">
        <f t="shared" si="27"/>
        <v>0</v>
      </c>
    </row>
    <row r="1766" spans="1:12" hidden="1" x14ac:dyDescent="0.25">
      <c r="A1766">
        <v>2016</v>
      </c>
      <c r="B1766">
        <v>295</v>
      </c>
      <c r="C1766">
        <v>295</v>
      </c>
      <c r="D1766">
        <v>295</v>
      </c>
      <c r="E1766" s="1">
        <v>42712</v>
      </c>
      <c r="F1766">
        <v>1488</v>
      </c>
      <c r="G1766" t="s">
        <v>667</v>
      </c>
      <c r="H1766" t="s">
        <v>10586</v>
      </c>
      <c r="I1766">
        <v>3161145</v>
      </c>
      <c r="J1766" s="10" t="str">
        <f>VLOOKUP(Table_munisapp_tylerci_mu_live_rq_master5[[#This Row],[rh_vendor_suggest]],Vend!A:B,2,0)</f>
        <v>CHOOSING THE BEST PUBLISHING LLC</v>
      </c>
      <c r="K1766" s="10" t="str">
        <f>VLOOKUP(Table_munisapp_tylerci_mu_live_rq_master5[[#This Row],[a_department_code]],Dept!A:B,2,0)</f>
        <v>Weber Morgan Health Department</v>
      </c>
      <c r="L1766">
        <f t="shared" si="27"/>
        <v>0</v>
      </c>
    </row>
    <row r="1767" spans="1:12" hidden="1" x14ac:dyDescent="0.25">
      <c r="A1767">
        <v>2016</v>
      </c>
      <c r="B1767">
        <v>295</v>
      </c>
      <c r="C1767">
        <v>295</v>
      </c>
      <c r="D1767">
        <v>468.5</v>
      </c>
      <c r="E1767" s="1">
        <v>42712</v>
      </c>
      <c r="F1767">
        <v>1488</v>
      </c>
      <c r="G1767" t="s">
        <v>667</v>
      </c>
      <c r="H1767" t="s">
        <v>10586</v>
      </c>
      <c r="I1767">
        <v>3161145</v>
      </c>
      <c r="J1767" s="10" t="str">
        <f>VLOOKUP(Table_munisapp_tylerci_mu_live_rq_master5[[#This Row],[rh_vendor_suggest]],Vend!A:B,2,0)</f>
        <v>CHOOSING THE BEST PUBLISHING LLC</v>
      </c>
      <c r="K1767" s="10" t="str">
        <f>VLOOKUP(Table_munisapp_tylerci_mu_live_rq_master5[[#This Row],[a_department_code]],Dept!A:B,2,0)</f>
        <v>Weber Morgan Health Department</v>
      </c>
      <c r="L1767">
        <f t="shared" si="27"/>
        <v>0</v>
      </c>
    </row>
    <row r="1768" spans="1:12" hidden="1" x14ac:dyDescent="0.25">
      <c r="A1768">
        <v>2016</v>
      </c>
      <c r="B1768">
        <v>20028.09</v>
      </c>
      <c r="C1768">
        <v>20028.09</v>
      </c>
      <c r="D1768">
        <v>20028.09</v>
      </c>
      <c r="E1768" s="1">
        <v>42724</v>
      </c>
      <c r="F1768">
        <v>6602</v>
      </c>
      <c r="G1768" t="s">
        <v>7076</v>
      </c>
      <c r="H1768" t="s">
        <v>10700</v>
      </c>
      <c r="I1768">
        <v>3161183</v>
      </c>
      <c r="J1768" s="10" t="str">
        <f>VLOOKUP(Table_munisapp_tylerci_mu_live_rq_master5[[#This Row],[rh_vendor_suggest]],Vend!A:B,2,0)</f>
        <v>SERVICE LIGHTING &amp; ELECTRICAL SUPPLIES, INC</v>
      </c>
      <c r="K1768" s="10" t="str">
        <f>VLOOKUP(Table_munisapp_tylerci_mu_live_rq_master5[[#This Row],[a_department_code]],Dept!A:B,2,0)</f>
        <v>Library</v>
      </c>
      <c r="L1768">
        <f t="shared" si="27"/>
        <v>1</v>
      </c>
    </row>
    <row r="1769" spans="1:12" hidden="1" x14ac:dyDescent="0.25">
      <c r="A1769">
        <v>2016</v>
      </c>
      <c r="B1769">
        <v>2205</v>
      </c>
      <c r="C1769">
        <v>2205</v>
      </c>
      <c r="D1769">
        <v>2205</v>
      </c>
      <c r="E1769" s="1">
        <v>42712</v>
      </c>
      <c r="F1769">
        <v>6567</v>
      </c>
      <c r="G1769" t="s">
        <v>667</v>
      </c>
      <c r="H1769" t="s">
        <v>10588</v>
      </c>
      <c r="I1769">
        <v>3161154</v>
      </c>
      <c r="J1769" s="10" t="str">
        <f>VLOOKUP(Table_munisapp_tylerci_mu_live_rq_master5[[#This Row],[rh_vendor_suggest]],Vend!A:B,2,0)</f>
        <v>ELLIS PLANING MILL CO</v>
      </c>
      <c r="K1769" s="10" t="str">
        <f>VLOOKUP(Table_munisapp_tylerci_mu_live_rq_master5[[#This Row],[a_department_code]],Dept!A:B,2,0)</f>
        <v>Weber Morgan Health Department</v>
      </c>
      <c r="L1769">
        <f t="shared" si="27"/>
        <v>1</v>
      </c>
    </row>
    <row r="1770" spans="1:12" hidden="1" x14ac:dyDescent="0.25">
      <c r="A1770">
        <v>2016</v>
      </c>
      <c r="B1770">
        <v>2728.5</v>
      </c>
      <c r="C1770">
        <v>2728.5</v>
      </c>
      <c r="D1770">
        <v>2728.5</v>
      </c>
      <c r="E1770" s="1">
        <v>42712</v>
      </c>
      <c r="F1770">
        <v>6567</v>
      </c>
      <c r="G1770" t="s">
        <v>667</v>
      </c>
      <c r="H1770" t="s">
        <v>10588</v>
      </c>
      <c r="I1770">
        <v>3161154</v>
      </c>
      <c r="J1770" s="10" t="str">
        <f>VLOOKUP(Table_munisapp_tylerci_mu_live_rq_master5[[#This Row],[rh_vendor_suggest]],Vend!A:B,2,0)</f>
        <v>ELLIS PLANING MILL CO</v>
      </c>
      <c r="K1770" s="10" t="str">
        <f>VLOOKUP(Table_munisapp_tylerci_mu_live_rq_master5[[#This Row],[a_department_code]],Dept!A:B,2,0)</f>
        <v>Weber Morgan Health Department</v>
      </c>
      <c r="L1770">
        <f t="shared" si="27"/>
        <v>0</v>
      </c>
    </row>
    <row r="1771" spans="1:12" hidden="1" x14ac:dyDescent="0.25">
      <c r="A1771">
        <v>2016</v>
      </c>
      <c r="B1771">
        <v>8000</v>
      </c>
      <c r="C1771">
        <v>8000</v>
      </c>
      <c r="D1771">
        <v>8000</v>
      </c>
      <c r="E1771" s="1">
        <v>42705</v>
      </c>
      <c r="F1771">
        <v>1118</v>
      </c>
      <c r="G1771" t="s">
        <v>6972</v>
      </c>
      <c r="H1771" t="s">
        <v>8514</v>
      </c>
      <c r="I1771">
        <v>3161118</v>
      </c>
      <c r="J1771" s="10" t="str">
        <f>VLOOKUP(Table_munisapp_tylerci_mu_live_rq_master5[[#This Row],[rh_vendor_suggest]],Vend!A:B,2,0)</f>
        <v>AMERICAN TIRE DISTRIBUTORS</v>
      </c>
      <c r="K1771" s="10" t="str">
        <f>VLOOKUP(Table_munisapp_tylerci_mu_live_rq_master5[[#This Row],[a_department_code]],Dept!A:B,2,0)</f>
        <v>Garage</v>
      </c>
      <c r="L1771">
        <f t="shared" si="27"/>
        <v>1</v>
      </c>
    </row>
    <row r="1772" spans="1:12" hidden="1" x14ac:dyDescent="0.25">
      <c r="A1772">
        <v>2016</v>
      </c>
      <c r="B1772">
        <v>27.32</v>
      </c>
      <c r="C1772">
        <v>2732</v>
      </c>
      <c r="D1772">
        <v>2732</v>
      </c>
      <c r="E1772" s="1">
        <v>42710</v>
      </c>
      <c r="F1772">
        <v>3109</v>
      </c>
      <c r="G1772" t="s">
        <v>2081</v>
      </c>
      <c r="H1772" t="s">
        <v>10589</v>
      </c>
      <c r="I1772">
        <v>3161132</v>
      </c>
      <c r="J1772" s="10" t="str">
        <f>VLOOKUP(Table_munisapp_tylerci_mu_live_rq_master5[[#This Row],[rh_vendor_suggest]],Vend!A:B,2,0)</f>
        <v>PROFORCE MARKETING INC</v>
      </c>
      <c r="K1772" s="10" t="str">
        <f>VLOOKUP(Table_munisapp_tylerci_mu_live_rq_master5[[#This Row],[a_department_code]],Dept!A:B,2,0)</f>
        <v>Sheriff</v>
      </c>
      <c r="L1772">
        <f t="shared" si="27"/>
        <v>1</v>
      </c>
    </row>
    <row r="1773" spans="1:12" hidden="1" x14ac:dyDescent="0.25">
      <c r="A1773">
        <v>2016</v>
      </c>
      <c r="B1773">
        <v>31.65</v>
      </c>
      <c r="C1773">
        <v>791.25</v>
      </c>
      <c r="D1773">
        <v>791.25</v>
      </c>
      <c r="E1773" s="1">
        <v>42710</v>
      </c>
      <c r="F1773">
        <v>3109</v>
      </c>
      <c r="G1773" t="s">
        <v>2081</v>
      </c>
      <c r="H1773" t="s">
        <v>10589</v>
      </c>
      <c r="I1773">
        <v>3161132</v>
      </c>
      <c r="J1773" s="10" t="str">
        <f>VLOOKUP(Table_munisapp_tylerci_mu_live_rq_master5[[#This Row],[rh_vendor_suggest]],Vend!A:B,2,0)</f>
        <v>PROFORCE MARKETING INC</v>
      </c>
      <c r="K1773" s="10" t="str">
        <f>VLOOKUP(Table_munisapp_tylerci_mu_live_rq_master5[[#This Row],[a_department_code]],Dept!A:B,2,0)</f>
        <v>Sheriff</v>
      </c>
      <c r="L1773">
        <f t="shared" si="27"/>
        <v>0</v>
      </c>
    </row>
    <row r="1774" spans="1:12" hidden="1" x14ac:dyDescent="0.25">
      <c r="A1774">
        <v>2016</v>
      </c>
      <c r="B1774">
        <v>242.16</v>
      </c>
      <c r="C1774">
        <v>242.16</v>
      </c>
      <c r="D1774">
        <v>242.16</v>
      </c>
      <c r="E1774" s="1">
        <v>42705</v>
      </c>
      <c r="F1774">
        <v>1871</v>
      </c>
      <c r="G1774" t="s">
        <v>7091</v>
      </c>
      <c r="H1774" t="s">
        <v>10590</v>
      </c>
      <c r="I1774">
        <v>3161119</v>
      </c>
      <c r="J1774" s="10" t="str">
        <f>VLOOKUP(Table_munisapp_tylerci_mu_live_rq_master5[[#This Row],[rh_vendor_suggest]],Vend!A:B,2,0)</f>
        <v>ENPOINTE TECHNOLOGIES</v>
      </c>
      <c r="K1774" s="10" t="str">
        <f>VLOOKUP(Table_munisapp_tylerci_mu_live_rq_master5[[#This Row],[a_department_code]],Dept!A:B,2,0)</f>
        <v>Parks</v>
      </c>
      <c r="L1774">
        <f t="shared" si="27"/>
        <v>1</v>
      </c>
    </row>
    <row r="1775" spans="1:12" hidden="1" x14ac:dyDescent="0.25">
      <c r="A1775">
        <v>2016</v>
      </c>
      <c r="B1775">
        <v>10665</v>
      </c>
      <c r="C1775">
        <v>10665</v>
      </c>
      <c r="D1775">
        <v>10665</v>
      </c>
      <c r="E1775" s="1">
        <v>42711</v>
      </c>
      <c r="F1775">
        <v>5525</v>
      </c>
      <c r="G1775" t="s">
        <v>7015</v>
      </c>
      <c r="H1775" t="s">
        <v>10591</v>
      </c>
      <c r="I1775">
        <v>3161139</v>
      </c>
      <c r="J1775" s="10" t="str">
        <f>VLOOKUP(Table_munisapp_tylerci_mu_live_rq_master5[[#This Row],[rh_vendor_suggest]],Vend!A:B,2,0)</f>
        <v>CONVERGEONE, INC</v>
      </c>
      <c r="K1775" s="10" t="str">
        <f>VLOOKUP(Table_munisapp_tylerci_mu_live_rq_master5[[#This Row],[a_department_code]],Dept!A:B,2,0)</f>
        <v>Information Technology</v>
      </c>
      <c r="L1775">
        <f t="shared" si="27"/>
        <v>1</v>
      </c>
    </row>
    <row r="1776" spans="1:12" hidden="1" x14ac:dyDescent="0.25">
      <c r="A1776">
        <v>2016</v>
      </c>
      <c r="B1776">
        <v>1109</v>
      </c>
      <c r="C1776">
        <v>1109</v>
      </c>
      <c r="D1776">
        <v>1109</v>
      </c>
      <c r="E1776" s="1">
        <v>42706</v>
      </c>
      <c r="F1776">
        <v>1155</v>
      </c>
      <c r="G1776" t="s">
        <v>7015</v>
      </c>
      <c r="H1776" t="s">
        <v>10592</v>
      </c>
      <c r="I1776">
        <v>3161123</v>
      </c>
      <c r="J1776" s="10" t="str">
        <f>VLOOKUP(Table_munisapp_tylerci_mu_live_rq_master5[[#This Row],[rh_vendor_suggest]],Vend!A:B,2,0)</f>
        <v>APPLE INC</v>
      </c>
      <c r="K1776" s="10" t="str">
        <f>VLOOKUP(Table_munisapp_tylerci_mu_live_rq_master5[[#This Row],[a_department_code]],Dept!A:B,2,0)</f>
        <v>Information Technology</v>
      </c>
      <c r="L1776">
        <f t="shared" si="27"/>
        <v>1</v>
      </c>
    </row>
    <row r="1777" spans="1:12" hidden="1" x14ac:dyDescent="0.25">
      <c r="A1777">
        <v>2016</v>
      </c>
      <c r="B1777">
        <v>79</v>
      </c>
      <c r="C1777">
        <v>79</v>
      </c>
      <c r="D1777">
        <v>79</v>
      </c>
      <c r="E1777" s="1">
        <v>42706</v>
      </c>
      <c r="F1777">
        <v>1155</v>
      </c>
      <c r="G1777" t="s">
        <v>7015</v>
      </c>
      <c r="H1777" t="s">
        <v>10592</v>
      </c>
      <c r="I1777">
        <v>3161123</v>
      </c>
      <c r="J1777" s="10" t="str">
        <f>VLOOKUP(Table_munisapp_tylerci_mu_live_rq_master5[[#This Row],[rh_vendor_suggest]],Vend!A:B,2,0)</f>
        <v>APPLE INC</v>
      </c>
      <c r="K1777" s="10" t="str">
        <f>VLOOKUP(Table_munisapp_tylerci_mu_live_rq_master5[[#This Row],[a_department_code]],Dept!A:B,2,0)</f>
        <v>Information Technology</v>
      </c>
      <c r="L1777">
        <f t="shared" si="27"/>
        <v>0</v>
      </c>
    </row>
    <row r="1778" spans="1:12" hidden="1" x14ac:dyDescent="0.25">
      <c r="A1778">
        <v>2016</v>
      </c>
      <c r="B1778">
        <v>23.4</v>
      </c>
      <c r="C1778">
        <v>23.4</v>
      </c>
      <c r="D1778">
        <v>23.4</v>
      </c>
      <c r="E1778" s="1">
        <v>42718</v>
      </c>
      <c r="F1778">
        <v>1239</v>
      </c>
      <c r="G1778" t="s">
        <v>667</v>
      </c>
      <c r="H1778" t="s">
        <v>10295</v>
      </c>
      <c r="I1778">
        <v>3161160</v>
      </c>
      <c r="J1778" s="10" t="str">
        <f>VLOOKUP(Table_munisapp_tylerci_mu_live_rq_master5[[#This Row],[rh_vendor_suggest]],Vend!A:B,2,0)</f>
        <v>BELL PHOTOGRAPHERS, INC.</v>
      </c>
      <c r="K1778" s="10" t="str">
        <f>VLOOKUP(Table_munisapp_tylerci_mu_live_rq_master5[[#This Row],[a_department_code]],Dept!A:B,2,0)</f>
        <v>Weber Morgan Health Department</v>
      </c>
      <c r="L1778">
        <f t="shared" si="27"/>
        <v>1</v>
      </c>
    </row>
    <row r="1779" spans="1:12" hidden="1" x14ac:dyDescent="0.25">
      <c r="A1779">
        <v>2016</v>
      </c>
      <c r="B1779">
        <v>23.4</v>
      </c>
      <c r="C1779">
        <v>23.4</v>
      </c>
      <c r="D1779">
        <v>23.4</v>
      </c>
      <c r="E1779" s="1">
        <v>42718</v>
      </c>
      <c r="F1779">
        <v>1239</v>
      </c>
      <c r="G1779" t="s">
        <v>667</v>
      </c>
      <c r="H1779" t="s">
        <v>10295</v>
      </c>
      <c r="I1779">
        <v>3161160</v>
      </c>
      <c r="J1779" s="10" t="str">
        <f>VLOOKUP(Table_munisapp_tylerci_mu_live_rq_master5[[#This Row],[rh_vendor_suggest]],Vend!A:B,2,0)</f>
        <v>BELL PHOTOGRAPHERS, INC.</v>
      </c>
      <c r="K1779" s="10" t="str">
        <f>VLOOKUP(Table_munisapp_tylerci_mu_live_rq_master5[[#This Row],[a_department_code]],Dept!A:B,2,0)</f>
        <v>Weber Morgan Health Department</v>
      </c>
      <c r="L1779">
        <f t="shared" si="27"/>
        <v>0</v>
      </c>
    </row>
    <row r="1780" spans="1:12" hidden="1" x14ac:dyDescent="0.25">
      <c r="A1780">
        <v>2016</v>
      </c>
      <c r="B1780">
        <v>5728</v>
      </c>
      <c r="C1780">
        <v>5728</v>
      </c>
      <c r="D1780">
        <v>5728</v>
      </c>
      <c r="E1780" s="1">
        <v>42706</v>
      </c>
      <c r="F1780">
        <v>2123</v>
      </c>
      <c r="G1780" t="s">
        <v>7073</v>
      </c>
      <c r="H1780" t="s">
        <v>10593</v>
      </c>
      <c r="I1780">
        <v>3161125</v>
      </c>
      <c r="J1780" s="10" t="str">
        <f>VLOOKUP(Table_munisapp_tylerci_mu_live_rq_master5[[#This Row],[rh_vendor_suggest]],Vend!A:B,2,0)</f>
        <v>MICHELS &amp;WILDE, INC.</v>
      </c>
      <c r="K1780" s="10" t="str">
        <f>VLOOKUP(Table_munisapp_tylerci_mu_live_rq_master5[[#This Row],[a_department_code]],Dept!A:B,2,0)</f>
        <v>Roads and Highways</v>
      </c>
      <c r="L1780">
        <f t="shared" si="27"/>
        <v>1</v>
      </c>
    </row>
    <row r="1781" spans="1:12" hidden="1" x14ac:dyDescent="0.25">
      <c r="A1781">
        <v>2016</v>
      </c>
      <c r="B1781">
        <v>1295</v>
      </c>
      <c r="C1781">
        <v>1295</v>
      </c>
      <c r="D1781">
        <v>1295</v>
      </c>
      <c r="E1781" s="1">
        <v>42705</v>
      </c>
      <c r="F1781">
        <v>2520</v>
      </c>
      <c r="G1781" t="s">
        <v>3072</v>
      </c>
      <c r="H1781" t="s">
        <v>10594</v>
      </c>
      <c r="I1781">
        <v>3161121</v>
      </c>
      <c r="J1781" s="10" t="str">
        <f>VLOOKUP(Table_munisapp_tylerci_mu_live_rq_master5[[#This Row],[rh_vendor_suggest]],Vend!A:B,2,0)</f>
        <v>LES OLSON COMPANY</v>
      </c>
      <c r="K1781" s="10" t="str">
        <f>VLOOKUP(Table_munisapp_tylerci_mu_live_rq_master5[[#This Row],[a_department_code]],Dept!A:B,2,0)</f>
        <v>Transfer Station</v>
      </c>
      <c r="L1781">
        <f t="shared" si="27"/>
        <v>1</v>
      </c>
    </row>
    <row r="1782" spans="1:12" hidden="1" x14ac:dyDescent="0.25">
      <c r="A1782">
        <v>2016</v>
      </c>
      <c r="B1782">
        <v>35</v>
      </c>
      <c r="C1782">
        <v>35</v>
      </c>
      <c r="D1782">
        <v>35</v>
      </c>
      <c r="E1782" s="1">
        <v>42718</v>
      </c>
      <c r="F1782">
        <v>2927</v>
      </c>
      <c r="G1782" t="s">
        <v>667</v>
      </c>
      <c r="H1782" t="s">
        <v>10649</v>
      </c>
      <c r="I1782">
        <v>3161164</v>
      </c>
      <c r="J1782" s="10" t="str">
        <f>VLOOKUP(Table_munisapp_tylerci_mu_live_rq_master5[[#This Row],[rh_vendor_suggest]],Vend!A:B,2,0)</f>
        <v>OGDEN LITHO INC</v>
      </c>
      <c r="K1782" s="10" t="str">
        <f>VLOOKUP(Table_munisapp_tylerci_mu_live_rq_master5[[#This Row],[a_department_code]],Dept!A:B,2,0)</f>
        <v>Weber Morgan Health Department</v>
      </c>
      <c r="L1782">
        <f t="shared" si="27"/>
        <v>1</v>
      </c>
    </row>
    <row r="1783" spans="1:12" hidden="1" x14ac:dyDescent="0.25">
      <c r="A1783">
        <v>2016</v>
      </c>
      <c r="B1783">
        <v>2626.8</v>
      </c>
      <c r="C1783">
        <v>2626.8</v>
      </c>
      <c r="D1783">
        <v>2626.8</v>
      </c>
      <c r="E1783" s="1">
        <v>42712</v>
      </c>
      <c r="F1783">
        <v>2009</v>
      </c>
      <c r="G1783" t="s">
        <v>667</v>
      </c>
      <c r="H1783" t="s">
        <v>8838</v>
      </c>
      <c r="I1783">
        <v>3161147</v>
      </c>
      <c r="J1783" s="10" t="str">
        <f>VLOOKUP(Table_munisapp_tylerci_mu_live_rq_master5[[#This Row],[rh_vendor_suggest]],Vend!A:B,2,0)</f>
        <v>SMITHKLINE BEECHAM CORPORATION</v>
      </c>
      <c r="K1783" s="10" t="str">
        <f>VLOOKUP(Table_munisapp_tylerci_mu_live_rq_master5[[#This Row],[a_department_code]],Dept!A:B,2,0)</f>
        <v>Weber Morgan Health Department</v>
      </c>
      <c r="L1783">
        <f t="shared" si="27"/>
        <v>1</v>
      </c>
    </row>
    <row r="1784" spans="1:12" hidden="1" x14ac:dyDescent="0.25">
      <c r="A1784">
        <v>2016</v>
      </c>
      <c r="B1784">
        <v>118.5</v>
      </c>
      <c r="C1784">
        <v>118.5</v>
      </c>
      <c r="D1784">
        <v>118.5</v>
      </c>
      <c r="E1784" s="1">
        <v>42712</v>
      </c>
      <c r="F1784">
        <v>2009</v>
      </c>
      <c r="G1784" t="s">
        <v>667</v>
      </c>
      <c r="H1784" t="s">
        <v>8838</v>
      </c>
      <c r="I1784">
        <v>3161147</v>
      </c>
      <c r="J1784" s="10" t="str">
        <f>VLOOKUP(Table_munisapp_tylerci_mu_live_rq_master5[[#This Row],[rh_vendor_suggest]],Vend!A:B,2,0)</f>
        <v>SMITHKLINE BEECHAM CORPORATION</v>
      </c>
      <c r="K1784" s="10" t="str">
        <f>VLOOKUP(Table_munisapp_tylerci_mu_live_rq_master5[[#This Row],[a_department_code]],Dept!A:B,2,0)</f>
        <v>Weber Morgan Health Department</v>
      </c>
      <c r="L1784">
        <f t="shared" si="27"/>
        <v>0</v>
      </c>
    </row>
    <row r="1785" spans="1:12" hidden="1" x14ac:dyDescent="0.25">
      <c r="A1785">
        <v>2016</v>
      </c>
      <c r="B1785">
        <v>1466.7</v>
      </c>
      <c r="C1785">
        <v>1466.7</v>
      </c>
      <c r="D1785">
        <v>1466.7</v>
      </c>
      <c r="E1785" s="1">
        <v>42712</v>
      </c>
      <c r="F1785">
        <v>2009</v>
      </c>
      <c r="G1785" t="s">
        <v>667</v>
      </c>
      <c r="H1785" t="s">
        <v>8838</v>
      </c>
      <c r="I1785">
        <v>3161147</v>
      </c>
      <c r="J1785" s="10" t="str">
        <f>VLOOKUP(Table_munisapp_tylerci_mu_live_rq_master5[[#This Row],[rh_vendor_suggest]],Vend!A:B,2,0)</f>
        <v>SMITHKLINE BEECHAM CORPORATION</v>
      </c>
      <c r="K1785" s="10" t="str">
        <f>VLOOKUP(Table_munisapp_tylerci_mu_live_rq_master5[[#This Row],[a_department_code]],Dept!A:B,2,0)</f>
        <v>Weber Morgan Health Department</v>
      </c>
      <c r="L1785">
        <f t="shared" si="27"/>
        <v>0</v>
      </c>
    </row>
    <row r="1786" spans="1:12" hidden="1" x14ac:dyDescent="0.25">
      <c r="A1786">
        <v>2016</v>
      </c>
      <c r="B1786">
        <v>179.39</v>
      </c>
      <c r="C1786">
        <v>5561.09</v>
      </c>
      <c r="D1786">
        <v>5561.09</v>
      </c>
      <c r="E1786" s="1">
        <v>42705</v>
      </c>
      <c r="F1786">
        <v>1705</v>
      </c>
      <c r="G1786" t="s">
        <v>7015</v>
      </c>
      <c r="H1786" t="s">
        <v>10595</v>
      </c>
      <c r="I1786">
        <v>3161120</v>
      </c>
      <c r="J1786" s="10" t="str">
        <f>VLOOKUP(Table_munisapp_tylerci_mu_live_rq_master5[[#This Row],[rh_vendor_suggest]],Vend!A:B,2,0)</f>
        <v>DELL COMPUTER</v>
      </c>
      <c r="K1786" s="10" t="str">
        <f>VLOOKUP(Table_munisapp_tylerci_mu_live_rq_master5[[#This Row],[a_department_code]],Dept!A:B,2,0)</f>
        <v>Information Technology</v>
      </c>
      <c r="L1786">
        <f t="shared" si="27"/>
        <v>1</v>
      </c>
    </row>
    <row r="1787" spans="1:12" hidden="1" x14ac:dyDescent="0.25">
      <c r="A1787">
        <v>2016</v>
      </c>
      <c r="B1787">
        <v>721.4</v>
      </c>
      <c r="C1787">
        <v>22363.4</v>
      </c>
      <c r="D1787">
        <v>22363.4</v>
      </c>
      <c r="E1787" s="1">
        <v>42705</v>
      </c>
      <c r="F1787">
        <v>1705</v>
      </c>
      <c r="G1787" t="s">
        <v>7015</v>
      </c>
      <c r="H1787" t="s">
        <v>10595</v>
      </c>
      <c r="I1787">
        <v>3161120</v>
      </c>
      <c r="J1787" s="10" t="str">
        <f>VLOOKUP(Table_munisapp_tylerci_mu_live_rq_master5[[#This Row],[rh_vendor_suggest]],Vend!A:B,2,0)</f>
        <v>DELL COMPUTER</v>
      </c>
      <c r="K1787" s="10" t="str">
        <f>VLOOKUP(Table_munisapp_tylerci_mu_live_rq_master5[[#This Row],[a_department_code]],Dept!A:B,2,0)</f>
        <v>Information Technology</v>
      </c>
      <c r="L1787">
        <f t="shared" si="27"/>
        <v>0</v>
      </c>
    </row>
    <row r="1788" spans="1:12" hidden="1" x14ac:dyDescent="0.25">
      <c r="A1788">
        <v>2016</v>
      </c>
      <c r="B1788">
        <v>484.79</v>
      </c>
      <c r="C1788">
        <v>484.79</v>
      </c>
      <c r="D1788">
        <v>564.79</v>
      </c>
      <c r="E1788" s="1">
        <v>42705</v>
      </c>
      <c r="F1788">
        <v>3984</v>
      </c>
      <c r="G1788" t="s">
        <v>7036</v>
      </c>
      <c r="H1788" t="s">
        <v>10596</v>
      </c>
      <c r="I1788">
        <v>3161122</v>
      </c>
      <c r="J1788" s="10" t="str">
        <f>VLOOKUP(Table_munisapp_tylerci_mu_live_rq_master5[[#This Row],[rh_vendor_suggest]],Vend!A:B,2,0)</f>
        <v>WATSON FURNITURE GROUP, INC</v>
      </c>
      <c r="K1788" s="10" t="str">
        <f>VLOOKUP(Table_munisapp_tylerci_mu_live_rq_master5[[#This Row],[a_department_code]],Dept!A:B,2,0)</f>
        <v>Weber Area Dispatch 911</v>
      </c>
      <c r="L1788">
        <f t="shared" si="27"/>
        <v>1</v>
      </c>
    </row>
    <row r="1789" spans="1:12" hidden="1" x14ac:dyDescent="0.25">
      <c r="A1789">
        <v>2016</v>
      </c>
      <c r="B1789">
        <v>200</v>
      </c>
      <c r="C1789">
        <v>200</v>
      </c>
      <c r="D1789">
        <v>200</v>
      </c>
      <c r="E1789" s="1">
        <v>42706</v>
      </c>
      <c r="F1789">
        <v>5033</v>
      </c>
      <c r="G1789" t="s">
        <v>667</v>
      </c>
      <c r="H1789" t="s">
        <v>10587</v>
      </c>
      <c r="I1789">
        <v>3161128</v>
      </c>
      <c r="J1789" s="10" t="str">
        <f>VLOOKUP(Table_munisapp_tylerci_mu_live_rq_master5[[#This Row],[rh_vendor_suggest]],Vend!A:B,2,0)</f>
        <v>COSTCO</v>
      </c>
      <c r="K1789" s="10" t="str">
        <f>VLOOKUP(Table_munisapp_tylerci_mu_live_rq_master5[[#This Row],[a_department_code]],Dept!A:B,2,0)</f>
        <v>Weber Morgan Health Department</v>
      </c>
      <c r="L1789">
        <f t="shared" si="27"/>
        <v>1</v>
      </c>
    </row>
    <row r="1790" spans="1:12" hidden="1" x14ac:dyDescent="0.25">
      <c r="A1790">
        <v>2016</v>
      </c>
      <c r="B1790">
        <v>500</v>
      </c>
      <c r="C1790">
        <v>500</v>
      </c>
      <c r="D1790">
        <v>500</v>
      </c>
      <c r="E1790" s="1">
        <v>42706</v>
      </c>
      <c r="F1790">
        <v>2592</v>
      </c>
      <c r="G1790" t="s">
        <v>667</v>
      </c>
      <c r="H1790" t="s">
        <v>10597</v>
      </c>
      <c r="I1790">
        <v>3161126</v>
      </c>
      <c r="J1790" s="10" t="str">
        <f>VLOOKUP(Table_munisapp_tylerci_mu_live_rq_master5[[#This Row],[rh_vendor_suggest]],Vend!A:B,2,0)</f>
        <v>MACEYS, INC.</v>
      </c>
      <c r="K1790" s="10" t="str">
        <f>VLOOKUP(Table_munisapp_tylerci_mu_live_rq_master5[[#This Row],[a_department_code]],Dept!A:B,2,0)</f>
        <v>Weber Morgan Health Department</v>
      </c>
      <c r="L1790">
        <f t="shared" si="27"/>
        <v>1</v>
      </c>
    </row>
    <row r="1791" spans="1:12" hidden="1" x14ac:dyDescent="0.25">
      <c r="A1791">
        <v>2016</v>
      </c>
      <c r="B1791">
        <v>697.87</v>
      </c>
      <c r="C1791">
        <v>697.87</v>
      </c>
      <c r="D1791">
        <v>697.87</v>
      </c>
      <c r="E1791" s="1">
        <v>42710</v>
      </c>
      <c r="F1791">
        <v>1447</v>
      </c>
      <c r="G1791" t="s">
        <v>7015</v>
      </c>
      <c r="H1791" t="s">
        <v>10598</v>
      </c>
      <c r="I1791">
        <v>3161130</v>
      </c>
      <c r="J1791" s="10" t="str">
        <f>VLOOKUP(Table_munisapp_tylerci_mu_live_rq_master5[[#This Row],[rh_vendor_suggest]],Vend!A:B,2,0)</f>
        <v>CDW LLC</v>
      </c>
      <c r="K1791" s="10" t="str">
        <f>VLOOKUP(Table_munisapp_tylerci_mu_live_rq_master5[[#This Row],[a_department_code]],Dept!A:B,2,0)</f>
        <v>Information Technology</v>
      </c>
      <c r="L1791">
        <f t="shared" si="27"/>
        <v>1</v>
      </c>
    </row>
    <row r="1792" spans="1:12" hidden="1" x14ac:dyDescent="0.25">
      <c r="A1792">
        <v>2016</v>
      </c>
      <c r="B1792">
        <v>242.16</v>
      </c>
      <c r="C1792">
        <v>242.16</v>
      </c>
      <c r="D1792">
        <v>242.16</v>
      </c>
      <c r="E1792" s="1">
        <v>42706</v>
      </c>
      <c r="F1792">
        <v>1871</v>
      </c>
      <c r="G1792" t="s">
        <v>7015</v>
      </c>
      <c r="H1792" t="s">
        <v>10599</v>
      </c>
      <c r="I1792">
        <v>3161124</v>
      </c>
      <c r="J1792" s="10" t="str">
        <f>VLOOKUP(Table_munisapp_tylerci_mu_live_rq_master5[[#This Row],[rh_vendor_suggest]],Vend!A:B,2,0)</f>
        <v>ENPOINTE TECHNOLOGIES</v>
      </c>
      <c r="K1792" s="10" t="str">
        <f>VLOOKUP(Table_munisapp_tylerci_mu_live_rq_master5[[#This Row],[a_department_code]],Dept!A:B,2,0)</f>
        <v>Information Technology</v>
      </c>
      <c r="L1792">
        <f t="shared" si="27"/>
        <v>1</v>
      </c>
    </row>
    <row r="1793" spans="1:12" hidden="1" x14ac:dyDescent="0.25">
      <c r="A1793">
        <v>2016</v>
      </c>
      <c r="B1793">
        <v>14.5</v>
      </c>
      <c r="C1793">
        <v>2682.5</v>
      </c>
      <c r="D1793">
        <v>2682.5</v>
      </c>
      <c r="E1793" s="1">
        <v>42724</v>
      </c>
      <c r="F1793">
        <v>2049</v>
      </c>
      <c r="G1793" t="s">
        <v>667</v>
      </c>
      <c r="H1793" t="s">
        <v>10702</v>
      </c>
      <c r="I1793">
        <v>3161177</v>
      </c>
      <c r="J1793" s="10" t="str">
        <f>VLOOKUP(Table_munisapp_tylerci_mu_live_rq_master5[[#This Row],[rh_vendor_suggest]],Vend!A:B,2,0)</f>
        <v>GRIZZLY GRAPHICS LLC</v>
      </c>
      <c r="K1793" s="10" t="str">
        <f>VLOOKUP(Table_munisapp_tylerci_mu_live_rq_master5[[#This Row],[a_department_code]],Dept!A:B,2,0)</f>
        <v>Weber Morgan Health Department</v>
      </c>
      <c r="L1793">
        <f t="shared" si="27"/>
        <v>1</v>
      </c>
    </row>
    <row r="1794" spans="1:12" hidden="1" x14ac:dyDescent="0.25">
      <c r="A1794">
        <v>2016</v>
      </c>
      <c r="B1794">
        <v>5554.95</v>
      </c>
      <c r="C1794">
        <v>5554.95</v>
      </c>
      <c r="D1794">
        <v>5554.95</v>
      </c>
      <c r="E1794" s="1">
        <v>42712</v>
      </c>
      <c r="F1794">
        <v>2688</v>
      </c>
      <c r="G1794" t="s">
        <v>667</v>
      </c>
      <c r="H1794" t="s">
        <v>8838</v>
      </c>
      <c r="I1794">
        <v>3161148</v>
      </c>
      <c r="J1794" s="10" t="str">
        <f>VLOOKUP(Table_munisapp_tylerci_mu_live_rq_master5[[#This Row],[rh_vendor_suggest]],Vend!A:B,2,0)</f>
        <v>MERCK SHARP &amp; DOHME CORP</v>
      </c>
      <c r="K1794" s="10" t="str">
        <f>VLOOKUP(Table_munisapp_tylerci_mu_live_rq_master5[[#This Row],[a_department_code]],Dept!A:B,2,0)</f>
        <v>Weber Morgan Health Department</v>
      </c>
      <c r="L1794">
        <f t="shared" ref="L1794:L1857" si="28">IF(I1794=I1793,0,1)</f>
        <v>1</v>
      </c>
    </row>
    <row r="1795" spans="1:12" hidden="1" x14ac:dyDescent="0.25">
      <c r="A1795">
        <v>2016</v>
      </c>
      <c r="B1795">
        <v>1294.3399999999999</v>
      </c>
      <c r="C1795">
        <v>1294.3399999999999</v>
      </c>
      <c r="D1795">
        <v>1294.3399999999999</v>
      </c>
      <c r="E1795" s="1">
        <v>42712</v>
      </c>
      <c r="F1795">
        <v>2688</v>
      </c>
      <c r="G1795" t="s">
        <v>667</v>
      </c>
      <c r="H1795" t="s">
        <v>8838</v>
      </c>
      <c r="I1795">
        <v>3161148</v>
      </c>
      <c r="J1795" s="10" t="str">
        <f>VLOOKUP(Table_munisapp_tylerci_mu_live_rq_master5[[#This Row],[rh_vendor_suggest]],Vend!A:B,2,0)</f>
        <v>MERCK SHARP &amp; DOHME CORP</v>
      </c>
      <c r="K1795" s="10" t="str">
        <f>VLOOKUP(Table_munisapp_tylerci_mu_live_rq_master5[[#This Row],[a_department_code]],Dept!A:B,2,0)</f>
        <v>Weber Morgan Health Department</v>
      </c>
      <c r="L1795">
        <f t="shared" si="28"/>
        <v>0</v>
      </c>
    </row>
    <row r="1796" spans="1:12" hidden="1" x14ac:dyDescent="0.25">
      <c r="A1796">
        <v>2016</v>
      </c>
      <c r="B1796">
        <v>849.76</v>
      </c>
      <c r="C1796">
        <v>849.76</v>
      </c>
      <c r="D1796">
        <v>849.76</v>
      </c>
      <c r="E1796" s="1">
        <v>42712</v>
      </c>
      <c r="F1796">
        <v>2688</v>
      </c>
      <c r="G1796" t="s">
        <v>667</v>
      </c>
      <c r="H1796" t="s">
        <v>8838</v>
      </c>
      <c r="I1796">
        <v>3161148</v>
      </c>
      <c r="J1796" s="10" t="str">
        <f>VLOOKUP(Table_munisapp_tylerci_mu_live_rq_master5[[#This Row],[rh_vendor_suggest]],Vend!A:B,2,0)</f>
        <v>MERCK SHARP &amp; DOHME CORP</v>
      </c>
      <c r="K1796" s="10" t="str">
        <f>VLOOKUP(Table_munisapp_tylerci_mu_live_rq_master5[[#This Row],[a_department_code]],Dept!A:B,2,0)</f>
        <v>Weber Morgan Health Department</v>
      </c>
      <c r="L1796">
        <f t="shared" si="28"/>
        <v>0</v>
      </c>
    </row>
    <row r="1797" spans="1:12" hidden="1" x14ac:dyDescent="0.25">
      <c r="A1797">
        <v>2016</v>
      </c>
      <c r="B1797">
        <v>67.5</v>
      </c>
      <c r="C1797">
        <v>67.5</v>
      </c>
      <c r="D1797">
        <v>67.5</v>
      </c>
      <c r="E1797" s="1">
        <v>42712</v>
      </c>
      <c r="F1797">
        <v>2688</v>
      </c>
      <c r="G1797" t="s">
        <v>667</v>
      </c>
      <c r="H1797" t="s">
        <v>8838</v>
      </c>
      <c r="I1797">
        <v>3161148</v>
      </c>
      <c r="J1797" s="10" t="str">
        <f>VLOOKUP(Table_munisapp_tylerci_mu_live_rq_master5[[#This Row],[rh_vendor_suggest]],Vend!A:B,2,0)</f>
        <v>MERCK SHARP &amp; DOHME CORP</v>
      </c>
      <c r="K1797" s="10" t="str">
        <f>VLOOKUP(Table_munisapp_tylerci_mu_live_rq_master5[[#This Row],[a_department_code]],Dept!A:B,2,0)</f>
        <v>Weber Morgan Health Department</v>
      </c>
      <c r="L1797">
        <f t="shared" si="28"/>
        <v>0</v>
      </c>
    </row>
    <row r="1798" spans="1:12" hidden="1" x14ac:dyDescent="0.25">
      <c r="A1798">
        <v>2016</v>
      </c>
      <c r="B1798">
        <v>301.73</v>
      </c>
      <c r="C1798">
        <v>301.73</v>
      </c>
      <c r="D1798">
        <v>301.73</v>
      </c>
      <c r="E1798" s="1">
        <v>42712</v>
      </c>
      <c r="F1798">
        <v>3363</v>
      </c>
      <c r="G1798" t="s">
        <v>667</v>
      </c>
      <c r="H1798" t="s">
        <v>8838</v>
      </c>
      <c r="I1798">
        <v>3161151</v>
      </c>
      <c r="J1798" s="10" t="str">
        <f>VLOOKUP(Table_munisapp_tylerci_mu_live_rq_master5[[#This Row],[rh_vendor_suggest]],Vend!A:B,2,0)</f>
        <v>SANOFI PASTEUR INC</v>
      </c>
      <c r="K1798" s="10" t="str">
        <f>VLOOKUP(Table_munisapp_tylerci_mu_live_rq_master5[[#This Row],[a_department_code]],Dept!A:B,2,0)</f>
        <v>Weber Morgan Health Department</v>
      </c>
      <c r="L1798">
        <f t="shared" si="28"/>
        <v>1</v>
      </c>
    </row>
    <row r="1799" spans="1:12" hidden="1" x14ac:dyDescent="0.25">
      <c r="A1799">
        <v>2016</v>
      </c>
      <c r="B1799">
        <v>686.6</v>
      </c>
      <c r="C1799">
        <v>686.6</v>
      </c>
      <c r="D1799">
        <v>686.6</v>
      </c>
      <c r="E1799" s="1">
        <v>42712</v>
      </c>
      <c r="F1799">
        <v>3363</v>
      </c>
      <c r="G1799" t="s">
        <v>667</v>
      </c>
      <c r="H1799" t="s">
        <v>8838</v>
      </c>
      <c r="I1799">
        <v>3161151</v>
      </c>
      <c r="J1799" s="10" t="str">
        <f>VLOOKUP(Table_munisapp_tylerci_mu_live_rq_master5[[#This Row],[rh_vendor_suggest]],Vend!A:B,2,0)</f>
        <v>SANOFI PASTEUR INC</v>
      </c>
      <c r="K1799" s="10" t="str">
        <f>VLOOKUP(Table_munisapp_tylerci_mu_live_rq_master5[[#This Row],[a_department_code]],Dept!A:B,2,0)</f>
        <v>Weber Morgan Health Department</v>
      </c>
      <c r="L1799">
        <f t="shared" si="28"/>
        <v>0</v>
      </c>
    </row>
    <row r="1800" spans="1:12" hidden="1" x14ac:dyDescent="0.25">
      <c r="A1800">
        <v>2016</v>
      </c>
      <c r="B1800">
        <v>1219.27</v>
      </c>
      <c r="C1800">
        <v>1219.27</v>
      </c>
      <c r="D1800">
        <v>1219.27</v>
      </c>
      <c r="E1800" s="1">
        <v>42712</v>
      </c>
      <c r="F1800">
        <v>3363</v>
      </c>
      <c r="G1800" t="s">
        <v>667</v>
      </c>
      <c r="H1800" t="s">
        <v>8838</v>
      </c>
      <c r="I1800">
        <v>3161151</v>
      </c>
      <c r="J1800" s="10" t="str">
        <f>VLOOKUP(Table_munisapp_tylerci_mu_live_rq_master5[[#This Row],[rh_vendor_suggest]],Vend!A:B,2,0)</f>
        <v>SANOFI PASTEUR INC</v>
      </c>
      <c r="K1800" s="10" t="str">
        <f>VLOOKUP(Table_munisapp_tylerci_mu_live_rq_master5[[#This Row],[a_department_code]],Dept!A:B,2,0)</f>
        <v>Weber Morgan Health Department</v>
      </c>
      <c r="L1800">
        <f t="shared" si="28"/>
        <v>0</v>
      </c>
    </row>
    <row r="1801" spans="1:12" hidden="1" x14ac:dyDescent="0.25">
      <c r="A1801">
        <v>2016</v>
      </c>
      <c r="B1801">
        <v>140.66</v>
      </c>
      <c r="C1801">
        <v>2813.2</v>
      </c>
      <c r="D1801">
        <v>2813.2</v>
      </c>
      <c r="E1801" s="1">
        <v>42711</v>
      </c>
      <c r="F1801">
        <v>3363</v>
      </c>
      <c r="G1801" t="s">
        <v>667</v>
      </c>
      <c r="H1801" t="s">
        <v>8838</v>
      </c>
      <c r="I1801">
        <v>3161142</v>
      </c>
      <c r="J1801" s="10" t="str">
        <f>VLOOKUP(Table_munisapp_tylerci_mu_live_rq_master5[[#This Row],[rh_vendor_suggest]],Vend!A:B,2,0)</f>
        <v>SANOFI PASTEUR INC</v>
      </c>
      <c r="K1801" s="10" t="str">
        <f>VLOOKUP(Table_munisapp_tylerci_mu_live_rq_master5[[#This Row],[a_department_code]],Dept!A:B,2,0)</f>
        <v>Weber Morgan Health Department</v>
      </c>
      <c r="L1801">
        <f t="shared" si="28"/>
        <v>1</v>
      </c>
    </row>
    <row r="1802" spans="1:12" hidden="1" x14ac:dyDescent="0.25">
      <c r="A1802">
        <v>2016</v>
      </c>
      <c r="B1802">
        <v>46</v>
      </c>
      <c r="C1802">
        <v>2300</v>
      </c>
      <c r="D1802">
        <v>2300</v>
      </c>
      <c r="E1802" s="1">
        <v>42712</v>
      </c>
      <c r="F1802">
        <v>1624</v>
      </c>
      <c r="G1802" t="s">
        <v>667</v>
      </c>
      <c r="H1802" t="s">
        <v>8838</v>
      </c>
      <c r="I1802">
        <v>3161146</v>
      </c>
      <c r="J1802" s="10" t="str">
        <f>VLOOKUP(Table_munisapp_tylerci_mu_live_rq_master5[[#This Row],[rh_vendor_suggest]],Vend!A:B,2,0)</f>
        <v>CRUCELL VACCINES INC.</v>
      </c>
      <c r="K1802" s="10" t="str">
        <f>VLOOKUP(Table_munisapp_tylerci_mu_live_rq_master5[[#This Row],[a_department_code]],Dept!A:B,2,0)</f>
        <v>Weber Morgan Health Department</v>
      </c>
      <c r="L1802">
        <f t="shared" si="28"/>
        <v>1</v>
      </c>
    </row>
    <row r="1803" spans="1:12" hidden="1" x14ac:dyDescent="0.25">
      <c r="A1803">
        <v>2016</v>
      </c>
      <c r="B1803">
        <v>154.4</v>
      </c>
      <c r="C1803">
        <v>1544</v>
      </c>
      <c r="D1803">
        <v>1544</v>
      </c>
      <c r="E1803" s="1">
        <v>42711</v>
      </c>
      <c r="F1803">
        <v>2009</v>
      </c>
      <c r="G1803" t="s">
        <v>667</v>
      </c>
      <c r="H1803" t="s">
        <v>8838</v>
      </c>
      <c r="I1803">
        <v>3161141</v>
      </c>
      <c r="J1803" s="10" t="str">
        <f>VLOOKUP(Table_munisapp_tylerci_mu_live_rq_master5[[#This Row],[rh_vendor_suggest]],Vend!A:B,2,0)</f>
        <v>SMITHKLINE BEECHAM CORPORATION</v>
      </c>
      <c r="K1803" s="10" t="str">
        <f>VLOOKUP(Table_munisapp_tylerci_mu_live_rq_master5[[#This Row],[a_department_code]],Dept!A:B,2,0)</f>
        <v>Weber Morgan Health Department</v>
      </c>
      <c r="L1803">
        <f t="shared" si="28"/>
        <v>1</v>
      </c>
    </row>
    <row r="1804" spans="1:12" hidden="1" x14ac:dyDescent="0.25">
      <c r="A1804">
        <v>2016</v>
      </c>
      <c r="B1804">
        <v>2125.7399999999998</v>
      </c>
      <c r="C1804">
        <v>2125.7399999999998</v>
      </c>
      <c r="D1804">
        <v>2125.7399999999998</v>
      </c>
      <c r="E1804" s="1">
        <v>42713</v>
      </c>
      <c r="F1804">
        <v>2952</v>
      </c>
      <c r="G1804" t="s">
        <v>7076</v>
      </c>
      <c r="H1804" t="s">
        <v>10601</v>
      </c>
      <c r="I1804">
        <v>3161156</v>
      </c>
      <c r="J1804" s="10" t="str">
        <f>VLOOKUP(Table_munisapp_tylerci_mu_live_rq_master5[[#This Row],[rh_vendor_suggest]],Vend!A:B,2,0)</f>
        <v>OLD SCHOOL BODY SHOP</v>
      </c>
      <c r="K1804" s="10" t="str">
        <f>VLOOKUP(Table_munisapp_tylerci_mu_live_rq_master5[[#This Row],[a_department_code]],Dept!A:B,2,0)</f>
        <v>Library</v>
      </c>
      <c r="L1804">
        <f t="shared" si="28"/>
        <v>1</v>
      </c>
    </row>
    <row r="1805" spans="1:12" hidden="1" x14ac:dyDescent="0.25">
      <c r="A1805">
        <v>2016</v>
      </c>
      <c r="B1805">
        <v>32379.68</v>
      </c>
      <c r="C1805">
        <v>32379.68</v>
      </c>
      <c r="D1805">
        <v>32379.68</v>
      </c>
      <c r="E1805" s="1">
        <v>42710</v>
      </c>
      <c r="F1805">
        <v>5525</v>
      </c>
      <c r="G1805" t="s">
        <v>7015</v>
      </c>
      <c r="H1805" t="s">
        <v>10602</v>
      </c>
      <c r="I1805">
        <v>3161134</v>
      </c>
      <c r="J1805" s="10" t="str">
        <f>VLOOKUP(Table_munisapp_tylerci_mu_live_rq_master5[[#This Row],[rh_vendor_suggest]],Vend!A:B,2,0)</f>
        <v>CONVERGEONE, INC</v>
      </c>
      <c r="K1805" s="10" t="str">
        <f>VLOOKUP(Table_munisapp_tylerci_mu_live_rq_master5[[#This Row],[a_department_code]],Dept!A:B,2,0)</f>
        <v>Information Technology</v>
      </c>
      <c r="L1805">
        <f t="shared" si="28"/>
        <v>1</v>
      </c>
    </row>
    <row r="1806" spans="1:12" hidden="1" x14ac:dyDescent="0.25">
      <c r="A1806">
        <v>2016</v>
      </c>
      <c r="B1806">
        <v>14295.56</v>
      </c>
      <c r="C1806">
        <v>14295.56</v>
      </c>
      <c r="D1806">
        <v>14358.5</v>
      </c>
      <c r="E1806" s="1">
        <v>42710</v>
      </c>
      <c r="F1806">
        <v>1559</v>
      </c>
      <c r="G1806" t="s">
        <v>7015</v>
      </c>
      <c r="H1806" t="s">
        <v>10603</v>
      </c>
      <c r="I1806">
        <v>3161131</v>
      </c>
      <c r="J1806" s="10" t="str">
        <f>VLOOKUP(Table_munisapp_tylerci_mu_live_rq_master5[[#This Row],[rh_vendor_suggest]],Vend!A:B,2,0)</f>
        <v>COMPUTECH CONSULTING</v>
      </c>
      <c r="K1806" s="10" t="str">
        <f>VLOOKUP(Table_munisapp_tylerci_mu_live_rq_master5[[#This Row],[a_department_code]],Dept!A:B,2,0)</f>
        <v>Information Technology</v>
      </c>
      <c r="L1806">
        <f t="shared" si="28"/>
        <v>1</v>
      </c>
    </row>
    <row r="1807" spans="1:12" hidden="1" x14ac:dyDescent="0.25">
      <c r="A1807">
        <v>2016</v>
      </c>
      <c r="B1807">
        <v>700</v>
      </c>
      <c r="C1807">
        <v>700</v>
      </c>
      <c r="D1807">
        <v>700</v>
      </c>
      <c r="E1807" s="1">
        <v>42710</v>
      </c>
      <c r="F1807">
        <v>1320</v>
      </c>
      <c r="G1807" t="s">
        <v>7086</v>
      </c>
      <c r="H1807" t="s">
        <v>10604</v>
      </c>
      <c r="I1807">
        <v>3161129</v>
      </c>
      <c r="J1807" s="10" t="str">
        <f>VLOOKUP(Table_munisapp_tylerci_mu_live_rq_master5[[#This Row],[rh_vendor_suggest]],Vend!A:B,2,0)</f>
        <v>BRAD BARKER</v>
      </c>
      <c r="K1807" s="10" t="str">
        <f>VLOOKUP(Table_munisapp_tylerci_mu_live_rq_master5[[#This Row],[a_department_code]],Dept!A:B,2,0)</f>
        <v>Golden Spike Event Center</v>
      </c>
      <c r="L1807">
        <f t="shared" si="28"/>
        <v>1</v>
      </c>
    </row>
    <row r="1808" spans="1:12" hidden="1" x14ac:dyDescent="0.25">
      <c r="A1808">
        <v>2016</v>
      </c>
      <c r="B1808">
        <v>25.08</v>
      </c>
      <c r="C1808">
        <v>376.2</v>
      </c>
      <c r="D1808">
        <v>376.2</v>
      </c>
      <c r="E1808" s="1"/>
      <c r="F1808">
        <v>5947</v>
      </c>
      <c r="G1808" t="s">
        <v>7047</v>
      </c>
      <c r="H1808" t="s">
        <v>10605</v>
      </c>
      <c r="I1808">
        <v>0</v>
      </c>
      <c r="J1808" s="10" t="str">
        <f>VLOOKUP(Table_munisapp_tylerci_mu_live_rq_master5[[#This Row],[rh_vendor_suggest]],Vend!A:B,2,0)</f>
        <v>STAPLES CONTRACT &amp; COMMERCIAL INC</v>
      </c>
      <c r="K1808" s="10" t="str">
        <f>VLOOKUP(Table_munisapp_tylerci_mu_live_rq_master5[[#This Row],[a_department_code]],Dept!A:B,2,0)</f>
        <v>Planning</v>
      </c>
      <c r="L1808">
        <f t="shared" si="28"/>
        <v>1</v>
      </c>
    </row>
    <row r="1809" spans="1:12" hidden="1" x14ac:dyDescent="0.25">
      <c r="A1809">
        <v>2016</v>
      </c>
      <c r="B1809">
        <v>35.770000000000003</v>
      </c>
      <c r="C1809">
        <v>286.16000000000003</v>
      </c>
      <c r="D1809">
        <v>286.16000000000003</v>
      </c>
      <c r="E1809" s="1"/>
      <c r="F1809">
        <v>5947</v>
      </c>
      <c r="G1809" t="s">
        <v>7047</v>
      </c>
      <c r="H1809" t="s">
        <v>10605</v>
      </c>
      <c r="I1809">
        <v>0</v>
      </c>
      <c r="J1809" s="10" t="str">
        <f>VLOOKUP(Table_munisapp_tylerci_mu_live_rq_master5[[#This Row],[rh_vendor_suggest]],Vend!A:B,2,0)</f>
        <v>STAPLES CONTRACT &amp; COMMERCIAL INC</v>
      </c>
      <c r="K1809" s="10" t="str">
        <f>VLOOKUP(Table_munisapp_tylerci_mu_live_rq_master5[[#This Row],[a_department_code]],Dept!A:B,2,0)</f>
        <v>Planning</v>
      </c>
      <c r="L1809">
        <f t="shared" si="28"/>
        <v>0</v>
      </c>
    </row>
    <row r="1810" spans="1:12" hidden="1" x14ac:dyDescent="0.25">
      <c r="A1810">
        <v>2016</v>
      </c>
      <c r="B1810">
        <v>4320</v>
      </c>
      <c r="C1810">
        <v>4320</v>
      </c>
      <c r="D1810">
        <v>4320</v>
      </c>
      <c r="E1810" s="1">
        <v>42711</v>
      </c>
      <c r="F1810">
        <v>3682</v>
      </c>
      <c r="G1810" t="s">
        <v>7076</v>
      </c>
      <c r="H1810" t="s">
        <v>10606</v>
      </c>
      <c r="I1810">
        <v>3161138</v>
      </c>
      <c r="J1810" s="10" t="str">
        <f>VLOOKUP(Table_munisapp_tylerci_mu_live_rq_master5[[#This Row],[rh_vendor_suggest]],Vend!A:B,2,0)</f>
        <v>THYSSEN KRUPP ELEVATOR CORPORATION</v>
      </c>
      <c r="K1810" s="10" t="str">
        <f>VLOOKUP(Table_munisapp_tylerci_mu_live_rq_master5[[#This Row],[a_department_code]],Dept!A:B,2,0)</f>
        <v>Library</v>
      </c>
      <c r="L1810">
        <f t="shared" si="28"/>
        <v>1</v>
      </c>
    </row>
    <row r="1811" spans="1:12" hidden="1" x14ac:dyDescent="0.25">
      <c r="A1811">
        <v>2016</v>
      </c>
      <c r="B1811">
        <v>2934.86</v>
      </c>
      <c r="C1811">
        <v>2934.86</v>
      </c>
      <c r="D1811">
        <v>2934.86</v>
      </c>
      <c r="E1811" s="1">
        <v>42711</v>
      </c>
      <c r="F1811">
        <v>1232</v>
      </c>
      <c r="G1811" t="s">
        <v>7076</v>
      </c>
      <c r="H1811" t="s">
        <v>10607</v>
      </c>
      <c r="I1811">
        <v>3161136</v>
      </c>
      <c r="J1811" s="10" t="str">
        <f>VLOOKUP(Table_munisapp_tylerci_mu_live_rq_master5[[#This Row],[rh_vendor_suggest]],Vend!A:B,2,0)</f>
        <v>BECKSTROM BODY SHOP</v>
      </c>
      <c r="K1811" s="10" t="str">
        <f>VLOOKUP(Table_munisapp_tylerci_mu_live_rq_master5[[#This Row],[a_department_code]],Dept!A:B,2,0)</f>
        <v>Library</v>
      </c>
      <c r="L1811">
        <f t="shared" si="28"/>
        <v>1</v>
      </c>
    </row>
    <row r="1812" spans="1:12" hidden="1" x14ac:dyDescent="0.25">
      <c r="A1812">
        <v>2016</v>
      </c>
      <c r="B1812">
        <v>1599</v>
      </c>
      <c r="C1812">
        <v>1599</v>
      </c>
      <c r="D1812">
        <v>1599</v>
      </c>
      <c r="E1812" s="1">
        <v>42711</v>
      </c>
      <c r="F1812">
        <v>1100</v>
      </c>
      <c r="G1812" t="s">
        <v>7076</v>
      </c>
      <c r="H1812" t="s">
        <v>10608</v>
      </c>
      <c r="I1812">
        <v>3161135</v>
      </c>
      <c r="J1812" s="10" t="str">
        <f>VLOOKUP(Table_munisapp_tylerci_mu_live_rq_master5[[#This Row],[rh_vendor_suggest]],Vend!A:B,2,0)</f>
        <v>AMAZON.COM LLC</v>
      </c>
      <c r="K1812" s="10" t="str">
        <f>VLOOKUP(Table_munisapp_tylerci_mu_live_rq_master5[[#This Row],[a_department_code]],Dept!A:B,2,0)</f>
        <v>Library</v>
      </c>
      <c r="L1812">
        <f t="shared" si="28"/>
        <v>1</v>
      </c>
    </row>
    <row r="1813" spans="1:12" hidden="1" x14ac:dyDescent="0.25">
      <c r="A1813">
        <v>2016</v>
      </c>
      <c r="B1813">
        <v>823.62</v>
      </c>
      <c r="C1813">
        <v>8236.2000000000007</v>
      </c>
      <c r="D1813">
        <v>8236.2000000000007</v>
      </c>
      <c r="E1813" s="1">
        <v>42712</v>
      </c>
      <c r="F1813">
        <v>2722</v>
      </c>
      <c r="G1813" t="s">
        <v>667</v>
      </c>
      <c r="H1813" t="s">
        <v>10609</v>
      </c>
      <c r="I1813">
        <v>3161149</v>
      </c>
      <c r="J1813" s="10" t="str">
        <f>VLOOKUP(Table_munisapp_tylerci_mu_live_rq_master5[[#This Row],[rh_vendor_suggest]],Vend!A:B,2,0)</f>
        <v>MIDWEST OFFICE INC</v>
      </c>
      <c r="K1813" s="10" t="str">
        <f>VLOOKUP(Table_munisapp_tylerci_mu_live_rq_master5[[#This Row],[a_department_code]],Dept!A:B,2,0)</f>
        <v>Weber Morgan Health Department</v>
      </c>
      <c r="L1813">
        <f t="shared" si="28"/>
        <v>1</v>
      </c>
    </row>
    <row r="1814" spans="1:12" hidden="1" x14ac:dyDescent="0.25">
      <c r="A1814">
        <v>2016</v>
      </c>
      <c r="B1814">
        <v>392.57</v>
      </c>
      <c r="C1814">
        <v>7851.4</v>
      </c>
      <c r="D1814">
        <v>7851.4</v>
      </c>
      <c r="E1814" s="1">
        <v>42712</v>
      </c>
      <c r="F1814">
        <v>2722</v>
      </c>
      <c r="G1814" t="s">
        <v>667</v>
      </c>
      <c r="H1814" t="s">
        <v>10609</v>
      </c>
      <c r="I1814">
        <v>3161149</v>
      </c>
      <c r="J1814" s="10" t="str">
        <f>VLOOKUP(Table_munisapp_tylerci_mu_live_rq_master5[[#This Row],[rh_vendor_suggest]],Vend!A:B,2,0)</f>
        <v>MIDWEST OFFICE INC</v>
      </c>
      <c r="K1814" s="10" t="str">
        <f>VLOOKUP(Table_munisapp_tylerci_mu_live_rq_master5[[#This Row],[a_department_code]],Dept!A:B,2,0)</f>
        <v>Weber Morgan Health Department</v>
      </c>
      <c r="L1814">
        <f t="shared" si="28"/>
        <v>0</v>
      </c>
    </row>
    <row r="1815" spans="1:12" hidden="1" x14ac:dyDescent="0.25">
      <c r="A1815">
        <v>2016</v>
      </c>
      <c r="B1815">
        <v>99</v>
      </c>
      <c r="C1815">
        <v>1485</v>
      </c>
      <c r="D1815">
        <v>1485</v>
      </c>
      <c r="E1815" s="1">
        <v>42712</v>
      </c>
      <c r="F1815">
        <v>2722</v>
      </c>
      <c r="G1815" t="s">
        <v>667</v>
      </c>
      <c r="H1815" t="s">
        <v>10609</v>
      </c>
      <c r="I1815">
        <v>3161149</v>
      </c>
      <c r="J1815" s="10" t="str">
        <f>VLOOKUP(Table_munisapp_tylerci_mu_live_rq_master5[[#This Row],[rh_vendor_suggest]],Vend!A:B,2,0)</f>
        <v>MIDWEST OFFICE INC</v>
      </c>
      <c r="K1815" s="10" t="str">
        <f>VLOOKUP(Table_munisapp_tylerci_mu_live_rq_master5[[#This Row],[a_department_code]],Dept!A:B,2,0)</f>
        <v>Weber Morgan Health Department</v>
      </c>
      <c r="L1815">
        <f t="shared" si="28"/>
        <v>0</v>
      </c>
    </row>
    <row r="1816" spans="1:12" hidden="1" x14ac:dyDescent="0.25">
      <c r="A1816">
        <v>2016</v>
      </c>
      <c r="B1816">
        <v>379.25</v>
      </c>
      <c r="C1816">
        <v>7585</v>
      </c>
      <c r="D1816">
        <v>7585</v>
      </c>
      <c r="E1816" s="1">
        <v>42712</v>
      </c>
      <c r="F1816">
        <v>2722</v>
      </c>
      <c r="G1816" t="s">
        <v>667</v>
      </c>
      <c r="H1816" t="s">
        <v>10609</v>
      </c>
      <c r="I1816">
        <v>3161149</v>
      </c>
      <c r="J1816" s="10" t="str">
        <f>VLOOKUP(Table_munisapp_tylerci_mu_live_rq_master5[[#This Row],[rh_vendor_suggest]],Vend!A:B,2,0)</f>
        <v>MIDWEST OFFICE INC</v>
      </c>
      <c r="K1816" s="10" t="str">
        <f>VLOOKUP(Table_munisapp_tylerci_mu_live_rq_master5[[#This Row],[a_department_code]],Dept!A:B,2,0)</f>
        <v>Weber Morgan Health Department</v>
      </c>
      <c r="L1816">
        <f t="shared" si="28"/>
        <v>0</v>
      </c>
    </row>
    <row r="1817" spans="1:12" hidden="1" x14ac:dyDescent="0.25">
      <c r="A1817">
        <v>2016</v>
      </c>
      <c r="B1817">
        <v>1531.43</v>
      </c>
      <c r="C1817">
        <v>1531.43</v>
      </c>
      <c r="D1817">
        <v>1531.43</v>
      </c>
      <c r="E1817" s="1">
        <v>42712</v>
      </c>
      <c r="F1817">
        <v>2722</v>
      </c>
      <c r="G1817" t="s">
        <v>667</v>
      </c>
      <c r="H1817" t="s">
        <v>10609</v>
      </c>
      <c r="I1817">
        <v>3161149</v>
      </c>
      <c r="J1817" s="10" t="str">
        <f>VLOOKUP(Table_munisapp_tylerci_mu_live_rq_master5[[#This Row],[rh_vendor_suggest]],Vend!A:B,2,0)</f>
        <v>MIDWEST OFFICE INC</v>
      </c>
      <c r="K1817" s="10" t="str">
        <f>VLOOKUP(Table_munisapp_tylerci_mu_live_rq_master5[[#This Row],[a_department_code]],Dept!A:B,2,0)</f>
        <v>Weber Morgan Health Department</v>
      </c>
      <c r="L1817">
        <f t="shared" si="28"/>
        <v>0</v>
      </c>
    </row>
    <row r="1818" spans="1:12" hidden="1" x14ac:dyDescent="0.25">
      <c r="A1818">
        <v>2016</v>
      </c>
      <c r="B1818">
        <v>1000</v>
      </c>
      <c r="C1818">
        <v>1000</v>
      </c>
      <c r="D1818">
        <v>1000</v>
      </c>
      <c r="E1818" s="1">
        <v>42712</v>
      </c>
      <c r="F1818">
        <v>3353</v>
      </c>
      <c r="G1818" t="s">
        <v>7099</v>
      </c>
      <c r="H1818" t="s">
        <v>7920</v>
      </c>
      <c r="I1818">
        <v>3161150</v>
      </c>
      <c r="J1818" s="10" t="str">
        <f>VLOOKUP(Table_munisapp_tylerci_mu_live_rq_master5[[#This Row],[rh_vendor_suggest]],Vend!A:B,2,0)</f>
        <v>SAMS CLUB</v>
      </c>
      <c r="K1818" s="10" t="str">
        <f>VLOOKUP(Table_munisapp_tylerci_mu_live_rq_master5[[#This Row],[a_department_code]],Dept!A:B,2,0)</f>
        <v>Recreation Facilities Admin</v>
      </c>
      <c r="L1818">
        <f t="shared" si="28"/>
        <v>1</v>
      </c>
    </row>
    <row r="1819" spans="1:12" hidden="1" x14ac:dyDescent="0.25">
      <c r="A1819">
        <v>2016</v>
      </c>
      <c r="B1819">
        <v>2000</v>
      </c>
      <c r="C1819">
        <v>2000</v>
      </c>
      <c r="D1819">
        <v>2000</v>
      </c>
      <c r="E1819" s="1">
        <v>42712</v>
      </c>
      <c r="F1819">
        <v>3589</v>
      </c>
      <c r="G1819" t="s">
        <v>7099</v>
      </c>
      <c r="H1819" t="s">
        <v>9232</v>
      </c>
      <c r="I1819">
        <v>3161152</v>
      </c>
      <c r="J1819" s="10" t="str">
        <f>VLOOKUP(Table_munisapp_tylerci_mu_live_rq_master5[[#This Row],[rh_vendor_suggest]],Vend!A:B,2,0)</f>
        <v>SWIRE COCA COLA</v>
      </c>
      <c r="K1819" s="10" t="str">
        <f>VLOOKUP(Table_munisapp_tylerci_mu_live_rq_master5[[#This Row],[a_department_code]],Dept!A:B,2,0)</f>
        <v>Recreation Facilities Admin</v>
      </c>
      <c r="L1819">
        <f t="shared" si="28"/>
        <v>1</v>
      </c>
    </row>
    <row r="1820" spans="1:12" hidden="1" x14ac:dyDescent="0.25">
      <c r="A1820">
        <v>2016</v>
      </c>
      <c r="B1820">
        <v>3500</v>
      </c>
      <c r="C1820">
        <v>3500</v>
      </c>
      <c r="D1820">
        <v>3500</v>
      </c>
      <c r="E1820" s="1">
        <v>42712</v>
      </c>
      <c r="F1820">
        <v>3798</v>
      </c>
      <c r="G1820" t="s">
        <v>7086</v>
      </c>
      <c r="H1820" t="s">
        <v>9919</v>
      </c>
      <c r="I1820">
        <v>3161153</v>
      </c>
      <c r="J1820" s="10" t="str">
        <f>VLOOKUP(Table_munisapp_tylerci_mu_live_rq_master5[[#This Row],[rh_vendor_suggest]],Vend!A:B,2,0)</f>
        <v>US FOOD SERVICE</v>
      </c>
      <c r="K1820" s="10" t="str">
        <f>VLOOKUP(Table_munisapp_tylerci_mu_live_rq_master5[[#This Row],[a_department_code]],Dept!A:B,2,0)</f>
        <v>Golden Spike Event Center</v>
      </c>
      <c r="L1820">
        <f t="shared" si="28"/>
        <v>1</v>
      </c>
    </row>
    <row r="1821" spans="1:12" hidden="1" x14ac:dyDescent="0.25">
      <c r="A1821">
        <v>2016</v>
      </c>
      <c r="B1821">
        <v>2000</v>
      </c>
      <c r="C1821">
        <v>2000</v>
      </c>
      <c r="D1821">
        <v>2000</v>
      </c>
      <c r="E1821" s="1">
        <v>42711</v>
      </c>
      <c r="F1821">
        <v>1552</v>
      </c>
      <c r="G1821" t="s">
        <v>3072</v>
      </c>
      <c r="H1821" t="s">
        <v>10301</v>
      </c>
      <c r="I1821">
        <v>3161137</v>
      </c>
      <c r="J1821" s="10" t="str">
        <f>VLOOKUP(Table_munisapp_tylerci_mu_live_rq_master5[[#This Row],[rh_vendor_suggest]],Vend!A:B,2,0)</f>
        <v>COMMERCIAL TIRE, INC.</v>
      </c>
      <c r="K1821" s="10" t="str">
        <f>VLOOKUP(Table_munisapp_tylerci_mu_live_rq_master5[[#This Row],[a_department_code]],Dept!A:B,2,0)</f>
        <v>Transfer Station</v>
      </c>
      <c r="L1821">
        <f t="shared" si="28"/>
        <v>1</v>
      </c>
    </row>
    <row r="1822" spans="1:12" hidden="1" x14ac:dyDescent="0.25">
      <c r="A1822">
        <v>2016</v>
      </c>
      <c r="B1822">
        <v>110.49</v>
      </c>
      <c r="C1822">
        <v>110.49</v>
      </c>
      <c r="D1822">
        <v>110.49</v>
      </c>
      <c r="E1822" s="1">
        <v>42713</v>
      </c>
      <c r="F1822">
        <v>5253</v>
      </c>
      <c r="G1822" t="s">
        <v>7017</v>
      </c>
      <c r="H1822" t="s">
        <v>10610</v>
      </c>
      <c r="I1822">
        <v>3161158</v>
      </c>
      <c r="J1822" s="10" t="str">
        <f>VLOOKUP(Table_munisapp_tylerci_mu_live_rq_master5[[#This Row],[rh_vendor_suggest]],Vend!A:B,2,0)</f>
        <v>MICROSOFT</v>
      </c>
      <c r="K1822" s="10" t="str">
        <f>VLOOKUP(Table_munisapp_tylerci_mu_live_rq_master5[[#This Row],[a_department_code]],Dept!A:B,2,0)</f>
        <v>GIS</v>
      </c>
      <c r="L1822">
        <f t="shared" si="28"/>
        <v>1</v>
      </c>
    </row>
    <row r="1823" spans="1:12" hidden="1" x14ac:dyDescent="0.25">
      <c r="A1823">
        <v>2016</v>
      </c>
      <c r="B1823">
        <v>1709.05</v>
      </c>
      <c r="C1823">
        <v>1709.05</v>
      </c>
      <c r="D1823">
        <v>1709.05</v>
      </c>
      <c r="E1823" s="1">
        <v>42713</v>
      </c>
      <c r="F1823">
        <v>5253</v>
      </c>
      <c r="G1823" t="s">
        <v>7017</v>
      </c>
      <c r="H1823" t="s">
        <v>10610</v>
      </c>
      <c r="I1823">
        <v>3161158</v>
      </c>
      <c r="J1823" s="10" t="str">
        <f>VLOOKUP(Table_munisapp_tylerci_mu_live_rq_master5[[#This Row],[rh_vendor_suggest]],Vend!A:B,2,0)</f>
        <v>MICROSOFT</v>
      </c>
      <c r="K1823" s="10" t="str">
        <f>VLOOKUP(Table_munisapp_tylerci_mu_live_rq_master5[[#This Row],[a_department_code]],Dept!A:B,2,0)</f>
        <v>GIS</v>
      </c>
      <c r="L1823">
        <f t="shared" si="28"/>
        <v>0</v>
      </c>
    </row>
    <row r="1824" spans="1:12" hidden="1" x14ac:dyDescent="0.25">
      <c r="A1824">
        <v>2016</v>
      </c>
      <c r="B1824">
        <v>2.6669999999999999E-2</v>
      </c>
      <c r="C1824">
        <v>400.05</v>
      </c>
      <c r="D1824">
        <v>400.05</v>
      </c>
      <c r="E1824" s="1">
        <v>42711</v>
      </c>
      <c r="F1824">
        <v>3838</v>
      </c>
      <c r="G1824" t="s">
        <v>6974</v>
      </c>
      <c r="H1824" t="s">
        <v>10611</v>
      </c>
      <c r="I1824">
        <v>3161144</v>
      </c>
      <c r="J1824" s="10" t="str">
        <f>VLOOKUP(Table_munisapp_tylerci_mu_live_rq_master5[[#This Row],[rh_vendor_suggest]],Vend!A:B,2,0)</f>
        <v>UTAH CORRECTIONAL INDUSTRIES</v>
      </c>
      <c r="K1824" s="10" t="str">
        <f>VLOOKUP(Table_munisapp_tylerci_mu_live_rq_master5[[#This Row],[a_department_code]],Dept!A:B,2,0)</f>
        <v>Clerk Auditor</v>
      </c>
      <c r="L1824">
        <f t="shared" si="28"/>
        <v>1</v>
      </c>
    </row>
    <row r="1825" spans="1:12" hidden="1" x14ac:dyDescent="0.25">
      <c r="A1825">
        <v>2016</v>
      </c>
      <c r="B1825">
        <v>679</v>
      </c>
      <c r="C1825">
        <v>2037</v>
      </c>
      <c r="D1825">
        <v>2037</v>
      </c>
      <c r="E1825" s="1">
        <v>42713</v>
      </c>
      <c r="F1825">
        <v>1155</v>
      </c>
      <c r="G1825" t="s">
        <v>7017</v>
      </c>
      <c r="H1825" t="s">
        <v>10612</v>
      </c>
      <c r="I1825">
        <v>3161155</v>
      </c>
      <c r="J1825" s="10" t="str">
        <f>VLOOKUP(Table_munisapp_tylerci_mu_live_rq_master5[[#This Row],[rh_vendor_suggest]],Vend!A:B,2,0)</f>
        <v>APPLE INC</v>
      </c>
      <c r="K1825" s="10" t="str">
        <f>VLOOKUP(Table_munisapp_tylerci_mu_live_rq_master5[[#This Row],[a_department_code]],Dept!A:B,2,0)</f>
        <v>GIS</v>
      </c>
      <c r="L1825">
        <f t="shared" si="28"/>
        <v>1</v>
      </c>
    </row>
    <row r="1826" spans="1:12" hidden="1" x14ac:dyDescent="0.25">
      <c r="A1826">
        <v>2016</v>
      </c>
      <c r="B1826">
        <v>110</v>
      </c>
      <c r="C1826">
        <v>330</v>
      </c>
      <c r="D1826">
        <v>330</v>
      </c>
      <c r="E1826" s="1"/>
      <c r="F1826">
        <v>0</v>
      </c>
      <c r="G1826" t="s">
        <v>7017</v>
      </c>
      <c r="H1826" t="s">
        <v>10613</v>
      </c>
      <c r="I1826">
        <v>0</v>
      </c>
      <c r="J1826" s="10" t="e">
        <f>VLOOKUP(Table_munisapp_tylerci_mu_live_rq_master5[[#This Row],[rh_vendor_suggest]],Vend!A:B,2,0)</f>
        <v>#N/A</v>
      </c>
      <c r="K1826" s="10" t="str">
        <f>VLOOKUP(Table_munisapp_tylerci_mu_live_rq_master5[[#This Row],[a_department_code]],Dept!A:B,2,0)</f>
        <v>GIS</v>
      </c>
      <c r="L1826">
        <f t="shared" si="28"/>
        <v>1</v>
      </c>
    </row>
    <row r="1827" spans="1:12" hidden="1" x14ac:dyDescent="0.25">
      <c r="A1827">
        <v>2016</v>
      </c>
      <c r="B1827">
        <v>207.89230000000001</v>
      </c>
      <c r="C1827">
        <v>5197.3100000000004</v>
      </c>
      <c r="D1827">
        <v>5197.3100000000004</v>
      </c>
      <c r="E1827" s="1">
        <v>42718</v>
      </c>
      <c r="F1827">
        <v>6501</v>
      </c>
      <c r="G1827" t="s">
        <v>1365</v>
      </c>
      <c r="H1827" t="s">
        <v>10614</v>
      </c>
      <c r="I1827">
        <v>3161166</v>
      </c>
      <c r="J1827" s="10" t="str">
        <f>VLOOKUP(Table_munisapp_tylerci_mu_live_rq_master5[[#This Row],[rh_vendor_suggest]],Vend!A:B,2,0)</f>
        <v>FASTENAL CO</v>
      </c>
      <c r="K1827" s="10" t="str">
        <f>VLOOKUP(Table_munisapp_tylerci_mu_live_rq_master5[[#This Row],[a_department_code]],Dept!A:B,2,0)</f>
        <v>Jail</v>
      </c>
      <c r="L1827">
        <f t="shared" si="28"/>
        <v>1</v>
      </c>
    </row>
    <row r="1828" spans="1:12" hidden="1" x14ac:dyDescent="0.25">
      <c r="A1828">
        <v>2016</v>
      </c>
      <c r="B1828">
        <v>6395</v>
      </c>
      <c r="C1828">
        <v>6395</v>
      </c>
      <c r="D1828">
        <v>6395</v>
      </c>
      <c r="E1828" s="1">
        <v>42723</v>
      </c>
      <c r="F1828">
        <v>6592</v>
      </c>
      <c r="G1828" t="s">
        <v>6983</v>
      </c>
      <c r="H1828" t="s">
        <v>10650</v>
      </c>
      <c r="I1828">
        <v>3161175</v>
      </c>
      <c r="J1828" s="10" t="str">
        <f>VLOOKUP(Table_munisapp_tylerci_mu_live_rq_master5[[#This Row],[rh_vendor_suggest]],Vend!A:B,2,0)</f>
        <v>AIR NOW HEATING &amp; AIR CONDITIONING LLC</v>
      </c>
      <c r="K1828" s="10" t="str">
        <f>VLOOKUP(Table_munisapp_tylerci_mu_live_rq_master5[[#This Row],[a_department_code]],Dept!A:B,2,0)</f>
        <v>Attorney - Civil</v>
      </c>
      <c r="L1828">
        <f t="shared" si="28"/>
        <v>1</v>
      </c>
    </row>
    <row r="1829" spans="1:12" hidden="1" x14ac:dyDescent="0.25">
      <c r="A1829">
        <v>2016</v>
      </c>
      <c r="B1829">
        <v>94</v>
      </c>
      <c r="C1829">
        <v>94</v>
      </c>
      <c r="D1829">
        <v>94</v>
      </c>
      <c r="E1829" s="1">
        <v>42725</v>
      </c>
      <c r="F1829">
        <v>3242</v>
      </c>
      <c r="G1829" t="s">
        <v>667</v>
      </c>
      <c r="H1829" t="s">
        <v>10703</v>
      </c>
      <c r="I1829">
        <v>3161187</v>
      </c>
      <c r="J1829" s="10" t="str">
        <f>VLOOKUP(Table_munisapp_tylerci_mu_live_rq_master5[[#This Row],[rh_vendor_suggest]],Vend!A:B,2,0)</f>
        <v>RB PRINTING SERVICES LLC</v>
      </c>
      <c r="K1829" s="10" t="str">
        <f>VLOOKUP(Table_munisapp_tylerci_mu_live_rq_master5[[#This Row],[a_department_code]],Dept!A:B,2,0)</f>
        <v>Weber Morgan Health Department</v>
      </c>
      <c r="L1829">
        <f t="shared" si="28"/>
        <v>1</v>
      </c>
    </row>
    <row r="1830" spans="1:12" hidden="1" x14ac:dyDescent="0.25">
      <c r="A1830">
        <v>2016</v>
      </c>
      <c r="B1830">
        <v>330.66</v>
      </c>
      <c r="C1830">
        <v>330.66</v>
      </c>
      <c r="D1830">
        <v>330.66</v>
      </c>
      <c r="E1830" s="1">
        <v>42719</v>
      </c>
      <c r="F1830">
        <v>1871</v>
      </c>
      <c r="G1830" t="s">
        <v>667</v>
      </c>
      <c r="H1830" t="s">
        <v>10651</v>
      </c>
      <c r="I1830">
        <v>3161170</v>
      </c>
      <c r="J1830" s="10" t="str">
        <f>VLOOKUP(Table_munisapp_tylerci_mu_live_rq_master5[[#This Row],[rh_vendor_suggest]],Vend!A:B,2,0)</f>
        <v>ENPOINTE TECHNOLOGIES</v>
      </c>
      <c r="K1830" s="10" t="str">
        <f>VLOOKUP(Table_munisapp_tylerci_mu_live_rq_master5[[#This Row],[a_department_code]],Dept!A:B,2,0)</f>
        <v>Weber Morgan Health Department</v>
      </c>
      <c r="L1830">
        <f t="shared" si="28"/>
        <v>1</v>
      </c>
    </row>
    <row r="1831" spans="1:12" hidden="1" x14ac:dyDescent="0.25">
      <c r="A1831">
        <v>2016</v>
      </c>
      <c r="B1831">
        <v>18000</v>
      </c>
      <c r="C1831">
        <v>18000</v>
      </c>
      <c r="D1831">
        <v>18000</v>
      </c>
      <c r="E1831" s="1">
        <v>42718</v>
      </c>
      <c r="F1831">
        <v>3909</v>
      </c>
      <c r="G1831" t="s">
        <v>7073</v>
      </c>
      <c r="H1831" t="s">
        <v>10652</v>
      </c>
      <c r="I1831">
        <v>3161165</v>
      </c>
      <c r="J1831" s="10" t="str">
        <f>VLOOKUP(Table_munisapp_tylerci_mu_live_rq_master5[[#This Row],[rh_vendor_suggest]],Vend!A:B,2,0)</f>
        <v>UTELITE CORPORATION</v>
      </c>
      <c r="K1831" s="10" t="str">
        <f>VLOOKUP(Table_munisapp_tylerci_mu_live_rq_master5[[#This Row],[a_department_code]],Dept!A:B,2,0)</f>
        <v>Roads and Highways</v>
      </c>
      <c r="L1831">
        <f t="shared" si="28"/>
        <v>1</v>
      </c>
    </row>
    <row r="1832" spans="1:12" hidden="1" x14ac:dyDescent="0.25">
      <c r="A1832">
        <v>2016</v>
      </c>
      <c r="B1832">
        <v>587.89</v>
      </c>
      <c r="C1832">
        <v>11757.8</v>
      </c>
      <c r="D1832">
        <v>11757.8</v>
      </c>
      <c r="E1832" s="1">
        <v>42718</v>
      </c>
      <c r="F1832">
        <v>1705</v>
      </c>
      <c r="G1832" t="s">
        <v>6992</v>
      </c>
      <c r="H1832" t="s">
        <v>10653</v>
      </c>
      <c r="I1832">
        <v>3161161</v>
      </c>
      <c r="J1832" s="10" t="str">
        <f>VLOOKUP(Table_munisapp_tylerci_mu_live_rq_master5[[#This Row],[rh_vendor_suggest]],Vend!A:B,2,0)</f>
        <v>DELL COMPUTER</v>
      </c>
      <c r="K1832" s="10" t="str">
        <f>VLOOKUP(Table_munisapp_tylerci_mu_live_rq_master5[[#This Row],[a_department_code]],Dept!A:B,2,0)</f>
        <v>Elections</v>
      </c>
      <c r="L1832">
        <f t="shared" si="28"/>
        <v>1</v>
      </c>
    </row>
    <row r="1833" spans="1:12" hidden="1" x14ac:dyDescent="0.25">
      <c r="A1833">
        <v>2016</v>
      </c>
      <c r="B1833">
        <v>1.72</v>
      </c>
      <c r="C1833">
        <v>3440</v>
      </c>
      <c r="D1833">
        <v>3440</v>
      </c>
      <c r="E1833" s="1">
        <v>42718</v>
      </c>
      <c r="F1833">
        <v>2407</v>
      </c>
      <c r="G1833" t="s">
        <v>3072</v>
      </c>
      <c r="H1833" t="s">
        <v>10654</v>
      </c>
      <c r="I1833">
        <v>3161163</v>
      </c>
      <c r="J1833" s="10" t="str">
        <f>VLOOKUP(Table_munisapp_tylerci_mu_live_rq_master5[[#This Row],[rh_vendor_suggest]],Vend!A:B,2,0)</f>
        <v>KELLERSTRASS</v>
      </c>
      <c r="K1833" s="10" t="str">
        <f>VLOOKUP(Table_munisapp_tylerci_mu_live_rq_master5[[#This Row],[a_department_code]],Dept!A:B,2,0)</f>
        <v>Transfer Station</v>
      </c>
      <c r="L1833">
        <f t="shared" si="28"/>
        <v>1</v>
      </c>
    </row>
    <row r="1834" spans="1:12" hidden="1" x14ac:dyDescent="0.25">
      <c r="A1834">
        <v>2016</v>
      </c>
      <c r="B1834">
        <v>1615</v>
      </c>
      <c r="C1834">
        <v>3230</v>
      </c>
      <c r="D1834">
        <v>3230</v>
      </c>
      <c r="E1834" s="1">
        <v>42724</v>
      </c>
      <c r="F1834">
        <v>2202</v>
      </c>
      <c r="G1834" t="s">
        <v>7073</v>
      </c>
      <c r="H1834" t="s">
        <v>10655</v>
      </c>
      <c r="I1834">
        <v>3161181</v>
      </c>
      <c r="J1834" s="10" t="str">
        <f>VLOOKUP(Table_munisapp_tylerci_mu_live_rq_master5[[#This Row],[rh_vendor_suggest]],Vend!A:B,2,0)</f>
        <v>INTERMOUNTAIN TRAFFIC SAFETY</v>
      </c>
      <c r="K1834" s="10" t="str">
        <f>VLOOKUP(Table_munisapp_tylerci_mu_live_rq_master5[[#This Row],[a_department_code]],Dept!A:B,2,0)</f>
        <v>Roads and Highways</v>
      </c>
      <c r="L1834">
        <f t="shared" si="28"/>
        <v>1</v>
      </c>
    </row>
    <row r="1835" spans="1:12" hidden="1" x14ac:dyDescent="0.25">
      <c r="A1835">
        <v>2016</v>
      </c>
      <c r="B1835">
        <v>31</v>
      </c>
      <c r="C1835">
        <v>31</v>
      </c>
      <c r="D1835">
        <v>31</v>
      </c>
      <c r="E1835" s="1">
        <v>42725</v>
      </c>
      <c r="F1835">
        <v>3242</v>
      </c>
      <c r="G1835" t="s">
        <v>6979</v>
      </c>
      <c r="H1835" t="s">
        <v>10656</v>
      </c>
      <c r="I1835">
        <v>3161184</v>
      </c>
      <c r="J1835" s="10" t="str">
        <f>VLOOKUP(Table_munisapp_tylerci_mu_live_rq_master5[[#This Row],[rh_vendor_suggest]],Vend!A:B,2,0)</f>
        <v>RB PRINTING SERVICES LLC</v>
      </c>
      <c r="K1835" s="10" t="str">
        <f>VLOOKUP(Table_munisapp_tylerci_mu_live_rq_master5[[#This Row],[a_department_code]],Dept!A:B,2,0)</f>
        <v>Assessor</v>
      </c>
      <c r="L1835">
        <f t="shared" si="28"/>
        <v>1</v>
      </c>
    </row>
    <row r="1836" spans="1:12" hidden="1" x14ac:dyDescent="0.25">
      <c r="A1836">
        <v>2016</v>
      </c>
      <c r="B1836">
        <v>1109</v>
      </c>
      <c r="C1836">
        <v>1109</v>
      </c>
      <c r="D1836">
        <v>1109</v>
      </c>
      <c r="E1836" s="1">
        <v>42720</v>
      </c>
      <c r="F1836">
        <v>1155</v>
      </c>
      <c r="G1836" t="s">
        <v>7015</v>
      </c>
      <c r="H1836" t="s">
        <v>10657</v>
      </c>
      <c r="I1836">
        <v>3161171</v>
      </c>
      <c r="J1836" s="10" t="str">
        <f>VLOOKUP(Table_munisapp_tylerci_mu_live_rq_master5[[#This Row],[rh_vendor_suggest]],Vend!A:B,2,0)</f>
        <v>APPLE INC</v>
      </c>
      <c r="K1836" s="10" t="str">
        <f>VLOOKUP(Table_munisapp_tylerci_mu_live_rq_master5[[#This Row],[a_department_code]],Dept!A:B,2,0)</f>
        <v>Information Technology</v>
      </c>
      <c r="L1836">
        <f t="shared" si="28"/>
        <v>1</v>
      </c>
    </row>
    <row r="1837" spans="1:12" hidden="1" x14ac:dyDescent="0.25">
      <c r="A1837">
        <v>2016</v>
      </c>
      <c r="B1837">
        <v>79</v>
      </c>
      <c r="C1837">
        <v>79</v>
      </c>
      <c r="D1837">
        <v>79</v>
      </c>
      <c r="E1837" s="1">
        <v>42720</v>
      </c>
      <c r="F1837">
        <v>1155</v>
      </c>
      <c r="G1837" t="s">
        <v>7015</v>
      </c>
      <c r="H1837" t="s">
        <v>10657</v>
      </c>
      <c r="I1837">
        <v>3161171</v>
      </c>
      <c r="J1837" s="10" t="str">
        <f>VLOOKUP(Table_munisapp_tylerci_mu_live_rq_master5[[#This Row],[rh_vendor_suggest]],Vend!A:B,2,0)</f>
        <v>APPLE INC</v>
      </c>
      <c r="K1837" s="10" t="str">
        <f>VLOOKUP(Table_munisapp_tylerci_mu_live_rq_master5[[#This Row],[a_department_code]],Dept!A:B,2,0)</f>
        <v>Information Technology</v>
      </c>
      <c r="L1837">
        <f t="shared" si="28"/>
        <v>0</v>
      </c>
    </row>
    <row r="1838" spans="1:12" hidden="1" x14ac:dyDescent="0.25">
      <c r="A1838">
        <v>2016</v>
      </c>
      <c r="B1838">
        <v>929.49</v>
      </c>
      <c r="C1838">
        <v>929.49</v>
      </c>
      <c r="D1838">
        <v>929.49</v>
      </c>
      <c r="E1838" s="1">
        <v>42718</v>
      </c>
      <c r="F1838">
        <v>1705</v>
      </c>
      <c r="G1838" t="s">
        <v>3062</v>
      </c>
      <c r="H1838" t="s">
        <v>10658</v>
      </c>
      <c r="I1838">
        <v>3161162</v>
      </c>
      <c r="J1838" s="10" t="str">
        <f>VLOOKUP(Table_munisapp_tylerci_mu_live_rq_master5[[#This Row],[rh_vendor_suggest]],Vend!A:B,2,0)</f>
        <v>DELL COMPUTER</v>
      </c>
      <c r="K1838" s="10" t="str">
        <f>VLOOKUP(Table_munisapp_tylerci_mu_live_rq_master5[[#This Row],[a_department_code]],Dept!A:B,2,0)</f>
        <v>USU Extension Service</v>
      </c>
      <c r="L1838">
        <f t="shared" si="28"/>
        <v>1</v>
      </c>
    </row>
    <row r="1839" spans="1:12" hidden="1" x14ac:dyDescent="0.25">
      <c r="A1839">
        <v>2016</v>
      </c>
      <c r="B1839">
        <v>242.16</v>
      </c>
      <c r="C1839">
        <v>242.16</v>
      </c>
      <c r="D1839">
        <v>242.16</v>
      </c>
      <c r="E1839" s="1">
        <v>42719</v>
      </c>
      <c r="F1839">
        <v>1871</v>
      </c>
      <c r="G1839" t="s">
        <v>7032</v>
      </c>
      <c r="H1839" t="s">
        <v>10659</v>
      </c>
      <c r="I1839">
        <v>3161169</v>
      </c>
      <c r="J1839" s="10" t="str">
        <f>VLOOKUP(Table_munisapp_tylerci_mu_live_rq_master5[[#This Row],[rh_vendor_suggest]],Vend!A:B,2,0)</f>
        <v>ENPOINTE TECHNOLOGIES</v>
      </c>
      <c r="K1839" s="10" t="str">
        <f>VLOOKUP(Table_munisapp_tylerci_mu_live_rq_master5[[#This Row],[a_department_code]],Dept!A:B,2,0)</f>
        <v>Property Management</v>
      </c>
      <c r="L1839">
        <f t="shared" si="28"/>
        <v>1</v>
      </c>
    </row>
    <row r="1840" spans="1:12" hidden="1" x14ac:dyDescent="0.25">
      <c r="A1840">
        <v>2016</v>
      </c>
      <c r="B1840">
        <v>149.19999999999999</v>
      </c>
      <c r="C1840">
        <v>2685.6</v>
      </c>
      <c r="D1840">
        <v>2685.6</v>
      </c>
      <c r="E1840" s="1"/>
      <c r="F1840">
        <v>0</v>
      </c>
      <c r="G1840" t="s">
        <v>2081</v>
      </c>
      <c r="H1840" t="s">
        <v>10660</v>
      </c>
      <c r="I1840">
        <v>0</v>
      </c>
      <c r="J1840" s="10" t="e">
        <f>VLOOKUP(Table_munisapp_tylerci_mu_live_rq_master5[[#This Row],[rh_vendor_suggest]],Vend!A:B,2,0)</f>
        <v>#N/A</v>
      </c>
      <c r="K1840" s="10" t="str">
        <f>VLOOKUP(Table_munisapp_tylerci_mu_live_rq_master5[[#This Row],[a_department_code]],Dept!A:B,2,0)</f>
        <v>Sheriff</v>
      </c>
      <c r="L1840">
        <f t="shared" si="28"/>
        <v>1</v>
      </c>
    </row>
    <row r="1841" spans="1:12" hidden="1" x14ac:dyDescent="0.25">
      <c r="A1841">
        <v>2016</v>
      </c>
      <c r="B1841">
        <v>300</v>
      </c>
      <c r="C1841">
        <v>300</v>
      </c>
      <c r="D1841">
        <v>300</v>
      </c>
      <c r="E1841" s="1">
        <v>42723</v>
      </c>
      <c r="F1841">
        <v>5033</v>
      </c>
      <c r="G1841" t="s">
        <v>3072</v>
      </c>
      <c r="H1841" t="s">
        <v>10053</v>
      </c>
      <c r="I1841">
        <v>3161174</v>
      </c>
      <c r="J1841" s="10" t="str">
        <f>VLOOKUP(Table_munisapp_tylerci_mu_live_rq_master5[[#This Row],[rh_vendor_suggest]],Vend!A:B,2,0)</f>
        <v>COSTCO</v>
      </c>
      <c r="K1841" s="10" t="str">
        <f>VLOOKUP(Table_munisapp_tylerci_mu_live_rq_master5[[#This Row],[a_department_code]],Dept!A:B,2,0)</f>
        <v>Transfer Station</v>
      </c>
      <c r="L1841">
        <f t="shared" si="28"/>
        <v>1</v>
      </c>
    </row>
    <row r="1842" spans="1:12" hidden="1" x14ac:dyDescent="0.25">
      <c r="A1842">
        <v>2016</v>
      </c>
      <c r="B1842">
        <v>13305.45</v>
      </c>
      <c r="C1842">
        <v>13305.45</v>
      </c>
      <c r="D1842">
        <v>13305.45</v>
      </c>
      <c r="E1842" s="1">
        <v>42723</v>
      </c>
      <c r="F1842">
        <v>1559</v>
      </c>
      <c r="G1842" t="s">
        <v>7015</v>
      </c>
      <c r="H1842" t="s">
        <v>10661</v>
      </c>
      <c r="I1842">
        <v>3161172</v>
      </c>
      <c r="J1842" s="10" t="str">
        <f>VLOOKUP(Table_munisapp_tylerci_mu_live_rq_master5[[#This Row],[rh_vendor_suggest]],Vend!A:B,2,0)</f>
        <v>COMPUTECH CONSULTING</v>
      </c>
      <c r="K1842" s="10" t="str">
        <f>VLOOKUP(Table_munisapp_tylerci_mu_live_rq_master5[[#This Row],[a_department_code]],Dept!A:B,2,0)</f>
        <v>Information Technology</v>
      </c>
      <c r="L1842">
        <f t="shared" si="28"/>
        <v>1</v>
      </c>
    </row>
    <row r="1843" spans="1:12" hidden="1" x14ac:dyDescent="0.25">
      <c r="A1843">
        <v>2016</v>
      </c>
      <c r="B1843">
        <v>9180</v>
      </c>
      <c r="C1843">
        <v>9180</v>
      </c>
      <c r="D1843">
        <v>9180</v>
      </c>
      <c r="E1843" s="1">
        <v>42723</v>
      </c>
      <c r="F1843">
        <v>6599</v>
      </c>
      <c r="G1843" t="s">
        <v>7015</v>
      </c>
      <c r="H1843" t="s">
        <v>10704</v>
      </c>
      <c r="I1843">
        <v>3161176</v>
      </c>
      <c r="J1843" s="10" t="str">
        <f>VLOOKUP(Table_munisapp_tylerci_mu_live_rq_master5[[#This Row],[rh_vendor_suggest]],Vend!A:B,2,0)</f>
        <v>KNOWBE4, INC</v>
      </c>
      <c r="K1843" s="10" t="str">
        <f>VLOOKUP(Table_munisapp_tylerci_mu_live_rq_master5[[#This Row],[a_department_code]],Dept!A:B,2,0)</f>
        <v>Information Technology</v>
      </c>
      <c r="L1843">
        <f t="shared" si="28"/>
        <v>1</v>
      </c>
    </row>
    <row r="1844" spans="1:12" hidden="1" x14ac:dyDescent="0.25">
      <c r="A1844">
        <v>2016</v>
      </c>
      <c r="B1844">
        <v>17000</v>
      </c>
      <c r="C1844">
        <v>17000</v>
      </c>
      <c r="D1844">
        <v>17000</v>
      </c>
      <c r="E1844" s="1">
        <v>42724</v>
      </c>
      <c r="F1844">
        <v>6598</v>
      </c>
      <c r="G1844" t="s">
        <v>3072</v>
      </c>
      <c r="H1844" t="s">
        <v>10705</v>
      </c>
      <c r="I1844">
        <v>3161182</v>
      </c>
      <c r="J1844" s="10" t="str">
        <f>VLOOKUP(Table_munisapp_tylerci_mu_live_rq_master5[[#This Row],[rh_vendor_suggest]],Vend!A:B,2,0)</f>
        <v>SENTRY TIRE &amp; RUBBER LLC</v>
      </c>
      <c r="K1844" s="10" t="str">
        <f>VLOOKUP(Table_munisapp_tylerci_mu_live_rq_master5[[#This Row],[a_department_code]],Dept!A:B,2,0)</f>
        <v>Transfer Station</v>
      </c>
      <c r="L1844">
        <f t="shared" si="28"/>
        <v>1</v>
      </c>
    </row>
    <row r="1845" spans="1:12" hidden="1" x14ac:dyDescent="0.25">
      <c r="A1845">
        <v>2016</v>
      </c>
      <c r="B1845">
        <v>166</v>
      </c>
      <c r="C1845">
        <v>996</v>
      </c>
      <c r="D1845">
        <v>996</v>
      </c>
      <c r="E1845" s="1">
        <v>42723</v>
      </c>
      <c r="F1845">
        <v>2099</v>
      </c>
      <c r="G1845" t="s">
        <v>7076</v>
      </c>
      <c r="H1845" t="s">
        <v>10706</v>
      </c>
      <c r="I1845">
        <v>3161173</v>
      </c>
      <c r="J1845" s="10" t="str">
        <f>VLOOKUP(Table_munisapp_tylerci_mu_live_rq_master5[[#This Row],[rh_vendor_suggest]],Vend!A:B,2,0)</f>
        <v>HENRIKSEN BUTLER DESIGN GROUP, LLC</v>
      </c>
      <c r="K1845" s="10" t="str">
        <f>VLOOKUP(Table_munisapp_tylerci_mu_live_rq_master5[[#This Row],[a_department_code]],Dept!A:B,2,0)</f>
        <v>Library</v>
      </c>
      <c r="L1845">
        <f t="shared" si="28"/>
        <v>1</v>
      </c>
    </row>
    <row r="1846" spans="1:12" hidden="1" x14ac:dyDescent="0.25">
      <c r="A1846">
        <v>2016</v>
      </c>
      <c r="B1846">
        <v>65.84</v>
      </c>
      <c r="C1846">
        <v>9217.6</v>
      </c>
      <c r="D1846">
        <v>9217.6</v>
      </c>
      <c r="E1846" s="1">
        <v>42724</v>
      </c>
      <c r="F1846">
        <v>1569</v>
      </c>
      <c r="G1846" t="s">
        <v>7073</v>
      </c>
      <c r="H1846" t="s">
        <v>10707</v>
      </c>
      <c r="I1846">
        <v>3161179</v>
      </c>
      <c r="J1846" s="10" t="str">
        <f>VLOOKUP(Table_munisapp_tylerci_mu_live_rq_master5[[#This Row],[rh_vendor_suggest]],Vend!A:B,2,0)</f>
        <v>CONTECH</v>
      </c>
      <c r="K1846" s="10" t="str">
        <f>VLOOKUP(Table_munisapp_tylerci_mu_live_rq_master5[[#This Row],[a_department_code]],Dept!A:B,2,0)</f>
        <v>Roads and Highways</v>
      </c>
      <c r="L1846">
        <f t="shared" si="28"/>
        <v>1</v>
      </c>
    </row>
    <row r="1847" spans="1:12" hidden="1" x14ac:dyDescent="0.25">
      <c r="A1847">
        <v>2016</v>
      </c>
      <c r="B1847">
        <v>69.290000000000006</v>
      </c>
      <c r="C1847">
        <v>207.87</v>
      </c>
      <c r="D1847">
        <v>207.87</v>
      </c>
      <c r="E1847" s="1">
        <v>42724</v>
      </c>
      <c r="F1847">
        <v>1610</v>
      </c>
      <c r="G1847" t="s">
        <v>7091</v>
      </c>
      <c r="H1847" t="s">
        <v>10708</v>
      </c>
      <c r="I1847">
        <v>3161180</v>
      </c>
      <c r="J1847" s="10" t="str">
        <f>VLOOKUP(Table_munisapp_tylerci_mu_live_rq_master5[[#This Row],[rh_vendor_suggest]],Vend!A:B,2,0)</f>
        <v>CREATIVE ADVERTISING USA</v>
      </c>
      <c r="K1847" s="10" t="str">
        <f>VLOOKUP(Table_munisapp_tylerci_mu_live_rq_master5[[#This Row],[a_department_code]],Dept!A:B,2,0)</f>
        <v>Parks</v>
      </c>
      <c r="L1847">
        <f t="shared" si="28"/>
        <v>1</v>
      </c>
    </row>
    <row r="1848" spans="1:12" hidden="1" x14ac:dyDescent="0.25">
      <c r="A1848">
        <v>2016</v>
      </c>
      <c r="B1848">
        <v>12.55</v>
      </c>
      <c r="C1848">
        <v>75.3</v>
      </c>
      <c r="D1848">
        <v>75.3</v>
      </c>
      <c r="E1848" s="1">
        <v>42724</v>
      </c>
      <c r="F1848">
        <v>1610</v>
      </c>
      <c r="G1848" t="s">
        <v>7091</v>
      </c>
      <c r="H1848" t="s">
        <v>10708</v>
      </c>
      <c r="I1848">
        <v>3161180</v>
      </c>
      <c r="J1848" s="10" t="str">
        <f>VLOOKUP(Table_munisapp_tylerci_mu_live_rq_master5[[#This Row],[rh_vendor_suggest]],Vend!A:B,2,0)</f>
        <v>CREATIVE ADVERTISING USA</v>
      </c>
      <c r="K1848" s="10" t="str">
        <f>VLOOKUP(Table_munisapp_tylerci_mu_live_rq_master5[[#This Row],[a_department_code]],Dept!A:B,2,0)</f>
        <v>Parks</v>
      </c>
      <c r="L1848">
        <f t="shared" si="28"/>
        <v>0</v>
      </c>
    </row>
    <row r="1849" spans="1:12" hidden="1" x14ac:dyDescent="0.25">
      <c r="A1849">
        <v>2016</v>
      </c>
      <c r="B1849">
        <v>23.39</v>
      </c>
      <c r="C1849">
        <v>70.17</v>
      </c>
      <c r="D1849">
        <v>70.17</v>
      </c>
      <c r="E1849" s="1">
        <v>42724</v>
      </c>
      <c r="F1849">
        <v>1610</v>
      </c>
      <c r="G1849" t="s">
        <v>7091</v>
      </c>
      <c r="H1849" t="s">
        <v>10708</v>
      </c>
      <c r="I1849">
        <v>3161180</v>
      </c>
      <c r="J1849" s="10" t="str">
        <f>VLOOKUP(Table_munisapp_tylerci_mu_live_rq_master5[[#This Row],[rh_vendor_suggest]],Vend!A:B,2,0)</f>
        <v>CREATIVE ADVERTISING USA</v>
      </c>
      <c r="K1849" s="10" t="str">
        <f>VLOOKUP(Table_munisapp_tylerci_mu_live_rq_master5[[#This Row],[a_department_code]],Dept!A:B,2,0)</f>
        <v>Parks</v>
      </c>
      <c r="L1849">
        <f t="shared" si="28"/>
        <v>0</v>
      </c>
    </row>
    <row r="1850" spans="1:12" hidden="1" x14ac:dyDescent="0.25">
      <c r="A1850">
        <v>2016</v>
      </c>
      <c r="B1850">
        <v>97.84</v>
      </c>
      <c r="C1850">
        <v>391.36</v>
      </c>
      <c r="D1850">
        <v>391.36</v>
      </c>
      <c r="E1850" s="1">
        <v>42724</v>
      </c>
      <c r="F1850">
        <v>1610</v>
      </c>
      <c r="G1850" t="s">
        <v>7091</v>
      </c>
      <c r="H1850" t="s">
        <v>10708</v>
      </c>
      <c r="I1850">
        <v>3161180</v>
      </c>
      <c r="J1850" s="10" t="str">
        <f>VLOOKUP(Table_munisapp_tylerci_mu_live_rq_master5[[#This Row],[rh_vendor_suggest]],Vend!A:B,2,0)</f>
        <v>CREATIVE ADVERTISING USA</v>
      </c>
      <c r="K1850" s="10" t="str">
        <f>VLOOKUP(Table_munisapp_tylerci_mu_live_rq_master5[[#This Row],[a_department_code]],Dept!A:B,2,0)</f>
        <v>Parks</v>
      </c>
      <c r="L1850">
        <f t="shared" si="28"/>
        <v>0</v>
      </c>
    </row>
    <row r="1851" spans="1:12" hidden="1" x14ac:dyDescent="0.25">
      <c r="A1851">
        <v>2016</v>
      </c>
      <c r="B1851">
        <v>99.84</v>
      </c>
      <c r="C1851">
        <v>99.84</v>
      </c>
      <c r="D1851">
        <v>99.84</v>
      </c>
      <c r="E1851" s="1">
        <v>42724</v>
      </c>
      <c r="F1851">
        <v>1610</v>
      </c>
      <c r="G1851" t="s">
        <v>7091</v>
      </c>
      <c r="H1851" t="s">
        <v>10708</v>
      </c>
      <c r="I1851">
        <v>3161180</v>
      </c>
      <c r="J1851" s="10" t="str">
        <f>VLOOKUP(Table_munisapp_tylerci_mu_live_rq_master5[[#This Row],[rh_vendor_suggest]],Vend!A:B,2,0)</f>
        <v>CREATIVE ADVERTISING USA</v>
      </c>
      <c r="K1851" s="10" t="str">
        <f>VLOOKUP(Table_munisapp_tylerci_mu_live_rq_master5[[#This Row],[a_department_code]],Dept!A:B,2,0)</f>
        <v>Parks</v>
      </c>
      <c r="L1851">
        <f t="shared" si="28"/>
        <v>0</v>
      </c>
    </row>
    <row r="1852" spans="1:12" hidden="1" x14ac:dyDescent="0.25">
      <c r="A1852">
        <v>2016</v>
      </c>
      <c r="B1852">
        <v>14.45</v>
      </c>
      <c r="C1852">
        <v>346.8</v>
      </c>
      <c r="D1852">
        <v>346.8</v>
      </c>
      <c r="E1852" s="1">
        <v>42724</v>
      </c>
      <c r="F1852">
        <v>1610</v>
      </c>
      <c r="G1852" t="s">
        <v>7091</v>
      </c>
      <c r="H1852" t="s">
        <v>10708</v>
      </c>
      <c r="I1852">
        <v>3161180</v>
      </c>
      <c r="J1852" s="10" t="str">
        <f>VLOOKUP(Table_munisapp_tylerci_mu_live_rq_master5[[#This Row],[rh_vendor_suggest]],Vend!A:B,2,0)</f>
        <v>CREATIVE ADVERTISING USA</v>
      </c>
      <c r="K1852" s="10" t="str">
        <f>VLOOKUP(Table_munisapp_tylerci_mu_live_rq_master5[[#This Row],[a_department_code]],Dept!A:B,2,0)</f>
        <v>Parks</v>
      </c>
      <c r="L1852">
        <f t="shared" si="28"/>
        <v>0</v>
      </c>
    </row>
    <row r="1853" spans="1:12" hidden="1" x14ac:dyDescent="0.25">
      <c r="A1853">
        <v>2016</v>
      </c>
      <c r="B1853">
        <v>31.05</v>
      </c>
      <c r="C1853">
        <v>124.2</v>
      </c>
      <c r="D1853">
        <v>124.2</v>
      </c>
      <c r="E1853" s="1">
        <v>42724</v>
      </c>
      <c r="F1853">
        <v>1610</v>
      </c>
      <c r="G1853" t="s">
        <v>7091</v>
      </c>
      <c r="H1853" t="s">
        <v>10708</v>
      </c>
      <c r="I1853">
        <v>3161180</v>
      </c>
      <c r="J1853" s="10" t="str">
        <f>VLOOKUP(Table_munisapp_tylerci_mu_live_rq_master5[[#This Row],[rh_vendor_suggest]],Vend!A:B,2,0)</f>
        <v>CREATIVE ADVERTISING USA</v>
      </c>
      <c r="K1853" s="10" t="str">
        <f>VLOOKUP(Table_munisapp_tylerci_mu_live_rq_master5[[#This Row],[a_department_code]],Dept!A:B,2,0)</f>
        <v>Parks</v>
      </c>
      <c r="L1853">
        <f t="shared" si="28"/>
        <v>0</v>
      </c>
    </row>
    <row r="1854" spans="1:12" hidden="1" x14ac:dyDescent="0.25">
      <c r="A1854">
        <v>2016</v>
      </c>
      <c r="B1854">
        <v>33.049999999999997</v>
      </c>
      <c r="C1854">
        <v>33.049999999999997</v>
      </c>
      <c r="D1854">
        <v>33.049999999999997</v>
      </c>
      <c r="E1854" s="1">
        <v>42724</v>
      </c>
      <c r="F1854">
        <v>1610</v>
      </c>
      <c r="G1854" t="s">
        <v>7091</v>
      </c>
      <c r="H1854" t="s">
        <v>10708</v>
      </c>
      <c r="I1854">
        <v>3161180</v>
      </c>
      <c r="J1854" s="10" t="str">
        <f>VLOOKUP(Table_munisapp_tylerci_mu_live_rq_master5[[#This Row],[rh_vendor_suggest]],Vend!A:B,2,0)</f>
        <v>CREATIVE ADVERTISING USA</v>
      </c>
      <c r="K1854" s="10" t="str">
        <f>VLOOKUP(Table_munisapp_tylerci_mu_live_rq_master5[[#This Row],[a_department_code]],Dept!A:B,2,0)</f>
        <v>Parks</v>
      </c>
      <c r="L1854">
        <f t="shared" si="28"/>
        <v>0</v>
      </c>
    </row>
    <row r="1855" spans="1:12" hidden="1" x14ac:dyDescent="0.25">
      <c r="A1855">
        <v>2016</v>
      </c>
      <c r="B1855">
        <v>24.05</v>
      </c>
      <c r="C1855">
        <v>48.1</v>
      </c>
      <c r="D1855">
        <v>48.1</v>
      </c>
      <c r="E1855" s="1">
        <v>42724</v>
      </c>
      <c r="F1855">
        <v>1610</v>
      </c>
      <c r="G1855" t="s">
        <v>7091</v>
      </c>
      <c r="H1855" t="s">
        <v>10708</v>
      </c>
      <c r="I1855">
        <v>3161180</v>
      </c>
      <c r="J1855" s="10" t="str">
        <f>VLOOKUP(Table_munisapp_tylerci_mu_live_rq_master5[[#This Row],[rh_vendor_suggest]],Vend!A:B,2,0)</f>
        <v>CREATIVE ADVERTISING USA</v>
      </c>
      <c r="K1855" s="10" t="str">
        <f>VLOOKUP(Table_munisapp_tylerci_mu_live_rq_master5[[#This Row],[a_department_code]],Dept!A:B,2,0)</f>
        <v>Parks</v>
      </c>
      <c r="L1855">
        <f t="shared" si="28"/>
        <v>0</v>
      </c>
    </row>
    <row r="1856" spans="1:12" hidden="1" x14ac:dyDescent="0.25">
      <c r="A1856">
        <v>2016</v>
      </c>
      <c r="B1856">
        <v>14.55</v>
      </c>
      <c r="C1856">
        <v>291</v>
      </c>
      <c r="D1856">
        <v>291</v>
      </c>
      <c r="E1856" s="1">
        <v>42724</v>
      </c>
      <c r="F1856">
        <v>1610</v>
      </c>
      <c r="G1856" t="s">
        <v>7091</v>
      </c>
      <c r="H1856" t="s">
        <v>10708</v>
      </c>
      <c r="I1856">
        <v>3161180</v>
      </c>
      <c r="J1856" s="10" t="str">
        <f>VLOOKUP(Table_munisapp_tylerci_mu_live_rq_master5[[#This Row],[rh_vendor_suggest]],Vend!A:B,2,0)</f>
        <v>CREATIVE ADVERTISING USA</v>
      </c>
      <c r="K1856" s="10" t="str">
        <f>VLOOKUP(Table_munisapp_tylerci_mu_live_rq_master5[[#This Row],[a_department_code]],Dept!A:B,2,0)</f>
        <v>Parks</v>
      </c>
      <c r="L1856">
        <f t="shared" si="28"/>
        <v>0</v>
      </c>
    </row>
    <row r="1857" spans="1:12" hidden="1" x14ac:dyDescent="0.25">
      <c r="A1857">
        <v>2016</v>
      </c>
      <c r="B1857">
        <v>16.55</v>
      </c>
      <c r="C1857">
        <v>132.4</v>
      </c>
      <c r="D1857">
        <v>132.4</v>
      </c>
      <c r="E1857" s="1">
        <v>42724</v>
      </c>
      <c r="F1857">
        <v>1610</v>
      </c>
      <c r="G1857" t="s">
        <v>7091</v>
      </c>
      <c r="H1857" t="s">
        <v>10708</v>
      </c>
      <c r="I1857">
        <v>3161180</v>
      </c>
      <c r="J1857" s="10" t="str">
        <f>VLOOKUP(Table_munisapp_tylerci_mu_live_rq_master5[[#This Row],[rh_vendor_suggest]],Vend!A:B,2,0)</f>
        <v>CREATIVE ADVERTISING USA</v>
      </c>
      <c r="K1857" s="10" t="str">
        <f>VLOOKUP(Table_munisapp_tylerci_mu_live_rq_master5[[#This Row],[a_department_code]],Dept!A:B,2,0)</f>
        <v>Parks</v>
      </c>
      <c r="L1857">
        <f t="shared" si="28"/>
        <v>0</v>
      </c>
    </row>
    <row r="1858" spans="1:12" hidden="1" x14ac:dyDescent="0.25">
      <c r="A1858">
        <v>2016</v>
      </c>
      <c r="B1858">
        <v>42.75</v>
      </c>
      <c r="C1858">
        <v>85.5</v>
      </c>
      <c r="D1858">
        <v>85.5</v>
      </c>
      <c r="E1858" s="1">
        <v>42724</v>
      </c>
      <c r="F1858">
        <v>1610</v>
      </c>
      <c r="G1858" t="s">
        <v>7091</v>
      </c>
      <c r="H1858" t="s">
        <v>10708</v>
      </c>
      <c r="I1858">
        <v>3161180</v>
      </c>
      <c r="J1858" s="10" t="str">
        <f>VLOOKUP(Table_munisapp_tylerci_mu_live_rq_master5[[#This Row],[rh_vendor_suggest]],Vend!A:B,2,0)</f>
        <v>CREATIVE ADVERTISING USA</v>
      </c>
      <c r="K1858" s="10" t="str">
        <f>VLOOKUP(Table_munisapp_tylerci_mu_live_rq_master5[[#This Row],[a_department_code]],Dept!A:B,2,0)</f>
        <v>Parks</v>
      </c>
      <c r="L1858">
        <f t="shared" ref="L1858:L1921" si="29">IF(I1858=I1857,0,1)</f>
        <v>0</v>
      </c>
    </row>
    <row r="1859" spans="1:12" hidden="1" x14ac:dyDescent="0.25">
      <c r="A1859">
        <v>2016</v>
      </c>
      <c r="B1859">
        <v>37.049999999999997</v>
      </c>
      <c r="C1859">
        <v>74.099999999999994</v>
      </c>
      <c r="D1859">
        <v>74.099999999999994</v>
      </c>
      <c r="E1859" s="1">
        <v>42724</v>
      </c>
      <c r="F1859">
        <v>1610</v>
      </c>
      <c r="G1859" t="s">
        <v>7091</v>
      </c>
      <c r="H1859" t="s">
        <v>10708</v>
      </c>
      <c r="I1859">
        <v>3161180</v>
      </c>
      <c r="J1859" s="10" t="str">
        <f>VLOOKUP(Table_munisapp_tylerci_mu_live_rq_master5[[#This Row],[rh_vendor_suggest]],Vend!A:B,2,0)</f>
        <v>CREATIVE ADVERTISING USA</v>
      </c>
      <c r="K1859" s="10" t="str">
        <f>VLOOKUP(Table_munisapp_tylerci_mu_live_rq_master5[[#This Row],[a_department_code]],Dept!A:B,2,0)</f>
        <v>Parks</v>
      </c>
      <c r="L1859">
        <f t="shared" si="29"/>
        <v>0</v>
      </c>
    </row>
    <row r="1860" spans="1:12" hidden="1" x14ac:dyDescent="0.25">
      <c r="A1860">
        <v>2016</v>
      </c>
      <c r="B1860">
        <v>17.8</v>
      </c>
      <c r="C1860">
        <v>142.4</v>
      </c>
      <c r="D1860">
        <v>142.4</v>
      </c>
      <c r="E1860" s="1">
        <v>42724</v>
      </c>
      <c r="F1860">
        <v>1610</v>
      </c>
      <c r="G1860" t="s">
        <v>7091</v>
      </c>
      <c r="H1860" t="s">
        <v>10708</v>
      </c>
      <c r="I1860">
        <v>3161180</v>
      </c>
      <c r="J1860" s="10" t="str">
        <f>VLOOKUP(Table_munisapp_tylerci_mu_live_rq_master5[[#This Row],[rh_vendor_suggest]],Vend!A:B,2,0)</f>
        <v>CREATIVE ADVERTISING USA</v>
      </c>
      <c r="K1860" s="10" t="str">
        <f>VLOOKUP(Table_munisapp_tylerci_mu_live_rq_master5[[#This Row],[a_department_code]],Dept!A:B,2,0)</f>
        <v>Parks</v>
      </c>
      <c r="L1860">
        <f t="shared" si="29"/>
        <v>0</v>
      </c>
    </row>
    <row r="1861" spans="1:12" hidden="1" x14ac:dyDescent="0.25">
      <c r="A1861">
        <v>2016</v>
      </c>
      <c r="B1861">
        <v>5.75</v>
      </c>
      <c r="C1861">
        <v>230</v>
      </c>
      <c r="D1861">
        <v>230</v>
      </c>
      <c r="E1861" s="1">
        <v>42724</v>
      </c>
      <c r="F1861">
        <v>1610</v>
      </c>
      <c r="G1861" t="s">
        <v>7091</v>
      </c>
      <c r="H1861" t="s">
        <v>10708</v>
      </c>
      <c r="I1861">
        <v>3161180</v>
      </c>
      <c r="J1861" s="10" t="str">
        <f>VLOOKUP(Table_munisapp_tylerci_mu_live_rq_master5[[#This Row],[rh_vendor_suggest]],Vend!A:B,2,0)</f>
        <v>CREATIVE ADVERTISING USA</v>
      </c>
      <c r="K1861" s="10" t="str">
        <f>VLOOKUP(Table_munisapp_tylerci_mu_live_rq_master5[[#This Row],[a_department_code]],Dept!A:B,2,0)</f>
        <v>Parks</v>
      </c>
      <c r="L1861">
        <f t="shared" si="29"/>
        <v>0</v>
      </c>
    </row>
    <row r="1862" spans="1:12" hidden="1" x14ac:dyDescent="0.25">
      <c r="A1862">
        <v>2016</v>
      </c>
      <c r="B1862">
        <v>7.25</v>
      </c>
      <c r="C1862">
        <v>29</v>
      </c>
      <c r="D1862">
        <v>29</v>
      </c>
      <c r="E1862" s="1">
        <v>42724</v>
      </c>
      <c r="F1862">
        <v>1610</v>
      </c>
      <c r="G1862" t="s">
        <v>7091</v>
      </c>
      <c r="H1862" t="s">
        <v>10708</v>
      </c>
      <c r="I1862">
        <v>3161180</v>
      </c>
      <c r="J1862" s="10" t="str">
        <f>VLOOKUP(Table_munisapp_tylerci_mu_live_rq_master5[[#This Row],[rh_vendor_suggest]],Vend!A:B,2,0)</f>
        <v>CREATIVE ADVERTISING USA</v>
      </c>
      <c r="K1862" s="10" t="str">
        <f>VLOOKUP(Table_munisapp_tylerci_mu_live_rq_master5[[#This Row],[a_department_code]],Dept!A:B,2,0)</f>
        <v>Parks</v>
      </c>
      <c r="L1862">
        <f t="shared" si="29"/>
        <v>0</v>
      </c>
    </row>
    <row r="1863" spans="1:12" hidden="1" x14ac:dyDescent="0.25">
      <c r="A1863">
        <v>2016</v>
      </c>
      <c r="B1863">
        <v>7.5</v>
      </c>
      <c r="C1863">
        <v>30</v>
      </c>
      <c r="D1863">
        <v>30</v>
      </c>
      <c r="E1863" s="1">
        <v>42724</v>
      </c>
      <c r="F1863">
        <v>1610</v>
      </c>
      <c r="G1863" t="s">
        <v>7091</v>
      </c>
      <c r="H1863" t="s">
        <v>10708</v>
      </c>
      <c r="I1863">
        <v>3161180</v>
      </c>
      <c r="J1863" s="10" t="str">
        <f>VLOOKUP(Table_munisapp_tylerci_mu_live_rq_master5[[#This Row],[rh_vendor_suggest]],Vend!A:B,2,0)</f>
        <v>CREATIVE ADVERTISING USA</v>
      </c>
      <c r="K1863" s="10" t="str">
        <f>VLOOKUP(Table_munisapp_tylerci_mu_live_rq_master5[[#This Row],[a_department_code]],Dept!A:B,2,0)</f>
        <v>Parks</v>
      </c>
      <c r="L1863">
        <f t="shared" si="29"/>
        <v>0</v>
      </c>
    </row>
    <row r="1864" spans="1:12" hidden="1" x14ac:dyDescent="0.25">
      <c r="A1864">
        <v>2016</v>
      </c>
      <c r="B1864">
        <v>50</v>
      </c>
      <c r="C1864">
        <v>50</v>
      </c>
      <c r="D1864">
        <v>50</v>
      </c>
      <c r="E1864" s="1">
        <v>42724</v>
      </c>
      <c r="F1864">
        <v>1610</v>
      </c>
      <c r="G1864" t="s">
        <v>7091</v>
      </c>
      <c r="H1864" t="s">
        <v>10708</v>
      </c>
      <c r="I1864">
        <v>3161180</v>
      </c>
      <c r="J1864" s="10" t="str">
        <f>VLOOKUP(Table_munisapp_tylerci_mu_live_rq_master5[[#This Row],[rh_vendor_suggest]],Vend!A:B,2,0)</f>
        <v>CREATIVE ADVERTISING USA</v>
      </c>
      <c r="K1864" s="10" t="str">
        <f>VLOOKUP(Table_munisapp_tylerci_mu_live_rq_master5[[#This Row],[a_department_code]],Dept!A:B,2,0)</f>
        <v>Parks</v>
      </c>
      <c r="L1864">
        <f t="shared" si="29"/>
        <v>0</v>
      </c>
    </row>
    <row r="1865" spans="1:12" hidden="1" x14ac:dyDescent="0.25">
      <c r="A1865">
        <v>2016</v>
      </c>
      <c r="B1865">
        <v>10</v>
      </c>
      <c r="C1865">
        <v>10</v>
      </c>
      <c r="D1865">
        <v>10</v>
      </c>
      <c r="E1865" s="1">
        <v>42724</v>
      </c>
      <c r="F1865">
        <v>1610</v>
      </c>
      <c r="G1865" t="s">
        <v>7091</v>
      </c>
      <c r="H1865" t="s">
        <v>10708</v>
      </c>
      <c r="I1865">
        <v>3161180</v>
      </c>
      <c r="J1865" s="10" t="str">
        <f>VLOOKUP(Table_munisapp_tylerci_mu_live_rq_master5[[#This Row],[rh_vendor_suggest]],Vend!A:B,2,0)</f>
        <v>CREATIVE ADVERTISING USA</v>
      </c>
      <c r="K1865" s="10" t="str">
        <f>VLOOKUP(Table_munisapp_tylerci_mu_live_rq_master5[[#This Row],[a_department_code]],Dept!A:B,2,0)</f>
        <v>Parks</v>
      </c>
      <c r="L1865">
        <f t="shared" si="29"/>
        <v>0</v>
      </c>
    </row>
    <row r="1866" spans="1:12" hidden="1" x14ac:dyDescent="0.25">
      <c r="A1866">
        <v>2016</v>
      </c>
      <c r="B1866">
        <v>10</v>
      </c>
      <c r="C1866">
        <v>10</v>
      </c>
      <c r="D1866">
        <v>10</v>
      </c>
      <c r="E1866" s="1">
        <v>42724</v>
      </c>
      <c r="F1866">
        <v>1610</v>
      </c>
      <c r="G1866" t="s">
        <v>7091</v>
      </c>
      <c r="H1866" t="s">
        <v>10708</v>
      </c>
      <c r="I1866">
        <v>3161180</v>
      </c>
      <c r="J1866" s="10" t="str">
        <f>VLOOKUP(Table_munisapp_tylerci_mu_live_rq_master5[[#This Row],[rh_vendor_suggest]],Vend!A:B,2,0)</f>
        <v>CREATIVE ADVERTISING USA</v>
      </c>
      <c r="K1866" s="10" t="str">
        <f>VLOOKUP(Table_munisapp_tylerci_mu_live_rq_master5[[#This Row],[a_department_code]],Dept!A:B,2,0)</f>
        <v>Parks</v>
      </c>
      <c r="L1866">
        <f t="shared" si="29"/>
        <v>0</v>
      </c>
    </row>
    <row r="1867" spans="1:12" hidden="1" x14ac:dyDescent="0.25">
      <c r="A1867">
        <v>2016</v>
      </c>
      <c r="B1867">
        <v>433.22</v>
      </c>
      <c r="C1867">
        <v>433.22</v>
      </c>
      <c r="D1867">
        <v>433.22</v>
      </c>
      <c r="E1867" s="1">
        <v>42724</v>
      </c>
      <c r="F1867">
        <v>3363</v>
      </c>
      <c r="G1867" t="s">
        <v>667</v>
      </c>
      <c r="H1867" t="s">
        <v>8838</v>
      </c>
      <c r="I1867">
        <v>3161178</v>
      </c>
      <c r="J1867" s="10" t="str">
        <f>VLOOKUP(Table_munisapp_tylerci_mu_live_rq_master5[[#This Row],[rh_vendor_suggest]],Vend!A:B,2,0)</f>
        <v>SANOFI PASTEUR INC</v>
      </c>
      <c r="K1867" s="10" t="str">
        <f>VLOOKUP(Table_munisapp_tylerci_mu_live_rq_master5[[#This Row],[a_department_code]],Dept!A:B,2,0)</f>
        <v>Weber Morgan Health Department</v>
      </c>
      <c r="L1867">
        <f t="shared" si="29"/>
        <v>1</v>
      </c>
    </row>
    <row r="1868" spans="1:12" hidden="1" x14ac:dyDescent="0.25">
      <c r="A1868">
        <v>2016</v>
      </c>
      <c r="B1868">
        <v>20575</v>
      </c>
      <c r="C1868">
        <v>20575</v>
      </c>
      <c r="D1868">
        <v>20575</v>
      </c>
      <c r="E1868" s="1">
        <v>42725</v>
      </c>
      <c r="F1868">
        <v>4009</v>
      </c>
      <c r="G1868" t="s">
        <v>7021</v>
      </c>
      <c r="H1868" t="s">
        <v>10709</v>
      </c>
      <c r="I1868">
        <v>3161186</v>
      </c>
      <c r="J1868" s="10" t="str">
        <f>VLOOKUP(Table_munisapp_tylerci_mu_live_rq_master5[[#This Row],[rh_vendor_suggest]],Vend!A:B,2,0)</f>
        <v>WEIDNER FIRE</v>
      </c>
      <c r="K1868" s="10" t="str">
        <f>VLOOKUP(Table_munisapp_tylerci_mu_live_rq_master5[[#This Row],[a_department_code]],Dept!A:B,2,0)</f>
        <v>Paramedic</v>
      </c>
      <c r="L1868">
        <f t="shared" si="29"/>
        <v>1</v>
      </c>
    </row>
    <row r="1869" spans="1:12" hidden="1" x14ac:dyDescent="0.25">
      <c r="A1869">
        <v>2016</v>
      </c>
      <c r="B1869">
        <v>3101.83</v>
      </c>
      <c r="C1869">
        <v>3101.83</v>
      </c>
      <c r="D1869">
        <v>3101.83</v>
      </c>
      <c r="E1869" s="1">
        <v>42725</v>
      </c>
      <c r="F1869">
        <v>2764</v>
      </c>
      <c r="G1869" t="s">
        <v>2081</v>
      </c>
      <c r="H1869" t="s">
        <v>10710</v>
      </c>
      <c r="I1869">
        <v>3161185</v>
      </c>
      <c r="J1869" s="10" t="str">
        <f>VLOOKUP(Table_munisapp_tylerci_mu_live_rq_master5[[#This Row],[rh_vendor_suggest]],Vend!A:B,2,0)</f>
        <v>MOTOROLA SOLUTIONS, INC.</v>
      </c>
      <c r="K1869" s="10" t="str">
        <f>VLOOKUP(Table_munisapp_tylerci_mu_live_rq_master5[[#This Row],[a_department_code]],Dept!A:B,2,0)</f>
        <v>Sheriff</v>
      </c>
      <c r="L1869">
        <f t="shared" si="29"/>
        <v>1</v>
      </c>
    </row>
    <row r="1870" spans="1:12" hidden="1" x14ac:dyDescent="0.25">
      <c r="A1870">
        <v>2016</v>
      </c>
      <c r="B1870">
        <v>9516.39</v>
      </c>
      <c r="C1870">
        <v>9516.39</v>
      </c>
      <c r="D1870">
        <v>9516.39</v>
      </c>
      <c r="E1870" s="1">
        <v>42727</v>
      </c>
      <c r="F1870">
        <v>2215</v>
      </c>
      <c r="G1870" t="s">
        <v>7002</v>
      </c>
      <c r="H1870" t="s">
        <v>10711</v>
      </c>
      <c r="I1870">
        <v>3161192</v>
      </c>
      <c r="J1870" s="10" t="str">
        <f>VLOOKUP(Table_munisapp_tylerci_mu_live_rq_master5[[#This Row],[rh_vendor_suggest]],Vend!A:B,2,0)</f>
        <v>INVISION COMPUTER CONSULTANTS, LLC</v>
      </c>
      <c r="K1870" s="10" t="str">
        <f>VLOOKUP(Table_munisapp_tylerci_mu_live_rq_master5[[#This Row],[a_department_code]],Dept!A:B,2,0)</f>
        <v>Gun Range</v>
      </c>
      <c r="L1870">
        <f t="shared" si="29"/>
        <v>1</v>
      </c>
    </row>
    <row r="1871" spans="1:12" hidden="1" x14ac:dyDescent="0.25">
      <c r="A1871">
        <v>2016</v>
      </c>
      <c r="B1871">
        <v>3600</v>
      </c>
      <c r="C1871">
        <v>3600</v>
      </c>
      <c r="D1871">
        <v>3600</v>
      </c>
      <c r="E1871" s="1">
        <v>42726</v>
      </c>
      <c r="F1871">
        <v>4036</v>
      </c>
      <c r="G1871" t="s">
        <v>7002</v>
      </c>
      <c r="H1871" t="s">
        <v>10712</v>
      </c>
      <c r="I1871">
        <v>3161189</v>
      </c>
      <c r="J1871" s="10" t="str">
        <f>VLOOKUP(Table_munisapp_tylerci_mu_live_rq_master5[[#This Row],[rh_vendor_suggest]],Vend!A:B,2,0)</f>
        <v>WHEELWRIGHT LUMBER COMPANY</v>
      </c>
      <c r="K1871" s="10" t="str">
        <f>VLOOKUP(Table_munisapp_tylerci_mu_live_rq_master5[[#This Row],[a_department_code]],Dept!A:B,2,0)</f>
        <v>Gun Range</v>
      </c>
      <c r="L1871">
        <f t="shared" si="29"/>
        <v>1</v>
      </c>
    </row>
    <row r="1872" spans="1:12" hidden="1" x14ac:dyDescent="0.25">
      <c r="A1872">
        <v>2016</v>
      </c>
      <c r="B1872">
        <v>31</v>
      </c>
      <c r="C1872">
        <v>31</v>
      </c>
      <c r="D1872">
        <v>31</v>
      </c>
      <c r="E1872" s="1">
        <v>42725</v>
      </c>
      <c r="F1872">
        <v>3242</v>
      </c>
      <c r="G1872" t="s">
        <v>667</v>
      </c>
      <c r="H1872" t="s">
        <v>10713</v>
      </c>
      <c r="I1872">
        <v>3161188</v>
      </c>
      <c r="J1872" s="10" t="str">
        <f>VLOOKUP(Table_munisapp_tylerci_mu_live_rq_master5[[#This Row],[rh_vendor_suggest]],Vend!A:B,2,0)</f>
        <v>RB PRINTING SERVICES LLC</v>
      </c>
      <c r="K1872" s="10" t="str">
        <f>VLOOKUP(Table_munisapp_tylerci_mu_live_rq_master5[[#This Row],[a_department_code]],Dept!A:B,2,0)</f>
        <v>Weber Morgan Health Department</v>
      </c>
      <c r="L1872">
        <f t="shared" si="29"/>
        <v>1</v>
      </c>
    </row>
    <row r="1873" spans="1:12" hidden="1" x14ac:dyDescent="0.25">
      <c r="A1873">
        <v>2016</v>
      </c>
      <c r="B1873">
        <v>4600</v>
      </c>
      <c r="C1873">
        <v>4600</v>
      </c>
      <c r="D1873">
        <v>4600</v>
      </c>
      <c r="E1873" s="1">
        <v>42731</v>
      </c>
      <c r="F1873">
        <v>6619</v>
      </c>
      <c r="G1873" t="s">
        <v>7002</v>
      </c>
      <c r="H1873" t="s">
        <v>10714</v>
      </c>
      <c r="I1873">
        <v>3161196</v>
      </c>
      <c r="J1873" s="10" t="str">
        <f>VLOOKUP(Table_munisapp_tylerci_mu_live_rq_master5[[#This Row],[rh_vendor_suggest]],Vend!A:B,2,0)</f>
        <v>DIAMOND D CONTRACTORS, LLC</v>
      </c>
      <c r="K1873" s="10" t="str">
        <f>VLOOKUP(Table_munisapp_tylerci_mu_live_rq_master5[[#This Row],[a_department_code]],Dept!A:B,2,0)</f>
        <v>Gun Range</v>
      </c>
      <c r="L1873">
        <f t="shared" si="29"/>
        <v>1</v>
      </c>
    </row>
    <row r="1874" spans="1:12" hidden="1" x14ac:dyDescent="0.25">
      <c r="A1874">
        <v>2016</v>
      </c>
      <c r="B1874">
        <v>6925.85</v>
      </c>
      <c r="C1874">
        <v>6925.85</v>
      </c>
      <c r="D1874">
        <v>6925.85</v>
      </c>
      <c r="E1874" s="1">
        <v>42727</v>
      </c>
      <c r="F1874">
        <v>1238</v>
      </c>
      <c r="G1874" t="s">
        <v>7002</v>
      </c>
      <c r="H1874" t="s">
        <v>10715</v>
      </c>
      <c r="I1874">
        <v>3161190</v>
      </c>
      <c r="J1874" s="10" t="str">
        <f>VLOOKUP(Table_munisapp_tylerci_mu_live_rq_master5[[#This Row],[rh_vendor_suggest]],Vend!A:B,2,0)</f>
        <v>BELL JANITORIAL SUPPLY LC</v>
      </c>
      <c r="K1874" s="10" t="str">
        <f>VLOOKUP(Table_munisapp_tylerci_mu_live_rq_master5[[#This Row],[a_department_code]],Dept!A:B,2,0)</f>
        <v>Gun Range</v>
      </c>
      <c r="L1874">
        <f t="shared" si="29"/>
        <v>1</v>
      </c>
    </row>
    <row r="1875" spans="1:12" hidden="1" x14ac:dyDescent="0.25">
      <c r="A1875">
        <v>2016</v>
      </c>
      <c r="B1875">
        <v>17095.22</v>
      </c>
      <c r="C1875">
        <v>17095.22</v>
      </c>
      <c r="D1875">
        <v>17095.22</v>
      </c>
      <c r="E1875" s="1">
        <v>42727</v>
      </c>
      <c r="F1875">
        <v>6603</v>
      </c>
      <c r="G1875" t="s">
        <v>7002</v>
      </c>
      <c r="H1875" t="s">
        <v>10716</v>
      </c>
      <c r="I1875">
        <v>3161194</v>
      </c>
      <c r="J1875" s="10" t="str">
        <f>VLOOKUP(Table_munisapp_tylerci_mu_live_rq_master5[[#This Row],[rh_vendor_suggest]],Vend!A:B,2,0)</f>
        <v>PPG ARCHITECTURAL FINISHES, INC</v>
      </c>
      <c r="K1875" s="10" t="str">
        <f>VLOOKUP(Table_munisapp_tylerci_mu_live_rq_master5[[#This Row],[a_department_code]],Dept!A:B,2,0)</f>
        <v>Gun Range</v>
      </c>
      <c r="L1875">
        <f t="shared" si="29"/>
        <v>1</v>
      </c>
    </row>
    <row r="1876" spans="1:12" hidden="1" x14ac:dyDescent="0.25">
      <c r="A1876">
        <v>2016</v>
      </c>
      <c r="B1876">
        <v>5231</v>
      </c>
      <c r="C1876">
        <v>5231</v>
      </c>
      <c r="D1876">
        <v>5231</v>
      </c>
      <c r="E1876" s="1">
        <v>42727</v>
      </c>
      <c r="F1876">
        <v>1709</v>
      </c>
      <c r="G1876" t="s">
        <v>1365</v>
      </c>
      <c r="H1876" t="s">
        <v>10717</v>
      </c>
      <c r="I1876">
        <v>3161191</v>
      </c>
      <c r="J1876" s="10" t="str">
        <f>VLOOKUP(Table_munisapp_tylerci_mu_live_rq_master5[[#This Row],[rh_vendor_suggest]],Vend!A:B,2,0)</f>
        <v>DENCO SECURITY, INC</v>
      </c>
      <c r="K1876" s="10" t="str">
        <f>VLOOKUP(Table_munisapp_tylerci_mu_live_rq_master5[[#This Row],[a_department_code]],Dept!A:B,2,0)</f>
        <v>Jail</v>
      </c>
      <c r="L1876">
        <f t="shared" si="29"/>
        <v>1</v>
      </c>
    </row>
    <row r="1877" spans="1:12" hidden="1" x14ac:dyDescent="0.25">
      <c r="A1877">
        <v>2016</v>
      </c>
      <c r="B1877">
        <v>6250</v>
      </c>
      <c r="C1877">
        <v>6250</v>
      </c>
      <c r="D1877">
        <v>6250</v>
      </c>
      <c r="E1877" s="1">
        <v>42731</v>
      </c>
      <c r="F1877">
        <v>6476</v>
      </c>
      <c r="G1877" t="s">
        <v>7091</v>
      </c>
      <c r="H1877" t="s">
        <v>10718</v>
      </c>
      <c r="I1877">
        <v>3161195</v>
      </c>
      <c r="J1877" s="10" t="str">
        <f>VLOOKUP(Table_munisapp_tylerci_mu_live_rq_master5[[#This Row],[rh_vendor_suggest]],Vend!A:B,2,0)</f>
        <v>WASATCH TRAILER SALES, INC.</v>
      </c>
      <c r="K1877" s="10" t="str">
        <f>VLOOKUP(Table_munisapp_tylerci_mu_live_rq_master5[[#This Row],[a_department_code]],Dept!A:B,2,0)</f>
        <v>Parks</v>
      </c>
      <c r="L1877">
        <f t="shared" si="29"/>
        <v>1</v>
      </c>
    </row>
    <row r="1878" spans="1:12" hidden="1" x14ac:dyDescent="0.25">
      <c r="A1878">
        <v>2016</v>
      </c>
      <c r="B1878">
        <v>20</v>
      </c>
      <c r="C1878">
        <v>20</v>
      </c>
      <c r="D1878">
        <v>20</v>
      </c>
      <c r="E1878" s="1">
        <v>42731</v>
      </c>
      <c r="F1878">
        <v>6476</v>
      </c>
      <c r="G1878" t="s">
        <v>7091</v>
      </c>
      <c r="H1878" t="s">
        <v>10718</v>
      </c>
      <c r="I1878">
        <v>3161195</v>
      </c>
      <c r="J1878" s="10" t="str">
        <f>VLOOKUP(Table_munisapp_tylerci_mu_live_rq_master5[[#This Row],[rh_vendor_suggest]],Vend!A:B,2,0)</f>
        <v>WASATCH TRAILER SALES, INC.</v>
      </c>
      <c r="K1878" s="10" t="str">
        <f>VLOOKUP(Table_munisapp_tylerci_mu_live_rq_master5[[#This Row],[a_department_code]],Dept!A:B,2,0)</f>
        <v>Parks</v>
      </c>
      <c r="L1878">
        <f t="shared" si="29"/>
        <v>0</v>
      </c>
    </row>
    <row r="1879" spans="1:12" hidden="1" x14ac:dyDescent="0.25">
      <c r="A1879">
        <v>2016</v>
      </c>
      <c r="B1879">
        <v>5</v>
      </c>
      <c r="C1879">
        <v>5</v>
      </c>
      <c r="D1879">
        <v>5</v>
      </c>
      <c r="E1879" s="1">
        <v>42731</v>
      </c>
      <c r="F1879">
        <v>6476</v>
      </c>
      <c r="G1879" t="s">
        <v>7091</v>
      </c>
      <c r="H1879" t="s">
        <v>10718</v>
      </c>
      <c r="I1879">
        <v>3161195</v>
      </c>
      <c r="J1879" s="10" t="str">
        <f>VLOOKUP(Table_munisapp_tylerci_mu_live_rq_master5[[#This Row],[rh_vendor_suggest]],Vend!A:B,2,0)</f>
        <v>WASATCH TRAILER SALES, INC.</v>
      </c>
      <c r="K1879" s="10" t="str">
        <f>VLOOKUP(Table_munisapp_tylerci_mu_live_rq_master5[[#This Row],[a_department_code]],Dept!A:B,2,0)</f>
        <v>Parks</v>
      </c>
      <c r="L1879">
        <f t="shared" si="29"/>
        <v>0</v>
      </c>
    </row>
    <row r="1880" spans="1:12" hidden="1" x14ac:dyDescent="0.25">
      <c r="A1880">
        <v>2016</v>
      </c>
      <c r="B1880">
        <v>2688.52</v>
      </c>
      <c r="C1880">
        <v>2688.52</v>
      </c>
      <c r="D1880">
        <v>2718.52</v>
      </c>
      <c r="E1880" s="1">
        <v>42727</v>
      </c>
      <c r="F1880">
        <v>4036</v>
      </c>
      <c r="G1880" t="s">
        <v>7002</v>
      </c>
      <c r="H1880" t="s">
        <v>10719</v>
      </c>
      <c r="I1880">
        <v>3161193</v>
      </c>
      <c r="J1880" s="10" t="str">
        <f>VLOOKUP(Table_munisapp_tylerci_mu_live_rq_master5[[#This Row],[rh_vendor_suggest]],Vend!A:B,2,0)</f>
        <v>WHEELWRIGHT LUMBER COMPANY</v>
      </c>
      <c r="K1880" s="10" t="str">
        <f>VLOOKUP(Table_munisapp_tylerci_mu_live_rq_master5[[#This Row],[a_department_code]],Dept!A:B,2,0)</f>
        <v>Gun Range</v>
      </c>
      <c r="L1880">
        <f t="shared" si="29"/>
        <v>1</v>
      </c>
    </row>
    <row r="1881" spans="1:12" hidden="1" x14ac:dyDescent="0.25">
      <c r="A1881">
        <v>2017</v>
      </c>
      <c r="B1881">
        <v>10000</v>
      </c>
      <c r="C1881">
        <v>10000</v>
      </c>
      <c r="D1881">
        <v>10000</v>
      </c>
      <c r="E1881" s="1">
        <v>42733</v>
      </c>
      <c r="F1881">
        <v>3488</v>
      </c>
      <c r="G1881" t="s">
        <v>7086</v>
      </c>
      <c r="H1881" t="s">
        <v>10699</v>
      </c>
      <c r="I1881">
        <v>3170017</v>
      </c>
      <c r="J1881" s="10" t="str">
        <f>VLOOKUP(Table_munisapp_tylerci_mu_live_rq_master5[[#This Row],[rh_vendor_suggest]],Vend!A:B,2,0)</f>
        <v>SOUTH &amp; JONES TIMBER COMPANY, INC</v>
      </c>
      <c r="K1881" s="10" t="str">
        <f>VLOOKUP(Table_munisapp_tylerci_mu_live_rq_master5[[#This Row],[a_department_code]],Dept!A:B,2,0)</f>
        <v>Golden Spike Event Center</v>
      </c>
      <c r="L1881">
        <f t="shared" si="29"/>
        <v>1</v>
      </c>
    </row>
    <row r="1882" spans="1:12" hidden="1" x14ac:dyDescent="0.25">
      <c r="A1882">
        <v>2017</v>
      </c>
      <c r="B1882">
        <v>2500</v>
      </c>
      <c r="C1882">
        <v>2500</v>
      </c>
      <c r="D1882">
        <v>2500</v>
      </c>
      <c r="E1882" s="1">
        <v>42733</v>
      </c>
      <c r="F1882">
        <v>3470</v>
      </c>
      <c r="G1882" t="s">
        <v>7086</v>
      </c>
      <c r="H1882" t="s">
        <v>10694</v>
      </c>
      <c r="I1882">
        <v>3170012</v>
      </c>
      <c r="J1882" s="10" t="str">
        <f>VLOOKUP(Table_munisapp_tylerci_mu_live_rq_master5[[#This Row],[rh_vendor_suggest]],Vend!A:B,2,0)</f>
        <v>SMITH &amp; EDWARDS</v>
      </c>
      <c r="K1882" s="10" t="str">
        <f>VLOOKUP(Table_munisapp_tylerci_mu_live_rq_master5[[#This Row],[a_department_code]],Dept!A:B,2,0)</f>
        <v>Golden Spike Event Center</v>
      </c>
      <c r="L1882">
        <f t="shared" si="29"/>
        <v>1</v>
      </c>
    </row>
    <row r="1883" spans="1:12" hidden="1" x14ac:dyDescent="0.25">
      <c r="A1883">
        <v>2017</v>
      </c>
      <c r="B1883">
        <v>1500</v>
      </c>
      <c r="C1883">
        <v>1500</v>
      </c>
      <c r="D1883">
        <v>1500</v>
      </c>
      <c r="E1883" s="1">
        <v>42733</v>
      </c>
      <c r="F1883">
        <v>1389</v>
      </c>
      <c r="G1883" t="s">
        <v>7086</v>
      </c>
      <c r="H1883" t="s">
        <v>10694</v>
      </c>
      <c r="I1883">
        <v>3170004</v>
      </c>
      <c r="J1883" s="10" t="str">
        <f>VLOOKUP(Table_munisapp_tylerci_mu_live_rq_master5[[#This Row],[rh_vendor_suggest]],Vend!A:B,2,0)</f>
        <v>CAL RANCH STORE</v>
      </c>
      <c r="K1883" s="10" t="str">
        <f>VLOOKUP(Table_munisapp_tylerci_mu_live_rq_master5[[#This Row],[a_department_code]],Dept!A:B,2,0)</f>
        <v>Golden Spike Event Center</v>
      </c>
      <c r="L1883">
        <f t="shared" si="29"/>
        <v>1</v>
      </c>
    </row>
    <row r="1884" spans="1:12" hidden="1" x14ac:dyDescent="0.25">
      <c r="A1884">
        <v>2017</v>
      </c>
      <c r="B1884">
        <v>5000</v>
      </c>
      <c r="C1884">
        <v>5000</v>
      </c>
      <c r="D1884">
        <v>5000</v>
      </c>
      <c r="E1884" s="1">
        <v>42733</v>
      </c>
      <c r="F1884">
        <v>1681</v>
      </c>
      <c r="G1884" t="s">
        <v>7086</v>
      </c>
      <c r="H1884" t="s">
        <v>7750</v>
      </c>
      <c r="I1884">
        <v>3170016</v>
      </c>
      <c r="J1884" s="10" t="str">
        <f>VLOOKUP(Table_munisapp_tylerci_mu_live_rq_master5[[#This Row],[rh_vendor_suggest]],Vend!A:B,2,0)</f>
        <v>SPARTAN MECHANICAL, LLC</v>
      </c>
      <c r="K1884" s="10" t="str">
        <f>VLOOKUP(Table_munisapp_tylerci_mu_live_rq_master5[[#This Row],[a_department_code]],Dept!A:B,2,0)</f>
        <v>Golden Spike Event Center</v>
      </c>
      <c r="L1884">
        <f t="shared" si="29"/>
        <v>1</v>
      </c>
    </row>
    <row r="1885" spans="1:12" hidden="1" x14ac:dyDescent="0.25">
      <c r="A1885">
        <v>2017</v>
      </c>
      <c r="B1885">
        <v>2000</v>
      </c>
      <c r="C1885">
        <v>2000</v>
      </c>
      <c r="D1885">
        <v>2000</v>
      </c>
      <c r="E1885" s="1">
        <v>42733</v>
      </c>
      <c r="F1885">
        <v>1709</v>
      </c>
      <c r="G1885" t="s">
        <v>7086</v>
      </c>
      <c r="H1885" t="s">
        <v>10696</v>
      </c>
      <c r="I1885">
        <v>3170006</v>
      </c>
      <c r="J1885" s="10" t="str">
        <f>VLOOKUP(Table_munisapp_tylerci_mu_live_rq_master5[[#This Row],[rh_vendor_suggest]],Vend!A:B,2,0)</f>
        <v>DENCO SECURITY, INC</v>
      </c>
      <c r="K1885" s="10" t="str">
        <f>VLOOKUP(Table_munisapp_tylerci_mu_live_rq_master5[[#This Row],[a_department_code]],Dept!A:B,2,0)</f>
        <v>Golden Spike Event Center</v>
      </c>
      <c r="L1885">
        <f t="shared" si="29"/>
        <v>1</v>
      </c>
    </row>
    <row r="1886" spans="1:12" hidden="1" x14ac:dyDescent="0.25">
      <c r="A1886">
        <v>2017</v>
      </c>
      <c r="B1886">
        <v>1500</v>
      </c>
      <c r="C1886">
        <v>1500</v>
      </c>
      <c r="D1886">
        <v>1500</v>
      </c>
      <c r="E1886" s="1">
        <v>42733</v>
      </c>
      <c r="F1886">
        <v>1225</v>
      </c>
      <c r="G1886" t="s">
        <v>7086</v>
      </c>
      <c r="H1886" t="s">
        <v>10720</v>
      </c>
      <c r="I1886">
        <v>3170003</v>
      </c>
      <c r="J1886" s="10" t="str">
        <f>VLOOKUP(Table_munisapp_tylerci_mu_live_rq_master5[[#This Row],[rh_vendor_suggest]],Vend!A:B,2,0)</f>
        <v>BEACON METALS INC</v>
      </c>
      <c r="K1886" s="10" t="str">
        <f>VLOOKUP(Table_munisapp_tylerci_mu_live_rq_master5[[#This Row],[a_department_code]],Dept!A:B,2,0)</f>
        <v>Golden Spike Event Center</v>
      </c>
      <c r="L1886">
        <f t="shared" si="29"/>
        <v>1</v>
      </c>
    </row>
    <row r="1887" spans="1:12" hidden="1" x14ac:dyDescent="0.25">
      <c r="A1887">
        <v>2017</v>
      </c>
      <c r="B1887">
        <v>10000</v>
      </c>
      <c r="C1887">
        <v>10000</v>
      </c>
      <c r="D1887">
        <v>10000</v>
      </c>
      <c r="E1887" s="1">
        <v>42733</v>
      </c>
      <c r="F1887">
        <v>1238</v>
      </c>
      <c r="G1887" t="s">
        <v>7086</v>
      </c>
      <c r="H1887" t="s">
        <v>10695</v>
      </c>
      <c r="I1887">
        <v>3170015</v>
      </c>
      <c r="J1887" s="10" t="str">
        <f>VLOOKUP(Table_munisapp_tylerci_mu_live_rq_master5[[#This Row],[rh_vendor_suggest]],Vend!A:B,2,0)</f>
        <v>BELL JANITORIAL SUPPLY LC</v>
      </c>
      <c r="K1887" s="10" t="str">
        <f>VLOOKUP(Table_munisapp_tylerci_mu_live_rq_master5[[#This Row],[a_department_code]],Dept!A:B,2,0)</f>
        <v>Golden Spike Event Center</v>
      </c>
      <c r="L1887">
        <f t="shared" si="29"/>
        <v>1</v>
      </c>
    </row>
    <row r="1888" spans="1:12" hidden="1" x14ac:dyDescent="0.25">
      <c r="A1888">
        <v>2017</v>
      </c>
      <c r="B1888">
        <v>4000</v>
      </c>
      <c r="C1888">
        <v>4000</v>
      </c>
      <c r="D1888">
        <v>4000</v>
      </c>
      <c r="E1888" s="1">
        <v>42733</v>
      </c>
      <c r="F1888">
        <v>1094</v>
      </c>
      <c r="G1888" t="s">
        <v>7086</v>
      </c>
      <c r="H1888" t="s">
        <v>7749</v>
      </c>
      <c r="I1888">
        <v>3170002</v>
      </c>
      <c r="J1888" s="10" t="str">
        <f>VLOOKUP(Table_munisapp_tylerci_mu_live_rq_master5[[#This Row],[rh_vendor_suggest]],Vend!A:B,2,0)</f>
        <v>ALSCO, INC.</v>
      </c>
      <c r="K1888" s="10" t="str">
        <f>VLOOKUP(Table_munisapp_tylerci_mu_live_rq_master5[[#This Row],[a_department_code]],Dept!A:B,2,0)</f>
        <v>Golden Spike Event Center</v>
      </c>
      <c r="L1888">
        <f t="shared" si="29"/>
        <v>1</v>
      </c>
    </row>
    <row r="1889" spans="1:12" hidden="1" x14ac:dyDescent="0.25">
      <c r="A1889">
        <v>2016</v>
      </c>
      <c r="B1889">
        <v>2600</v>
      </c>
      <c r="C1889">
        <v>2600</v>
      </c>
      <c r="D1889">
        <v>2600</v>
      </c>
      <c r="E1889" s="1">
        <v>42732</v>
      </c>
      <c r="F1889">
        <v>3798</v>
      </c>
      <c r="G1889" t="s">
        <v>7099</v>
      </c>
      <c r="H1889" t="s">
        <v>10721</v>
      </c>
      <c r="I1889">
        <v>3161197</v>
      </c>
      <c r="J1889" s="10" t="str">
        <f>VLOOKUP(Table_munisapp_tylerci_mu_live_rq_master5[[#This Row],[rh_vendor_suggest]],Vend!A:B,2,0)</f>
        <v>US FOOD SERVICE</v>
      </c>
      <c r="K1889" s="10" t="str">
        <f>VLOOKUP(Table_munisapp_tylerci_mu_live_rq_master5[[#This Row],[a_department_code]],Dept!A:B,2,0)</f>
        <v>Recreation Facilities Admin</v>
      </c>
      <c r="L1889">
        <f t="shared" si="29"/>
        <v>1</v>
      </c>
    </row>
    <row r="1890" spans="1:12" hidden="1" x14ac:dyDescent="0.25">
      <c r="A1890">
        <v>2017</v>
      </c>
      <c r="B1890">
        <v>949.05</v>
      </c>
      <c r="C1890">
        <v>949.05</v>
      </c>
      <c r="D1890">
        <v>949.05</v>
      </c>
      <c r="E1890" s="1">
        <v>42734</v>
      </c>
      <c r="F1890">
        <v>5253</v>
      </c>
      <c r="G1890" t="s">
        <v>6983</v>
      </c>
      <c r="H1890" t="s">
        <v>10722</v>
      </c>
      <c r="I1890">
        <v>3170020</v>
      </c>
      <c r="J1890" s="10" t="str">
        <f>VLOOKUP(Table_munisapp_tylerci_mu_live_rq_master5[[#This Row],[rh_vendor_suggest]],Vend!A:B,2,0)</f>
        <v>MICROSOFT</v>
      </c>
      <c r="K1890" s="10" t="str">
        <f>VLOOKUP(Table_munisapp_tylerci_mu_live_rq_master5[[#This Row],[a_department_code]],Dept!A:B,2,0)</f>
        <v>Attorney - Civil</v>
      </c>
      <c r="L1890">
        <f t="shared" si="29"/>
        <v>1</v>
      </c>
    </row>
    <row r="1891" spans="1:12" hidden="1" x14ac:dyDescent="0.25">
      <c r="A1891">
        <v>2017</v>
      </c>
      <c r="B1891">
        <v>3300</v>
      </c>
      <c r="C1891">
        <v>3300</v>
      </c>
      <c r="D1891">
        <v>3300</v>
      </c>
      <c r="E1891" s="1">
        <v>42733</v>
      </c>
      <c r="F1891">
        <v>2692</v>
      </c>
      <c r="G1891" t="s">
        <v>7086</v>
      </c>
      <c r="H1891" t="s">
        <v>10723</v>
      </c>
      <c r="I1891">
        <v>3170008</v>
      </c>
      <c r="J1891" s="10" t="str">
        <f>VLOOKUP(Table_munisapp_tylerci_mu_live_rq_master5[[#This Row],[rh_vendor_suggest]],Vend!A:B,2,0)</f>
        <v>MERRILL BITS PLUS</v>
      </c>
      <c r="K1891" s="10" t="str">
        <f>VLOOKUP(Table_munisapp_tylerci_mu_live_rq_master5[[#This Row],[a_department_code]],Dept!A:B,2,0)</f>
        <v>Golden Spike Event Center</v>
      </c>
      <c r="L1891">
        <f t="shared" si="29"/>
        <v>1</v>
      </c>
    </row>
    <row r="1892" spans="1:12" hidden="1" x14ac:dyDescent="0.25">
      <c r="A1892">
        <v>2017</v>
      </c>
      <c r="B1892">
        <v>1000</v>
      </c>
      <c r="C1892">
        <v>1000</v>
      </c>
      <c r="D1892">
        <v>1000</v>
      </c>
      <c r="E1892" s="1">
        <v>42733</v>
      </c>
      <c r="F1892">
        <v>2193</v>
      </c>
      <c r="G1892" t="s">
        <v>7086</v>
      </c>
      <c r="H1892" t="s">
        <v>10694</v>
      </c>
      <c r="I1892">
        <v>3170007</v>
      </c>
      <c r="J1892" s="10" t="str">
        <f>VLOOKUP(Table_munisapp_tylerci_mu_live_rq_master5[[#This Row],[rh_vendor_suggest]],Vend!A:B,2,0)</f>
        <v>INTERMOUNTAIN FARMERS ASSOC INC</v>
      </c>
      <c r="K1892" s="10" t="str">
        <f>VLOOKUP(Table_munisapp_tylerci_mu_live_rq_master5[[#This Row],[a_department_code]],Dept!A:B,2,0)</f>
        <v>Golden Spike Event Center</v>
      </c>
      <c r="L1892">
        <f t="shared" si="29"/>
        <v>1</v>
      </c>
    </row>
    <row r="1893" spans="1:12" hidden="1" x14ac:dyDescent="0.25">
      <c r="A1893">
        <v>2017</v>
      </c>
      <c r="B1893">
        <v>4000</v>
      </c>
      <c r="C1893">
        <v>4000</v>
      </c>
      <c r="D1893">
        <v>4000</v>
      </c>
      <c r="E1893" s="1">
        <v>42733</v>
      </c>
      <c r="F1893">
        <v>1019</v>
      </c>
      <c r="G1893" t="s">
        <v>7086</v>
      </c>
      <c r="H1893" t="s">
        <v>10724</v>
      </c>
      <c r="I1893">
        <v>3170001</v>
      </c>
      <c r="J1893" s="10" t="str">
        <f>VLOOKUP(Table_munisapp_tylerci_mu_live_rq_master5[[#This Row],[rh_vendor_suggest]],Vend!A:B,2,0)</f>
        <v>AARON K STEELE</v>
      </c>
      <c r="K1893" s="10" t="str">
        <f>VLOOKUP(Table_munisapp_tylerci_mu_live_rq_master5[[#This Row],[a_department_code]],Dept!A:B,2,0)</f>
        <v>Golden Spike Event Center</v>
      </c>
      <c r="L1893">
        <f t="shared" si="29"/>
        <v>1</v>
      </c>
    </row>
    <row r="1894" spans="1:12" hidden="1" x14ac:dyDescent="0.25">
      <c r="A1894">
        <v>2017</v>
      </c>
      <c r="B1894">
        <v>6000</v>
      </c>
      <c r="C1894">
        <v>6000</v>
      </c>
      <c r="D1894">
        <v>6000</v>
      </c>
      <c r="E1894" s="1">
        <v>42733</v>
      </c>
      <c r="F1894">
        <v>3986</v>
      </c>
      <c r="G1894" t="s">
        <v>7086</v>
      </c>
      <c r="H1894" t="s">
        <v>10695</v>
      </c>
      <c r="I1894">
        <v>3170018</v>
      </c>
      <c r="J1894" s="10" t="str">
        <f>VLOOKUP(Table_munisapp_tylerci_mu_live_rq_master5[[#This Row],[rh_vendor_suggest]],Vend!A:B,2,0)</f>
        <v>WAXIE JANITORIAL</v>
      </c>
      <c r="K1894" s="10" t="str">
        <f>VLOOKUP(Table_munisapp_tylerci_mu_live_rq_master5[[#This Row],[a_department_code]],Dept!A:B,2,0)</f>
        <v>Golden Spike Event Center</v>
      </c>
      <c r="L1894">
        <f t="shared" si="29"/>
        <v>1</v>
      </c>
    </row>
    <row r="1895" spans="1:12" hidden="1" x14ac:dyDescent="0.25">
      <c r="A1895">
        <v>2017</v>
      </c>
      <c r="B1895">
        <v>1000</v>
      </c>
      <c r="C1895">
        <v>1000</v>
      </c>
      <c r="D1895">
        <v>1000</v>
      </c>
      <c r="E1895" s="1">
        <v>42733</v>
      </c>
      <c r="F1895">
        <v>3229</v>
      </c>
      <c r="G1895" t="s">
        <v>7086</v>
      </c>
      <c r="H1895" t="s">
        <v>10697</v>
      </c>
      <c r="I1895">
        <v>3170011</v>
      </c>
      <c r="J1895" s="10" t="str">
        <f>VLOOKUP(Table_munisapp_tylerci_mu_live_rq_master5[[#This Row],[rh_vendor_suggest]],Vend!A:B,2,0)</f>
        <v>THE WARNES CO INC</v>
      </c>
      <c r="K1895" s="10" t="str">
        <f>VLOOKUP(Table_munisapp_tylerci_mu_live_rq_master5[[#This Row],[a_department_code]],Dept!A:B,2,0)</f>
        <v>Golden Spike Event Center</v>
      </c>
      <c r="L1895">
        <f t="shared" si="29"/>
        <v>1</v>
      </c>
    </row>
    <row r="1896" spans="1:12" hidden="1" x14ac:dyDescent="0.25">
      <c r="A1896">
        <v>2017</v>
      </c>
      <c r="B1896">
        <v>1200</v>
      </c>
      <c r="C1896">
        <v>1200</v>
      </c>
      <c r="D1896">
        <v>1200</v>
      </c>
      <c r="E1896" s="1">
        <v>42733</v>
      </c>
      <c r="F1896">
        <v>3082</v>
      </c>
      <c r="G1896" t="s">
        <v>7086</v>
      </c>
      <c r="H1896" t="s">
        <v>10725</v>
      </c>
      <c r="I1896">
        <v>3170010</v>
      </c>
      <c r="J1896" s="10" t="str">
        <f>VLOOKUP(Table_munisapp_tylerci_mu_live_rq_master5[[#This Row],[rh_vendor_suggest]],Vend!A:B,2,0)</f>
        <v>PRAXAIR DISTRIBUTION INC</v>
      </c>
      <c r="K1896" s="10" t="str">
        <f>VLOOKUP(Table_munisapp_tylerci_mu_live_rq_master5[[#This Row],[a_department_code]],Dept!A:B,2,0)</f>
        <v>Golden Spike Event Center</v>
      </c>
      <c r="L1896">
        <f t="shared" si="29"/>
        <v>1</v>
      </c>
    </row>
    <row r="1897" spans="1:12" hidden="1" x14ac:dyDescent="0.25">
      <c r="A1897">
        <v>2016</v>
      </c>
      <c r="B1897">
        <v>157.25</v>
      </c>
      <c r="C1897">
        <v>3931.25</v>
      </c>
      <c r="D1897">
        <v>3931.25</v>
      </c>
      <c r="E1897" s="1">
        <v>42732</v>
      </c>
      <c r="F1897">
        <v>5255</v>
      </c>
      <c r="G1897" t="s">
        <v>1365</v>
      </c>
      <c r="H1897" t="s">
        <v>10726</v>
      </c>
      <c r="I1897">
        <v>3161198</v>
      </c>
      <c r="J1897" s="10" t="str">
        <f>VLOOKUP(Table_munisapp_tylerci_mu_live_rq_master5[[#This Row],[rh_vendor_suggest]],Vend!A:B,2,0)</f>
        <v>PETERSON PLUMBING SUPPLY</v>
      </c>
      <c r="K1897" s="10" t="str">
        <f>VLOOKUP(Table_munisapp_tylerci_mu_live_rq_master5[[#This Row],[a_department_code]],Dept!A:B,2,0)</f>
        <v>Jail</v>
      </c>
      <c r="L1897">
        <f t="shared" si="29"/>
        <v>1</v>
      </c>
    </row>
    <row r="1898" spans="1:12" hidden="1" x14ac:dyDescent="0.25">
      <c r="A1898">
        <v>2017</v>
      </c>
      <c r="B1898">
        <v>0</v>
      </c>
      <c r="C1898">
        <v>0</v>
      </c>
      <c r="D1898">
        <v>0</v>
      </c>
      <c r="E1898" s="1">
        <v>1</v>
      </c>
      <c r="F1898">
        <v>3838</v>
      </c>
      <c r="G1898" t="s">
        <v>2081</v>
      </c>
      <c r="H1898" t="s">
        <v>7381</v>
      </c>
      <c r="I1898">
        <v>0</v>
      </c>
      <c r="J1898" s="10" t="str">
        <f>VLOOKUP(Table_munisapp_tylerci_mu_live_rq_master5[[#This Row],[rh_vendor_suggest]],Vend!A:B,2,0)</f>
        <v>UTAH CORRECTIONAL INDUSTRIES</v>
      </c>
      <c r="K1898" s="10" t="str">
        <f>VLOOKUP(Table_munisapp_tylerci_mu_live_rq_master5[[#This Row],[a_department_code]],Dept!A:B,2,0)</f>
        <v>Sheriff</v>
      </c>
      <c r="L1898">
        <f t="shared" si="29"/>
        <v>1</v>
      </c>
    </row>
    <row r="1899" spans="1:12" hidden="1" x14ac:dyDescent="0.25">
      <c r="A1899">
        <v>2017</v>
      </c>
      <c r="B1899">
        <v>500</v>
      </c>
      <c r="C1899">
        <v>500</v>
      </c>
      <c r="D1899">
        <v>500</v>
      </c>
      <c r="E1899" s="1">
        <v>42733</v>
      </c>
      <c r="F1899">
        <v>3637</v>
      </c>
      <c r="G1899" t="s">
        <v>7086</v>
      </c>
      <c r="H1899" t="s">
        <v>11102</v>
      </c>
      <c r="I1899">
        <v>3170013</v>
      </c>
      <c r="J1899" s="10" t="str">
        <f>VLOOKUP(Table_munisapp_tylerci_mu_live_rq_master5[[#This Row],[rh_vendor_suggest]],Vend!A:B,2,0)</f>
        <v>THE BLACK SPOOL LLC</v>
      </c>
      <c r="K1899" s="10" t="str">
        <f>VLOOKUP(Table_munisapp_tylerci_mu_live_rq_master5[[#This Row],[a_department_code]],Dept!A:B,2,0)</f>
        <v>Golden Spike Event Center</v>
      </c>
      <c r="L1899">
        <f t="shared" si="29"/>
        <v>1</v>
      </c>
    </row>
    <row r="1900" spans="1:12" hidden="1" x14ac:dyDescent="0.25">
      <c r="A1900">
        <v>2017</v>
      </c>
      <c r="B1900">
        <v>600</v>
      </c>
      <c r="C1900">
        <v>600</v>
      </c>
      <c r="D1900">
        <v>600</v>
      </c>
      <c r="E1900" s="1">
        <v>42776</v>
      </c>
      <c r="F1900">
        <v>3242</v>
      </c>
      <c r="G1900" t="s">
        <v>2081</v>
      </c>
      <c r="H1900" t="s">
        <v>10796</v>
      </c>
      <c r="I1900">
        <v>3170269</v>
      </c>
      <c r="J1900" s="10" t="str">
        <f>VLOOKUP(Table_munisapp_tylerci_mu_live_rq_master5[[#This Row],[rh_vendor_suggest]],Vend!A:B,2,0)</f>
        <v>RB PRINTING SERVICES LLC</v>
      </c>
      <c r="K1900" s="10" t="str">
        <f>VLOOKUP(Table_munisapp_tylerci_mu_live_rq_master5[[#This Row],[a_department_code]],Dept!A:B,2,0)</f>
        <v>Sheriff</v>
      </c>
      <c r="L1900">
        <f t="shared" si="29"/>
        <v>1</v>
      </c>
    </row>
    <row r="1901" spans="1:12" hidden="1" x14ac:dyDescent="0.25">
      <c r="A1901">
        <v>2017</v>
      </c>
      <c r="B1901">
        <v>2000</v>
      </c>
      <c r="C1901">
        <v>2000</v>
      </c>
      <c r="D1901">
        <v>2000</v>
      </c>
      <c r="E1901" s="1">
        <v>42733</v>
      </c>
      <c r="F1901">
        <v>3062</v>
      </c>
      <c r="G1901" t="s">
        <v>7086</v>
      </c>
      <c r="H1901" t="s">
        <v>10727</v>
      </c>
      <c r="I1901">
        <v>3170009</v>
      </c>
      <c r="J1901" s="10" t="str">
        <f>VLOOKUP(Table_munisapp_tylerci_mu_live_rq_master5[[#This Row],[rh_vendor_suggest]],Vend!A:B,2,0)</f>
        <v>PIONEER DISTRIBUTORS LC</v>
      </c>
      <c r="K1901" s="10" t="str">
        <f>VLOOKUP(Table_munisapp_tylerci_mu_live_rq_master5[[#This Row],[a_department_code]],Dept!A:B,2,0)</f>
        <v>Golden Spike Event Center</v>
      </c>
      <c r="L1901">
        <f t="shared" si="29"/>
        <v>1</v>
      </c>
    </row>
    <row r="1902" spans="1:12" hidden="1" x14ac:dyDescent="0.25">
      <c r="A1902">
        <v>2017</v>
      </c>
      <c r="B1902">
        <v>5000</v>
      </c>
      <c r="C1902">
        <v>5000</v>
      </c>
      <c r="D1902">
        <v>5000</v>
      </c>
      <c r="E1902" s="1">
        <v>42733</v>
      </c>
      <c r="F1902">
        <v>5138</v>
      </c>
      <c r="G1902" t="s">
        <v>7086</v>
      </c>
      <c r="H1902" t="s">
        <v>10698</v>
      </c>
      <c r="I1902">
        <v>3170019</v>
      </c>
      <c r="J1902" s="10" t="str">
        <f>VLOOKUP(Table_munisapp_tylerci_mu_live_rq_master5[[#This Row],[rh_vendor_suggest]],Vend!A:B,2,0)</f>
        <v>STANDARD EXAMINER</v>
      </c>
      <c r="K1902" s="10" t="str">
        <f>VLOOKUP(Table_munisapp_tylerci_mu_live_rq_master5[[#This Row],[a_department_code]],Dept!A:B,2,0)</f>
        <v>Golden Spike Event Center</v>
      </c>
      <c r="L1902">
        <f t="shared" si="29"/>
        <v>1</v>
      </c>
    </row>
    <row r="1903" spans="1:12" hidden="1" x14ac:dyDescent="0.25">
      <c r="A1903">
        <v>2017</v>
      </c>
      <c r="B1903">
        <v>900</v>
      </c>
      <c r="C1903">
        <v>900</v>
      </c>
      <c r="D1903">
        <v>900</v>
      </c>
      <c r="E1903" s="1">
        <v>42733</v>
      </c>
      <c r="F1903">
        <v>3715</v>
      </c>
      <c r="G1903" t="s">
        <v>7086</v>
      </c>
      <c r="H1903" t="s">
        <v>10728</v>
      </c>
      <c r="I1903">
        <v>3170014</v>
      </c>
      <c r="J1903" s="10" t="str">
        <f>VLOOKUP(Table_munisapp_tylerci_mu_live_rq_master5[[#This Row],[rh_vendor_suggest]],Vend!A:B,2,0)</f>
        <v>TRAILS WEST ARTIFACT SOCIETY</v>
      </c>
      <c r="K1903" s="10" t="str">
        <f>VLOOKUP(Table_munisapp_tylerci_mu_live_rq_master5[[#This Row],[a_department_code]],Dept!A:B,2,0)</f>
        <v>Golden Spike Event Center</v>
      </c>
      <c r="L1903">
        <f t="shared" si="29"/>
        <v>1</v>
      </c>
    </row>
    <row r="1904" spans="1:12" hidden="1" x14ac:dyDescent="0.25">
      <c r="A1904">
        <v>2017</v>
      </c>
      <c r="B1904">
        <v>1600</v>
      </c>
      <c r="C1904">
        <v>1600</v>
      </c>
      <c r="D1904">
        <v>1600</v>
      </c>
      <c r="E1904" s="1">
        <v>42733</v>
      </c>
      <c r="F1904">
        <v>1464</v>
      </c>
      <c r="G1904" t="s">
        <v>7086</v>
      </c>
      <c r="H1904" t="s">
        <v>10729</v>
      </c>
      <c r="I1904">
        <v>3170005</v>
      </c>
      <c r="J1904" s="10" t="str">
        <f>VLOOKUP(Table_munisapp_tylerci_mu_live_rq_master5[[#This Row],[rh_vendor_suggest]],Vend!A:B,2,0)</f>
        <v>CHADS PLUMBING &amp; SPRINKLING SUPPLY</v>
      </c>
      <c r="K1904" s="10" t="str">
        <f>VLOOKUP(Table_munisapp_tylerci_mu_live_rq_master5[[#This Row],[a_department_code]],Dept!A:B,2,0)</f>
        <v>Golden Spike Event Center</v>
      </c>
      <c r="L1904">
        <f t="shared" si="29"/>
        <v>1</v>
      </c>
    </row>
    <row r="1905" spans="1:12" hidden="1" x14ac:dyDescent="0.25">
      <c r="A1905">
        <v>2017</v>
      </c>
      <c r="B1905">
        <v>4000</v>
      </c>
      <c r="C1905">
        <v>4000</v>
      </c>
      <c r="D1905">
        <v>4000</v>
      </c>
      <c r="E1905" s="1">
        <v>42741</v>
      </c>
      <c r="F1905">
        <v>3721</v>
      </c>
      <c r="G1905" t="s">
        <v>7086</v>
      </c>
      <c r="H1905" t="s">
        <v>10730</v>
      </c>
      <c r="I1905">
        <v>3170056</v>
      </c>
      <c r="J1905" s="10" t="str">
        <f>VLOOKUP(Table_munisapp_tylerci_mu_live_rq_master5[[#This Row],[rh_vendor_suggest]],Vend!A:B,2,0)</f>
        <v>TREASURE FIRE EQUIPMENT INC</v>
      </c>
      <c r="K1905" s="10" t="str">
        <f>VLOOKUP(Table_munisapp_tylerci_mu_live_rq_master5[[#This Row],[a_department_code]],Dept!A:B,2,0)</f>
        <v>Golden Spike Event Center</v>
      </c>
      <c r="L1905">
        <f t="shared" si="29"/>
        <v>1</v>
      </c>
    </row>
    <row r="1906" spans="1:12" hidden="1" x14ac:dyDescent="0.25">
      <c r="A1906">
        <v>2017</v>
      </c>
      <c r="B1906">
        <v>800</v>
      </c>
      <c r="C1906">
        <v>800</v>
      </c>
      <c r="D1906">
        <v>800</v>
      </c>
      <c r="E1906" s="1">
        <v>42741</v>
      </c>
      <c r="F1906">
        <v>2104</v>
      </c>
      <c r="G1906" t="s">
        <v>7086</v>
      </c>
      <c r="H1906" t="s">
        <v>10731</v>
      </c>
      <c r="I1906">
        <v>3170051</v>
      </c>
      <c r="J1906" s="10" t="str">
        <f>VLOOKUP(Table_munisapp_tylerci_mu_live_rq_master5[[#This Row],[rh_vendor_suggest]],Vend!A:B,2,0)</f>
        <v>HERRICK INDUSTRIAL SUPPLY</v>
      </c>
      <c r="K1906" s="10" t="str">
        <f>VLOOKUP(Table_munisapp_tylerci_mu_live_rq_master5[[#This Row],[a_department_code]],Dept!A:B,2,0)</f>
        <v>Golden Spike Event Center</v>
      </c>
      <c r="L1906">
        <f t="shared" si="29"/>
        <v>1</v>
      </c>
    </row>
    <row r="1907" spans="1:12" hidden="1" x14ac:dyDescent="0.25">
      <c r="A1907">
        <v>2017</v>
      </c>
      <c r="B1907">
        <v>2000</v>
      </c>
      <c r="C1907">
        <v>2000</v>
      </c>
      <c r="D1907">
        <v>2000</v>
      </c>
      <c r="E1907" s="1">
        <v>42741</v>
      </c>
      <c r="F1907">
        <v>3087</v>
      </c>
      <c r="G1907" t="s">
        <v>7086</v>
      </c>
      <c r="H1907" t="s">
        <v>10732</v>
      </c>
      <c r="I1907">
        <v>3170053</v>
      </c>
      <c r="J1907" s="10" t="str">
        <f>VLOOKUP(Table_munisapp_tylerci_mu_live_rq_master5[[#This Row],[rh_vendor_suggest]],Vend!A:B,2,0)</f>
        <v>PRECISION POWER   INC</v>
      </c>
      <c r="K1907" s="10" t="str">
        <f>VLOOKUP(Table_munisapp_tylerci_mu_live_rq_master5[[#This Row],[a_department_code]],Dept!A:B,2,0)</f>
        <v>Golden Spike Event Center</v>
      </c>
      <c r="L1907">
        <f t="shared" si="29"/>
        <v>1</v>
      </c>
    </row>
    <row r="1908" spans="1:12" hidden="1" x14ac:dyDescent="0.25">
      <c r="A1908">
        <v>2017</v>
      </c>
      <c r="B1908">
        <v>3400</v>
      </c>
      <c r="C1908">
        <v>3400</v>
      </c>
      <c r="D1908">
        <v>3400</v>
      </c>
      <c r="E1908" s="1">
        <v>42741</v>
      </c>
      <c r="F1908">
        <v>4041</v>
      </c>
      <c r="G1908" t="s">
        <v>7086</v>
      </c>
      <c r="H1908" t="s">
        <v>10733</v>
      </c>
      <c r="I1908">
        <v>3170057</v>
      </c>
      <c r="J1908" s="10" t="str">
        <f>VLOOKUP(Table_munisapp_tylerci_mu_live_rq_master5[[#This Row],[rh_vendor_suggest]],Vend!A:B,2,0)</f>
        <v>WHITEHEAD WHOLESALE ELECTRIC INC</v>
      </c>
      <c r="K1908" s="10" t="str">
        <f>VLOOKUP(Table_munisapp_tylerci_mu_live_rq_master5[[#This Row],[a_department_code]],Dept!A:B,2,0)</f>
        <v>Golden Spike Event Center</v>
      </c>
      <c r="L1908">
        <f t="shared" si="29"/>
        <v>1</v>
      </c>
    </row>
    <row r="1909" spans="1:12" hidden="1" x14ac:dyDescent="0.25">
      <c r="A1909">
        <v>2017</v>
      </c>
      <c r="B1909">
        <v>3000</v>
      </c>
      <c r="C1909">
        <v>3000</v>
      </c>
      <c r="D1909">
        <v>3000</v>
      </c>
      <c r="E1909" s="1">
        <v>42741</v>
      </c>
      <c r="F1909">
        <v>1183</v>
      </c>
      <c r="G1909" t="s">
        <v>7086</v>
      </c>
      <c r="H1909" t="s">
        <v>10734</v>
      </c>
      <c r="I1909">
        <v>3170048</v>
      </c>
      <c r="J1909" s="10" t="str">
        <f>VLOOKUP(Table_munisapp_tylerci_mu_live_rq_master5[[#This Row],[rh_vendor_suggest]],Vend!A:B,2,0)</f>
        <v>ATKINSON SOUND</v>
      </c>
      <c r="K1909" s="10" t="str">
        <f>VLOOKUP(Table_munisapp_tylerci_mu_live_rq_master5[[#This Row],[a_department_code]],Dept!A:B,2,0)</f>
        <v>Golden Spike Event Center</v>
      </c>
      <c r="L1909">
        <f t="shared" si="29"/>
        <v>1</v>
      </c>
    </row>
    <row r="1910" spans="1:12" hidden="1" x14ac:dyDescent="0.25">
      <c r="A1910">
        <v>2017</v>
      </c>
      <c r="B1910">
        <v>2000</v>
      </c>
      <c r="C1910">
        <v>2000</v>
      </c>
      <c r="D1910">
        <v>2000</v>
      </c>
      <c r="E1910" s="1">
        <v>42741</v>
      </c>
      <c r="F1910">
        <v>2225</v>
      </c>
      <c r="G1910" t="s">
        <v>7086</v>
      </c>
      <c r="H1910" t="s">
        <v>10735</v>
      </c>
      <c r="I1910">
        <v>3170052</v>
      </c>
      <c r="J1910" s="10" t="str">
        <f>VLOOKUP(Table_munisapp_tylerci_mu_live_rq_master5[[#This Row],[rh_vendor_suggest]],Vend!A:B,2,0)</f>
        <v>JACKS TIRE &amp; OIL MANAGEMENT CO INC</v>
      </c>
      <c r="K1910" s="10" t="str">
        <f>VLOOKUP(Table_munisapp_tylerci_mu_live_rq_master5[[#This Row],[a_department_code]],Dept!A:B,2,0)</f>
        <v>Golden Spike Event Center</v>
      </c>
      <c r="L1910">
        <f t="shared" si="29"/>
        <v>1</v>
      </c>
    </row>
    <row r="1911" spans="1:12" hidden="1" x14ac:dyDescent="0.25">
      <c r="A1911">
        <v>2017</v>
      </c>
      <c r="B1911">
        <v>800</v>
      </c>
      <c r="C1911">
        <v>800</v>
      </c>
      <c r="D1911">
        <v>800</v>
      </c>
      <c r="E1911" s="1">
        <v>42741</v>
      </c>
      <c r="F1911">
        <v>3476</v>
      </c>
      <c r="G1911" t="s">
        <v>7086</v>
      </c>
      <c r="H1911" t="s">
        <v>10736</v>
      </c>
      <c r="I1911">
        <v>3170054</v>
      </c>
      <c r="J1911" s="10" t="str">
        <f>VLOOKUP(Table_munisapp_tylerci_mu_live_rq_master5[[#This Row],[rh_vendor_suggest]],Vend!A:B,2,0)</f>
        <v>SMR OF UTAH LLC</v>
      </c>
      <c r="K1911" s="10" t="str">
        <f>VLOOKUP(Table_munisapp_tylerci_mu_live_rq_master5[[#This Row],[a_department_code]],Dept!A:B,2,0)</f>
        <v>Golden Spike Event Center</v>
      </c>
      <c r="L1911">
        <f t="shared" si="29"/>
        <v>1</v>
      </c>
    </row>
    <row r="1912" spans="1:12" hidden="1" x14ac:dyDescent="0.25">
      <c r="A1912">
        <v>2017</v>
      </c>
      <c r="B1912">
        <v>600</v>
      </c>
      <c r="C1912">
        <v>600</v>
      </c>
      <c r="D1912">
        <v>600</v>
      </c>
      <c r="E1912" s="1">
        <v>42741</v>
      </c>
      <c r="F1912">
        <v>1299</v>
      </c>
      <c r="G1912" t="s">
        <v>7086</v>
      </c>
      <c r="H1912" t="s">
        <v>10737</v>
      </c>
      <c r="I1912">
        <v>3170049</v>
      </c>
      <c r="J1912" s="10" t="str">
        <f>VLOOKUP(Table_munisapp_tylerci_mu_live_rq_master5[[#This Row],[rh_vendor_suggest]],Vend!A:B,2,0)</f>
        <v>CKSK &amp; BJ INC</v>
      </c>
      <c r="K1912" s="10" t="str">
        <f>VLOOKUP(Table_munisapp_tylerci_mu_live_rq_master5[[#This Row],[a_department_code]],Dept!A:B,2,0)</f>
        <v>Golden Spike Event Center</v>
      </c>
      <c r="L1912">
        <f t="shared" si="29"/>
        <v>1</v>
      </c>
    </row>
    <row r="1913" spans="1:12" hidden="1" x14ac:dyDescent="0.25">
      <c r="A1913">
        <v>2017</v>
      </c>
      <c r="B1913">
        <v>3700</v>
      </c>
      <c r="C1913">
        <v>3700</v>
      </c>
      <c r="D1913">
        <v>3700</v>
      </c>
      <c r="E1913" s="1">
        <v>42741</v>
      </c>
      <c r="F1913">
        <v>3720</v>
      </c>
      <c r="G1913" t="s">
        <v>7086</v>
      </c>
      <c r="H1913" t="s">
        <v>10747</v>
      </c>
      <c r="I1913">
        <v>3170055</v>
      </c>
      <c r="J1913" s="10" t="str">
        <f>VLOOKUP(Table_munisapp_tylerci_mu_live_rq_master5[[#This Row],[rh_vendor_suggest]],Vend!A:B,2,0)</f>
        <v>TRAX AUDIO</v>
      </c>
      <c r="K1913" s="10" t="str">
        <f>VLOOKUP(Table_munisapp_tylerci_mu_live_rq_master5[[#This Row],[a_department_code]],Dept!A:B,2,0)</f>
        <v>Golden Spike Event Center</v>
      </c>
      <c r="L1913">
        <f t="shared" si="29"/>
        <v>1</v>
      </c>
    </row>
    <row r="1914" spans="1:12" hidden="1" x14ac:dyDescent="0.25">
      <c r="A1914">
        <v>2017</v>
      </c>
      <c r="B1914">
        <v>3500</v>
      </c>
      <c r="C1914">
        <v>3500</v>
      </c>
      <c r="D1914">
        <v>3500</v>
      </c>
      <c r="E1914" s="1">
        <v>42738</v>
      </c>
      <c r="F1914">
        <v>1592</v>
      </c>
      <c r="G1914" t="s">
        <v>6972</v>
      </c>
      <c r="H1914" t="s">
        <v>7124</v>
      </c>
      <c r="I1914">
        <v>3170021</v>
      </c>
      <c r="J1914" s="10" t="str">
        <f>VLOOKUP(Table_munisapp_tylerci_mu_live_rq_master5[[#This Row],[rh_vendor_suggest]],Vend!A:B,2,0)</f>
        <v>COVERALL MOUNTAIN &amp; PACIFIC</v>
      </c>
      <c r="K1914" s="10" t="str">
        <f>VLOOKUP(Table_munisapp_tylerci_mu_live_rq_master5[[#This Row],[a_department_code]],Dept!A:B,2,0)</f>
        <v>Garage</v>
      </c>
      <c r="L1914">
        <f t="shared" si="29"/>
        <v>1</v>
      </c>
    </row>
    <row r="1915" spans="1:12" hidden="1" x14ac:dyDescent="0.25">
      <c r="A1915">
        <v>2017</v>
      </c>
      <c r="B1915">
        <v>5000</v>
      </c>
      <c r="C1915">
        <v>5000</v>
      </c>
      <c r="D1915">
        <v>5000</v>
      </c>
      <c r="E1915" s="1">
        <v>42738</v>
      </c>
      <c r="F1915">
        <v>3678</v>
      </c>
      <c r="G1915" t="s">
        <v>3072</v>
      </c>
      <c r="H1915" t="s">
        <v>8812</v>
      </c>
      <c r="I1915">
        <v>3170022</v>
      </c>
      <c r="J1915" s="10" t="str">
        <f>VLOOKUP(Table_munisapp_tylerci_mu_live_rq_master5[[#This Row],[rh_vendor_suggest]],Vend!A:B,2,0)</f>
        <v>THOMAS PETROLEUM, LLC</v>
      </c>
      <c r="K1915" s="10" t="str">
        <f>VLOOKUP(Table_munisapp_tylerci_mu_live_rq_master5[[#This Row],[a_department_code]],Dept!A:B,2,0)</f>
        <v>Transfer Station</v>
      </c>
      <c r="L1915">
        <f t="shared" si="29"/>
        <v>1</v>
      </c>
    </row>
    <row r="1916" spans="1:12" hidden="1" x14ac:dyDescent="0.25">
      <c r="A1916">
        <v>2017</v>
      </c>
      <c r="B1916">
        <v>900</v>
      </c>
      <c r="C1916">
        <v>900</v>
      </c>
      <c r="D1916">
        <v>900</v>
      </c>
      <c r="E1916" s="1">
        <v>42739</v>
      </c>
      <c r="F1916">
        <v>5011</v>
      </c>
      <c r="G1916" t="s">
        <v>3072</v>
      </c>
      <c r="H1916" t="s">
        <v>11103</v>
      </c>
      <c r="I1916">
        <v>3170029</v>
      </c>
      <c r="J1916" s="10" t="str">
        <f>VLOOKUP(Table_munisapp_tylerci_mu_live_rq_master5[[#This Row],[rh_vendor_suggest]],Vend!A:B,2,0)</f>
        <v>BEELINE PEST CONTROL</v>
      </c>
      <c r="K1916" s="10" t="str">
        <f>VLOOKUP(Table_munisapp_tylerci_mu_live_rq_master5[[#This Row],[a_department_code]],Dept!A:B,2,0)</f>
        <v>Transfer Station</v>
      </c>
      <c r="L1916">
        <f t="shared" si="29"/>
        <v>1</v>
      </c>
    </row>
    <row r="1917" spans="1:12" hidden="1" x14ac:dyDescent="0.25">
      <c r="A1917">
        <v>2017</v>
      </c>
      <c r="B1917">
        <v>3000</v>
      </c>
      <c r="C1917">
        <v>3000</v>
      </c>
      <c r="D1917">
        <v>3000</v>
      </c>
      <c r="E1917" s="1">
        <v>42739</v>
      </c>
      <c r="F1917">
        <v>2909</v>
      </c>
      <c r="G1917" t="s">
        <v>3072</v>
      </c>
      <c r="H1917" t="s">
        <v>7901</v>
      </c>
      <c r="I1917">
        <v>3170023</v>
      </c>
      <c r="J1917" s="10" t="str">
        <f>VLOOKUP(Table_munisapp_tylerci_mu_live_rq_master5[[#This Row],[rh_vendor_suggest]],Vend!A:B,2,0)</f>
        <v>OFFICE DEPOT BUSINESS SERVICE DIV</v>
      </c>
      <c r="K1917" s="10" t="str">
        <f>VLOOKUP(Table_munisapp_tylerci_mu_live_rq_master5[[#This Row],[a_department_code]],Dept!A:B,2,0)</f>
        <v>Transfer Station</v>
      </c>
      <c r="L1917">
        <f t="shared" si="29"/>
        <v>1</v>
      </c>
    </row>
    <row r="1918" spans="1:12" hidden="1" x14ac:dyDescent="0.25">
      <c r="A1918">
        <v>2017</v>
      </c>
      <c r="B1918">
        <v>1300</v>
      </c>
      <c r="C1918">
        <v>1300</v>
      </c>
      <c r="D1918">
        <v>1300</v>
      </c>
      <c r="E1918" s="1">
        <v>42739</v>
      </c>
      <c r="F1918">
        <v>3779</v>
      </c>
      <c r="G1918" t="s">
        <v>3072</v>
      </c>
      <c r="H1918" t="s">
        <v>11104</v>
      </c>
      <c r="I1918">
        <v>3170027</v>
      </c>
      <c r="J1918" s="10" t="str">
        <f>VLOOKUP(Table_munisapp_tylerci_mu_live_rq_master5[[#This Row],[rh_vendor_suggest]],Vend!A:B,2,0)</f>
        <v>UNITED SITE SERVICES</v>
      </c>
      <c r="K1918" s="10" t="str">
        <f>VLOOKUP(Table_munisapp_tylerci_mu_live_rq_master5[[#This Row],[a_department_code]],Dept!A:B,2,0)</f>
        <v>Transfer Station</v>
      </c>
      <c r="L1918">
        <f t="shared" si="29"/>
        <v>1</v>
      </c>
    </row>
    <row r="1919" spans="1:12" hidden="1" x14ac:dyDescent="0.25">
      <c r="A1919">
        <v>2017</v>
      </c>
      <c r="B1919">
        <v>6.75</v>
      </c>
      <c r="C1919">
        <v>6750</v>
      </c>
      <c r="D1919">
        <v>6750</v>
      </c>
      <c r="E1919" s="1">
        <v>42739</v>
      </c>
      <c r="F1919">
        <v>5831</v>
      </c>
      <c r="G1919" t="s">
        <v>3460</v>
      </c>
      <c r="H1919" t="s">
        <v>11105</v>
      </c>
      <c r="I1919">
        <v>3170030</v>
      </c>
      <c r="J1919" s="10" t="str">
        <f>VLOOKUP(Table_munisapp_tylerci_mu_live_rq_master5[[#This Row],[rh_vendor_suggest]],Vend!A:B,2,0)</f>
        <v>DATAMARS INC</v>
      </c>
      <c r="K1919" s="10" t="str">
        <f>VLOOKUP(Table_munisapp_tylerci_mu_live_rq_master5[[#This Row],[a_department_code]],Dept!A:B,2,0)</f>
        <v>Animal Shelter</v>
      </c>
      <c r="L1919">
        <f t="shared" si="29"/>
        <v>1</v>
      </c>
    </row>
    <row r="1920" spans="1:12" hidden="1" x14ac:dyDescent="0.25">
      <c r="A1920">
        <v>2017</v>
      </c>
      <c r="B1920">
        <v>0</v>
      </c>
      <c r="C1920">
        <v>0</v>
      </c>
      <c r="D1920">
        <v>0</v>
      </c>
      <c r="E1920" s="1"/>
      <c r="F1920">
        <v>5525</v>
      </c>
      <c r="G1920" t="s">
        <v>667</v>
      </c>
      <c r="H1920" t="s">
        <v>11106</v>
      </c>
      <c r="I1920">
        <v>0</v>
      </c>
      <c r="J1920" s="10" t="str">
        <f>VLOOKUP(Table_munisapp_tylerci_mu_live_rq_master5[[#This Row],[rh_vendor_suggest]],Vend!A:B,2,0)</f>
        <v>CONVERGEONE, INC</v>
      </c>
      <c r="K1920" s="10" t="str">
        <f>VLOOKUP(Table_munisapp_tylerci_mu_live_rq_master5[[#This Row],[a_department_code]],Dept!A:B,2,0)</f>
        <v>Weber Morgan Health Department</v>
      </c>
      <c r="L1920">
        <f t="shared" si="29"/>
        <v>1</v>
      </c>
    </row>
    <row r="1921" spans="1:12" hidden="1" x14ac:dyDescent="0.25">
      <c r="A1921">
        <v>2017</v>
      </c>
      <c r="B1921">
        <v>3176.34</v>
      </c>
      <c r="C1921">
        <v>3176.34</v>
      </c>
      <c r="D1921">
        <v>3694.07</v>
      </c>
      <c r="E1921" s="1">
        <v>42781</v>
      </c>
      <c r="F1921">
        <v>6638</v>
      </c>
      <c r="G1921" t="s">
        <v>7073</v>
      </c>
      <c r="H1921" t="s">
        <v>11107</v>
      </c>
      <c r="I1921">
        <v>3170286</v>
      </c>
      <c r="J1921" s="10" t="str">
        <f>VLOOKUP(Table_munisapp_tylerci_mu_live_rq_master5[[#This Row],[rh_vendor_suggest]],Vend!A:B,2,0)</f>
        <v>D &amp; A TRUCK EQUIPMENT</v>
      </c>
      <c r="K1921" s="10" t="str">
        <f>VLOOKUP(Table_munisapp_tylerci_mu_live_rq_master5[[#This Row],[a_department_code]],Dept!A:B,2,0)</f>
        <v>Roads and Highways</v>
      </c>
      <c r="L1921">
        <f t="shared" si="29"/>
        <v>1</v>
      </c>
    </row>
    <row r="1922" spans="1:12" hidden="1" x14ac:dyDescent="0.25">
      <c r="A1922">
        <v>2017</v>
      </c>
      <c r="B1922">
        <v>3000</v>
      </c>
      <c r="C1922">
        <v>3000</v>
      </c>
      <c r="D1922">
        <v>3000</v>
      </c>
      <c r="E1922" s="1">
        <v>42739</v>
      </c>
      <c r="F1922">
        <v>3045</v>
      </c>
      <c r="G1922" t="s">
        <v>3072</v>
      </c>
      <c r="H1922" t="s">
        <v>11096</v>
      </c>
      <c r="I1922">
        <v>3170024</v>
      </c>
      <c r="J1922" s="10" t="str">
        <f>VLOOKUP(Table_munisapp_tylerci_mu_live_rq_master5[[#This Row],[rh_vendor_suggest]],Vend!A:B,2,0)</f>
        <v>JACKSON GROUP PETERBILT</v>
      </c>
      <c r="K1922" s="10" t="str">
        <f>VLOOKUP(Table_munisapp_tylerci_mu_live_rq_master5[[#This Row],[a_department_code]],Dept!A:B,2,0)</f>
        <v>Transfer Station</v>
      </c>
      <c r="L1922">
        <f t="shared" ref="L1922:L1985" si="30">IF(I1922=I1921,0,1)</f>
        <v>1</v>
      </c>
    </row>
    <row r="1923" spans="1:12" hidden="1" x14ac:dyDescent="0.25">
      <c r="A1923">
        <v>2017</v>
      </c>
      <c r="B1923">
        <v>6000</v>
      </c>
      <c r="C1923">
        <v>6000</v>
      </c>
      <c r="D1923">
        <v>6000</v>
      </c>
      <c r="E1923" s="1">
        <v>42740</v>
      </c>
      <c r="F1923">
        <v>3156</v>
      </c>
      <c r="G1923" t="s">
        <v>3072</v>
      </c>
      <c r="H1923" t="s">
        <v>11108</v>
      </c>
      <c r="I1923">
        <v>3170040</v>
      </c>
      <c r="J1923" s="10" t="str">
        <f>VLOOKUP(Table_munisapp_tylerci_mu_live_rq_master5[[#This Row],[rh_vendor_suggest]],Vend!A:B,2,0)</f>
        <v>RAPREC INC</v>
      </c>
      <c r="K1923" s="10" t="str">
        <f>VLOOKUP(Table_munisapp_tylerci_mu_live_rq_master5[[#This Row],[a_department_code]],Dept!A:B,2,0)</f>
        <v>Transfer Station</v>
      </c>
      <c r="L1923">
        <f t="shared" si="30"/>
        <v>1</v>
      </c>
    </row>
    <row r="1924" spans="1:12" hidden="1" x14ac:dyDescent="0.25">
      <c r="A1924">
        <v>2017</v>
      </c>
      <c r="B1924">
        <v>10000</v>
      </c>
      <c r="C1924">
        <v>10000</v>
      </c>
      <c r="D1924">
        <v>10000</v>
      </c>
      <c r="E1924" s="1">
        <v>42740</v>
      </c>
      <c r="F1924">
        <v>3472</v>
      </c>
      <c r="G1924" t="s">
        <v>7108</v>
      </c>
      <c r="H1924" t="s">
        <v>7821</v>
      </c>
      <c r="I1924">
        <v>3170042</v>
      </c>
      <c r="J1924" s="10" t="str">
        <f>VLOOKUP(Table_munisapp_tylerci_mu_live_rq_master5[[#This Row],[rh_vendor_suggest]],Vend!A:B,2,0)</f>
        <v>SMITH POWER PRODUCTS</v>
      </c>
      <c r="K1924" s="10" t="str">
        <f>VLOOKUP(Table_munisapp_tylerci_mu_live_rq_master5[[#This Row],[a_department_code]],Dept!A:B,2,0)</f>
        <v>Landfill Gas Recovery</v>
      </c>
      <c r="L1924">
        <f t="shared" si="30"/>
        <v>1</v>
      </c>
    </row>
    <row r="1925" spans="1:12" hidden="1" x14ac:dyDescent="0.25">
      <c r="A1925">
        <v>2017</v>
      </c>
      <c r="B1925">
        <v>7000</v>
      </c>
      <c r="C1925">
        <v>7000</v>
      </c>
      <c r="D1925">
        <v>7000</v>
      </c>
      <c r="E1925" s="1">
        <v>42740</v>
      </c>
      <c r="F1925">
        <v>3592</v>
      </c>
      <c r="G1925" t="s">
        <v>3072</v>
      </c>
      <c r="H1925" t="s">
        <v>11109</v>
      </c>
      <c r="I1925">
        <v>3170043</v>
      </c>
      <c r="J1925" s="10" t="str">
        <f>VLOOKUP(Table_munisapp_tylerci_mu_live_rq_master5[[#This Row],[rh_vendor_suggest]],Vend!A:B,2,0)</f>
        <v>T H GLENNON CO INC</v>
      </c>
      <c r="K1925" s="10" t="str">
        <f>VLOOKUP(Table_munisapp_tylerci_mu_live_rq_master5[[#This Row],[a_department_code]],Dept!A:B,2,0)</f>
        <v>Transfer Station</v>
      </c>
      <c r="L1925">
        <f t="shared" si="30"/>
        <v>1</v>
      </c>
    </row>
    <row r="1926" spans="1:12" hidden="1" x14ac:dyDescent="0.25">
      <c r="A1926">
        <v>2017</v>
      </c>
      <c r="B1926">
        <v>1500</v>
      </c>
      <c r="C1926">
        <v>1500</v>
      </c>
      <c r="D1926">
        <v>1500</v>
      </c>
      <c r="E1926" s="1">
        <v>42739</v>
      </c>
      <c r="F1926">
        <v>3721</v>
      </c>
      <c r="G1926" t="s">
        <v>3072</v>
      </c>
      <c r="H1926" t="s">
        <v>11110</v>
      </c>
      <c r="I1926">
        <v>3170026</v>
      </c>
      <c r="J1926" s="10" t="str">
        <f>VLOOKUP(Table_munisapp_tylerci_mu_live_rq_master5[[#This Row],[rh_vendor_suggest]],Vend!A:B,2,0)</f>
        <v>TREASURE FIRE EQUIPMENT INC</v>
      </c>
      <c r="K1926" s="10" t="str">
        <f>VLOOKUP(Table_munisapp_tylerci_mu_live_rq_master5[[#This Row],[a_department_code]],Dept!A:B,2,0)</f>
        <v>Transfer Station</v>
      </c>
      <c r="L1926">
        <f t="shared" si="30"/>
        <v>1</v>
      </c>
    </row>
    <row r="1927" spans="1:12" hidden="1" x14ac:dyDescent="0.25">
      <c r="A1927">
        <v>2017</v>
      </c>
      <c r="B1927">
        <v>2000</v>
      </c>
      <c r="C1927">
        <v>2000</v>
      </c>
      <c r="D1927">
        <v>2000</v>
      </c>
      <c r="E1927" s="1">
        <v>42739</v>
      </c>
      <c r="F1927">
        <v>3678</v>
      </c>
      <c r="G1927" t="s">
        <v>3072</v>
      </c>
      <c r="H1927" t="s">
        <v>8842</v>
      </c>
      <c r="I1927">
        <v>3170025</v>
      </c>
      <c r="J1927" s="10" t="str">
        <f>VLOOKUP(Table_munisapp_tylerci_mu_live_rq_master5[[#This Row],[rh_vendor_suggest]],Vend!A:B,2,0)</f>
        <v>THOMAS PETROLEUM, LLC</v>
      </c>
      <c r="K1927" s="10" t="str">
        <f>VLOOKUP(Table_munisapp_tylerci_mu_live_rq_master5[[#This Row],[a_department_code]],Dept!A:B,2,0)</f>
        <v>Transfer Station</v>
      </c>
      <c r="L1927">
        <f t="shared" si="30"/>
        <v>1</v>
      </c>
    </row>
    <row r="1928" spans="1:12" hidden="1" x14ac:dyDescent="0.25">
      <c r="A1928">
        <v>2017</v>
      </c>
      <c r="B1928">
        <v>15000</v>
      </c>
      <c r="C1928">
        <v>15000</v>
      </c>
      <c r="D1928">
        <v>15000</v>
      </c>
      <c r="E1928" s="1">
        <v>42740</v>
      </c>
      <c r="F1928">
        <v>3701</v>
      </c>
      <c r="G1928" t="s">
        <v>3072</v>
      </c>
      <c r="H1928" t="s">
        <v>11111</v>
      </c>
      <c r="I1928">
        <v>3170044</v>
      </c>
      <c r="J1928" s="10" t="str">
        <f>VLOOKUP(Table_munisapp_tylerci_mu_live_rq_master5[[#This Row],[rh_vendor_suggest]],Vend!A:B,2,0)</f>
        <v>TOM RANDALL DISTRIBUTING</v>
      </c>
      <c r="K1928" s="10" t="str">
        <f>VLOOKUP(Table_munisapp_tylerci_mu_live_rq_master5[[#This Row],[a_department_code]],Dept!A:B,2,0)</f>
        <v>Transfer Station</v>
      </c>
      <c r="L1928">
        <f t="shared" si="30"/>
        <v>1</v>
      </c>
    </row>
    <row r="1929" spans="1:12" hidden="1" x14ac:dyDescent="0.25">
      <c r="A1929">
        <v>2017</v>
      </c>
      <c r="B1929">
        <v>3000</v>
      </c>
      <c r="C1929">
        <v>3000</v>
      </c>
      <c r="D1929">
        <v>3000</v>
      </c>
      <c r="E1929" s="1">
        <v>42739</v>
      </c>
      <c r="F1929">
        <v>3837</v>
      </c>
      <c r="G1929" t="s">
        <v>3072</v>
      </c>
      <c r="H1929" t="s">
        <v>11095</v>
      </c>
      <c r="I1929">
        <v>3170028</v>
      </c>
      <c r="J1929" s="10" t="str">
        <f>VLOOKUP(Table_munisapp_tylerci_mu_live_rq_master5[[#This Row],[rh_vendor_suggest]],Vend!A:B,2,0)</f>
        <v>UTAH COMMUNICATIONS INC</v>
      </c>
      <c r="K1929" s="10" t="str">
        <f>VLOOKUP(Table_munisapp_tylerci_mu_live_rq_master5[[#This Row],[a_department_code]],Dept!A:B,2,0)</f>
        <v>Transfer Station</v>
      </c>
      <c r="L1929">
        <f t="shared" si="30"/>
        <v>1</v>
      </c>
    </row>
    <row r="1930" spans="1:12" hidden="1" x14ac:dyDescent="0.25">
      <c r="A1930">
        <v>2017</v>
      </c>
      <c r="B1930">
        <v>30000</v>
      </c>
      <c r="C1930">
        <v>30000</v>
      </c>
      <c r="D1930">
        <v>30000</v>
      </c>
      <c r="E1930" s="1">
        <v>42740</v>
      </c>
      <c r="F1930">
        <v>3930</v>
      </c>
      <c r="G1930" t="s">
        <v>3072</v>
      </c>
      <c r="H1930" t="s">
        <v>11112</v>
      </c>
      <c r="I1930">
        <v>3170045</v>
      </c>
      <c r="J1930" s="10" t="str">
        <f>VLOOKUP(Table_munisapp_tylerci_mu_live_rq_master5[[#This Row],[rh_vendor_suggest]],Vend!A:B,2,0)</f>
        <v>VEOLIA ES TECHNICAL SOLUTIONS</v>
      </c>
      <c r="K1930" s="10" t="str">
        <f>VLOOKUP(Table_munisapp_tylerci_mu_live_rq_master5[[#This Row],[a_department_code]],Dept!A:B,2,0)</f>
        <v>Transfer Station</v>
      </c>
      <c r="L1930">
        <f t="shared" si="30"/>
        <v>1</v>
      </c>
    </row>
    <row r="1931" spans="1:12" hidden="1" x14ac:dyDescent="0.25">
      <c r="A1931">
        <v>2017</v>
      </c>
      <c r="B1931">
        <v>3000</v>
      </c>
      <c r="C1931">
        <v>3000</v>
      </c>
      <c r="D1931">
        <v>3000</v>
      </c>
      <c r="E1931" s="1">
        <v>42740</v>
      </c>
      <c r="F1931">
        <v>4063</v>
      </c>
      <c r="G1931" t="s">
        <v>3072</v>
      </c>
      <c r="H1931" t="s">
        <v>11113</v>
      </c>
      <c r="I1931">
        <v>3170046</v>
      </c>
      <c r="J1931" s="10" t="str">
        <f>VLOOKUP(Table_munisapp_tylerci_mu_live_rq_master5[[#This Row],[rh_vendor_suggest]],Vend!A:B,2,0)</f>
        <v>WINDSHIELD CONNECTION</v>
      </c>
      <c r="K1931" s="10" t="str">
        <f>VLOOKUP(Table_munisapp_tylerci_mu_live_rq_master5[[#This Row],[a_department_code]],Dept!A:B,2,0)</f>
        <v>Transfer Station</v>
      </c>
      <c r="L1931">
        <f t="shared" si="30"/>
        <v>1</v>
      </c>
    </row>
    <row r="1932" spans="1:12" hidden="1" x14ac:dyDescent="0.25">
      <c r="A1932">
        <v>2017</v>
      </c>
      <c r="B1932">
        <v>2000</v>
      </c>
      <c r="C1932">
        <v>2000</v>
      </c>
      <c r="D1932">
        <v>2000</v>
      </c>
      <c r="E1932" s="1">
        <v>42754</v>
      </c>
      <c r="F1932">
        <v>4010</v>
      </c>
      <c r="G1932" t="s">
        <v>3072</v>
      </c>
      <c r="H1932" t="s">
        <v>11114</v>
      </c>
      <c r="I1932">
        <v>3170141</v>
      </c>
      <c r="J1932" s="10" t="str">
        <f>VLOOKUP(Table_munisapp_tylerci_mu_live_rq_master5[[#This Row],[rh_vendor_suggest]],Vend!A:B,2,0)</f>
        <v>WELCH EQUIPMENT COMPANY</v>
      </c>
      <c r="K1932" s="10" t="str">
        <f>VLOOKUP(Table_munisapp_tylerci_mu_live_rq_master5[[#This Row],[a_department_code]],Dept!A:B,2,0)</f>
        <v>Transfer Station</v>
      </c>
      <c r="L1932">
        <f t="shared" si="30"/>
        <v>1</v>
      </c>
    </row>
    <row r="1933" spans="1:12" hidden="1" x14ac:dyDescent="0.25">
      <c r="A1933">
        <v>2017</v>
      </c>
      <c r="B1933">
        <v>5000</v>
      </c>
      <c r="C1933">
        <v>5000</v>
      </c>
      <c r="D1933">
        <v>5000</v>
      </c>
      <c r="E1933" s="1">
        <v>42740</v>
      </c>
      <c r="F1933">
        <v>1166</v>
      </c>
      <c r="G1933" t="s">
        <v>3072</v>
      </c>
      <c r="H1933" t="s">
        <v>11101</v>
      </c>
      <c r="I1933">
        <v>3170032</v>
      </c>
      <c r="J1933" s="10" t="str">
        <f>VLOOKUP(Table_munisapp_tylerci_mu_live_rq_master5[[#This Row],[rh_vendor_suggest]],Vend!A:B,2,0)</f>
        <v>ARNOLD MACHINERY COMPANY</v>
      </c>
      <c r="K1933" s="10" t="str">
        <f>VLOOKUP(Table_munisapp_tylerci_mu_live_rq_master5[[#This Row],[a_department_code]],Dept!A:B,2,0)</f>
        <v>Transfer Station</v>
      </c>
      <c r="L1933">
        <f t="shared" si="30"/>
        <v>1</v>
      </c>
    </row>
    <row r="1934" spans="1:12" hidden="1" x14ac:dyDescent="0.25">
      <c r="A1934">
        <v>2017</v>
      </c>
      <c r="B1934">
        <v>25000</v>
      </c>
      <c r="C1934">
        <v>25000</v>
      </c>
      <c r="D1934">
        <v>25000</v>
      </c>
      <c r="E1934" s="1"/>
      <c r="F1934">
        <v>1297</v>
      </c>
      <c r="G1934" t="s">
        <v>3072</v>
      </c>
      <c r="H1934" t="s">
        <v>11115</v>
      </c>
      <c r="I1934">
        <v>0</v>
      </c>
      <c r="J1934" s="10" t="str">
        <f>VLOOKUP(Table_munisapp_tylerci_mu_live_rq_master5[[#This Row],[rh_vendor_suggest]],Vend!A:B,2,0)</f>
        <v>BOB'S TREE SERVICE INC</v>
      </c>
      <c r="K1934" s="10" t="str">
        <f>VLOOKUP(Table_munisapp_tylerci_mu_live_rq_master5[[#This Row],[a_department_code]],Dept!A:B,2,0)</f>
        <v>Transfer Station</v>
      </c>
      <c r="L1934">
        <f t="shared" si="30"/>
        <v>1</v>
      </c>
    </row>
    <row r="1935" spans="1:12" hidden="1" x14ac:dyDescent="0.25">
      <c r="A1935">
        <v>2017</v>
      </c>
      <c r="B1935">
        <v>18815.57</v>
      </c>
      <c r="C1935">
        <v>18815.57</v>
      </c>
      <c r="D1935">
        <v>18815.57</v>
      </c>
      <c r="E1935" s="1">
        <v>42739</v>
      </c>
      <c r="F1935">
        <v>1657</v>
      </c>
      <c r="G1935" t="s">
        <v>7015</v>
      </c>
      <c r="H1935" t="s">
        <v>11116</v>
      </c>
      <c r="I1935">
        <v>3170031</v>
      </c>
      <c r="J1935" s="10" t="str">
        <f>VLOOKUP(Table_munisapp_tylerci_mu_live_rq_master5[[#This Row],[rh_vendor_suggest]],Vend!A:B,2,0)</f>
        <v>DATA IMAGE INC</v>
      </c>
      <c r="K1935" s="10" t="str">
        <f>VLOOKUP(Table_munisapp_tylerci_mu_live_rq_master5[[#This Row],[a_department_code]],Dept!A:B,2,0)</f>
        <v>Information Technology</v>
      </c>
      <c r="L1935">
        <f t="shared" si="30"/>
        <v>1</v>
      </c>
    </row>
    <row r="1936" spans="1:12" hidden="1" x14ac:dyDescent="0.25">
      <c r="A1936">
        <v>2017</v>
      </c>
      <c r="B1936">
        <v>16123</v>
      </c>
      <c r="C1936">
        <v>16123</v>
      </c>
      <c r="D1936">
        <v>16123</v>
      </c>
      <c r="E1936" s="1">
        <v>42740</v>
      </c>
      <c r="F1936">
        <v>3372</v>
      </c>
      <c r="G1936" t="s">
        <v>7015</v>
      </c>
      <c r="H1936" t="s">
        <v>10748</v>
      </c>
      <c r="I1936">
        <v>3170041</v>
      </c>
      <c r="J1936" s="10" t="str">
        <f>VLOOKUP(Table_munisapp_tylerci_mu_live_rq_master5[[#This Row],[rh_vendor_suggest]],Vend!A:B,2,0)</f>
        <v>SCHNEIDER ELECTRIC</v>
      </c>
      <c r="K1936" s="10" t="str">
        <f>VLOOKUP(Table_munisapp_tylerci_mu_live_rq_master5[[#This Row],[a_department_code]],Dept!A:B,2,0)</f>
        <v>Information Technology</v>
      </c>
      <c r="L1936">
        <f t="shared" si="30"/>
        <v>1</v>
      </c>
    </row>
    <row r="1937" spans="1:12" hidden="1" x14ac:dyDescent="0.25">
      <c r="A1937">
        <v>2017</v>
      </c>
      <c r="B1937">
        <v>9130</v>
      </c>
      <c r="C1937">
        <v>9130</v>
      </c>
      <c r="D1937">
        <v>9130</v>
      </c>
      <c r="E1937" s="1">
        <v>1</v>
      </c>
      <c r="F1937">
        <v>0</v>
      </c>
      <c r="G1937" t="s">
        <v>7015</v>
      </c>
      <c r="H1937" t="s">
        <v>10749</v>
      </c>
      <c r="I1937">
        <v>0</v>
      </c>
      <c r="J1937" s="10" t="e">
        <f>VLOOKUP(Table_munisapp_tylerci_mu_live_rq_master5[[#This Row],[rh_vendor_suggest]],Vend!A:B,2,0)</f>
        <v>#N/A</v>
      </c>
      <c r="K1937" s="10" t="str">
        <f>VLOOKUP(Table_munisapp_tylerci_mu_live_rq_master5[[#This Row],[a_department_code]],Dept!A:B,2,0)</f>
        <v>Information Technology</v>
      </c>
      <c r="L1937">
        <f t="shared" si="30"/>
        <v>1</v>
      </c>
    </row>
    <row r="1938" spans="1:12" hidden="1" x14ac:dyDescent="0.25">
      <c r="A1938">
        <v>2017</v>
      </c>
      <c r="B1938">
        <v>72997.34</v>
      </c>
      <c r="C1938">
        <v>72997.34</v>
      </c>
      <c r="D1938">
        <v>72997.34</v>
      </c>
      <c r="E1938" s="1">
        <v>42740</v>
      </c>
      <c r="F1938">
        <v>2965</v>
      </c>
      <c r="G1938" t="s">
        <v>7015</v>
      </c>
      <c r="H1938" t="s">
        <v>11117</v>
      </c>
      <c r="I1938">
        <v>3170039</v>
      </c>
      <c r="J1938" s="10" t="str">
        <f>VLOOKUP(Table_munisapp_tylerci_mu_live_rq_master5[[#This Row],[rh_vendor_suggest]],Vend!A:B,2,0)</f>
        <v>ORACLE AMERICA INC</v>
      </c>
      <c r="K1938" s="10" t="str">
        <f>VLOOKUP(Table_munisapp_tylerci_mu_live_rq_master5[[#This Row],[a_department_code]],Dept!A:B,2,0)</f>
        <v>Information Technology</v>
      </c>
      <c r="L1938">
        <f t="shared" si="30"/>
        <v>1</v>
      </c>
    </row>
    <row r="1939" spans="1:12" hidden="1" x14ac:dyDescent="0.25">
      <c r="A1939">
        <v>2017</v>
      </c>
      <c r="B1939">
        <v>16814.14</v>
      </c>
      <c r="C1939">
        <v>16814.14</v>
      </c>
      <c r="D1939">
        <v>16814.14</v>
      </c>
      <c r="E1939" s="1">
        <v>42740</v>
      </c>
      <c r="F1939">
        <v>5174</v>
      </c>
      <c r="G1939" t="s">
        <v>7015</v>
      </c>
      <c r="H1939" t="s">
        <v>7117</v>
      </c>
      <c r="I1939">
        <v>3170047</v>
      </c>
      <c r="J1939" s="10" t="str">
        <f>VLOOKUP(Table_munisapp_tylerci_mu_live_rq_master5[[#This Row],[rh_vendor_suggest]],Vend!A:B,2,0)</f>
        <v>TRUSTWAVE</v>
      </c>
      <c r="K1939" s="10" t="str">
        <f>VLOOKUP(Table_munisapp_tylerci_mu_live_rq_master5[[#This Row],[a_department_code]],Dept!A:B,2,0)</f>
        <v>Information Technology</v>
      </c>
      <c r="L1939">
        <f t="shared" si="30"/>
        <v>1</v>
      </c>
    </row>
    <row r="1940" spans="1:12" hidden="1" x14ac:dyDescent="0.25">
      <c r="A1940">
        <v>2017</v>
      </c>
      <c r="B1940">
        <v>3500</v>
      </c>
      <c r="C1940">
        <v>3500</v>
      </c>
      <c r="D1940">
        <v>3500</v>
      </c>
      <c r="E1940" s="1"/>
      <c r="F1940">
        <v>1592</v>
      </c>
      <c r="G1940" t="s">
        <v>6972</v>
      </c>
      <c r="H1940" t="s">
        <v>10750</v>
      </c>
      <c r="I1940">
        <v>0</v>
      </c>
      <c r="J1940" s="10" t="str">
        <f>VLOOKUP(Table_munisapp_tylerci_mu_live_rq_master5[[#This Row],[rh_vendor_suggest]],Vend!A:B,2,0)</f>
        <v>COVERALL MOUNTAIN &amp; PACIFIC</v>
      </c>
      <c r="K1940" s="10" t="str">
        <f>VLOOKUP(Table_munisapp_tylerci_mu_live_rq_master5[[#This Row],[a_department_code]],Dept!A:B,2,0)</f>
        <v>Garage</v>
      </c>
      <c r="L1940">
        <f t="shared" si="30"/>
        <v>1</v>
      </c>
    </row>
    <row r="1941" spans="1:12" hidden="1" x14ac:dyDescent="0.25">
      <c r="A1941">
        <v>2017</v>
      </c>
      <c r="B1941">
        <v>3000</v>
      </c>
      <c r="C1941">
        <v>3000</v>
      </c>
      <c r="D1941">
        <v>3000</v>
      </c>
      <c r="E1941" s="1">
        <v>42740</v>
      </c>
      <c r="F1941">
        <v>1765</v>
      </c>
      <c r="G1941" t="s">
        <v>3072</v>
      </c>
      <c r="H1941" t="s">
        <v>11118</v>
      </c>
      <c r="I1941">
        <v>3170033</v>
      </c>
      <c r="J1941" s="10" t="str">
        <f>VLOOKUP(Table_munisapp_tylerci_mu_live_rq_master5[[#This Row],[rh_vendor_suggest]],Vend!A:B,2,0)</f>
        <v>DOUBLE H WELDING &amp; REPAIR, INC</v>
      </c>
      <c r="K1941" s="10" t="str">
        <f>VLOOKUP(Table_munisapp_tylerci_mu_live_rq_master5[[#This Row],[a_department_code]],Dept!A:B,2,0)</f>
        <v>Transfer Station</v>
      </c>
      <c r="L1941">
        <f t="shared" si="30"/>
        <v>1</v>
      </c>
    </row>
    <row r="1942" spans="1:12" hidden="1" x14ac:dyDescent="0.25">
      <c r="A1942">
        <v>2017</v>
      </c>
      <c r="B1942">
        <v>1000</v>
      </c>
      <c r="C1942">
        <v>1000</v>
      </c>
      <c r="D1942">
        <v>1000</v>
      </c>
      <c r="E1942" s="1"/>
      <c r="F1942">
        <v>1858</v>
      </c>
      <c r="G1942" t="s">
        <v>7108</v>
      </c>
      <c r="H1942" t="s">
        <v>7851</v>
      </c>
      <c r="I1942">
        <v>0</v>
      </c>
      <c r="J1942" s="10" t="str">
        <f>VLOOKUP(Table_munisapp_tylerci_mu_live_rq_master5[[#This Row],[rh_vendor_suggest]],Vend!A:B,2,0)</f>
        <v>ELECTRICAL RELIABILITY SERVICES, INC.</v>
      </c>
      <c r="K1942" s="10" t="str">
        <f>VLOOKUP(Table_munisapp_tylerci_mu_live_rq_master5[[#This Row],[a_department_code]],Dept!A:B,2,0)</f>
        <v>Landfill Gas Recovery</v>
      </c>
      <c r="L1942">
        <f t="shared" si="30"/>
        <v>1</v>
      </c>
    </row>
    <row r="1943" spans="1:12" hidden="1" x14ac:dyDescent="0.25">
      <c r="A1943">
        <v>2017</v>
      </c>
      <c r="B1943">
        <v>1000</v>
      </c>
      <c r="C1943">
        <v>1000</v>
      </c>
      <c r="D1943">
        <v>1000</v>
      </c>
      <c r="E1943" s="1">
        <v>42740</v>
      </c>
      <c r="F1943">
        <v>2028</v>
      </c>
      <c r="G1943" t="s">
        <v>3072</v>
      </c>
      <c r="H1943" t="s">
        <v>11119</v>
      </c>
      <c r="I1943">
        <v>3170034</v>
      </c>
      <c r="J1943" s="10" t="str">
        <f>VLOOKUP(Table_munisapp_tylerci_mu_live_rq_master5[[#This Row],[rh_vendor_suggest]],Vend!A:B,2,0)</f>
        <v>GOODFELLOW CORPORATION</v>
      </c>
      <c r="K1943" s="10" t="str">
        <f>VLOOKUP(Table_munisapp_tylerci_mu_live_rq_master5[[#This Row],[a_department_code]],Dept!A:B,2,0)</f>
        <v>Transfer Station</v>
      </c>
      <c r="L1943">
        <f t="shared" si="30"/>
        <v>1</v>
      </c>
    </row>
    <row r="1944" spans="1:12" hidden="1" x14ac:dyDescent="0.25">
      <c r="A1944">
        <v>2017</v>
      </c>
      <c r="B1944">
        <v>500</v>
      </c>
      <c r="C1944">
        <v>500</v>
      </c>
      <c r="D1944">
        <v>500</v>
      </c>
      <c r="E1944" s="1">
        <v>42740</v>
      </c>
      <c r="F1944">
        <v>2121</v>
      </c>
      <c r="G1944" t="s">
        <v>3072</v>
      </c>
      <c r="H1944" t="s">
        <v>11120</v>
      </c>
      <c r="I1944">
        <v>3170036</v>
      </c>
      <c r="J1944" s="10" t="str">
        <f>VLOOKUP(Table_munisapp_tylerci_mu_live_rq_master5[[#This Row],[rh_vendor_suggest]],Vend!A:B,2,0)</f>
        <v>HOJ ENGINEERING &amp; SALES CO INC</v>
      </c>
      <c r="K1944" s="10" t="str">
        <f>VLOOKUP(Table_munisapp_tylerci_mu_live_rq_master5[[#This Row],[a_department_code]],Dept!A:B,2,0)</f>
        <v>Transfer Station</v>
      </c>
      <c r="L1944">
        <f t="shared" si="30"/>
        <v>1</v>
      </c>
    </row>
    <row r="1945" spans="1:12" hidden="1" x14ac:dyDescent="0.25">
      <c r="A1945">
        <v>2017</v>
      </c>
      <c r="B1945">
        <v>500</v>
      </c>
      <c r="C1945">
        <v>500</v>
      </c>
      <c r="D1945">
        <v>500</v>
      </c>
      <c r="E1945" s="1">
        <v>42740</v>
      </c>
      <c r="F1945">
        <v>2059</v>
      </c>
      <c r="G1945" t="s">
        <v>3072</v>
      </c>
      <c r="H1945" t="s">
        <v>11121</v>
      </c>
      <c r="I1945">
        <v>3170035</v>
      </c>
      <c r="J1945" s="10" t="str">
        <f>VLOOKUP(Table_munisapp_tylerci_mu_live_rq_master5[[#This Row],[rh_vendor_suggest]],Vend!A:B,2,0)</f>
        <v>H &amp; E EQUIPMENT SERVICES, INC.</v>
      </c>
      <c r="K1945" s="10" t="str">
        <f>VLOOKUP(Table_munisapp_tylerci_mu_live_rq_master5[[#This Row],[a_department_code]],Dept!A:B,2,0)</f>
        <v>Transfer Station</v>
      </c>
      <c r="L1945">
        <f t="shared" si="30"/>
        <v>1</v>
      </c>
    </row>
    <row r="1946" spans="1:12" hidden="1" x14ac:dyDescent="0.25">
      <c r="A1946">
        <v>2017</v>
      </c>
      <c r="B1946">
        <v>500</v>
      </c>
      <c r="C1946">
        <v>500</v>
      </c>
      <c r="D1946">
        <v>500</v>
      </c>
      <c r="E1946" s="1">
        <v>42740</v>
      </c>
      <c r="F1946">
        <v>2123</v>
      </c>
      <c r="G1946" t="s">
        <v>3072</v>
      </c>
      <c r="H1946" t="s">
        <v>11122</v>
      </c>
      <c r="I1946">
        <v>3170037</v>
      </c>
      <c r="J1946" s="10" t="str">
        <f>VLOOKUP(Table_munisapp_tylerci_mu_live_rq_master5[[#This Row],[rh_vendor_suggest]],Vend!A:B,2,0)</f>
        <v>MICHELS &amp;WILDE, INC.</v>
      </c>
      <c r="K1946" s="10" t="str">
        <f>VLOOKUP(Table_munisapp_tylerci_mu_live_rq_master5[[#This Row],[a_department_code]],Dept!A:B,2,0)</f>
        <v>Transfer Station</v>
      </c>
      <c r="L1946">
        <f t="shared" si="30"/>
        <v>1</v>
      </c>
    </row>
    <row r="1947" spans="1:12" hidden="1" x14ac:dyDescent="0.25">
      <c r="A1947">
        <v>2017</v>
      </c>
      <c r="B1947">
        <v>0</v>
      </c>
      <c r="C1947">
        <v>0</v>
      </c>
      <c r="D1947">
        <v>0</v>
      </c>
      <c r="E1947" s="1"/>
      <c r="F1947">
        <v>0</v>
      </c>
      <c r="G1947" t="s">
        <v>6983</v>
      </c>
      <c r="H1947" t="s">
        <v>11123</v>
      </c>
      <c r="I1947">
        <v>0</v>
      </c>
      <c r="J1947" s="10" t="e">
        <f>VLOOKUP(Table_munisapp_tylerci_mu_live_rq_master5[[#This Row],[rh_vendor_suggest]],Vend!A:B,2,0)</f>
        <v>#N/A</v>
      </c>
      <c r="K1947" s="10" t="str">
        <f>VLOOKUP(Table_munisapp_tylerci_mu_live_rq_master5[[#This Row],[a_department_code]],Dept!A:B,2,0)</f>
        <v>Attorney - Civil</v>
      </c>
      <c r="L1947">
        <f t="shared" si="30"/>
        <v>1</v>
      </c>
    </row>
    <row r="1948" spans="1:12" hidden="1" x14ac:dyDescent="0.25">
      <c r="A1948">
        <v>2017</v>
      </c>
      <c r="B1948">
        <v>30</v>
      </c>
      <c r="C1948">
        <v>30</v>
      </c>
      <c r="D1948">
        <v>30</v>
      </c>
      <c r="E1948" s="1">
        <v>42772</v>
      </c>
      <c r="F1948">
        <v>3242</v>
      </c>
      <c r="G1948" t="s">
        <v>6983</v>
      </c>
      <c r="H1948" t="s">
        <v>10782</v>
      </c>
      <c r="I1948">
        <v>3170237</v>
      </c>
      <c r="J1948" s="10" t="str">
        <f>VLOOKUP(Table_munisapp_tylerci_mu_live_rq_master5[[#This Row],[rh_vendor_suggest]],Vend!A:B,2,0)</f>
        <v>RB PRINTING SERVICES LLC</v>
      </c>
      <c r="K1948" s="10" t="str">
        <f>VLOOKUP(Table_munisapp_tylerci_mu_live_rq_master5[[#This Row],[a_department_code]],Dept!A:B,2,0)</f>
        <v>Attorney - Civil</v>
      </c>
      <c r="L1948">
        <f t="shared" si="30"/>
        <v>1</v>
      </c>
    </row>
    <row r="1949" spans="1:12" hidden="1" x14ac:dyDescent="0.25">
      <c r="A1949">
        <v>2017</v>
      </c>
      <c r="B1949">
        <v>96600</v>
      </c>
      <c r="C1949">
        <v>96600</v>
      </c>
      <c r="D1949">
        <v>96600</v>
      </c>
      <c r="E1949" s="1">
        <v>42769</v>
      </c>
      <c r="F1949">
        <v>3962</v>
      </c>
      <c r="G1949" t="s">
        <v>7082</v>
      </c>
      <c r="H1949" t="s">
        <v>10783</v>
      </c>
      <c r="I1949">
        <v>3170229</v>
      </c>
      <c r="J1949" s="10" t="str">
        <f>VLOOKUP(Table_munisapp_tylerci_mu_live_rq_master5[[#This Row],[rh_vendor_suggest]],Vend!A:B,2,0)</f>
        <v>TOWN &amp; COUNTRY FLOORING</v>
      </c>
      <c r="K1949" s="10" t="str">
        <f>VLOOKUP(Table_munisapp_tylerci_mu_live_rq_master5[[#This Row],[a_department_code]],Dept!A:B,2,0)</f>
        <v>Ogden Eccles Conference Center</v>
      </c>
      <c r="L1949">
        <f t="shared" si="30"/>
        <v>1</v>
      </c>
    </row>
    <row r="1950" spans="1:12" hidden="1" x14ac:dyDescent="0.25">
      <c r="A1950">
        <v>2017</v>
      </c>
      <c r="B1950">
        <v>1000</v>
      </c>
      <c r="C1950">
        <v>1000</v>
      </c>
      <c r="D1950">
        <v>1000</v>
      </c>
      <c r="E1950" s="1">
        <v>42740</v>
      </c>
      <c r="F1950">
        <v>2193</v>
      </c>
      <c r="G1950" t="s">
        <v>3072</v>
      </c>
      <c r="H1950" t="s">
        <v>11124</v>
      </c>
      <c r="I1950">
        <v>3170038</v>
      </c>
      <c r="J1950" s="10" t="str">
        <f>VLOOKUP(Table_munisapp_tylerci_mu_live_rq_master5[[#This Row],[rh_vendor_suggest]],Vend!A:B,2,0)</f>
        <v>INTERMOUNTAIN FARMERS ASSOC INC</v>
      </c>
      <c r="K1950" s="10" t="str">
        <f>VLOOKUP(Table_munisapp_tylerci_mu_live_rq_master5[[#This Row],[a_department_code]],Dept!A:B,2,0)</f>
        <v>Transfer Station</v>
      </c>
      <c r="L1950">
        <f t="shared" si="30"/>
        <v>1</v>
      </c>
    </row>
    <row r="1951" spans="1:12" hidden="1" x14ac:dyDescent="0.25">
      <c r="A1951">
        <v>2017</v>
      </c>
      <c r="B1951">
        <v>1000</v>
      </c>
      <c r="C1951">
        <v>1000</v>
      </c>
      <c r="D1951">
        <v>1000</v>
      </c>
      <c r="E1951" s="1"/>
      <c r="F1951">
        <v>2193</v>
      </c>
      <c r="G1951" t="s">
        <v>3072</v>
      </c>
      <c r="H1951" t="s">
        <v>11125</v>
      </c>
      <c r="I1951">
        <v>0</v>
      </c>
      <c r="J1951" s="10" t="str">
        <f>VLOOKUP(Table_munisapp_tylerci_mu_live_rq_master5[[#This Row],[rh_vendor_suggest]],Vend!A:B,2,0)</f>
        <v>INTERMOUNTAIN FARMERS ASSOC INC</v>
      </c>
      <c r="K1951" s="10" t="str">
        <f>VLOOKUP(Table_munisapp_tylerci_mu_live_rq_master5[[#This Row],[a_department_code]],Dept!A:B,2,0)</f>
        <v>Transfer Station</v>
      </c>
      <c r="L1951">
        <f t="shared" si="30"/>
        <v>1</v>
      </c>
    </row>
    <row r="1952" spans="1:12" hidden="1" x14ac:dyDescent="0.25">
      <c r="A1952">
        <v>2017</v>
      </c>
      <c r="B1952">
        <v>242.16</v>
      </c>
      <c r="C1952">
        <v>242.16</v>
      </c>
      <c r="D1952">
        <v>242.16</v>
      </c>
      <c r="E1952" s="1">
        <v>42746</v>
      </c>
      <c r="F1952">
        <v>1871</v>
      </c>
      <c r="G1952" t="s">
        <v>667</v>
      </c>
      <c r="H1952" t="s">
        <v>10753</v>
      </c>
      <c r="I1952">
        <v>3170077</v>
      </c>
      <c r="J1952" s="10" t="str">
        <f>VLOOKUP(Table_munisapp_tylerci_mu_live_rq_master5[[#This Row],[rh_vendor_suggest]],Vend!A:B,2,0)</f>
        <v>ENPOINTE TECHNOLOGIES</v>
      </c>
      <c r="K1952" s="10" t="str">
        <f>VLOOKUP(Table_munisapp_tylerci_mu_live_rq_master5[[#This Row],[a_department_code]],Dept!A:B,2,0)</f>
        <v>Weber Morgan Health Department</v>
      </c>
      <c r="L1952">
        <f t="shared" si="30"/>
        <v>1</v>
      </c>
    </row>
    <row r="1953" spans="1:12" hidden="1" x14ac:dyDescent="0.25">
      <c r="A1953">
        <v>2017</v>
      </c>
      <c r="B1953">
        <v>2000</v>
      </c>
      <c r="C1953">
        <v>2000</v>
      </c>
      <c r="D1953">
        <v>2000</v>
      </c>
      <c r="E1953" s="1">
        <v>42741</v>
      </c>
      <c r="F1953">
        <v>5116</v>
      </c>
      <c r="G1953" t="s">
        <v>6972</v>
      </c>
      <c r="H1953" t="s">
        <v>10751</v>
      </c>
      <c r="I1953">
        <v>3170058</v>
      </c>
      <c r="J1953" s="10" t="str">
        <f>VLOOKUP(Table_munisapp_tylerci_mu_live_rq_master5[[#This Row],[rh_vendor_suggest]],Vend!A:B,2,0)</f>
        <v>REPUBLIC SERVICES, INC</v>
      </c>
      <c r="K1953" s="10" t="str">
        <f>VLOOKUP(Table_munisapp_tylerci_mu_live_rq_master5[[#This Row],[a_department_code]],Dept!A:B,2,0)</f>
        <v>Garage</v>
      </c>
      <c r="L1953">
        <f t="shared" si="30"/>
        <v>1</v>
      </c>
    </row>
    <row r="1954" spans="1:12" hidden="1" x14ac:dyDescent="0.25">
      <c r="A1954">
        <v>2017</v>
      </c>
      <c r="B1954">
        <v>4000</v>
      </c>
      <c r="C1954">
        <v>4000</v>
      </c>
      <c r="D1954">
        <v>4000</v>
      </c>
      <c r="E1954" s="1">
        <v>42741</v>
      </c>
      <c r="F1954">
        <v>1730</v>
      </c>
      <c r="G1954" t="s">
        <v>7086</v>
      </c>
      <c r="H1954" t="s">
        <v>11126</v>
      </c>
      <c r="I1954">
        <v>3170050</v>
      </c>
      <c r="J1954" s="10" t="str">
        <f>VLOOKUP(Table_munisapp_tylerci_mu_live_rq_master5[[#This Row],[rh_vendor_suggest]],Vend!A:B,2,0)</f>
        <v>DIAMOND RENTAL INC</v>
      </c>
      <c r="K1954" s="10" t="str">
        <f>VLOOKUP(Table_munisapp_tylerci_mu_live_rq_master5[[#This Row],[a_department_code]],Dept!A:B,2,0)</f>
        <v>Golden Spike Event Center</v>
      </c>
      <c r="L1954">
        <f t="shared" si="30"/>
        <v>1</v>
      </c>
    </row>
    <row r="1955" spans="1:12" hidden="1" x14ac:dyDescent="0.25">
      <c r="A1955">
        <v>2017</v>
      </c>
      <c r="B1955">
        <v>1825.16</v>
      </c>
      <c r="C1955">
        <v>1825.16</v>
      </c>
      <c r="D1955">
        <v>1825.16</v>
      </c>
      <c r="E1955" s="1"/>
      <c r="F1955">
        <v>1750</v>
      </c>
      <c r="G1955" t="s">
        <v>7076</v>
      </c>
      <c r="H1955" t="s">
        <v>11127</v>
      </c>
      <c r="I1955">
        <v>0</v>
      </c>
      <c r="J1955" s="10" t="str">
        <f>VLOOKUP(Table_munisapp_tylerci_mu_live_rq_master5[[#This Row],[rh_vendor_suggest]],Vend!A:B,2,0)</f>
        <v>DLT SOLUTIONS LLC</v>
      </c>
      <c r="K1955" s="10" t="str">
        <f>VLOOKUP(Table_munisapp_tylerci_mu_live_rq_master5[[#This Row],[a_department_code]],Dept!A:B,2,0)</f>
        <v>Library</v>
      </c>
      <c r="L1955">
        <f t="shared" si="30"/>
        <v>1</v>
      </c>
    </row>
    <row r="1956" spans="1:12" hidden="1" x14ac:dyDescent="0.25">
      <c r="A1956">
        <v>2017</v>
      </c>
      <c r="B1956">
        <v>165</v>
      </c>
      <c r="C1956">
        <v>330</v>
      </c>
      <c r="D1956">
        <v>330</v>
      </c>
      <c r="E1956" s="1">
        <v>42746</v>
      </c>
      <c r="F1956">
        <v>2473</v>
      </c>
      <c r="G1956" t="s">
        <v>7076</v>
      </c>
      <c r="H1956" t="s">
        <v>10752</v>
      </c>
      <c r="I1956">
        <v>3170078</v>
      </c>
      <c r="J1956" s="10" t="str">
        <f>VLOOKUP(Table_munisapp_tylerci_mu_live_rq_master5[[#This Row],[rh_vendor_suggest]],Vend!A:B,2,0)</f>
        <v>LAMAR TRANSIT ADVERTISING</v>
      </c>
      <c r="K1956" s="10" t="str">
        <f>VLOOKUP(Table_munisapp_tylerci_mu_live_rq_master5[[#This Row],[a_department_code]],Dept!A:B,2,0)</f>
        <v>Library</v>
      </c>
      <c r="L1956">
        <f t="shared" si="30"/>
        <v>1</v>
      </c>
    </row>
    <row r="1957" spans="1:12" hidden="1" x14ac:dyDescent="0.25">
      <c r="A1957">
        <v>2017</v>
      </c>
      <c r="B1957">
        <v>1195</v>
      </c>
      <c r="C1957">
        <v>1195</v>
      </c>
      <c r="D1957">
        <v>1195</v>
      </c>
      <c r="E1957" s="1">
        <v>42746</v>
      </c>
      <c r="F1957">
        <v>2473</v>
      </c>
      <c r="G1957" t="s">
        <v>7076</v>
      </c>
      <c r="H1957" t="s">
        <v>10752</v>
      </c>
      <c r="I1957">
        <v>3170078</v>
      </c>
      <c r="J1957" s="10" t="str">
        <f>VLOOKUP(Table_munisapp_tylerci_mu_live_rq_master5[[#This Row],[rh_vendor_suggest]],Vend!A:B,2,0)</f>
        <v>LAMAR TRANSIT ADVERTISING</v>
      </c>
      <c r="K1957" s="10" t="str">
        <f>VLOOKUP(Table_munisapp_tylerci_mu_live_rq_master5[[#This Row],[a_department_code]],Dept!A:B,2,0)</f>
        <v>Library</v>
      </c>
      <c r="L1957">
        <f t="shared" si="30"/>
        <v>0</v>
      </c>
    </row>
    <row r="1958" spans="1:12" hidden="1" x14ac:dyDescent="0.25">
      <c r="A1958">
        <v>2017</v>
      </c>
      <c r="B1958">
        <v>20348.849999999999</v>
      </c>
      <c r="C1958">
        <v>20348.849999999999</v>
      </c>
      <c r="D1958">
        <v>20348.849999999999</v>
      </c>
      <c r="E1958" s="1">
        <v>42744</v>
      </c>
      <c r="F1958">
        <v>3074</v>
      </c>
      <c r="G1958" t="s">
        <v>7076</v>
      </c>
      <c r="H1958" t="s">
        <v>10701</v>
      </c>
      <c r="I1958">
        <v>3170061</v>
      </c>
      <c r="J1958" s="10" t="str">
        <f>VLOOKUP(Table_munisapp_tylerci_mu_live_rq_master5[[#This Row],[rh_vendor_suggest]],Vend!A:B,2,0)</f>
        <v>GUYS INC</v>
      </c>
      <c r="K1958" s="10" t="str">
        <f>VLOOKUP(Table_munisapp_tylerci_mu_live_rq_master5[[#This Row],[a_department_code]],Dept!A:B,2,0)</f>
        <v>Library</v>
      </c>
      <c r="L1958">
        <f t="shared" si="30"/>
        <v>1</v>
      </c>
    </row>
    <row r="1959" spans="1:12" hidden="1" x14ac:dyDescent="0.25">
      <c r="A1959">
        <v>2017</v>
      </c>
      <c r="B1959">
        <v>126</v>
      </c>
      <c r="C1959">
        <v>126</v>
      </c>
      <c r="D1959">
        <v>126</v>
      </c>
      <c r="E1959" s="1">
        <v>42746</v>
      </c>
      <c r="F1959">
        <v>5525</v>
      </c>
      <c r="G1959" t="s">
        <v>7015</v>
      </c>
      <c r="H1959" t="s">
        <v>11128</v>
      </c>
      <c r="I1959">
        <v>3170079</v>
      </c>
      <c r="J1959" s="10" t="str">
        <f>VLOOKUP(Table_munisapp_tylerci_mu_live_rq_master5[[#This Row],[rh_vendor_suggest]],Vend!A:B,2,0)</f>
        <v>CONVERGEONE, INC</v>
      </c>
      <c r="K1959" s="10" t="str">
        <f>VLOOKUP(Table_munisapp_tylerci_mu_live_rq_master5[[#This Row],[a_department_code]],Dept!A:B,2,0)</f>
        <v>Information Technology</v>
      </c>
      <c r="L1959">
        <f t="shared" si="30"/>
        <v>1</v>
      </c>
    </row>
    <row r="1960" spans="1:12" hidden="1" x14ac:dyDescent="0.25">
      <c r="A1960">
        <v>2017</v>
      </c>
      <c r="B1960">
        <v>10000</v>
      </c>
      <c r="C1960">
        <v>10000</v>
      </c>
      <c r="D1960">
        <v>10000</v>
      </c>
      <c r="E1960" s="1">
        <v>42744</v>
      </c>
      <c r="F1960">
        <v>1199</v>
      </c>
      <c r="G1960" t="s">
        <v>7099</v>
      </c>
      <c r="H1960" t="s">
        <v>7768</v>
      </c>
      <c r="I1960">
        <v>3170059</v>
      </c>
      <c r="J1960" s="10" t="str">
        <f>VLOOKUP(Table_munisapp_tylerci_mu_live_rq_master5[[#This Row],[rh_vendor_suggest]],Vend!A:B,2,0)</f>
        <v>AW MARSHALL CO</v>
      </c>
      <c r="K1960" s="10" t="str">
        <f>VLOOKUP(Table_munisapp_tylerci_mu_live_rq_master5[[#This Row],[a_department_code]],Dept!A:B,2,0)</f>
        <v>Recreation Facilities Admin</v>
      </c>
      <c r="L1960">
        <f t="shared" si="30"/>
        <v>1</v>
      </c>
    </row>
    <row r="1961" spans="1:12" hidden="1" x14ac:dyDescent="0.25">
      <c r="A1961">
        <v>2017</v>
      </c>
      <c r="B1961">
        <v>10000</v>
      </c>
      <c r="C1961">
        <v>10000</v>
      </c>
      <c r="D1961">
        <v>10000</v>
      </c>
      <c r="E1961" s="1">
        <v>42744</v>
      </c>
      <c r="F1961">
        <v>3589</v>
      </c>
      <c r="G1961" t="s">
        <v>7099</v>
      </c>
      <c r="H1961" t="s">
        <v>7768</v>
      </c>
      <c r="I1961">
        <v>3170063</v>
      </c>
      <c r="J1961" s="10" t="str">
        <f>VLOOKUP(Table_munisapp_tylerci_mu_live_rq_master5[[#This Row],[rh_vendor_suggest]],Vend!A:B,2,0)</f>
        <v>SWIRE COCA COLA</v>
      </c>
      <c r="K1961" s="10" t="str">
        <f>VLOOKUP(Table_munisapp_tylerci_mu_live_rq_master5[[#This Row],[a_department_code]],Dept!A:B,2,0)</f>
        <v>Recreation Facilities Admin</v>
      </c>
      <c r="L1961">
        <f t="shared" si="30"/>
        <v>1</v>
      </c>
    </row>
    <row r="1962" spans="1:12" hidden="1" x14ac:dyDescent="0.25">
      <c r="A1962">
        <v>2017</v>
      </c>
      <c r="B1962">
        <v>10000</v>
      </c>
      <c r="C1962">
        <v>10000</v>
      </c>
      <c r="D1962">
        <v>10000</v>
      </c>
      <c r="E1962" s="1">
        <v>42744</v>
      </c>
      <c r="F1962">
        <v>3353</v>
      </c>
      <c r="G1962" t="s">
        <v>7099</v>
      </c>
      <c r="H1962" t="s">
        <v>7768</v>
      </c>
      <c r="I1962">
        <v>3170062</v>
      </c>
      <c r="J1962" s="10" t="str">
        <f>VLOOKUP(Table_munisapp_tylerci_mu_live_rq_master5[[#This Row],[rh_vendor_suggest]],Vend!A:B,2,0)</f>
        <v>SAMS CLUB</v>
      </c>
      <c r="K1962" s="10" t="str">
        <f>VLOOKUP(Table_munisapp_tylerci_mu_live_rq_master5[[#This Row],[a_department_code]],Dept!A:B,2,0)</f>
        <v>Recreation Facilities Admin</v>
      </c>
      <c r="L1962">
        <f t="shared" si="30"/>
        <v>1</v>
      </c>
    </row>
    <row r="1963" spans="1:12" hidden="1" x14ac:dyDescent="0.25">
      <c r="A1963">
        <v>2017</v>
      </c>
      <c r="B1963">
        <v>5000</v>
      </c>
      <c r="C1963">
        <v>5000</v>
      </c>
      <c r="D1963">
        <v>5000</v>
      </c>
      <c r="E1963" s="1">
        <v>42745</v>
      </c>
      <c r="F1963">
        <v>3548</v>
      </c>
      <c r="G1963" t="s">
        <v>7099</v>
      </c>
      <c r="H1963" t="s">
        <v>11129</v>
      </c>
      <c r="I1963">
        <v>3170074</v>
      </c>
      <c r="J1963" s="10" t="str">
        <f>VLOOKUP(Table_munisapp_tylerci_mu_live_rq_master5[[#This Row],[rh_vendor_suggest]],Vend!A:B,2,0)</f>
        <v>STONE GROUND BAKERY INC</v>
      </c>
      <c r="K1963" s="10" t="str">
        <f>VLOOKUP(Table_munisapp_tylerci_mu_live_rq_master5[[#This Row],[a_department_code]],Dept!A:B,2,0)</f>
        <v>Recreation Facilities Admin</v>
      </c>
      <c r="L1963">
        <f t="shared" si="30"/>
        <v>1</v>
      </c>
    </row>
    <row r="1964" spans="1:12" hidden="1" x14ac:dyDescent="0.25">
      <c r="A1964">
        <v>2017</v>
      </c>
      <c r="B1964">
        <v>10000</v>
      </c>
      <c r="C1964">
        <v>10000</v>
      </c>
      <c r="D1964">
        <v>10000</v>
      </c>
      <c r="E1964" s="1">
        <v>42744</v>
      </c>
      <c r="F1964">
        <v>3798</v>
      </c>
      <c r="G1964" t="s">
        <v>7099</v>
      </c>
      <c r="H1964" t="s">
        <v>11130</v>
      </c>
      <c r="I1964">
        <v>3170064</v>
      </c>
      <c r="J1964" s="10" t="str">
        <f>VLOOKUP(Table_munisapp_tylerci_mu_live_rq_master5[[#This Row],[rh_vendor_suggest]],Vend!A:B,2,0)</f>
        <v>US FOOD SERVICE</v>
      </c>
      <c r="K1964" s="10" t="str">
        <f>VLOOKUP(Table_munisapp_tylerci_mu_live_rq_master5[[#This Row],[a_department_code]],Dept!A:B,2,0)</f>
        <v>Recreation Facilities Admin</v>
      </c>
      <c r="L1964">
        <f t="shared" si="30"/>
        <v>1</v>
      </c>
    </row>
    <row r="1965" spans="1:12" hidden="1" x14ac:dyDescent="0.25">
      <c r="A1965">
        <v>2017</v>
      </c>
      <c r="B1965">
        <v>10000</v>
      </c>
      <c r="C1965">
        <v>10000</v>
      </c>
      <c r="D1965">
        <v>10000</v>
      </c>
      <c r="E1965" s="1">
        <v>42744</v>
      </c>
      <c r="F1965">
        <v>2022</v>
      </c>
      <c r="G1965" t="s">
        <v>7099</v>
      </c>
      <c r="H1965" t="s">
        <v>7768</v>
      </c>
      <c r="I1965">
        <v>3170060</v>
      </c>
      <c r="J1965" s="10" t="str">
        <f>VLOOKUP(Table_munisapp_tylerci_mu_live_rq_master5[[#This Row],[rh_vendor_suggest]],Vend!A:B,2,0)</f>
        <v>GOLDEN BEVERAGE</v>
      </c>
      <c r="K1965" s="10" t="str">
        <f>VLOOKUP(Table_munisapp_tylerci_mu_live_rq_master5[[#This Row],[a_department_code]],Dept!A:B,2,0)</f>
        <v>Recreation Facilities Admin</v>
      </c>
      <c r="L1965">
        <f t="shared" si="30"/>
        <v>1</v>
      </c>
    </row>
    <row r="1966" spans="1:12" hidden="1" x14ac:dyDescent="0.25">
      <c r="A1966">
        <v>2017</v>
      </c>
      <c r="B1966">
        <v>10000</v>
      </c>
      <c r="C1966">
        <v>10000</v>
      </c>
      <c r="D1966">
        <v>10000</v>
      </c>
      <c r="E1966" s="1">
        <v>42744</v>
      </c>
      <c r="F1966">
        <v>3970</v>
      </c>
      <c r="G1966" t="s">
        <v>7099</v>
      </c>
      <c r="H1966" t="s">
        <v>11099</v>
      </c>
      <c r="I1966">
        <v>3170065</v>
      </c>
      <c r="J1966" s="10" t="str">
        <f>VLOOKUP(Table_munisapp_tylerci_mu_live_rq_master5[[#This Row],[rh_vendor_suggest]],Vend!A:B,2,0)</f>
        <v>WASATCH DISTRIBUTING CO INC</v>
      </c>
      <c r="K1966" s="10" t="str">
        <f>VLOOKUP(Table_munisapp_tylerci_mu_live_rq_master5[[#This Row],[a_department_code]],Dept!A:B,2,0)</f>
        <v>Recreation Facilities Admin</v>
      </c>
      <c r="L1966">
        <f t="shared" si="30"/>
        <v>1</v>
      </c>
    </row>
    <row r="1967" spans="1:12" hidden="1" x14ac:dyDescent="0.25">
      <c r="A1967">
        <v>2017</v>
      </c>
      <c r="B1967">
        <v>500</v>
      </c>
      <c r="C1967">
        <v>500</v>
      </c>
      <c r="D1967">
        <v>500</v>
      </c>
      <c r="E1967" s="1">
        <v>42745</v>
      </c>
      <c r="F1967">
        <v>1709</v>
      </c>
      <c r="G1967" t="s">
        <v>7108</v>
      </c>
      <c r="H1967" t="s">
        <v>11131</v>
      </c>
      <c r="I1967">
        <v>3170069</v>
      </c>
      <c r="J1967" s="10" t="str">
        <f>VLOOKUP(Table_munisapp_tylerci_mu_live_rq_master5[[#This Row],[rh_vendor_suggest]],Vend!A:B,2,0)</f>
        <v>DENCO SECURITY, INC</v>
      </c>
      <c r="K1967" s="10" t="str">
        <f>VLOOKUP(Table_munisapp_tylerci_mu_live_rq_master5[[#This Row],[a_department_code]],Dept!A:B,2,0)</f>
        <v>Landfill Gas Recovery</v>
      </c>
      <c r="L1967">
        <f t="shared" si="30"/>
        <v>1</v>
      </c>
    </row>
    <row r="1968" spans="1:12" hidden="1" x14ac:dyDescent="0.25">
      <c r="A1968">
        <v>2017</v>
      </c>
      <c r="B1968">
        <v>1000</v>
      </c>
      <c r="C1968">
        <v>1000</v>
      </c>
      <c r="D1968">
        <v>1000</v>
      </c>
      <c r="E1968" s="1">
        <v>42745</v>
      </c>
      <c r="F1968">
        <v>1231</v>
      </c>
      <c r="G1968" t="s">
        <v>3072</v>
      </c>
      <c r="H1968" t="s">
        <v>11132</v>
      </c>
      <c r="I1968">
        <v>3170067</v>
      </c>
      <c r="J1968" s="10" t="str">
        <f>VLOOKUP(Table_munisapp_tylerci_mu_live_rq_master5[[#This Row],[rh_vendor_suggest]],Vend!A:B,2,0)</f>
        <v>BECKS SANITATION</v>
      </c>
      <c r="K1968" s="10" t="str">
        <f>VLOOKUP(Table_munisapp_tylerci_mu_live_rq_master5[[#This Row],[a_department_code]],Dept!A:B,2,0)</f>
        <v>Transfer Station</v>
      </c>
      <c r="L1968">
        <f t="shared" si="30"/>
        <v>1</v>
      </c>
    </row>
    <row r="1969" spans="1:12" hidden="1" x14ac:dyDescent="0.25">
      <c r="A1969">
        <v>2017</v>
      </c>
      <c r="B1969">
        <v>2500</v>
      </c>
      <c r="C1969">
        <v>2500</v>
      </c>
      <c r="D1969">
        <v>2500</v>
      </c>
      <c r="E1969" s="1">
        <v>42745</v>
      </c>
      <c r="F1969">
        <v>1709</v>
      </c>
      <c r="G1969" t="s">
        <v>3072</v>
      </c>
      <c r="H1969" t="s">
        <v>11133</v>
      </c>
      <c r="I1969">
        <v>3170068</v>
      </c>
      <c r="J1969" s="10" t="str">
        <f>VLOOKUP(Table_munisapp_tylerci_mu_live_rq_master5[[#This Row],[rh_vendor_suggest]],Vend!A:B,2,0)</f>
        <v>DENCO SECURITY, INC</v>
      </c>
      <c r="K1969" s="10" t="str">
        <f>VLOOKUP(Table_munisapp_tylerci_mu_live_rq_master5[[#This Row],[a_department_code]],Dept!A:B,2,0)</f>
        <v>Transfer Station</v>
      </c>
      <c r="L1969">
        <f t="shared" si="30"/>
        <v>1</v>
      </c>
    </row>
    <row r="1970" spans="1:12" hidden="1" x14ac:dyDescent="0.25">
      <c r="A1970">
        <v>2017</v>
      </c>
      <c r="B1970">
        <v>0</v>
      </c>
      <c r="C1970">
        <v>0</v>
      </c>
      <c r="D1970">
        <v>0</v>
      </c>
      <c r="E1970" s="1"/>
      <c r="F1970">
        <v>1709</v>
      </c>
      <c r="G1970" t="s">
        <v>3072</v>
      </c>
      <c r="H1970" t="s">
        <v>11097</v>
      </c>
      <c r="I1970">
        <v>0</v>
      </c>
      <c r="J1970" s="10" t="str">
        <f>VLOOKUP(Table_munisapp_tylerci_mu_live_rq_master5[[#This Row],[rh_vendor_suggest]],Vend!A:B,2,0)</f>
        <v>DENCO SECURITY, INC</v>
      </c>
      <c r="K1970" s="10" t="str">
        <f>VLOOKUP(Table_munisapp_tylerci_mu_live_rq_master5[[#This Row],[a_department_code]],Dept!A:B,2,0)</f>
        <v>Transfer Station</v>
      </c>
      <c r="L1970">
        <f t="shared" si="30"/>
        <v>1</v>
      </c>
    </row>
    <row r="1971" spans="1:12" hidden="1" x14ac:dyDescent="0.25">
      <c r="A1971">
        <v>2017</v>
      </c>
      <c r="B1971">
        <v>1000</v>
      </c>
      <c r="C1971">
        <v>1000</v>
      </c>
      <c r="D1971">
        <v>1000</v>
      </c>
      <c r="E1971" s="1">
        <v>42745</v>
      </c>
      <c r="F1971">
        <v>3082</v>
      </c>
      <c r="G1971" t="s">
        <v>3072</v>
      </c>
      <c r="H1971" t="s">
        <v>11134</v>
      </c>
      <c r="I1971">
        <v>3170071</v>
      </c>
      <c r="J1971" s="10" t="str">
        <f>VLOOKUP(Table_munisapp_tylerci_mu_live_rq_master5[[#This Row],[rh_vendor_suggest]],Vend!A:B,2,0)</f>
        <v>PRAXAIR DISTRIBUTION INC</v>
      </c>
      <c r="K1971" s="10" t="str">
        <f>VLOOKUP(Table_munisapp_tylerci_mu_live_rq_master5[[#This Row],[a_department_code]],Dept!A:B,2,0)</f>
        <v>Transfer Station</v>
      </c>
      <c r="L1971">
        <f t="shared" si="30"/>
        <v>1</v>
      </c>
    </row>
    <row r="1972" spans="1:12" hidden="1" x14ac:dyDescent="0.25">
      <c r="A1972">
        <v>2017</v>
      </c>
      <c r="B1972">
        <v>5000</v>
      </c>
      <c r="C1972">
        <v>5000</v>
      </c>
      <c r="D1972">
        <v>5000</v>
      </c>
      <c r="E1972" s="1">
        <v>42745</v>
      </c>
      <c r="F1972">
        <v>3157</v>
      </c>
      <c r="G1972" t="s">
        <v>3072</v>
      </c>
      <c r="H1972" t="s">
        <v>11135</v>
      </c>
      <c r="I1972">
        <v>3170072</v>
      </c>
      <c r="J1972" s="10" t="str">
        <f>VLOOKUP(Table_munisapp_tylerci_mu_live_rq_master5[[#This Row],[rh_vendor_suggest]],Vend!A:B,2,0)</f>
        <v>RASMUSSEN EQUIPMENT CO</v>
      </c>
      <c r="K1972" s="10" t="str">
        <f>VLOOKUP(Table_munisapp_tylerci_mu_live_rq_master5[[#This Row],[a_department_code]],Dept!A:B,2,0)</f>
        <v>Transfer Station</v>
      </c>
      <c r="L1972">
        <f t="shared" si="30"/>
        <v>1</v>
      </c>
    </row>
    <row r="1973" spans="1:12" hidden="1" x14ac:dyDescent="0.25">
      <c r="A1973">
        <v>2017</v>
      </c>
      <c r="B1973">
        <v>8000</v>
      </c>
      <c r="C1973">
        <v>8000</v>
      </c>
      <c r="D1973">
        <v>8000</v>
      </c>
      <c r="E1973" s="1">
        <v>42745</v>
      </c>
      <c r="F1973">
        <v>3216</v>
      </c>
      <c r="G1973" t="s">
        <v>7108</v>
      </c>
      <c r="H1973" t="s">
        <v>11136</v>
      </c>
      <c r="I1973">
        <v>3170073</v>
      </c>
      <c r="J1973" s="10" t="str">
        <f>VLOOKUP(Table_munisapp_tylerci_mu_live_rq_master5[[#This Row],[rh_vendor_suggest]],Vend!A:B,2,0)</f>
        <v>RHINEHART OIL</v>
      </c>
      <c r="K1973" s="10" t="str">
        <f>VLOOKUP(Table_munisapp_tylerci_mu_live_rq_master5[[#This Row],[a_department_code]],Dept!A:B,2,0)</f>
        <v>Landfill Gas Recovery</v>
      </c>
      <c r="L1973">
        <f t="shared" si="30"/>
        <v>1</v>
      </c>
    </row>
    <row r="1974" spans="1:12" hidden="1" x14ac:dyDescent="0.25">
      <c r="A1974">
        <v>2017</v>
      </c>
      <c r="B1974">
        <v>1825.16</v>
      </c>
      <c r="C1974">
        <v>1825.16</v>
      </c>
      <c r="D1974">
        <v>1825.16</v>
      </c>
      <c r="E1974" s="1">
        <v>42745</v>
      </c>
      <c r="F1974">
        <v>1750</v>
      </c>
      <c r="G1974" t="s">
        <v>7076</v>
      </c>
      <c r="H1974" t="s">
        <v>11137</v>
      </c>
      <c r="I1974">
        <v>3170070</v>
      </c>
      <c r="J1974" s="10" t="str">
        <f>VLOOKUP(Table_munisapp_tylerci_mu_live_rq_master5[[#This Row],[rh_vendor_suggest]],Vend!A:B,2,0)</f>
        <v>DLT SOLUTIONS LLC</v>
      </c>
      <c r="K1974" s="10" t="str">
        <f>VLOOKUP(Table_munisapp_tylerci_mu_live_rq_master5[[#This Row],[a_department_code]],Dept!A:B,2,0)</f>
        <v>Library</v>
      </c>
      <c r="L1974">
        <f t="shared" si="30"/>
        <v>1</v>
      </c>
    </row>
    <row r="1975" spans="1:12" hidden="1" x14ac:dyDescent="0.25">
      <c r="A1975">
        <v>2017</v>
      </c>
      <c r="B1975">
        <v>1308.1199999999999</v>
      </c>
      <c r="C1975">
        <v>1308.1199999999999</v>
      </c>
      <c r="D1975">
        <v>1308.1199999999999</v>
      </c>
      <c r="E1975" s="1">
        <v>42745</v>
      </c>
      <c r="F1975">
        <v>6510</v>
      </c>
      <c r="G1975" t="s">
        <v>7076</v>
      </c>
      <c r="H1975" t="s">
        <v>11138</v>
      </c>
      <c r="I1975">
        <v>3170075</v>
      </c>
      <c r="J1975" s="10" t="str">
        <f>VLOOKUP(Table_munisapp_tylerci_mu_live_rq_master5[[#This Row],[rh_vendor_suggest]],Vend!A:B,2,0)</f>
        <v>MICRO FOCUS SOFTWARE INC</v>
      </c>
      <c r="K1975" s="10" t="str">
        <f>VLOOKUP(Table_munisapp_tylerci_mu_live_rq_master5[[#This Row],[a_department_code]],Dept!A:B,2,0)</f>
        <v>Library</v>
      </c>
      <c r="L1975">
        <f t="shared" si="30"/>
        <v>1</v>
      </c>
    </row>
    <row r="1976" spans="1:12" hidden="1" x14ac:dyDescent="0.25">
      <c r="A1976">
        <v>2017</v>
      </c>
      <c r="B1976">
        <v>25000</v>
      </c>
      <c r="C1976">
        <v>25000</v>
      </c>
      <c r="D1976">
        <v>25000</v>
      </c>
      <c r="E1976" s="1">
        <v>42745</v>
      </c>
      <c r="F1976">
        <v>1118</v>
      </c>
      <c r="G1976" t="s">
        <v>6972</v>
      </c>
      <c r="H1976" t="s">
        <v>7124</v>
      </c>
      <c r="I1976">
        <v>3170066</v>
      </c>
      <c r="J1976" s="10" t="str">
        <f>VLOOKUP(Table_munisapp_tylerci_mu_live_rq_master5[[#This Row],[rh_vendor_suggest]],Vend!A:B,2,0)</f>
        <v>AMERICAN TIRE DISTRIBUTORS</v>
      </c>
      <c r="K1976" s="10" t="str">
        <f>VLOOKUP(Table_munisapp_tylerci_mu_live_rq_master5[[#This Row],[a_department_code]],Dept!A:B,2,0)</f>
        <v>Garage</v>
      </c>
      <c r="L1976">
        <f t="shared" si="30"/>
        <v>1</v>
      </c>
    </row>
    <row r="1977" spans="1:12" hidden="1" x14ac:dyDescent="0.25">
      <c r="A1977">
        <v>2017</v>
      </c>
      <c r="B1977">
        <v>3200</v>
      </c>
      <c r="C1977">
        <v>3200</v>
      </c>
      <c r="D1977">
        <v>3200</v>
      </c>
      <c r="E1977" s="1">
        <v>42747</v>
      </c>
      <c r="F1977">
        <v>5138</v>
      </c>
      <c r="G1977" t="s">
        <v>7047</v>
      </c>
      <c r="H1977" t="s">
        <v>7812</v>
      </c>
      <c r="I1977">
        <v>3170080</v>
      </c>
      <c r="J1977" s="10" t="str">
        <f>VLOOKUP(Table_munisapp_tylerci_mu_live_rq_master5[[#This Row],[rh_vendor_suggest]],Vend!A:B,2,0)</f>
        <v>STANDARD EXAMINER</v>
      </c>
      <c r="K1977" s="10" t="str">
        <f>VLOOKUP(Table_munisapp_tylerci_mu_live_rq_master5[[#This Row],[a_department_code]],Dept!A:B,2,0)</f>
        <v>Planning</v>
      </c>
      <c r="L1977">
        <f t="shared" si="30"/>
        <v>1</v>
      </c>
    </row>
    <row r="1978" spans="1:12" hidden="1" x14ac:dyDescent="0.25">
      <c r="A1978">
        <v>2017</v>
      </c>
      <c r="B1978">
        <v>2500</v>
      </c>
      <c r="C1978">
        <v>2500</v>
      </c>
      <c r="D1978">
        <v>2500</v>
      </c>
      <c r="E1978" s="1">
        <v>42748</v>
      </c>
      <c r="F1978">
        <v>2909</v>
      </c>
      <c r="G1978" t="s">
        <v>7047</v>
      </c>
      <c r="H1978" t="s">
        <v>7129</v>
      </c>
      <c r="I1978">
        <v>3170083</v>
      </c>
      <c r="J1978" s="10" t="str">
        <f>VLOOKUP(Table_munisapp_tylerci_mu_live_rq_master5[[#This Row],[rh_vendor_suggest]],Vend!A:B,2,0)</f>
        <v>OFFICE DEPOT BUSINESS SERVICE DIV</v>
      </c>
      <c r="K1978" s="10" t="str">
        <f>VLOOKUP(Table_munisapp_tylerci_mu_live_rq_master5[[#This Row],[a_department_code]],Dept!A:B,2,0)</f>
        <v>Planning</v>
      </c>
      <c r="L1978">
        <f t="shared" si="30"/>
        <v>1</v>
      </c>
    </row>
    <row r="1979" spans="1:12" hidden="1" x14ac:dyDescent="0.25">
      <c r="A1979">
        <v>2017</v>
      </c>
      <c r="B1979">
        <v>31</v>
      </c>
      <c r="C1979">
        <v>31</v>
      </c>
      <c r="D1979">
        <v>31</v>
      </c>
      <c r="E1979" s="1">
        <v>1</v>
      </c>
      <c r="F1979">
        <v>0</v>
      </c>
      <c r="G1979" t="s">
        <v>7047</v>
      </c>
      <c r="H1979" t="s">
        <v>8094</v>
      </c>
      <c r="I1979">
        <v>0</v>
      </c>
      <c r="J1979" s="10" t="e">
        <f>VLOOKUP(Table_munisapp_tylerci_mu_live_rq_master5[[#This Row],[rh_vendor_suggest]],Vend!A:B,2,0)</f>
        <v>#N/A</v>
      </c>
      <c r="K1979" s="10" t="str">
        <f>VLOOKUP(Table_munisapp_tylerci_mu_live_rq_master5[[#This Row],[a_department_code]],Dept!A:B,2,0)</f>
        <v>Planning</v>
      </c>
      <c r="L1979">
        <f t="shared" si="30"/>
        <v>1</v>
      </c>
    </row>
    <row r="1980" spans="1:12" hidden="1" x14ac:dyDescent="0.25">
      <c r="A1980">
        <v>2017</v>
      </c>
      <c r="B1980">
        <v>31</v>
      </c>
      <c r="C1980">
        <v>31</v>
      </c>
      <c r="D1980">
        <v>31</v>
      </c>
      <c r="E1980" s="1">
        <v>1</v>
      </c>
      <c r="F1980">
        <v>0</v>
      </c>
      <c r="G1980" t="s">
        <v>7047</v>
      </c>
      <c r="H1980" t="s">
        <v>8094</v>
      </c>
      <c r="I1980">
        <v>0</v>
      </c>
      <c r="J1980" s="10" t="e">
        <f>VLOOKUP(Table_munisapp_tylerci_mu_live_rq_master5[[#This Row],[rh_vendor_suggest]],Vend!A:B,2,0)</f>
        <v>#N/A</v>
      </c>
      <c r="K1980" s="10" t="str">
        <f>VLOOKUP(Table_munisapp_tylerci_mu_live_rq_master5[[#This Row],[a_department_code]],Dept!A:B,2,0)</f>
        <v>Planning</v>
      </c>
      <c r="L1980">
        <f t="shared" si="30"/>
        <v>0</v>
      </c>
    </row>
    <row r="1981" spans="1:12" hidden="1" x14ac:dyDescent="0.25">
      <c r="A1981">
        <v>2017</v>
      </c>
      <c r="B1981">
        <v>31</v>
      </c>
      <c r="C1981">
        <v>31</v>
      </c>
      <c r="D1981">
        <v>31</v>
      </c>
      <c r="E1981" s="1">
        <v>1</v>
      </c>
      <c r="F1981">
        <v>0</v>
      </c>
      <c r="G1981" t="s">
        <v>7047</v>
      </c>
      <c r="H1981" t="s">
        <v>8094</v>
      </c>
      <c r="I1981">
        <v>0</v>
      </c>
      <c r="J1981" s="10" t="e">
        <f>VLOOKUP(Table_munisapp_tylerci_mu_live_rq_master5[[#This Row],[rh_vendor_suggest]],Vend!A:B,2,0)</f>
        <v>#N/A</v>
      </c>
      <c r="K1981" s="10" t="str">
        <f>VLOOKUP(Table_munisapp_tylerci_mu_live_rq_master5[[#This Row],[a_department_code]],Dept!A:B,2,0)</f>
        <v>Planning</v>
      </c>
      <c r="L1981">
        <f t="shared" si="30"/>
        <v>0</v>
      </c>
    </row>
    <row r="1982" spans="1:12" hidden="1" x14ac:dyDescent="0.25">
      <c r="A1982">
        <v>2017</v>
      </c>
      <c r="B1982">
        <v>0</v>
      </c>
      <c r="C1982">
        <v>0</v>
      </c>
      <c r="D1982">
        <v>0</v>
      </c>
      <c r="E1982" s="1">
        <v>1</v>
      </c>
      <c r="F1982">
        <v>0</v>
      </c>
      <c r="G1982" t="s">
        <v>7047</v>
      </c>
      <c r="H1982" t="s">
        <v>8094</v>
      </c>
      <c r="I1982">
        <v>0</v>
      </c>
      <c r="J1982" s="10" t="e">
        <f>VLOOKUP(Table_munisapp_tylerci_mu_live_rq_master5[[#This Row],[rh_vendor_suggest]],Vend!A:B,2,0)</f>
        <v>#N/A</v>
      </c>
      <c r="K1982" s="10" t="str">
        <f>VLOOKUP(Table_munisapp_tylerci_mu_live_rq_master5[[#This Row],[a_department_code]],Dept!A:B,2,0)</f>
        <v>Planning</v>
      </c>
      <c r="L1982">
        <f t="shared" si="30"/>
        <v>0</v>
      </c>
    </row>
    <row r="1983" spans="1:12" hidden="1" x14ac:dyDescent="0.25">
      <c r="A1983">
        <v>2017</v>
      </c>
      <c r="B1983">
        <v>8000</v>
      </c>
      <c r="C1983">
        <v>8000</v>
      </c>
      <c r="D1983">
        <v>8000</v>
      </c>
      <c r="E1983" s="1">
        <v>42760</v>
      </c>
      <c r="F1983">
        <v>4103</v>
      </c>
      <c r="G1983" t="s">
        <v>3460</v>
      </c>
      <c r="H1983" t="s">
        <v>11139</v>
      </c>
      <c r="I1983">
        <v>3170185</v>
      </c>
      <c r="J1983" s="10" t="str">
        <f>VLOOKUP(Table_munisapp_tylerci_mu_live_rq_master5[[#This Row],[rh_vendor_suggest]],Vend!A:B,2,0)</f>
        <v>ZOETIS</v>
      </c>
      <c r="K1983" s="10" t="str">
        <f>VLOOKUP(Table_munisapp_tylerci_mu_live_rq_master5[[#This Row],[a_department_code]],Dept!A:B,2,0)</f>
        <v>Animal Shelter</v>
      </c>
      <c r="L1983">
        <f t="shared" si="30"/>
        <v>1</v>
      </c>
    </row>
    <row r="1984" spans="1:12" hidden="1" x14ac:dyDescent="0.25">
      <c r="A1984">
        <v>2017</v>
      </c>
      <c r="B1984">
        <v>9130</v>
      </c>
      <c r="C1984">
        <v>9130</v>
      </c>
      <c r="D1984">
        <v>9130</v>
      </c>
      <c r="E1984" s="1">
        <v>42746</v>
      </c>
      <c r="F1984">
        <v>1705</v>
      </c>
      <c r="G1984" t="s">
        <v>7015</v>
      </c>
      <c r="H1984" t="s">
        <v>11140</v>
      </c>
      <c r="I1984">
        <v>3170076</v>
      </c>
      <c r="J1984" s="10" t="str">
        <f>VLOOKUP(Table_munisapp_tylerci_mu_live_rq_master5[[#This Row],[rh_vendor_suggest]],Vend!A:B,2,0)</f>
        <v>DELL COMPUTER</v>
      </c>
      <c r="K1984" s="10" t="str">
        <f>VLOOKUP(Table_munisapp_tylerci_mu_live_rq_master5[[#This Row],[a_department_code]],Dept!A:B,2,0)</f>
        <v>Information Technology</v>
      </c>
      <c r="L1984">
        <f t="shared" si="30"/>
        <v>1</v>
      </c>
    </row>
    <row r="1985" spans="1:12" hidden="1" x14ac:dyDescent="0.25">
      <c r="A1985">
        <v>2017</v>
      </c>
      <c r="B1985">
        <v>30000</v>
      </c>
      <c r="C1985">
        <v>30000</v>
      </c>
      <c r="D1985">
        <v>30000</v>
      </c>
      <c r="E1985" s="1">
        <v>42748</v>
      </c>
      <c r="F1985">
        <v>4035</v>
      </c>
      <c r="G1985" t="s">
        <v>3072</v>
      </c>
      <c r="H1985" t="s">
        <v>11141</v>
      </c>
      <c r="I1985">
        <v>3170084</v>
      </c>
      <c r="J1985" s="10" t="str">
        <f>VLOOKUP(Table_munisapp_tylerci_mu_live_rq_master5[[#This Row],[rh_vendor_suggest]],Vend!A:B,2,0)</f>
        <v>WHEELER MACHINERY CO</v>
      </c>
      <c r="K1985" s="10" t="str">
        <f>VLOOKUP(Table_munisapp_tylerci_mu_live_rq_master5[[#This Row],[a_department_code]],Dept!A:B,2,0)</f>
        <v>Transfer Station</v>
      </c>
      <c r="L1985">
        <f t="shared" si="30"/>
        <v>1</v>
      </c>
    </row>
    <row r="1986" spans="1:12" hidden="1" x14ac:dyDescent="0.25">
      <c r="A1986">
        <v>2017</v>
      </c>
      <c r="B1986">
        <v>10000</v>
      </c>
      <c r="C1986">
        <v>10000</v>
      </c>
      <c r="D1986">
        <v>10000</v>
      </c>
      <c r="E1986" s="1">
        <v>42748</v>
      </c>
      <c r="F1986">
        <v>4035</v>
      </c>
      <c r="G1986" t="s">
        <v>3072</v>
      </c>
      <c r="H1986" t="s">
        <v>11142</v>
      </c>
      <c r="I1986">
        <v>3170085</v>
      </c>
      <c r="J1986" s="10" t="str">
        <f>VLOOKUP(Table_munisapp_tylerci_mu_live_rq_master5[[#This Row],[rh_vendor_suggest]],Vend!A:B,2,0)</f>
        <v>WHEELER MACHINERY CO</v>
      </c>
      <c r="K1986" s="10" t="str">
        <f>VLOOKUP(Table_munisapp_tylerci_mu_live_rq_master5[[#This Row],[a_department_code]],Dept!A:B,2,0)</f>
        <v>Transfer Station</v>
      </c>
      <c r="L1986">
        <f t="shared" ref="L1986:L2049" si="31">IF(I1986=I1985,0,1)</f>
        <v>1</v>
      </c>
    </row>
    <row r="1987" spans="1:12" hidden="1" x14ac:dyDescent="0.25">
      <c r="A1987">
        <v>2017</v>
      </c>
      <c r="B1987">
        <v>40</v>
      </c>
      <c r="C1987">
        <v>40</v>
      </c>
      <c r="D1987">
        <v>40</v>
      </c>
      <c r="E1987" s="1">
        <v>1</v>
      </c>
      <c r="F1987">
        <v>3242</v>
      </c>
      <c r="G1987" t="s">
        <v>3460</v>
      </c>
      <c r="H1987" t="s">
        <v>10754</v>
      </c>
      <c r="I1987">
        <v>0</v>
      </c>
      <c r="J1987" s="10" t="str">
        <f>VLOOKUP(Table_munisapp_tylerci_mu_live_rq_master5[[#This Row],[rh_vendor_suggest]],Vend!A:B,2,0)</f>
        <v>RB PRINTING SERVICES LLC</v>
      </c>
      <c r="K1987" s="10" t="str">
        <f>VLOOKUP(Table_munisapp_tylerci_mu_live_rq_master5[[#This Row],[a_department_code]],Dept!A:B,2,0)</f>
        <v>Animal Shelter</v>
      </c>
      <c r="L1987">
        <f t="shared" si="31"/>
        <v>1</v>
      </c>
    </row>
    <row r="1988" spans="1:12" hidden="1" x14ac:dyDescent="0.25">
      <c r="A1988">
        <v>2017</v>
      </c>
      <c r="B1988">
        <v>117</v>
      </c>
      <c r="C1988">
        <v>117</v>
      </c>
      <c r="D1988">
        <v>117</v>
      </c>
      <c r="E1988" s="1"/>
      <c r="F1988">
        <v>2909</v>
      </c>
      <c r="G1988" t="s">
        <v>7047</v>
      </c>
      <c r="H1988" t="s">
        <v>11143</v>
      </c>
      <c r="I1988">
        <v>0</v>
      </c>
      <c r="J1988" s="10" t="str">
        <f>VLOOKUP(Table_munisapp_tylerci_mu_live_rq_master5[[#This Row],[rh_vendor_suggest]],Vend!A:B,2,0)</f>
        <v>OFFICE DEPOT BUSINESS SERVICE DIV</v>
      </c>
      <c r="K1988" s="10" t="str">
        <f>VLOOKUP(Table_munisapp_tylerci_mu_live_rq_master5[[#This Row],[a_department_code]],Dept!A:B,2,0)</f>
        <v>Planning</v>
      </c>
      <c r="L1988">
        <f t="shared" si="31"/>
        <v>0</v>
      </c>
    </row>
    <row r="1989" spans="1:12" hidden="1" x14ac:dyDescent="0.25">
      <c r="A1989">
        <v>2017</v>
      </c>
      <c r="B1989">
        <v>350</v>
      </c>
      <c r="C1989">
        <v>350</v>
      </c>
      <c r="D1989">
        <v>350</v>
      </c>
      <c r="E1989" s="1">
        <v>42752</v>
      </c>
      <c r="F1989">
        <v>1709</v>
      </c>
      <c r="G1989" t="s">
        <v>3072</v>
      </c>
      <c r="H1989" t="s">
        <v>10755</v>
      </c>
      <c r="I1989">
        <v>3170089</v>
      </c>
      <c r="J1989" s="10" t="str">
        <f>VLOOKUP(Table_munisapp_tylerci_mu_live_rq_master5[[#This Row],[rh_vendor_suggest]],Vend!A:B,2,0)</f>
        <v>DENCO SECURITY, INC</v>
      </c>
      <c r="K1989" s="10" t="str">
        <f>VLOOKUP(Table_munisapp_tylerci_mu_live_rq_master5[[#This Row],[a_department_code]],Dept!A:B,2,0)</f>
        <v>Transfer Station</v>
      </c>
      <c r="L1989">
        <f t="shared" si="31"/>
        <v>1</v>
      </c>
    </row>
    <row r="1990" spans="1:12" hidden="1" x14ac:dyDescent="0.25">
      <c r="A1990">
        <v>2017</v>
      </c>
      <c r="B1990">
        <v>7000</v>
      </c>
      <c r="C1990">
        <v>7000</v>
      </c>
      <c r="D1990">
        <v>7000</v>
      </c>
      <c r="E1990" s="1">
        <v>42752</v>
      </c>
      <c r="F1990">
        <v>1988</v>
      </c>
      <c r="G1990" t="s">
        <v>3072</v>
      </c>
      <c r="H1990" t="s">
        <v>11144</v>
      </c>
      <c r="I1990">
        <v>3170091</v>
      </c>
      <c r="J1990" s="10" t="str">
        <f>VLOOKUP(Table_munisapp_tylerci_mu_live_rq_master5[[#This Row],[rh_vendor_suggest]],Vend!A:B,2,0)</f>
        <v>GCR TIRE CENTER</v>
      </c>
      <c r="K1990" s="10" t="str">
        <f>VLOOKUP(Table_munisapp_tylerci_mu_live_rq_master5[[#This Row],[a_department_code]],Dept!A:B,2,0)</f>
        <v>Transfer Station</v>
      </c>
      <c r="L1990">
        <f t="shared" si="31"/>
        <v>1</v>
      </c>
    </row>
    <row r="1991" spans="1:12" hidden="1" x14ac:dyDescent="0.25">
      <c r="A1991">
        <v>2017</v>
      </c>
      <c r="B1991">
        <v>10000</v>
      </c>
      <c r="C1991">
        <v>10000</v>
      </c>
      <c r="D1991">
        <v>10000</v>
      </c>
      <c r="E1991" s="1">
        <v>42752</v>
      </c>
      <c r="F1991">
        <v>1552</v>
      </c>
      <c r="G1991" t="s">
        <v>3072</v>
      </c>
      <c r="H1991" t="s">
        <v>11145</v>
      </c>
      <c r="I1991">
        <v>3170088</v>
      </c>
      <c r="J1991" s="10" t="str">
        <f>VLOOKUP(Table_munisapp_tylerci_mu_live_rq_master5[[#This Row],[rh_vendor_suggest]],Vend!A:B,2,0)</f>
        <v>COMMERCIAL TIRE, INC.</v>
      </c>
      <c r="K1991" s="10" t="str">
        <f>VLOOKUP(Table_munisapp_tylerci_mu_live_rq_master5[[#This Row],[a_department_code]],Dept!A:B,2,0)</f>
        <v>Transfer Station</v>
      </c>
      <c r="L1991">
        <f t="shared" si="31"/>
        <v>1</v>
      </c>
    </row>
    <row r="1992" spans="1:12" hidden="1" x14ac:dyDescent="0.25">
      <c r="A1992">
        <v>2017</v>
      </c>
      <c r="B1992">
        <v>5000</v>
      </c>
      <c r="C1992">
        <v>5000</v>
      </c>
      <c r="D1992">
        <v>5000</v>
      </c>
      <c r="E1992" s="1">
        <v>42752</v>
      </c>
      <c r="F1992">
        <v>1988</v>
      </c>
      <c r="G1992" t="s">
        <v>3072</v>
      </c>
      <c r="H1992" t="s">
        <v>11146</v>
      </c>
      <c r="I1992">
        <v>3170092</v>
      </c>
      <c r="J1992" s="10" t="str">
        <f>VLOOKUP(Table_munisapp_tylerci_mu_live_rq_master5[[#This Row],[rh_vendor_suggest]],Vend!A:B,2,0)</f>
        <v>GCR TIRE CENTER</v>
      </c>
      <c r="K1992" s="10" t="str">
        <f>VLOOKUP(Table_munisapp_tylerci_mu_live_rq_master5[[#This Row],[a_department_code]],Dept!A:B,2,0)</f>
        <v>Transfer Station</v>
      </c>
      <c r="L1992">
        <f t="shared" si="31"/>
        <v>1</v>
      </c>
    </row>
    <row r="1993" spans="1:12" hidden="1" x14ac:dyDescent="0.25">
      <c r="A1993">
        <v>2017</v>
      </c>
      <c r="B1993">
        <v>900</v>
      </c>
      <c r="C1993">
        <v>900</v>
      </c>
      <c r="D1993">
        <v>900</v>
      </c>
      <c r="E1993" s="1">
        <v>42752</v>
      </c>
      <c r="F1993">
        <v>1117</v>
      </c>
      <c r="G1993" t="s">
        <v>3072</v>
      </c>
      <c r="H1993" t="s">
        <v>11147</v>
      </c>
      <c r="I1993">
        <v>3170087</v>
      </c>
      <c r="J1993" s="10" t="str">
        <f>VLOOKUP(Table_munisapp_tylerci_mu_live_rq_master5[[#This Row],[rh_vendor_suggest]],Vend!A:B,2,0)</f>
        <v>AMERICAN SOLUTIONS FOR BUSINESS</v>
      </c>
      <c r="K1993" s="10" t="str">
        <f>VLOOKUP(Table_munisapp_tylerci_mu_live_rq_master5[[#This Row],[a_department_code]],Dept!A:B,2,0)</f>
        <v>Transfer Station</v>
      </c>
      <c r="L1993">
        <f t="shared" si="31"/>
        <v>1</v>
      </c>
    </row>
    <row r="1994" spans="1:12" hidden="1" x14ac:dyDescent="0.25">
      <c r="A1994">
        <v>2017</v>
      </c>
      <c r="B1994">
        <v>900</v>
      </c>
      <c r="C1994">
        <v>900</v>
      </c>
      <c r="D1994">
        <v>900</v>
      </c>
      <c r="E1994" s="1">
        <v>42752</v>
      </c>
      <c r="F1994">
        <v>3779</v>
      </c>
      <c r="G1994" t="s">
        <v>3072</v>
      </c>
      <c r="H1994" t="s">
        <v>11148</v>
      </c>
      <c r="I1994">
        <v>3170095</v>
      </c>
      <c r="J1994" s="10" t="str">
        <f>VLOOKUP(Table_munisapp_tylerci_mu_live_rq_master5[[#This Row],[rh_vendor_suggest]],Vend!A:B,2,0)</f>
        <v>UNITED SITE SERVICES</v>
      </c>
      <c r="K1994" s="10" t="str">
        <f>VLOOKUP(Table_munisapp_tylerci_mu_live_rq_master5[[#This Row],[a_department_code]],Dept!A:B,2,0)</f>
        <v>Transfer Station</v>
      </c>
      <c r="L1994">
        <f t="shared" si="31"/>
        <v>1</v>
      </c>
    </row>
    <row r="1995" spans="1:12" hidden="1" x14ac:dyDescent="0.25">
      <c r="A1995">
        <v>2017</v>
      </c>
      <c r="B1995">
        <v>350</v>
      </c>
      <c r="C1995">
        <v>350</v>
      </c>
      <c r="D1995">
        <v>350</v>
      </c>
      <c r="E1995" s="1">
        <v>42748</v>
      </c>
      <c r="F1995">
        <v>2592</v>
      </c>
      <c r="G1995" t="s">
        <v>667</v>
      </c>
      <c r="H1995" t="s">
        <v>11150</v>
      </c>
      <c r="I1995">
        <v>3170081</v>
      </c>
      <c r="J1995" s="10" t="str">
        <f>VLOOKUP(Table_munisapp_tylerci_mu_live_rq_master5[[#This Row],[rh_vendor_suggest]],Vend!A:B,2,0)</f>
        <v>MACEYS, INC.</v>
      </c>
      <c r="K1995" s="10" t="str">
        <f>VLOOKUP(Table_munisapp_tylerci_mu_live_rq_master5[[#This Row],[a_department_code]],Dept!A:B,2,0)</f>
        <v>Weber Morgan Health Department</v>
      </c>
      <c r="L1995">
        <f t="shared" si="31"/>
        <v>1</v>
      </c>
    </row>
    <row r="1996" spans="1:12" hidden="1" x14ac:dyDescent="0.25">
      <c r="A1996">
        <v>2017</v>
      </c>
      <c r="B1996">
        <v>350</v>
      </c>
      <c r="C1996">
        <v>350</v>
      </c>
      <c r="D1996">
        <v>350</v>
      </c>
      <c r="E1996" s="1">
        <v>42748</v>
      </c>
      <c r="F1996">
        <v>2592</v>
      </c>
      <c r="G1996" t="s">
        <v>667</v>
      </c>
      <c r="H1996" t="s">
        <v>11151</v>
      </c>
      <c r="I1996">
        <v>3170082</v>
      </c>
      <c r="J1996" s="10" t="str">
        <f>VLOOKUP(Table_munisapp_tylerci_mu_live_rq_master5[[#This Row],[rh_vendor_suggest]],Vend!A:B,2,0)</f>
        <v>MACEYS, INC.</v>
      </c>
      <c r="K1996" s="10" t="str">
        <f>VLOOKUP(Table_munisapp_tylerci_mu_live_rq_master5[[#This Row],[a_department_code]],Dept!A:B,2,0)</f>
        <v>Weber Morgan Health Department</v>
      </c>
      <c r="L1996">
        <f t="shared" si="31"/>
        <v>1</v>
      </c>
    </row>
    <row r="1997" spans="1:12" hidden="1" x14ac:dyDescent="0.25">
      <c r="A1997">
        <v>2017</v>
      </c>
      <c r="B1997">
        <v>244</v>
      </c>
      <c r="C1997">
        <v>488</v>
      </c>
      <c r="D1997">
        <v>488</v>
      </c>
      <c r="E1997" s="1">
        <v>42748</v>
      </c>
      <c r="F1997">
        <v>5525</v>
      </c>
      <c r="G1997" t="s">
        <v>667</v>
      </c>
      <c r="H1997" t="s">
        <v>11152</v>
      </c>
      <c r="I1997">
        <v>3170086</v>
      </c>
      <c r="J1997" s="10" t="str">
        <f>VLOOKUP(Table_munisapp_tylerci_mu_live_rq_master5[[#This Row],[rh_vendor_suggest]],Vend!A:B,2,0)</f>
        <v>CONVERGEONE, INC</v>
      </c>
      <c r="K1997" s="10" t="str">
        <f>VLOOKUP(Table_munisapp_tylerci_mu_live_rq_master5[[#This Row],[a_department_code]],Dept!A:B,2,0)</f>
        <v>Weber Morgan Health Department</v>
      </c>
      <c r="L1997">
        <f t="shared" si="31"/>
        <v>1</v>
      </c>
    </row>
    <row r="1998" spans="1:12" hidden="1" x14ac:dyDescent="0.25">
      <c r="A1998">
        <v>2017</v>
      </c>
      <c r="B1998">
        <v>1709.05</v>
      </c>
      <c r="C1998">
        <v>1709.05</v>
      </c>
      <c r="D1998">
        <v>1709.05</v>
      </c>
      <c r="E1998" s="1">
        <v>42758</v>
      </c>
      <c r="F1998">
        <v>5253</v>
      </c>
      <c r="G1998" t="s">
        <v>7015</v>
      </c>
      <c r="H1998" t="s">
        <v>10756</v>
      </c>
      <c r="I1998">
        <v>3170178</v>
      </c>
      <c r="J1998" s="10" t="str">
        <f>VLOOKUP(Table_munisapp_tylerci_mu_live_rq_master5[[#This Row],[rh_vendor_suggest]],Vend!A:B,2,0)</f>
        <v>MICROSOFT</v>
      </c>
      <c r="K1998" s="10" t="str">
        <f>VLOOKUP(Table_munisapp_tylerci_mu_live_rq_master5[[#This Row],[a_department_code]],Dept!A:B,2,0)</f>
        <v>Information Technology</v>
      </c>
      <c r="L1998">
        <f t="shared" si="31"/>
        <v>1</v>
      </c>
    </row>
    <row r="1999" spans="1:12" hidden="1" x14ac:dyDescent="0.25">
      <c r="A1999">
        <v>2017</v>
      </c>
      <c r="B1999">
        <v>110.49</v>
      </c>
      <c r="C1999">
        <v>110.49</v>
      </c>
      <c r="D1999">
        <v>110.49</v>
      </c>
      <c r="E1999" s="1">
        <v>42758</v>
      </c>
      <c r="F1999">
        <v>5253</v>
      </c>
      <c r="G1999" t="s">
        <v>7015</v>
      </c>
      <c r="H1999" t="s">
        <v>10756</v>
      </c>
      <c r="I1999">
        <v>3170178</v>
      </c>
      <c r="J1999" s="10" t="str">
        <f>VLOOKUP(Table_munisapp_tylerci_mu_live_rq_master5[[#This Row],[rh_vendor_suggest]],Vend!A:B,2,0)</f>
        <v>MICROSOFT</v>
      </c>
      <c r="K1999" s="10" t="str">
        <f>VLOOKUP(Table_munisapp_tylerci_mu_live_rq_master5[[#This Row],[a_department_code]],Dept!A:B,2,0)</f>
        <v>Information Technology</v>
      </c>
      <c r="L1999">
        <f t="shared" si="31"/>
        <v>0</v>
      </c>
    </row>
    <row r="2000" spans="1:12" hidden="1" x14ac:dyDescent="0.25">
      <c r="A2000">
        <v>2017</v>
      </c>
      <c r="B2000">
        <v>169.99</v>
      </c>
      <c r="C2000">
        <v>169.99</v>
      </c>
      <c r="D2000">
        <v>169.99</v>
      </c>
      <c r="E2000" s="1">
        <v>42758</v>
      </c>
      <c r="F2000">
        <v>5253</v>
      </c>
      <c r="G2000" t="s">
        <v>7015</v>
      </c>
      <c r="H2000" t="s">
        <v>10756</v>
      </c>
      <c r="I2000">
        <v>3170178</v>
      </c>
      <c r="J2000" s="10" t="str">
        <f>VLOOKUP(Table_munisapp_tylerci_mu_live_rq_master5[[#This Row],[rh_vendor_suggest]],Vend!A:B,2,0)</f>
        <v>MICROSOFT</v>
      </c>
      <c r="K2000" s="10" t="str">
        <f>VLOOKUP(Table_munisapp_tylerci_mu_live_rq_master5[[#This Row],[a_department_code]],Dept!A:B,2,0)</f>
        <v>Information Technology</v>
      </c>
      <c r="L2000">
        <f t="shared" si="31"/>
        <v>0</v>
      </c>
    </row>
    <row r="2001" spans="1:12" hidden="1" x14ac:dyDescent="0.25">
      <c r="A2001">
        <v>2017</v>
      </c>
      <c r="B2001">
        <v>1000</v>
      </c>
      <c r="C2001">
        <v>1000</v>
      </c>
      <c r="D2001">
        <v>1000</v>
      </c>
      <c r="E2001" s="1">
        <v>42752</v>
      </c>
      <c r="F2001">
        <v>1858</v>
      </c>
      <c r="G2001" t="s">
        <v>7108</v>
      </c>
      <c r="H2001" t="s">
        <v>11092</v>
      </c>
      <c r="I2001">
        <v>3170090</v>
      </c>
      <c r="J2001" s="10" t="str">
        <f>VLOOKUP(Table_munisapp_tylerci_mu_live_rq_master5[[#This Row],[rh_vendor_suggest]],Vend!A:B,2,0)</f>
        <v>ELECTRICAL RELIABILITY SERVICES, INC.</v>
      </c>
      <c r="K2001" s="10" t="str">
        <f>VLOOKUP(Table_munisapp_tylerci_mu_live_rq_master5[[#This Row],[a_department_code]],Dept!A:B,2,0)</f>
        <v>Landfill Gas Recovery</v>
      </c>
      <c r="L2001">
        <f t="shared" si="31"/>
        <v>1</v>
      </c>
    </row>
    <row r="2002" spans="1:12" hidden="1" x14ac:dyDescent="0.25">
      <c r="A2002">
        <v>2017</v>
      </c>
      <c r="B2002">
        <v>242.16</v>
      </c>
      <c r="C2002">
        <v>242.16</v>
      </c>
      <c r="D2002">
        <v>242.16</v>
      </c>
      <c r="E2002" s="1">
        <v>42776</v>
      </c>
      <c r="F2002">
        <v>1871</v>
      </c>
      <c r="G2002" t="s">
        <v>7082</v>
      </c>
      <c r="H2002" t="s">
        <v>10757</v>
      </c>
      <c r="I2002">
        <v>3170277</v>
      </c>
      <c r="J2002" s="10" t="str">
        <f>VLOOKUP(Table_munisapp_tylerci_mu_live_rq_master5[[#This Row],[rh_vendor_suggest]],Vend!A:B,2,0)</f>
        <v>ENPOINTE TECHNOLOGIES</v>
      </c>
      <c r="K2002" s="10" t="str">
        <f>VLOOKUP(Table_munisapp_tylerci_mu_live_rq_master5[[#This Row],[a_department_code]],Dept!A:B,2,0)</f>
        <v>Ogden Eccles Conference Center</v>
      </c>
      <c r="L2002">
        <f t="shared" si="31"/>
        <v>1</v>
      </c>
    </row>
    <row r="2003" spans="1:12" hidden="1" x14ac:dyDescent="0.25">
      <c r="A2003">
        <v>2017</v>
      </c>
      <c r="B2003">
        <v>242.16</v>
      </c>
      <c r="C2003">
        <v>484.32</v>
      </c>
      <c r="D2003">
        <v>484.32</v>
      </c>
      <c r="E2003" s="1">
        <v>42753</v>
      </c>
      <c r="F2003">
        <v>1871</v>
      </c>
      <c r="G2003" t="s">
        <v>667</v>
      </c>
      <c r="H2003" t="s">
        <v>10753</v>
      </c>
      <c r="I2003">
        <v>3170099</v>
      </c>
      <c r="J2003" s="10" t="str">
        <f>VLOOKUP(Table_munisapp_tylerci_mu_live_rq_master5[[#This Row],[rh_vendor_suggest]],Vend!A:B,2,0)</f>
        <v>ENPOINTE TECHNOLOGIES</v>
      </c>
      <c r="K2003" s="10" t="str">
        <f>VLOOKUP(Table_munisapp_tylerci_mu_live_rq_master5[[#This Row],[a_department_code]],Dept!A:B,2,0)</f>
        <v>Weber Morgan Health Department</v>
      </c>
      <c r="L2003">
        <f t="shared" si="31"/>
        <v>1</v>
      </c>
    </row>
    <row r="2004" spans="1:12" hidden="1" x14ac:dyDescent="0.25">
      <c r="A2004">
        <v>2017</v>
      </c>
      <c r="B2004">
        <v>200</v>
      </c>
      <c r="C2004">
        <v>200</v>
      </c>
      <c r="D2004">
        <v>200</v>
      </c>
      <c r="E2004" s="1">
        <v>42753</v>
      </c>
      <c r="F2004">
        <v>3475</v>
      </c>
      <c r="G2004" t="s">
        <v>667</v>
      </c>
      <c r="H2004" t="s">
        <v>10758</v>
      </c>
      <c r="I2004">
        <v>3170100</v>
      </c>
      <c r="J2004" s="10" t="str">
        <f>VLOOKUP(Table_munisapp_tylerci_mu_live_rq_master5[[#This Row],[rh_vendor_suggest]],Vend!A:B,2,0)</f>
        <v>SMITH'S FOOD AND DRUG CENTER</v>
      </c>
      <c r="K2004" s="10" t="str">
        <f>VLOOKUP(Table_munisapp_tylerci_mu_live_rq_master5[[#This Row],[a_department_code]],Dept!A:B,2,0)</f>
        <v>Weber Morgan Health Department</v>
      </c>
      <c r="L2004">
        <f t="shared" si="31"/>
        <v>1</v>
      </c>
    </row>
    <row r="2005" spans="1:12" hidden="1" x14ac:dyDescent="0.25">
      <c r="A2005">
        <v>2017</v>
      </c>
      <c r="B2005">
        <v>500</v>
      </c>
      <c r="C2005">
        <v>500</v>
      </c>
      <c r="D2005">
        <v>500</v>
      </c>
      <c r="E2005" s="1">
        <v>42753</v>
      </c>
      <c r="F2005">
        <v>3475</v>
      </c>
      <c r="G2005" t="s">
        <v>667</v>
      </c>
      <c r="H2005" t="s">
        <v>10758</v>
      </c>
      <c r="I2005">
        <v>3170100</v>
      </c>
      <c r="J2005" s="10" t="str">
        <f>VLOOKUP(Table_munisapp_tylerci_mu_live_rq_master5[[#This Row],[rh_vendor_suggest]],Vend!A:B,2,0)</f>
        <v>SMITH'S FOOD AND DRUG CENTER</v>
      </c>
      <c r="K2005" s="10" t="str">
        <f>VLOOKUP(Table_munisapp_tylerci_mu_live_rq_master5[[#This Row],[a_department_code]],Dept!A:B,2,0)</f>
        <v>Weber Morgan Health Department</v>
      </c>
      <c r="L2005">
        <f t="shared" si="31"/>
        <v>0</v>
      </c>
    </row>
    <row r="2006" spans="1:12" hidden="1" x14ac:dyDescent="0.25">
      <c r="A2006">
        <v>2017</v>
      </c>
      <c r="B2006">
        <v>250</v>
      </c>
      <c r="C2006">
        <v>250</v>
      </c>
      <c r="D2006">
        <v>250</v>
      </c>
      <c r="E2006" s="1">
        <v>42753</v>
      </c>
      <c r="F2006">
        <v>3475</v>
      </c>
      <c r="G2006" t="s">
        <v>667</v>
      </c>
      <c r="H2006" t="s">
        <v>10759</v>
      </c>
      <c r="I2006">
        <v>3170101</v>
      </c>
      <c r="J2006" s="10" t="str">
        <f>VLOOKUP(Table_munisapp_tylerci_mu_live_rq_master5[[#This Row],[rh_vendor_suggest]],Vend!A:B,2,0)</f>
        <v>SMITH'S FOOD AND DRUG CENTER</v>
      </c>
      <c r="K2006" s="10" t="str">
        <f>VLOOKUP(Table_munisapp_tylerci_mu_live_rq_master5[[#This Row],[a_department_code]],Dept!A:B,2,0)</f>
        <v>Weber Morgan Health Department</v>
      </c>
      <c r="L2006">
        <f t="shared" si="31"/>
        <v>1</v>
      </c>
    </row>
    <row r="2007" spans="1:12" hidden="1" x14ac:dyDescent="0.25">
      <c r="A2007">
        <v>2017</v>
      </c>
      <c r="B2007">
        <v>250</v>
      </c>
      <c r="C2007">
        <v>250</v>
      </c>
      <c r="D2007">
        <v>250</v>
      </c>
      <c r="E2007" s="1">
        <v>42753</v>
      </c>
      <c r="F2007">
        <v>3475</v>
      </c>
      <c r="G2007" t="s">
        <v>667</v>
      </c>
      <c r="H2007" t="s">
        <v>10759</v>
      </c>
      <c r="I2007">
        <v>3170101</v>
      </c>
      <c r="J2007" s="10" t="str">
        <f>VLOOKUP(Table_munisapp_tylerci_mu_live_rq_master5[[#This Row],[rh_vendor_suggest]],Vend!A:B,2,0)</f>
        <v>SMITH'S FOOD AND DRUG CENTER</v>
      </c>
      <c r="K2007" s="10" t="str">
        <f>VLOOKUP(Table_munisapp_tylerci_mu_live_rq_master5[[#This Row],[a_department_code]],Dept!A:B,2,0)</f>
        <v>Weber Morgan Health Department</v>
      </c>
      <c r="L2007">
        <f t="shared" si="31"/>
        <v>0</v>
      </c>
    </row>
    <row r="2008" spans="1:12" hidden="1" x14ac:dyDescent="0.25">
      <c r="A2008">
        <v>2017</v>
      </c>
      <c r="B2008">
        <v>600</v>
      </c>
      <c r="C2008">
        <v>600</v>
      </c>
      <c r="D2008">
        <v>600</v>
      </c>
      <c r="E2008" s="1">
        <v>42753</v>
      </c>
      <c r="F2008">
        <v>5033</v>
      </c>
      <c r="G2008" t="s">
        <v>667</v>
      </c>
      <c r="H2008" t="s">
        <v>10760</v>
      </c>
      <c r="I2008">
        <v>3170102</v>
      </c>
      <c r="J2008" s="10" t="str">
        <f>VLOOKUP(Table_munisapp_tylerci_mu_live_rq_master5[[#This Row],[rh_vendor_suggest]],Vend!A:B,2,0)</f>
        <v>COSTCO</v>
      </c>
      <c r="K2008" s="10" t="str">
        <f>VLOOKUP(Table_munisapp_tylerci_mu_live_rq_master5[[#This Row],[a_department_code]],Dept!A:B,2,0)</f>
        <v>Weber Morgan Health Department</v>
      </c>
      <c r="L2008">
        <f t="shared" si="31"/>
        <v>1</v>
      </c>
    </row>
    <row r="2009" spans="1:12" hidden="1" x14ac:dyDescent="0.25">
      <c r="A2009">
        <v>2017</v>
      </c>
      <c r="B2009">
        <v>414</v>
      </c>
      <c r="C2009">
        <v>1656</v>
      </c>
      <c r="D2009">
        <v>1656</v>
      </c>
      <c r="E2009" s="1">
        <v>42752</v>
      </c>
      <c r="F2009">
        <v>2174</v>
      </c>
      <c r="G2009" t="s">
        <v>2081</v>
      </c>
      <c r="H2009" t="s">
        <v>11153</v>
      </c>
      <c r="I2009">
        <v>3170093</v>
      </c>
      <c r="J2009" s="10" t="str">
        <f>VLOOKUP(Table_munisapp_tylerci_mu_live_rq_master5[[#This Row],[rh_vendor_suggest]],Vend!A:B,2,0)</f>
        <v>INDUSTRIAL PRODUCTS MFG INC</v>
      </c>
      <c r="K2009" s="10" t="str">
        <f>VLOOKUP(Table_munisapp_tylerci_mu_live_rq_master5[[#This Row],[a_department_code]],Dept!A:B,2,0)</f>
        <v>Sheriff</v>
      </c>
      <c r="L2009">
        <f t="shared" si="31"/>
        <v>1</v>
      </c>
    </row>
    <row r="2010" spans="1:12" hidden="1" x14ac:dyDescent="0.25">
      <c r="A2010">
        <v>2017</v>
      </c>
      <c r="B2010">
        <v>43687</v>
      </c>
      <c r="C2010">
        <v>43687</v>
      </c>
      <c r="D2010">
        <v>43687</v>
      </c>
      <c r="E2010" s="1">
        <v>42752</v>
      </c>
      <c r="F2010">
        <v>6101</v>
      </c>
      <c r="G2010" t="s">
        <v>7002</v>
      </c>
      <c r="H2010" t="s">
        <v>11154</v>
      </c>
      <c r="I2010">
        <v>3170096</v>
      </c>
      <c r="J2010" s="10" t="str">
        <f>VLOOKUP(Table_munisapp_tylerci_mu_live_rq_master5[[#This Row],[rh_vendor_suggest]],Vend!A:B,2,0)</f>
        <v>ACTION TARGET</v>
      </c>
      <c r="K2010" s="10" t="str">
        <f>VLOOKUP(Table_munisapp_tylerci_mu_live_rq_master5[[#This Row],[a_department_code]],Dept!A:B,2,0)</f>
        <v>Gun Range</v>
      </c>
      <c r="L2010">
        <f t="shared" si="31"/>
        <v>1</v>
      </c>
    </row>
    <row r="2011" spans="1:12" hidden="1" x14ac:dyDescent="0.25">
      <c r="A2011">
        <v>2017</v>
      </c>
      <c r="B2011">
        <v>55000</v>
      </c>
      <c r="C2011">
        <v>55000</v>
      </c>
      <c r="D2011">
        <v>55000</v>
      </c>
      <c r="E2011" s="1">
        <v>42752</v>
      </c>
      <c r="F2011">
        <v>2877</v>
      </c>
      <c r="G2011" t="s">
        <v>7073</v>
      </c>
      <c r="H2011" t="s">
        <v>7753</v>
      </c>
      <c r="I2011">
        <v>3170094</v>
      </c>
      <c r="J2011" s="10" t="str">
        <f>VLOOKUP(Table_munisapp_tylerci_mu_live_rq_master5[[#This Row],[rh_vendor_suggest]],Vend!A:B,2,0)</f>
        <v>COMPASS MINERALS AMERICA INC</v>
      </c>
      <c r="K2011" s="10" t="str">
        <f>VLOOKUP(Table_munisapp_tylerci_mu_live_rq_master5[[#This Row],[a_department_code]],Dept!A:B,2,0)</f>
        <v>Roads and Highways</v>
      </c>
      <c r="L2011">
        <f t="shared" si="31"/>
        <v>1</v>
      </c>
    </row>
    <row r="2012" spans="1:12" hidden="1" x14ac:dyDescent="0.25">
      <c r="A2012">
        <v>2017</v>
      </c>
      <c r="B2012">
        <v>1600</v>
      </c>
      <c r="C2012">
        <v>1600</v>
      </c>
      <c r="D2012">
        <v>1600</v>
      </c>
      <c r="E2012" s="1"/>
      <c r="F2012">
        <v>1567</v>
      </c>
      <c r="G2012" t="s">
        <v>7086</v>
      </c>
      <c r="H2012" t="s">
        <v>7118</v>
      </c>
      <c r="I2012">
        <v>0</v>
      </c>
      <c r="J2012" s="10" t="str">
        <f>VLOOKUP(Table_munisapp_tylerci_mu_live_rq_master5[[#This Row],[rh_vendor_suggest]],Vend!A:B,2,0)</f>
        <v>CONSOLIDATED ELECTRICAL DISTRIBUTORS INC</v>
      </c>
      <c r="K2012" s="10" t="str">
        <f>VLOOKUP(Table_munisapp_tylerci_mu_live_rq_master5[[#This Row],[a_department_code]],Dept!A:B,2,0)</f>
        <v>Golden Spike Event Center</v>
      </c>
      <c r="L2012">
        <f t="shared" si="31"/>
        <v>1</v>
      </c>
    </row>
    <row r="2013" spans="1:12" hidden="1" x14ac:dyDescent="0.25">
      <c r="A2013">
        <v>2017</v>
      </c>
      <c r="B2013">
        <v>2000</v>
      </c>
      <c r="C2013">
        <v>2000</v>
      </c>
      <c r="D2013">
        <v>2000</v>
      </c>
      <c r="E2013" s="1">
        <v>42753</v>
      </c>
      <c r="F2013">
        <v>1567</v>
      </c>
      <c r="G2013" t="s">
        <v>7086</v>
      </c>
      <c r="H2013" t="s">
        <v>11155</v>
      </c>
      <c r="I2013">
        <v>3170098</v>
      </c>
      <c r="J2013" s="10" t="str">
        <f>VLOOKUP(Table_munisapp_tylerci_mu_live_rq_master5[[#This Row],[rh_vendor_suggest]],Vend!A:B,2,0)</f>
        <v>CONSOLIDATED ELECTRICAL DISTRIBUTORS INC</v>
      </c>
      <c r="K2013" s="10" t="str">
        <f>VLOOKUP(Table_munisapp_tylerci_mu_live_rq_master5[[#This Row],[a_department_code]],Dept!A:B,2,0)</f>
        <v>Golden Spike Event Center</v>
      </c>
      <c r="L2013">
        <f t="shared" si="31"/>
        <v>1</v>
      </c>
    </row>
    <row r="2014" spans="1:12" hidden="1" x14ac:dyDescent="0.25">
      <c r="A2014">
        <v>2017</v>
      </c>
      <c r="B2014">
        <v>249</v>
      </c>
      <c r="C2014">
        <v>249</v>
      </c>
      <c r="D2014">
        <v>249</v>
      </c>
      <c r="E2014" s="1"/>
      <c r="F2014">
        <v>1447</v>
      </c>
      <c r="G2014" t="s">
        <v>7015</v>
      </c>
      <c r="H2014" t="s">
        <v>10761</v>
      </c>
      <c r="I2014">
        <v>0</v>
      </c>
      <c r="J2014" s="10" t="str">
        <f>VLOOKUP(Table_munisapp_tylerci_mu_live_rq_master5[[#This Row],[rh_vendor_suggest]],Vend!A:B,2,0)</f>
        <v>CDW LLC</v>
      </c>
      <c r="K2014" s="10" t="str">
        <f>VLOOKUP(Table_munisapp_tylerci_mu_live_rq_master5[[#This Row],[a_department_code]],Dept!A:B,2,0)</f>
        <v>Information Technology</v>
      </c>
      <c r="L2014">
        <f t="shared" si="31"/>
        <v>1</v>
      </c>
    </row>
    <row r="2015" spans="1:12" hidden="1" x14ac:dyDescent="0.25">
      <c r="A2015">
        <v>2017</v>
      </c>
      <c r="B2015">
        <v>2500</v>
      </c>
      <c r="C2015">
        <v>2500</v>
      </c>
      <c r="D2015">
        <v>2500</v>
      </c>
      <c r="E2015" s="1">
        <v>42753</v>
      </c>
      <c r="F2015">
        <v>5570</v>
      </c>
      <c r="G2015" t="s">
        <v>7073</v>
      </c>
      <c r="H2015" t="s">
        <v>11156</v>
      </c>
      <c r="I2015">
        <v>3170103</v>
      </c>
      <c r="J2015" s="10" t="str">
        <f>VLOOKUP(Table_munisapp_tylerci_mu_live_rq_master5[[#This Row],[rh_vendor_suggest]],Vend!A:B,2,0)</f>
        <v>ROCKY MOUNTAIN TRUCK PARTS LLC</v>
      </c>
      <c r="K2015" s="10" t="str">
        <f>VLOOKUP(Table_munisapp_tylerci_mu_live_rq_master5[[#This Row],[a_department_code]],Dept!A:B,2,0)</f>
        <v>Roads and Highways</v>
      </c>
      <c r="L2015">
        <f t="shared" si="31"/>
        <v>1</v>
      </c>
    </row>
    <row r="2016" spans="1:12" hidden="1" x14ac:dyDescent="0.25">
      <c r="A2016">
        <v>2017</v>
      </c>
      <c r="B2016">
        <v>8725</v>
      </c>
      <c r="C2016">
        <v>8725</v>
      </c>
      <c r="D2016">
        <v>8725</v>
      </c>
      <c r="E2016" s="1">
        <v>42765</v>
      </c>
      <c r="F2016">
        <v>2858</v>
      </c>
      <c r="G2016" t="s">
        <v>7015</v>
      </c>
      <c r="H2016" t="s">
        <v>11157</v>
      </c>
      <c r="I2016">
        <v>3170194</v>
      </c>
      <c r="J2016" s="10" t="str">
        <f>VLOOKUP(Table_munisapp_tylerci_mu_live_rq_master5[[#This Row],[rh_vendor_suggest]],Vend!A:B,2,0)</f>
        <v>NEXTSTREAM</v>
      </c>
      <c r="K2016" s="10" t="str">
        <f>VLOOKUP(Table_munisapp_tylerci_mu_live_rq_master5[[#This Row],[a_department_code]],Dept!A:B,2,0)</f>
        <v>Information Technology</v>
      </c>
      <c r="L2016">
        <f t="shared" si="31"/>
        <v>1</v>
      </c>
    </row>
    <row r="2017" spans="1:12" hidden="1" x14ac:dyDescent="0.25">
      <c r="A2017">
        <v>2017</v>
      </c>
      <c r="B2017">
        <v>484.38</v>
      </c>
      <c r="C2017">
        <v>484.38</v>
      </c>
      <c r="D2017">
        <v>484.38</v>
      </c>
      <c r="E2017" s="1">
        <v>42752</v>
      </c>
      <c r="F2017">
        <v>1057</v>
      </c>
      <c r="G2017" t="s">
        <v>7032</v>
      </c>
      <c r="H2017" t="s">
        <v>10762</v>
      </c>
      <c r="I2017">
        <v>3170097</v>
      </c>
      <c r="J2017" s="10" t="str">
        <f>VLOOKUP(Table_munisapp_tylerci_mu_live_rq_master5[[#This Row],[rh_vendor_suggest]],Vend!A:B,2,0)</f>
        <v>AIRE FILTER PRODUCTS UTAH LLC</v>
      </c>
      <c r="K2017" s="10" t="str">
        <f>VLOOKUP(Table_munisapp_tylerci_mu_live_rq_master5[[#This Row],[a_department_code]],Dept!A:B,2,0)</f>
        <v>Property Management</v>
      </c>
      <c r="L2017">
        <f t="shared" si="31"/>
        <v>1</v>
      </c>
    </row>
    <row r="2018" spans="1:12" hidden="1" x14ac:dyDescent="0.25">
      <c r="A2018">
        <v>2017</v>
      </c>
      <c r="B2018">
        <v>3000</v>
      </c>
      <c r="C2018">
        <v>3000</v>
      </c>
      <c r="D2018">
        <v>3000</v>
      </c>
      <c r="E2018" s="1"/>
      <c r="F2018">
        <v>4048</v>
      </c>
      <c r="G2018" t="s">
        <v>7011</v>
      </c>
      <c r="H2018" t="s">
        <v>7374</v>
      </c>
      <c r="I2018">
        <v>0</v>
      </c>
      <c r="J2018" s="10" t="str">
        <f>VLOOKUP(Table_munisapp_tylerci_mu_live_rq_master5[[#This Row],[rh_vendor_suggest]],Vend!A:B,2,0)</f>
        <v>WILKINSON SUPPLY CO</v>
      </c>
      <c r="K2018" s="10" t="str">
        <f>VLOOKUP(Table_munisapp_tylerci_mu_live_rq_master5[[#This Row],[a_department_code]],Dept!A:B,2,0)</f>
        <v>Purchasing</v>
      </c>
      <c r="L2018">
        <f t="shared" si="31"/>
        <v>1</v>
      </c>
    </row>
    <row r="2019" spans="1:12" hidden="1" x14ac:dyDescent="0.25">
      <c r="A2019">
        <v>2017</v>
      </c>
      <c r="B2019">
        <v>3000</v>
      </c>
      <c r="C2019">
        <v>3000</v>
      </c>
      <c r="D2019">
        <v>3000</v>
      </c>
      <c r="E2019" s="1">
        <v>42754</v>
      </c>
      <c r="F2019">
        <v>4048</v>
      </c>
      <c r="G2019" t="s">
        <v>7076</v>
      </c>
      <c r="H2019" t="s">
        <v>7374</v>
      </c>
      <c r="I2019">
        <v>3170142</v>
      </c>
      <c r="J2019" s="10" t="str">
        <f>VLOOKUP(Table_munisapp_tylerci_mu_live_rq_master5[[#This Row],[rh_vendor_suggest]],Vend!A:B,2,0)</f>
        <v>WILKINSON SUPPLY CO</v>
      </c>
      <c r="K2019" s="10" t="str">
        <f>VLOOKUP(Table_munisapp_tylerci_mu_live_rq_master5[[#This Row],[a_department_code]],Dept!A:B,2,0)</f>
        <v>Library</v>
      </c>
      <c r="L2019">
        <f t="shared" si="31"/>
        <v>1</v>
      </c>
    </row>
    <row r="2020" spans="1:12" hidden="1" x14ac:dyDescent="0.25">
      <c r="A2020">
        <v>2017</v>
      </c>
      <c r="B2020">
        <v>20000</v>
      </c>
      <c r="C2020">
        <v>20000</v>
      </c>
      <c r="D2020">
        <v>20000</v>
      </c>
      <c r="E2020" s="1">
        <v>42754</v>
      </c>
      <c r="F2020">
        <v>2696</v>
      </c>
      <c r="G2020" t="s">
        <v>7076</v>
      </c>
      <c r="H2020" t="s">
        <v>7150</v>
      </c>
      <c r="I2020">
        <v>3170120</v>
      </c>
      <c r="J2020" s="10" t="str">
        <f>VLOOKUP(Table_munisapp_tylerci_mu_live_rq_master5[[#This Row],[rh_vendor_suggest]],Vend!A:B,2,0)</f>
        <v>MHI SERVICE</v>
      </c>
      <c r="K2020" s="10" t="str">
        <f>VLOOKUP(Table_munisapp_tylerci_mu_live_rq_master5[[#This Row],[a_department_code]],Dept!A:B,2,0)</f>
        <v>Library</v>
      </c>
      <c r="L2020">
        <f t="shared" si="31"/>
        <v>1</v>
      </c>
    </row>
    <row r="2021" spans="1:12" hidden="1" x14ac:dyDescent="0.25">
      <c r="A2021">
        <v>2017</v>
      </c>
      <c r="B2021">
        <v>4500</v>
      </c>
      <c r="C2021">
        <v>4500</v>
      </c>
      <c r="D2021">
        <v>4500</v>
      </c>
      <c r="E2021" s="1">
        <v>42754</v>
      </c>
      <c r="F2021">
        <v>1094</v>
      </c>
      <c r="G2021" t="s">
        <v>7076</v>
      </c>
      <c r="H2021" t="s">
        <v>7813</v>
      </c>
      <c r="I2021">
        <v>3170106</v>
      </c>
      <c r="J2021" s="10" t="str">
        <f>VLOOKUP(Table_munisapp_tylerci_mu_live_rq_master5[[#This Row],[rh_vendor_suggest]],Vend!A:B,2,0)</f>
        <v>ALSCO, INC.</v>
      </c>
      <c r="K2021" s="10" t="str">
        <f>VLOOKUP(Table_munisapp_tylerci_mu_live_rq_master5[[#This Row],[a_department_code]],Dept!A:B,2,0)</f>
        <v>Library</v>
      </c>
      <c r="L2021">
        <f t="shared" si="31"/>
        <v>1</v>
      </c>
    </row>
    <row r="2022" spans="1:12" hidden="1" x14ac:dyDescent="0.25">
      <c r="A2022">
        <v>2017</v>
      </c>
      <c r="B2022">
        <v>5000</v>
      </c>
      <c r="C2022">
        <v>5000</v>
      </c>
      <c r="D2022">
        <v>5000</v>
      </c>
      <c r="E2022" s="1">
        <v>42754</v>
      </c>
      <c r="F2022">
        <v>1916</v>
      </c>
      <c r="G2022" t="s">
        <v>7076</v>
      </c>
      <c r="H2022" t="s">
        <v>7378</v>
      </c>
      <c r="I2022">
        <v>3170112</v>
      </c>
      <c r="J2022" s="10" t="str">
        <f>VLOOKUP(Table_munisapp_tylerci_mu_live_rq_master5[[#This Row],[rh_vendor_suggest]],Vend!A:B,2,0)</f>
        <v>FEDERAL EXPRESS CORP</v>
      </c>
      <c r="K2022" s="10" t="str">
        <f>VLOOKUP(Table_munisapp_tylerci_mu_live_rq_master5[[#This Row],[a_department_code]],Dept!A:B,2,0)</f>
        <v>Library</v>
      </c>
      <c r="L2022">
        <f t="shared" si="31"/>
        <v>1</v>
      </c>
    </row>
    <row r="2023" spans="1:12" hidden="1" x14ac:dyDescent="0.25">
      <c r="A2023">
        <v>2017</v>
      </c>
      <c r="B2023">
        <v>500</v>
      </c>
      <c r="C2023">
        <v>500</v>
      </c>
      <c r="D2023">
        <v>500</v>
      </c>
      <c r="E2023" s="1">
        <v>42754</v>
      </c>
      <c r="F2023">
        <v>2125</v>
      </c>
      <c r="G2023" t="s">
        <v>7076</v>
      </c>
      <c r="H2023" t="s">
        <v>7133</v>
      </c>
      <c r="I2023">
        <v>3170114</v>
      </c>
      <c r="J2023" s="10" t="str">
        <f>VLOOKUP(Table_munisapp_tylerci_mu_live_rq_master5[[#This Row],[rh_vendor_suggest]],Vend!A:B,2,0)</f>
        <v>HOME DEPOT</v>
      </c>
      <c r="K2023" s="10" t="str">
        <f>VLOOKUP(Table_munisapp_tylerci_mu_live_rq_master5[[#This Row],[a_department_code]],Dept!A:B,2,0)</f>
        <v>Library</v>
      </c>
      <c r="L2023">
        <f t="shared" si="31"/>
        <v>1</v>
      </c>
    </row>
    <row r="2024" spans="1:12" hidden="1" x14ac:dyDescent="0.25">
      <c r="A2024">
        <v>2017</v>
      </c>
      <c r="B2024">
        <v>3000</v>
      </c>
      <c r="C2024">
        <v>3000</v>
      </c>
      <c r="D2024">
        <v>3000</v>
      </c>
      <c r="E2024" s="1">
        <v>42754</v>
      </c>
      <c r="F2024">
        <v>1013</v>
      </c>
      <c r="G2024" t="s">
        <v>7076</v>
      </c>
      <c r="H2024" t="s">
        <v>10763</v>
      </c>
      <c r="I2024">
        <v>3170104</v>
      </c>
      <c r="J2024" s="10" t="str">
        <f>VLOOKUP(Table_munisapp_tylerci_mu_live_rq_master5[[#This Row],[rh_vendor_suggest]],Vend!A:B,2,0)</f>
        <v>A-1 PUMPING</v>
      </c>
      <c r="K2024" s="10" t="str">
        <f>VLOOKUP(Table_munisapp_tylerci_mu_live_rq_master5[[#This Row],[a_department_code]],Dept!A:B,2,0)</f>
        <v>Library</v>
      </c>
      <c r="L2024">
        <f t="shared" si="31"/>
        <v>1</v>
      </c>
    </row>
    <row r="2025" spans="1:12" hidden="1" x14ac:dyDescent="0.25">
      <c r="A2025">
        <v>2017</v>
      </c>
      <c r="B2025">
        <v>500</v>
      </c>
      <c r="C2025">
        <v>500</v>
      </c>
      <c r="D2025">
        <v>500</v>
      </c>
      <c r="E2025" s="1">
        <v>42754</v>
      </c>
      <c r="F2025">
        <v>2099</v>
      </c>
      <c r="G2025" t="s">
        <v>7076</v>
      </c>
      <c r="H2025" t="s">
        <v>7816</v>
      </c>
      <c r="I2025">
        <v>3170113</v>
      </c>
      <c r="J2025" s="10" t="str">
        <f>VLOOKUP(Table_munisapp_tylerci_mu_live_rq_master5[[#This Row],[rh_vendor_suggest]],Vend!A:B,2,0)</f>
        <v>HENRIKSEN BUTLER DESIGN GROUP, LLC</v>
      </c>
      <c r="K2025" s="10" t="str">
        <f>VLOOKUP(Table_munisapp_tylerci_mu_live_rq_master5[[#This Row],[a_department_code]],Dept!A:B,2,0)</f>
        <v>Library</v>
      </c>
      <c r="L2025">
        <f t="shared" si="31"/>
        <v>1</v>
      </c>
    </row>
    <row r="2026" spans="1:12" hidden="1" x14ac:dyDescent="0.25">
      <c r="A2026">
        <v>2017</v>
      </c>
      <c r="B2026">
        <v>3000</v>
      </c>
      <c r="C2026">
        <v>3000</v>
      </c>
      <c r="D2026">
        <v>3000</v>
      </c>
      <c r="E2026" s="1">
        <v>42754</v>
      </c>
      <c r="F2026">
        <v>3648</v>
      </c>
      <c r="G2026" t="s">
        <v>7076</v>
      </c>
      <c r="H2026" t="s">
        <v>7817</v>
      </c>
      <c r="I2026">
        <v>3170130</v>
      </c>
      <c r="J2026" s="10" t="str">
        <f>VLOOKUP(Table_munisapp_tylerci_mu_live_rq_master5[[#This Row],[rh_vendor_suggest]],Vend!A:B,2,0)</f>
        <v>THE HF GROUP LLC</v>
      </c>
      <c r="K2026" s="10" t="str">
        <f>VLOOKUP(Table_munisapp_tylerci_mu_live_rq_master5[[#This Row],[a_department_code]],Dept!A:B,2,0)</f>
        <v>Library</v>
      </c>
      <c r="L2026">
        <f t="shared" si="31"/>
        <v>1</v>
      </c>
    </row>
    <row r="2027" spans="1:12" hidden="1" x14ac:dyDescent="0.25">
      <c r="A2027">
        <v>2017</v>
      </c>
      <c r="B2027">
        <v>3000</v>
      </c>
      <c r="C2027">
        <v>3000</v>
      </c>
      <c r="D2027">
        <v>3000</v>
      </c>
      <c r="E2027" s="1">
        <v>42754</v>
      </c>
      <c r="F2027">
        <v>2315</v>
      </c>
      <c r="G2027" t="s">
        <v>7034</v>
      </c>
      <c r="H2027" t="s">
        <v>11158</v>
      </c>
      <c r="I2027">
        <v>3170149</v>
      </c>
      <c r="J2027" s="10" t="str">
        <f>VLOOKUP(Table_munisapp_tylerci_mu_live_rq_master5[[#This Row],[rh_vendor_suggest]],Vend!A:B,2,0)</f>
        <v>JOHNSON ELECTRIC MOTORS</v>
      </c>
      <c r="K2027" s="10" t="str">
        <f>VLOOKUP(Table_munisapp_tylerci_mu_live_rq_master5[[#This Row],[a_department_code]],Dept!A:B,2,0)</f>
        <v>Engineering</v>
      </c>
      <c r="L2027">
        <f t="shared" si="31"/>
        <v>1</v>
      </c>
    </row>
    <row r="2028" spans="1:12" hidden="1" x14ac:dyDescent="0.25">
      <c r="A2028">
        <v>2017</v>
      </c>
      <c r="B2028">
        <v>680</v>
      </c>
      <c r="C2028">
        <v>680</v>
      </c>
      <c r="D2028">
        <v>680</v>
      </c>
      <c r="E2028" s="1">
        <v>42754</v>
      </c>
      <c r="F2028">
        <v>1090</v>
      </c>
      <c r="G2028" t="s">
        <v>7076</v>
      </c>
      <c r="H2028" t="s">
        <v>7148</v>
      </c>
      <c r="I2028">
        <v>3170105</v>
      </c>
      <c r="J2028" s="10" t="str">
        <f>VLOOKUP(Table_munisapp_tylerci_mu_live_rq_master5[[#This Row],[rh_vendor_suggest]],Vend!A:B,2,0)</f>
        <v>ALLSTATE FIRE PROTECTION, INC.</v>
      </c>
      <c r="K2028" s="10" t="str">
        <f>VLOOKUP(Table_munisapp_tylerci_mu_live_rq_master5[[#This Row],[a_department_code]],Dept!A:B,2,0)</f>
        <v>Library</v>
      </c>
      <c r="L2028">
        <f t="shared" si="31"/>
        <v>1</v>
      </c>
    </row>
    <row r="2029" spans="1:12" hidden="1" x14ac:dyDescent="0.25">
      <c r="A2029">
        <v>2017</v>
      </c>
      <c r="B2029">
        <v>5500</v>
      </c>
      <c r="C2029">
        <v>5500</v>
      </c>
      <c r="D2029">
        <v>5500</v>
      </c>
      <c r="E2029" s="1">
        <v>42754</v>
      </c>
      <c r="F2029">
        <v>2415</v>
      </c>
      <c r="G2029" t="s">
        <v>7076</v>
      </c>
      <c r="H2029" t="s">
        <v>7364</v>
      </c>
      <c r="I2029">
        <v>3170116</v>
      </c>
      <c r="J2029" s="10" t="str">
        <f>VLOOKUP(Table_munisapp_tylerci_mu_live_rq_master5[[#This Row],[rh_vendor_suggest]],Vend!A:B,2,0)</f>
        <v>KEN RENTMEISTER PLUMBING</v>
      </c>
      <c r="K2029" s="10" t="str">
        <f>VLOOKUP(Table_munisapp_tylerci_mu_live_rq_master5[[#This Row],[a_department_code]],Dept!A:B,2,0)</f>
        <v>Library</v>
      </c>
      <c r="L2029">
        <f t="shared" si="31"/>
        <v>1</v>
      </c>
    </row>
    <row r="2030" spans="1:12" hidden="1" x14ac:dyDescent="0.25">
      <c r="A2030">
        <v>2017</v>
      </c>
      <c r="B2030">
        <v>500</v>
      </c>
      <c r="C2030">
        <v>500</v>
      </c>
      <c r="D2030">
        <v>500</v>
      </c>
      <c r="E2030" s="1">
        <v>42754</v>
      </c>
      <c r="F2030">
        <v>2193</v>
      </c>
      <c r="G2030" t="s">
        <v>7076</v>
      </c>
      <c r="H2030" t="s">
        <v>7133</v>
      </c>
      <c r="I2030">
        <v>3170115</v>
      </c>
      <c r="J2030" s="10" t="str">
        <f>VLOOKUP(Table_munisapp_tylerci_mu_live_rq_master5[[#This Row],[rh_vendor_suggest]],Vend!A:B,2,0)</f>
        <v>INTERMOUNTAIN FARMERS ASSOC INC</v>
      </c>
      <c r="K2030" s="10" t="str">
        <f>VLOOKUP(Table_munisapp_tylerci_mu_live_rq_master5[[#This Row],[a_department_code]],Dept!A:B,2,0)</f>
        <v>Library</v>
      </c>
      <c r="L2030">
        <f t="shared" si="31"/>
        <v>1</v>
      </c>
    </row>
    <row r="2031" spans="1:12" hidden="1" x14ac:dyDescent="0.25">
      <c r="A2031">
        <v>2017</v>
      </c>
      <c r="B2031">
        <v>5000</v>
      </c>
      <c r="C2031">
        <v>5000</v>
      </c>
      <c r="D2031">
        <v>5000</v>
      </c>
      <c r="E2031" s="1">
        <v>42754</v>
      </c>
      <c r="F2031">
        <v>2555</v>
      </c>
      <c r="G2031" t="s">
        <v>7076</v>
      </c>
      <c r="H2031" t="s">
        <v>7146</v>
      </c>
      <c r="I2031">
        <v>3170119</v>
      </c>
      <c r="J2031" s="10" t="str">
        <f>VLOOKUP(Table_munisapp_tylerci_mu_live_rq_master5[[#This Row],[rh_vendor_suggest]],Vend!A:B,2,0)</f>
        <v>LITTLE C TREE SERVICE, LLC</v>
      </c>
      <c r="K2031" s="10" t="str">
        <f>VLOOKUP(Table_munisapp_tylerci_mu_live_rq_master5[[#This Row],[a_department_code]],Dept!A:B,2,0)</f>
        <v>Library</v>
      </c>
      <c r="L2031">
        <f t="shared" si="31"/>
        <v>1</v>
      </c>
    </row>
    <row r="2032" spans="1:12" hidden="1" x14ac:dyDescent="0.25">
      <c r="A2032">
        <v>2017</v>
      </c>
      <c r="B2032">
        <v>1500</v>
      </c>
      <c r="C2032">
        <v>1500</v>
      </c>
      <c r="D2032">
        <v>1500</v>
      </c>
      <c r="E2032" s="1">
        <v>42754</v>
      </c>
      <c r="F2032">
        <v>2942</v>
      </c>
      <c r="G2032" t="s">
        <v>7076</v>
      </c>
      <c r="H2032" t="s">
        <v>7754</v>
      </c>
      <c r="I2032">
        <v>3170121</v>
      </c>
      <c r="J2032" s="10" t="str">
        <f>VLOOKUP(Table_munisapp_tylerci_mu_live_rq_master5[[#This Row],[rh_vendor_suggest]],Vend!A:B,2,0)</f>
        <v>BARBARA GAWAN</v>
      </c>
      <c r="K2032" s="10" t="str">
        <f>VLOOKUP(Table_munisapp_tylerci_mu_live_rq_master5[[#This Row],[a_department_code]],Dept!A:B,2,0)</f>
        <v>Library</v>
      </c>
      <c r="L2032">
        <f t="shared" si="31"/>
        <v>1</v>
      </c>
    </row>
    <row r="2033" spans="1:12" hidden="1" x14ac:dyDescent="0.25">
      <c r="A2033">
        <v>2017</v>
      </c>
      <c r="B2033">
        <v>5000</v>
      </c>
      <c r="C2033">
        <v>5000</v>
      </c>
      <c r="D2033">
        <v>5000</v>
      </c>
      <c r="E2033" s="1">
        <v>42754</v>
      </c>
      <c r="F2033">
        <v>3080</v>
      </c>
      <c r="G2033" t="s">
        <v>7076</v>
      </c>
      <c r="H2033" t="s">
        <v>7755</v>
      </c>
      <c r="I2033">
        <v>3170122</v>
      </c>
      <c r="J2033" s="10" t="str">
        <f>VLOOKUP(Table_munisapp_tylerci_mu_live_rq_master5[[#This Row],[rh_vendor_suggest]],Vend!A:B,2,0)</f>
        <v>POWER ENGINEERING CO., INC</v>
      </c>
      <c r="K2033" s="10" t="str">
        <f>VLOOKUP(Table_munisapp_tylerci_mu_live_rq_master5[[#This Row],[a_department_code]],Dept!A:B,2,0)</f>
        <v>Library</v>
      </c>
      <c r="L2033">
        <f t="shared" si="31"/>
        <v>1</v>
      </c>
    </row>
    <row r="2034" spans="1:12" hidden="1" x14ac:dyDescent="0.25">
      <c r="A2034">
        <v>2017</v>
      </c>
      <c r="B2034">
        <v>7000</v>
      </c>
      <c r="C2034">
        <v>7000</v>
      </c>
      <c r="D2034">
        <v>7000</v>
      </c>
      <c r="E2034" s="1">
        <v>42754</v>
      </c>
      <c r="F2034">
        <v>3353</v>
      </c>
      <c r="G2034" t="s">
        <v>7076</v>
      </c>
      <c r="H2034" t="s">
        <v>7129</v>
      </c>
      <c r="I2034">
        <v>3170124</v>
      </c>
      <c r="J2034" s="10" t="str">
        <f>VLOOKUP(Table_munisapp_tylerci_mu_live_rq_master5[[#This Row],[rh_vendor_suggest]],Vend!A:B,2,0)</f>
        <v>SAMS CLUB</v>
      </c>
      <c r="K2034" s="10" t="str">
        <f>VLOOKUP(Table_munisapp_tylerci_mu_live_rq_master5[[#This Row],[a_department_code]],Dept!A:B,2,0)</f>
        <v>Library</v>
      </c>
      <c r="L2034">
        <f t="shared" si="31"/>
        <v>1</v>
      </c>
    </row>
    <row r="2035" spans="1:12" hidden="1" x14ac:dyDescent="0.25">
      <c r="A2035">
        <v>2017</v>
      </c>
      <c r="B2035">
        <v>1800</v>
      </c>
      <c r="C2035">
        <v>1800</v>
      </c>
      <c r="D2035">
        <v>1800</v>
      </c>
      <c r="E2035" s="1">
        <v>42754</v>
      </c>
      <c r="F2035">
        <v>5355</v>
      </c>
      <c r="G2035" t="s">
        <v>7076</v>
      </c>
      <c r="H2035" t="s">
        <v>7366</v>
      </c>
      <c r="I2035">
        <v>3170147</v>
      </c>
      <c r="J2035" s="10" t="str">
        <f>VLOOKUP(Table_munisapp_tylerci_mu_live_rq_master5[[#This Row],[rh_vendor_suggest]],Vend!A:B,2,0)</f>
        <v>SIMPLEX GRINNELL</v>
      </c>
      <c r="K2035" s="10" t="str">
        <f>VLOOKUP(Table_munisapp_tylerci_mu_live_rq_master5[[#This Row],[a_department_code]],Dept!A:B,2,0)</f>
        <v>Library</v>
      </c>
      <c r="L2035">
        <f t="shared" si="31"/>
        <v>1</v>
      </c>
    </row>
    <row r="2036" spans="1:12" hidden="1" x14ac:dyDescent="0.25">
      <c r="A2036">
        <v>2017</v>
      </c>
      <c r="B2036">
        <v>500</v>
      </c>
      <c r="C2036">
        <v>500</v>
      </c>
      <c r="D2036">
        <v>500</v>
      </c>
      <c r="E2036" s="1">
        <v>42754</v>
      </c>
      <c r="F2036">
        <v>3475</v>
      </c>
      <c r="G2036" t="s">
        <v>7076</v>
      </c>
      <c r="H2036" t="s">
        <v>7367</v>
      </c>
      <c r="I2036">
        <v>3170125</v>
      </c>
      <c r="J2036" s="10" t="str">
        <f>VLOOKUP(Table_munisapp_tylerci_mu_live_rq_master5[[#This Row],[rh_vendor_suggest]],Vend!A:B,2,0)</f>
        <v>SMITH'S FOOD AND DRUG CENTER</v>
      </c>
      <c r="K2036" s="10" t="str">
        <f>VLOOKUP(Table_munisapp_tylerci_mu_live_rq_master5[[#This Row],[a_department_code]],Dept!A:B,2,0)</f>
        <v>Library</v>
      </c>
      <c r="L2036">
        <f t="shared" si="31"/>
        <v>1</v>
      </c>
    </row>
    <row r="2037" spans="1:12" hidden="1" x14ac:dyDescent="0.25">
      <c r="A2037">
        <v>2017</v>
      </c>
      <c r="B2037">
        <v>5000</v>
      </c>
      <c r="C2037">
        <v>5000</v>
      </c>
      <c r="D2037">
        <v>5000</v>
      </c>
      <c r="E2037" s="1">
        <v>42754</v>
      </c>
      <c r="F2037">
        <v>3513</v>
      </c>
      <c r="G2037" t="s">
        <v>7076</v>
      </c>
      <c r="H2037" t="s">
        <v>7368</v>
      </c>
      <c r="I2037">
        <v>3170126</v>
      </c>
      <c r="J2037" s="10" t="str">
        <f>VLOOKUP(Table_munisapp_tylerci_mu_live_rq_master5[[#This Row],[rh_vendor_suggest]],Vend!A:B,2,0)</f>
        <v>STANGER ELECTRIC LLC</v>
      </c>
      <c r="K2037" s="10" t="str">
        <f>VLOOKUP(Table_munisapp_tylerci_mu_live_rq_master5[[#This Row],[a_department_code]],Dept!A:B,2,0)</f>
        <v>Library</v>
      </c>
      <c r="L2037">
        <f t="shared" si="31"/>
        <v>1</v>
      </c>
    </row>
    <row r="2038" spans="1:12" hidden="1" x14ac:dyDescent="0.25">
      <c r="A2038">
        <v>2017</v>
      </c>
      <c r="B2038">
        <v>5000</v>
      </c>
      <c r="C2038">
        <v>5000</v>
      </c>
      <c r="D2038">
        <v>5000</v>
      </c>
      <c r="E2038" s="1">
        <v>42754</v>
      </c>
      <c r="F2038">
        <v>3514</v>
      </c>
      <c r="G2038" t="s">
        <v>7076</v>
      </c>
      <c r="H2038" t="s">
        <v>7363</v>
      </c>
      <c r="I2038">
        <v>3170127</v>
      </c>
      <c r="J2038" s="10" t="str">
        <f>VLOOKUP(Table_munisapp_tylerci_mu_live_rq_master5[[#This Row],[rh_vendor_suggest]],Vend!A:B,2,0)</f>
        <v>STANLEY ACCESS TECH LLC</v>
      </c>
      <c r="K2038" s="10" t="str">
        <f>VLOOKUP(Table_munisapp_tylerci_mu_live_rq_master5[[#This Row],[a_department_code]],Dept!A:B,2,0)</f>
        <v>Library</v>
      </c>
      <c r="L2038">
        <f t="shared" si="31"/>
        <v>1</v>
      </c>
    </row>
    <row r="2039" spans="1:12" hidden="1" x14ac:dyDescent="0.25">
      <c r="A2039">
        <v>2017</v>
      </c>
      <c r="B2039">
        <v>5000</v>
      </c>
      <c r="C2039">
        <v>5000</v>
      </c>
      <c r="D2039">
        <v>5000</v>
      </c>
      <c r="E2039" s="1">
        <v>42754</v>
      </c>
      <c r="F2039">
        <v>3523</v>
      </c>
      <c r="G2039" t="s">
        <v>7076</v>
      </c>
      <c r="H2039" t="s">
        <v>7369</v>
      </c>
      <c r="I2039">
        <v>3170128</v>
      </c>
      <c r="J2039" s="10" t="str">
        <f>VLOOKUP(Table_munisapp_tylerci_mu_live_rq_master5[[#This Row],[rh_vendor_suggest]],Vend!A:B,2,0)</f>
        <v>STAUFFER ENTERPRISES, INC</v>
      </c>
      <c r="K2039" s="10" t="str">
        <f>VLOOKUP(Table_munisapp_tylerci_mu_live_rq_master5[[#This Row],[a_department_code]],Dept!A:B,2,0)</f>
        <v>Library</v>
      </c>
      <c r="L2039">
        <f t="shared" si="31"/>
        <v>1</v>
      </c>
    </row>
    <row r="2040" spans="1:12" hidden="1" x14ac:dyDescent="0.25">
      <c r="A2040">
        <v>2017</v>
      </c>
      <c r="B2040">
        <v>1000</v>
      </c>
      <c r="C2040">
        <v>1000</v>
      </c>
      <c r="D2040">
        <v>1000</v>
      </c>
      <c r="E2040" s="1">
        <v>42754</v>
      </c>
      <c r="F2040">
        <v>3571</v>
      </c>
      <c r="G2040" t="s">
        <v>7076</v>
      </c>
      <c r="H2040" t="s">
        <v>7370</v>
      </c>
      <c r="I2040">
        <v>3170129</v>
      </c>
      <c r="J2040" s="10" t="str">
        <f>VLOOKUP(Table_munisapp_tylerci_mu_live_rq_master5[[#This Row],[rh_vendor_suggest]],Vend!A:B,2,0)</f>
        <v>SUNSET KUBOTA INC</v>
      </c>
      <c r="K2040" s="10" t="str">
        <f>VLOOKUP(Table_munisapp_tylerci_mu_live_rq_master5[[#This Row],[a_department_code]],Dept!A:B,2,0)</f>
        <v>Library</v>
      </c>
      <c r="L2040">
        <f t="shared" si="31"/>
        <v>1</v>
      </c>
    </row>
    <row r="2041" spans="1:12" hidden="1" x14ac:dyDescent="0.25">
      <c r="A2041">
        <v>2017</v>
      </c>
      <c r="B2041">
        <v>12181.2</v>
      </c>
      <c r="C2041">
        <v>12181.2</v>
      </c>
      <c r="D2041">
        <v>12181.2</v>
      </c>
      <c r="E2041" s="1">
        <v>42759</v>
      </c>
      <c r="F2041">
        <v>3716</v>
      </c>
      <c r="G2041" t="s">
        <v>7076</v>
      </c>
      <c r="H2041" t="s">
        <v>10778</v>
      </c>
      <c r="I2041">
        <v>3170184</v>
      </c>
      <c r="J2041" s="10" t="str">
        <f>VLOOKUP(Table_munisapp_tylerci_mu_live_rq_master5[[#This Row],[rh_vendor_suggest]],Vend!A:B,2,0)</f>
        <v>TRANE COMPANY</v>
      </c>
      <c r="K2041" s="10" t="str">
        <f>VLOOKUP(Table_munisapp_tylerci_mu_live_rq_master5[[#This Row],[a_department_code]],Dept!A:B,2,0)</f>
        <v>Library</v>
      </c>
      <c r="L2041">
        <f t="shared" si="31"/>
        <v>1</v>
      </c>
    </row>
    <row r="2042" spans="1:12" hidden="1" x14ac:dyDescent="0.25">
      <c r="A2042">
        <v>2017</v>
      </c>
      <c r="B2042">
        <v>3000</v>
      </c>
      <c r="C2042">
        <v>3000</v>
      </c>
      <c r="D2042">
        <v>3000</v>
      </c>
      <c r="E2042" s="1">
        <v>42754</v>
      </c>
      <c r="F2042">
        <v>5298</v>
      </c>
      <c r="G2042" t="s">
        <v>7076</v>
      </c>
      <c r="H2042" t="s">
        <v>10764</v>
      </c>
      <c r="I2042">
        <v>3170146</v>
      </c>
      <c r="J2042" s="10" t="str">
        <f>VLOOKUP(Table_munisapp_tylerci_mu_live_rq_master5[[#This Row],[rh_vendor_suggest]],Vend!A:B,2,0)</f>
        <v>UNITED PARCEL SERVICE</v>
      </c>
      <c r="K2042" s="10" t="str">
        <f>VLOOKUP(Table_munisapp_tylerci_mu_live_rq_master5[[#This Row],[a_department_code]],Dept!A:B,2,0)</f>
        <v>Library</v>
      </c>
      <c r="L2042">
        <f t="shared" si="31"/>
        <v>1</v>
      </c>
    </row>
    <row r="2043" spans="1:12" hidden="1" x14ac:dyDescent="0.25">
      <c r="A2043">
        <v>2017</v>
      </c>
      <c r="B2043">
        <v>2500</v>
      </c>
      <c r="C2043">
        <v>2500</v>
      </c>
      <c r="D2043">
        <v>2500</v>
      </c>
      <c r="E2043" s="1">
        <v>42754</v>
      </c>
      <c r="F2043">
        <v>3919</v>
      </c>
      <c r="G2043" t="s">
        <v>7076</v>
      </c>
      <c r="H2043" t="s">
        <v>7372</v>
      </c>
      <c r="I2043">
        <v>3170137</v>
      </c>
      <c r="J2043" s="10" t="str">
        <f>VLOOKUP(Table_munisapp_tylerci_mu_live_rq_master5[[#This Row],[rh_vendor_suggest]],Vend!A:B,2,0)</f>
        <v>HOCOHAN HOLDINGS, INC.</v>
      </c>
      <c r="K2043" s="10" t="str">
        <f>VLOOKUP(Table_munisapp_tylerci_mu_live_rq_master5[[#This Row],[a_department_code]],Dept!A:B,2,0)</f>
        <v>Library</v>
      </c>
      <c r="L2043">
        <f t="shared" si="31"/>
        <v>1</v>
      </c>
    </row>
    <row r="2044" spans="1:12" hidden="1" x14ac:dyDescent="0.25">
      <c r="A2044">
        <v>2017</v>
      </c>
      <c r="B2044">
        <v>500</v>
      </c>
      <c r="C2044">
        <v>500</v>
      </c>
      <c r="D2044">
        <v>500</v>
      </c>
      <c r="E2044" s="1">
        <v>42754</v>
      </c>
      <c r="F2044">
        <v>3962</v>
      </c>
      <c r="G2044" t="s">
        <v>7076</v>
      </c>
      <c r="H2044" t="s">
        <v>7373</v>
      </c>
      <c r="I2044">
        <v>3170138</v>
      </c>
      <c r="J2044" s="10" t="str">
        <f>VLOOKUP(Table_munisapp_tylerci_mu_live_rq_master5[[#This Row],[rh_vendor_suggest]],Vend!A:B,2,0)</f>
        <v>TOWN &amp; COUNTRY FLOORING</v>
      </c>
      <c r="K2044" s="10" t="str">
        <f>VLOOKUP(Table_munisapp_tylerci_mu_live_rq_master5[[#This Row],[a_department_code]],Dept!A:B,2,0)</f>
        <v>Library</v>
      </c>
      <c r="L2044">
        <f t="shared" si="31"/>
        <v>1</v>
      </c>
    </row>
    <row r="2045" spans="1:12" hidden="1" x14ac:dyDescent="0.25">
      <c r="A2045">
        <v>2017</v>
      </c>
      <c r="B2045">
        <v>5000</v>
      </c>
      <c r="C2045">
        <v>5000</v>
      </c>
      <c r="D2045">
        <v>5000</v>
      </c>
      <c r="E2045" s="1">
        <v>42754</v>
      </c>
      <c r="F2045">
        <v>4006</v>
      </c>
      <c r="G2045" t="s">
        <v>7076</v>
      </c>
      <c r="H2045" t="s">
        <v>10765</v>
      </c>
      <c r="I2045">
        <v>3170140</v>
      </c>
      <c r="J2045" s="10" t="str">
        <f>VLOOKUP(Table_munisapp_tylerci_mu_live_rq_master5[[#This Row],[rh_vendor_suggest]],Vend!A:B,2,0)</f>
        <v>WEBER STATE UNIVERSITY</v>
      </c>
      <c r="K2045" s="10" t="str">
        <f>VLOOKUP(Table_munisapp_tylerci_mu_live_rq_master5[[#This Row],[a_department_code]],Dept!A:B,2,0)</f>
        <v>Library</v>
      </c>
      <c r="L2045">
        <f t="shared" si="31"/>
        <v>1</v>
      </c>
    </row>
    <row r="2046" spans="1:12" hidden="1" x14ac:dyDescent="0.25">
      <c r="A2046">
        <v>2017</v>
      </c>
      <c r="B2046">
        <v>500</v>
      </c>
      <c r="C2046">
        <v>500</v>
      </c>
      <c r="D2046">
        <v>500</v>
      </c>
      <c r="E2046" s="1">
        <v>42754</v>
      </c>
      <c r="F2046">
        <v>4105</v>
      </c>
      <c r="G2046" t="s">
        <v>7076</v>
      </c>
      <c r="H2046" t="s">
        <v>7367</v>
      </c>
      <c r="I2046">
        <v>3170143</v>
      </c>
      <c r="J2046" s="10" t="str">
        <f>VLOOKUP(Table_munisapp_tylerci_mu_live_rq_master5[[#This Row],[rh_vendor_suggest]],Vend!A:B,2,0)</f>
        <v>ZURCHERS</v>
      </c>
      <c r="K2046" s="10" t="str">
        <f>VLOOKUP(Table_munisapp_tylerci_mu_live_rq_master5[[#This Row],[a_department_code]],Dept!A:B,2,0)</f>
        <v>Library</v>
      </c>
      <c r="L2046">
        <f t="shared" si="31"/>
        <v>1</v>
      </c>
    </row>
    <row r="2047" spans="1:12" hidden="1" x14ac:dyDescent="0.25">
      <c r="A2047">
        <v>2017</v>
      </c>
      <c r="B2047">
        <v>2000</v>
      </c>
      <c r="C2047">
        <v>2000</v>
      </c>
      <c r="D2047">
        <v>2000</v>
      </c>
      <c r="E2047" s="1">
        <v>42754</v>
      </c>
      <c r="F2047">
        <v>1226</v>
      </c>
      <c r="G2047" t="s">
        <v>7076</v>
      </c>
      <c r="H2047" t="s">
        <v>7149</v>
      </c>
      <c r="I2047">
        <v>3170107</v>
      </c>
      <c r="J2047" s="10" t="str">
        <f>VLOOKUP(Table_munisapp_tylerci_mu_live_rq_master5[[#This Row],[rh_vendor_suggest]],Vend!A:B,2,0)</f>
        <v>BEAN-A-COLADA</v>
      </c>
      <c r="K2047" s="10" t="str">
        <f>VLOOKUP(Table_munisapp_tylerci_mu_live_rq_master5[[#This Row],[a_department_code]],Dept!A:B,2,0)</f>
        <v>Library</v>
      </c>
      <c r="L2047">
        <f t="shared" si="31"/>
        <v>1</v>
      </c>
    </row>
    <row r="2048" spans="1:12" hidden="1" x14ac:dyDescent="0.25">
      <c r="A2048">
        <v>2017</v>
      </c>
      <c r="B2048">
        <v>1000</v>
      </c>
      <c r="C2048">
        <v>1000</v>
      </c>
      <c r="D2048">
        <v>1000</v>
      </c>
      <c r="E2048" s="1">
        <v>42754</v>
      </c>
      <c r="F2048">
        <v>3971</v>
      </c>
      <c r="G2048" t="s">
        <v>7076</v>
      </c>
      <c r="H2048" t="s">
        <v>7396</v>
      </c>
      <c r="I2048">
        <v>3170139</v>
      </c>
      <c r="J2048" s="10" t="str">
        <f>VLOOKUP(Table_munisapp_tylerci_mu_live_rq_master5[[#This Row],[rh_vendor_suggest]],Vend!A:B,2,0)</f>
        <v>DYNALECTRIC COMPANY</v>
      </c>
      <c r="K2048" s="10" t="str">
        <f>VLOOKUP(Table_munisapp_tylerci_mu_live_rq_master5[[#This Row],[a_department_code]],Dept!A:B,2,0)</f>
        <v>Library</v>
      </c>
      <c r="L2048">
        <f t="shared" si="31"/>
        <v>1</v>
      </c>
    </row>
    <row r="2049" spans="1:12" hidden="1" x14ac:dyDescent="0.25">
      <c r="A2049">
        <v>2017</v>
      </c>
      <c r="B2049">
        <v>700</v>
      </c>
      <c r="C2049">
        <v>700</v>
      </c>
      <c r="D2049">
        <v>700</v>
      </c>
      <c r="E2049" s="1">
        <v>42754</v>
      </c>
      <c r="F2049">
        <v>2491</v>
      </c>
      <c r="G2049" t="s">
        <v>7076</v>
      </c>
      <c r="H2049" t="s">
        <v>11159</v>
      </c>
      <c r="I2049">
        <v>3170117</v>
      </c>
      <c r="J2049" s="10" t="str">
        <f>VLOOKUP(Table_munisapp_tylerci_mu_live_rq_master5[[#This Row],[rh_vendor_suggest]],Vend!A:B,2,0)</f>
        <v>LAURENCE MILTON YORGASON</v>
      </c>
      <c r="K2049" s="10" t="str">
        <f>VLOOKUP(Table_munisapp_tylerci_mu_live_rq_master5[[#This Row],[a_department_code]],Dept!A:B,2,0)</f>
        <v>Library</v>
      </c>
      <c r="L2049">
        <f t="shared" si="31"/>
        <v>1</v>
      </c>
    </row>
    <row r="2050" spans="1:12" hidden="1" x14ac:dyDescent="0.25">
      <c r="A2050">
        <v>2017</v>
      </c>
      <c r="B2050">
        <v>4320</v>
      </c>
      <c r="C2050">
        <v>4320</v>
      </c>
      <c r="D2050">
        <v>4320</v>
      </c>
      <c r="E2050" s="1">
        <v>42754</v>
      </c>
      <c r="F2050">
        <v>3682</v>
      </c>
      <c r="G2050" t="s">
        <v>7076</v>
      </c>
      <c r="H2050" t="s">
        <v>11160</v>
      </c>
      <c r="I2050">
        <v>3170132</v>
      </c>
      <c r="J2050" s="10" t="str">
        <f>VLOOKUP(Table_munisapp_tylerci_mu_live_rq_master5[[#This Row],[rh_vendor_suggest]],Vend!A:B,2,0)</f>
        <v>THYSSEN KRUPP ELEVATOR CORPORATION</v>
      </c>
      <c r="K2050" s="10" t="str">
        <f>VLOOKUP(Table_munisapp_tylerci_mu_live_rq_master5[[#This Row],[a_department_code]],Dept!A:B,2,0)</f>
        <v>Library</v>
      </c>
      <c r="L2050">
        <f t="shared" ref="L2050:L2113" si="32">IF(I2050=I2049,0,1)</f>
        <v>1</v>
      </c>
    </row>
    <row r="2051" spans="1:12" hidden="1" x14ac:dyDescent="0.25">
      <c r="A2051">
        <v>2017</v>
      </c>
      <c r="B2051">
        <v>809</v>
      </c>
      <c r="C2051">
        <v>1618</v>
      </c>
      <c r="D2051">
        <v>1618</v>
      </c>
      <c r="E2051" s="1">
        <v>42754</v>
      </c>
      <c r="F2051">
        <v>1155</v>
      </c>
      <c r="G2051" t="s">
        <v>7032</v>
      </c>
      <c r="H2051" t="s">
        <v>10766</v>
      </c>
      <c r="I2051">
        <v>3170148</v>
      </c>
      <c r="J2051" s="10" t="str">
        <f>VLOOKUP(Table_munisapp_tylerci_mu_live_rq_master5[[#This Row],[rh_vendor_suggest]],Vend!A:B,2,0)</f>
        <v>APPLE INC</v>
      </c>
      <c r="K2051" s="10" t="str">
        <f>VLOOKUP(Table_munisapp_tylerci_mu_live_rq_master5[[#This Row],[a_department_code]],Dept!A:B,2,0)</f>
        <v>Property Management</v>
      </c>
      <c r="L2051">
        <f t="shared" si="32"/>
        <v>1</v>
      </c>
    </row>
    <row r="2052" spans="1:12" hidden="1" x14ac:dyDescent="0.25">
      <c r="A2052">
        <v>2017</v>
      </c>
      <c r="B2052">
        <v>79</v>
      </c>
      <c r="C2052">
        <v>158</v>
      </c>
      <c r="D2052">
        <v>158</v>
      </c>
      <c r="E2052" s="1">
        <v>42754</v>
      </c>
      <c r="F2052">
        <v>1155</v>
      </c>
      <c r="G2052" t="s">
        <v>7032</v>
      </c>
      <c r="H2052" t="s">
        <v>10766</v>
      </c>
      <c r="I2052">
        <v>3170148</v>
      </c>
      <c r="J2052" s="10" t="str">
        <f>VLOOKUP(Table_munisapp_tylerci_mu_live_rq_master5[[#This Row],[rh_vendor_suggest]],Vend!A:B,2,0)</f>
        <v>APPLE INC</v>
      </c>
      <c r="K2052" s="10" t="str">
        <f>VLOOKUP(Table_munisapp_tylerci_mu_live_rq_master5[[#This Row],[a_department_code]],Dept!A:B,2,0)</f>
        <v>Property Management</v>
      </c>
      <c r="L2052">
        <f t="shared" si="32"/>
        <v>0</v>
      </c>
    </row>
    <row r="2053" spans="1:12" hidden="1" x14ac:dyDescent="0.25">
      <c r="A2053">
        <v>2017</v>
      </c>
      <c r="B2053">
        <v>3000</v>
      </c>
      <c r="C2053">
        <v>3000</v>
      </c>
      <c r="D2053">
        <v>3000</v>
      </c>
      <c r="E2053" s="1"/>
      <c r="F2053">
        <v>3353</v>
      </c>
      <c r="G2053" t="s">
        <v>7084</v>
      </c>
      <c r="H2053" t="s">
        <v>11100</v>
      </c>
      <c r="I2053">
        <v>0</v>
      </c>
      <c r="J2053" s="10" t="str">
        <f>VLOOKUP(Table_munisapp_tylerci_mu_live_rq_master5[[#This Row],[rh_vendor_suggest]],Vend!A:B,2,0)</f>
        <v>SAMS CLUB</v>
      </c>
      <c r="K2053" s="10" t="str">
        <f>VLOOKUP(Table_munisapp_tylerci_mu_live_rq_master5[[#This Row],[a_department_code]],Dept!A:B,2,0)</f>
        <v>Ice Sheet</v>
      </c>
      <c r="L2053">
        <f t="shared" si="32"/>
        <v>1</v>
      </c>
    </row>
    <row r="2054" spans="1:12" hidden="1" x14ac:dyDescent="0.25">
      <c r="A2054">
        <v>2017</v>
      </c>
      <c r="B2054">
        <v>3000</v>
      </c>
      <c r="C2054">
        <v>3000</v>
      </c>
      <c r="D2054">
        <v>3000</v>
      </c>
      <c r="E2054" s="1">
        <v>42754</v>
      </c>
      <c r="F2054">
        <v>3353</v>
      </c>
      <c r="G2054" t="s">
        <v>7084</v>
      </c>
      <c r="H2054" t="s">
        <v>10767</v>
      </c>
      <c r="I2054">
        <v>3170123</v>
      </c>
      <c r="J2054" s="10" t="str">
        <f>VLOOKUP(Table_munisapp_tylerci_mu_live_rq_master5[[#This Row],[rh_vendor_suggest]],Vend!A:B,2,0)</f>
        <v>SAMS CLUB</v>
      </c>
      <c r="K2054" s="10" t="str">
        <f>VLOOKUP(Table_munisapp_tylerci_mu_live_rq_master5[[#This Row],[a_department_code]],Dept!A:B,2,0)</f>
        <v>Ice Sheet</v>
      </c>
      <c r="L2054">
        <f t="shared" si="32"/>
        <v>1</v>
      </c>
    </row>
    <row r="2055" spans="1:12" hidden="1" x14ac:dyDescent="0.25">
      <c r="A2055">
        <v>2017</v>
      </c>
      <c r="B2055">
        <v>304</v>
      </c>
      <c r="C2055">
        <v>304</v>
      </c>
      <c r="D2055">
        <v>304</v>
      </c>
      <c r="E2055" s="1">
        <v>42754</v>
      </c>
      <c r="F2055">
        <v>2520</v>
      </c>
      <c r="G2055" t="s">
        <v>7084</v>
      </c>
      <c r="H2055" t="s">
        <v>11161</v>
      </c>
      <c r="I2055">
        <v>3170118</v>
      </c>
      <c r="J2055" s="10" t="str">
        <f>VLOOKUP(Table_munisapp_tylerci_mu_live_rq_master5[[#This Row],[rh_vendor_suggest]],Vend!A:B,2,0)</f>
        <v>LES OLSON COMPANY</v>
      </c>
      <c r="K2055" s="10" t="str">
        <f>VLOOKUP(Table_munisapp_tylerci_mu_live_rq_master5[[#This Row],[a_department_code]],Dept!A:B,2,0)</f>
        <v>Ice Sheet</v>
      </c>
      <c r="L2055">
        <f t="shared" si="32"/>
        <v>1</v>
      </c>
    </row>
    <row r="2056" spans="1:12" hidden="1" x14ac:dyDescent="0.25">
      <c r="A2056">
        <v>2017</v>
      </c>
      <c r="B2056">
        <v>5000</v>
      </c>
      <c r="C2056">
        <v>5000</v>
      </c>
      <c r="D2056">
        <v>5000</v>
      </c>
      <c r="E2056" s="1">
        <v>42754</v>
      </c>
      <c r="F2056">
        <v>3353</v>
      </c>
      <c r="G2056" t="s">
        <v>7084</v>
      </c>
      <c r="H2056" t="s">
        <v>8296</v>
      </c>
      <c r="I2056">
        <v>3170153</v>
      </c>
      <c r="J2056" s="10" t="str">
        <f>VLOOKUP(Table_munisapp_tylerci_mu_live_rq_master5[[#This Row],[rh_vendor_suggest]],Vend!A:B,2,0)</f>
        <v>SAMS CLUB</v>
      </c>
      <c r="K2056" s="10" t="str">
        <f>VLOOKUP(Table_munisapp_tylerci_mu_live_rq_master5[[#This Row],[a_department_code]],Dept!A:B,2,0)</f>
        <v>Ice Sheet</v>
      </c>
      <c r="L2056">
        <f t="shared" si="32"/>
        <v>1</v>
      </c>
    </row>
    <row r="2057" spans="1:12" hidden="1" x14ac:dyDescent="0.25">
      <c r="A2057">
        <v>2017</v>
      </c>
      <c r="B2057">
        <v>5000</v>
      </c>
      <c r="C2057">
        <v>5000</v>
      </c>
      <c r="D2057">
        <v>5000</v>
      </c>
      <c r="E2057" s="1">
        <v>42754</v>
      </c>
      <c r="F2057">
        <v>3589</v>
      </c>
      <c r="G2057" t="s">
        <v>7084</v>
      </c>
      <c r="H2057" t="s">
        <v>11094</v>
      </c>
      <c r="I2057">
        <v>3170154</v>
      </c>
      <c r="J2057" s="10" t="str">
        <f>VLOOKUP(Table_munisapp_tylerci_mu_live_rq_master5[[#This Row],[rh_vendor_suggest]],Vend!A:B,2,0)</f>
        <v>SWIRE COCA COLA</v>
      </c>
      <c r="K2057" s="10" t="str">
        <f>VLOOKUP(Table_munisapp_tylerci_mu_live_rq_master5[[#This Row],[a_department_code]],Dept!A:B,2,0)</f>
        <v>Ice Sheet</v>
      </c>
      <c r="L2057">
        <f t="shared" si="32"/>
        <v>1</v>
      </c>
    </row>
    <row r="2058" spans="1:12" hidden="1" x14ac:dyDescent="0.25">
      <c r="A2058">
        <v>2017</v>
      </c>
      <c r="B2058">
        <v>5000</v>
      </c>
      <c r="C2058">
        <v>5000</v>
      </c>
      <c r="D2058">
        <v>5000</v>
      </c>
      <c r="E2058" s="1">
        <v>42754</v>
      </c>
      <c r="F2058">
        <v>3798</v>
      </c>
      <c r="G2058" t="s">
        <v>7084</v>
      </c>
      <c r="H2058" t="s">
        <v>8296</v>
      </c>
      <c r="I2058">
        <v>3170155</v>
      </c>
      <c r="J2058" s="10" t="str">
        <f>VLOOKUP(Table_munisapp_tylerci_mu_live_rq_master5[[#This Row],[rh_vendor_suggest]],Vend!A:B,2,0)</f>
        <v>US FOOD SERVICE</v>
      </c>
      <c r="K2058" s="10" t="str">
        <f>VLOOKUP(Table_munisapp_tylerci_mu_live_rq_master5[[#This Row],[a_department_code]],Dept!A:B,2,0)</f>
        <v>Ice Sheet</v>
      </c>
      <c r="L2058">
        <f t="shared" si="32"/>
        <v>1</v>
      </c>
    </row>
    <row r="2059" spans="1:12" hidden="1" x14ac:dyDescent="0.25">
      <c r="A2059">
        <v>2017</v>
      </c>
      <c r="B2059">
        <v>256</v>
      </c>
      <c r="C2059">
        <v>256</v>
      </c>
      <c r="D2059">
        <v>256</v>
      </c>
      <c r="E2059" s="1">
        <v>42754</v>
      </c>
      <c r="F2059">
        <v>5138</v>
      </c>
      <c r="G2059" t="s">
        <v>7084</v>
      </c>
      <c r="H2059" t="s">
        <v>7887</v>
      </c>
      <c r="I2059">
        <v>3170145</v>
      </c>
      <c r="J2059" s="10" t="str">
        <f>VLOOKUP(Table_munisapp_tylerci_mu_live_rq_master5[[#This Row],[rh_vendor_suggest]],Vend!A:B,2,0)</f>
        <v>STANDARD EXAMINER</v>
      </c>
      <c r="K2059" s="10" t="str">
        <f>VLOOKUP(Table_munisapp_tylerci_mu_live_rq_master5[[#This Row],[a_department_code]],Dept!A:B,2,0)</f>
        <v>Ice Sheet</v>
      </c>
      <c r="L2059">
        <f t="shared" si="32"/>
        <v>1</v>
      </c>
    </row>
    <row r="2060" spans="1:12" hidden="1" x14ac:dyDescent="0.25">
      <c r="A2060">
        <v>2017</v>
      </c>
      <c r="B2060">
        <v>1570</v>
      </c>
      <c r="C2060">
        <v>1570</v>
      </c>
      <c r="D2060">
        <v>1570</v>
      </c>
      <c r="E2060" s="1">
        <v>42754</v>
      </c>
      <c r="F2060">
        <v>3742</v>
      </c>
      <c r="G2060" t="s">
        <v>7084</v>
      </c>
      <c r="H2060" t="s">
        <v>7886</v>
      </c>
      <c r="I2060">
        <v>3170133</v>
      </c>
      <c r="J2060" s="10" t="str">
        <f>VLOOKUP(Table_munisapp_tylerci_mu_live_rq_master5[[#This Row],[rh_vendor_suggest]],Vend!A:B,2,0)</f>
        <v>TRULY NOLEN OF AMERICA INC</v>
      </c>
      <c r="K2060" s="10" t="str">
        <f>VLOOKUP(Table_munisapp_tylerci_mu_live_rq_master5[[#This Row],[a_department_code]],Dept!A:B,2,0)</f>
        <v>Ice Sheet</v>
      </c>
      <c r="L2060">
        <f t="shared" si="32"/>
        <v>1</v>
      </c>
    </row>
    <row r="2061" spans="1:12" hidden="1" x14ac:dyDescent="0.25">
      <c r="A2061">
        <v>2017</v>
      </c>
      <c r="B2061">
        <v>1570</v>
      </c>
      <c r="C2061">
        <v>1570</v>
      </c>
      <c r="D2061">
        <v>1570</v>
      </c>
      <c r="E2061" s="1">
        <v>42754</v>
      </c>
      <c r="F2061">
        <v>3742</v>
      </c>
      <c r="G2061" t="s">
        <v>7084</v>
      </c>
      <c r="H2061" t="s">
        <v>7886</v>
      </c>
      <c r="I2061">
        <v>3170134</v>
      </c>
      <c r="J2061" s="10" t="str">
        <f>VLOOKUP(Table_munisapp_tylerci_mu_live_rq_master5[[#This Row],[rh_vendor_suggest]],Vend!A:B,2,0)</f>
        <v>TRULY NOLEN OF AMERICA INC</v>
      </c>
      <c r="K2061" s="10" t="str">
        <f>VLOOKUP(Table_munisapp_tylerci_mu_live_rq_master5[[#This Row],[a_department_code]],Dept!A:B,2,0)</f>
        <v>Ice Sheet</v>
      </c>
      <c r="L2061">
        <f t="shared" si="32"/>
        <v>1</v>
      </c>
    </row>
    <row r="2062" spans="1:12" hidden="1" x14ac:dyDescent="0.25">
      <c r="A2062">
        <v>2017</v>
      </c>
      <c r="B2062">
        <v>1500</v>
      </c>
      <c r="C2062">
        <v>1500</v>
      </c>
      <c r="D2062">
        <v>1500</v>
      </c>
      <c r="E2062" s="1">
        <v>42754</v>
      </c>
      <c r="F2062">
        <v>5089</v>
      </c>
      <c r="G2062" t="s">
        <v>7084</v>
      </c>
      <c r="H2062" t="s">
        <v>7885</v>
      </c>
      <c r="I2062">
        <v>3170144</v>
      </c>
      <c r="J2062" s="10" t="str">
        <f>VLOOKUP(Table_munisapp_tylerci_mu_live_rq_master5[[#This Row],[rh_vendor_suggest]],Vend!A:B,2,0)</f>
        <v>MODEL LINEN SUPPLY</v>
      </c>
      <c r="K2062" s="10" t="str">
        <f>VLOOKUP(Table_munisapp_tylerci_mu_live_rq_master5[[#This Row],[a_department_code]],Dept!A:B,2,0)</f>
        <v>Ice Sheet</v>
      </c>
      <c r="L2062">
        <f t="shared" si="32"/>
        <v>1</v>
      </c>
    </row>
    <row r="2063" spans="1:12" hidden="1" x14ac:dyDescent="0.25">
      <c r="A2063">
        <v>2017</v>
      </c>
      <c r="B2063">
        <v>5000</v>
      </c>
      <c r="C2063">
        <v>5000</v>
      </c>
      <c r="D2063">
        <v>5000</v>
      </c>
      <c r="E2063" s="1">
        <v>42754</v>
      </c>
      <c r="F2063">
        <v>1631</v>
      </c>
      <c r="G2063" t="s">
        <v>7084</v>
      </c>
      <c r="H2063" t="s">
        <v>7252</v>
      </c>
      <c r="I2063">
        <v>3170151</v>
      </c>
      <c r="J2063" s="10" t="str">
        <f>VLOOKUP(Table_munisapp_tylerci_mu_live_rq_master5[[#This Row],[rh_vendor_suggest]],Vend!A:B,2,0)</f>
        <v>CUSTOM COFFEE SERVICE, INC.</v>
      </c>
      <c r="K2063" s="10" t="str">
        <f>VLOOKUP(Table_munisapp_tylerci_mu_live_rq_master5[[#This Row],[a_department_code]],Dept!A:B,2,0)</f>
        <v>Ice Sheet</v>
      </c>
      <c r="L2063">
        <f t="shared" si="32"/>
        <v>1</v>
      </c>
    </row>
    <row r="2064" spans="1:12" hidden="1" x14ac:dyDescent="0.25">
      <c r="A2064">
        <v>2017</v>
      </c>
      <c r="B2064">
        <v>4200</v>
      </c>
      <c r="C2064">
        <v>4200</v>
      </c>
      <c r="D2064">
        <v>4200</v>
      </c>
      <c r="E2064" s="1">
        <v>42754</v>
      </c>
      <c r="F2064">
        <v>1632</v>
      </c>
      <c r="G2064" t="s">
        <v>7084</v>
      </c>
      <c r="H2064" t="s">
        <v>10768</v>
      </c>
      <c r="I2064">
        <v>3170111</v>
      </c>
      <c r="J2064" s="10" t="str">
        <f>VLOOKUP(Table_munisapp_tylerci_mu_live_rq_master5[[#This Row],[rh_vendor_suggest]],Vend!A:B,2,0)</f>
        <v>CUSTOM WATER TECHNOLOGY LLC</v>
      </c>
      <c r="K2064" s="10" t="str">
        <f>VLOOKUP(Table_munisapp_tylerci_mu_live_rq_master5[[#This Row],[a_department_code]],Dept!A:B,2,0)</f>
        <v>Ice Sheet</v>
      </c>
      <c r="L2064">
        <f t="shared" si="32"/>
        <v>1</v>
      </c>
    </row>
    <row r="2065" spans="1:12" hidden="1" x14ac:dyDescent="0.25">
      <c r="A2065">
        <v>2017</v>
      </c>
      <c r="B2065">
        <v>3732</v>
      </c>
      <c r="C2065">
        <v>3732</v>
      </c>
      <c r="D2065">
        <v>3732</v>
      </c>
      <c r="E2065" s="1">
        <v>42754</v>
      </c>
      <c r="F2065">
        <v>3682</v>
      </c>
      <c r="G2065" t="s">
        <v>7084</v>
      </c>
      <c r="H2065" t="s">
        <v>7256</v>
      </c>
      <c r="I2065">
        <v>3170131</v>
      </c>
      <c r="J2065" s="10" t="str">
        <f>VLOOKUP(Table_munisapp_tylerci_mu_live_rq_master5[[#This Row],[rh_vendor_suggest]],Vend!A:B,2,0)</f>
        <v>THYSSEN KRUPP ELEVATOR CORPORATION</v>
      </c>
      <c r="K2065" s="10" t="str">
        <f>VLOOKUP(Table_munisapp_tylerci_mu_live_rq_master5[[#This Row],[a_department_code]],Dept!A:B,2,0)</f>
        <v>Ice Sheet</v>
      </c>
      <c r="L2065">
        <f t="shared" si="32"/>
        <v>1</v>
      </c>
    </row>
    <row r="2066" spans="1:12" hidden="1" x14ac:dyDescent="0.25">
      <c r="A2066">
        <v>2017</v>
      </c>
      <c r="B2066">
        <v>5000</v>
      </c>
      <c r="C2066">
        <v>5000</v>
      </c>
      <c r="D2066">
        <v>5000</v>
      </c>
      <c r="E2066" s="1">
        <v>42754</v>
      </c>
      <c r="F2066">
        <v>1238</v>
      </c>
      <c r="G2066" t="s">
        <v>7084</v>
      </c>
      <c r="H2066" t="s">
        <v>7141</v>
      </c>
      <c r="I2066">
        <v>3170150</v>
      </c>
      <c r="J2066" s="10" t="str">
        <f>VLOOKUP(Table_munisapp_tylerci_mu_live_rq_master5[[#This Row],[rh_vendor_suggest]],Vend!A:B,2,0)</f>
        <v>BELL JANITORIAL SUPPLY LC</v>
      </c>
      <c r="K2066" s="10" t="str">
        <f>VLOOKUP(Table_munisapp_tylerci_mu_live_rq_master5[[#This Row],[a_department_code]],Dept!A:B,2,0)</f>
        <v>Ice Sheet</v>
      </c>
      <c r="L2066">
        <f t="shared" si="32"/>
        <v>1</v>
      </c>
    </row>
    <row r="2067" spans="1:12" hidden="1" x14ac:dyDescent="0.25">
      <c r="A2067">
        <v>2017</v>
      </c>
      <c r="B2067">
        <v>5000</v>
      </c>
      <c r="C2067">
        <v>5000</v>
      </c>
      <c r="D2067">
        <v>5000</v>
      </c>
      <c r="E2067" s="1">
        <v>42754</v>
      </c>
      <c r="F2067">
        <v>1815</v>
      </c>
      <c r="G2067" t="s">
        <v>7084</v>
      </c>
      <c r="H2067" t="s">
        <v>7253</v>
      </c>
      <c r="I2067">
        <v>3170152</v>
      </c>
      <c r="J2067" s="10" t="str">
        <f>VLOOKUP(Table_munisapp_tylerci_mu_live_rq_master5[[#This Row],[rh_vendor_suggest]],Vend!A:B,2,0)</f>
        <v>ECOLAB INC</v>
      </c>
      <c r="K2067" s="10" t="str">
        <f>VLOOKUP(Table_munisapp_tylerci_mu_live_rq_master5[[#This Row],[a_department_code]],Dept!A:B,2,0)</f>
        <v>Ice Sheet</v>
      </c>
      <c r="L2067">
        <f t="shared" si="32"/>
        <v>1</v>
      </c>
    </row>
    <row r="2068" spans="1:12" hidden="1" x14ac:dyDescent="0.25">
      <c r="A2068">
        <v>2017</v>
      </c>
      <c r="B2068">
        <v>3000</v>
      </c>
      <c r="C2068">
        <v>3000</v>
      </c>
      <c r="D2068">
        <v>3000</v>
      </c>
      <c r="E2068" s="1">
        <v>42754</v>
      </c>
      <c r="F2068">
        <v>3787</v>
      </c>
      <c r="G2068" t="s">
        <v>7084</v>
      </c>
      <c r="H2068" t="s">
        <v>7868</v>
      </c>
      <c r="I2068">
        <v>3170136</v>
      </c>
      <c r="J2068" s="10" t="str">
        <f>VLOOKUP(Table_munisapp_tylerci_mu_live_rq_master5[[#This Row],[rh_vendor_suggest]],Vend!A:B,2,0)</f>
        <v>UNIVERSAL GRINDING</v>
      </c>
      <c r="K2068" s="10" t="str">
        <f>VLOOKUP(Table_munisapp_tylerci_mu_live_rq_master5[[#This Row],[a_department_code]],Dept!A:B,2,0)</f>
        <v>Ice Sheet</v>
      </c>
      <c r="L2068">
        <f t="shared" si="32"/>
        <v>1</v>
      </c>
    </row>
    <row r="2069" spans="1:12" hidden="1" x14ac:dyDescent="0.25">
      <c r="A2069">
        <v>2017</v>
      </c>
      <c r="B2069">
        <v>2114.42</v>
      </c>
      <c r="C2069">
        <v>2114.42</v>
      </c>
      <c r="D2069">
        <v>2114.42</v>
      </c>
      <c r="E2069" s="1">
        <v>42755</v>
      </c>
      <c r="F2069">
        <v>3449</v>
      </c>
      <c r="G2069" t="s">
        <v>7036</v>
      </c>
      <c r="H2069" t="s">
        <v>10769</v>
      </c>
      <c r="I2069">
        <v>3170160</v>
      </c>
      <c r="J2069" s="10" t="str">
        <f>VLOOKUP(Table_munisapp_tylerci_mu_live_rq_master5[[#This Row],[rh_vendor_suggest]],Vend!A:B,2,0)</f>
        <v>SHI INTERNATIONAL CORP</v>
      </c>
      <c r="K2069" s="10" t="str">
        <f>VLOOKUP(Table_munisapp_tylerci_mu_live_rq_master5[[#This Row],[a_department_code]],Dept!A:B,2,0)</f>
        <v>Weber Area Dispatch 911</v>
      </c>
      <c r="L2069">
        <f t="shared" si="32"/>
        <v>1</v>
      </c>
    </row>
    <row r="2070" spans="1:12" hidden="1" x14ac:dyDescent="0.25">
      <c r="A2070">
        <v>2017</v>
      </c>
      <c r="B2070">
        <v>1952.16</v>
      </c>
      <c r="C2070">
        <v>1952.16</v>
      </c>
      <c r="D2070">
        <v>1952.16</v>
      </c>
      <c r="E2070" s="1">
        <v>42755</v>
      </c>
      <c r="F2070">
        <v>3449</v>
      </c>
      <c r="G2070" t="s">
        <v>7036</v>
      </c>
      <c r="H2070" t="s">
        <v>11162</v>
      </c>
      <c r="I2070">
        <v>3170161</v>
      </c>
      <c r="J2070" s="10" t="str">
        <f>VLOOKUP(Table_munisapp_tylerci_mu_live_rq_master5[[#This Row],[rh_vendor_suggest]],Vend!A:B,2,0)</f>
        <v>SHI INTERNATIONAL CORP</v>
      </c>
      <c r="K2070" s="10" t="str">
        <f>VLOOKUP(Table_munisapp_tylerci_mu_live_rq_master5[[#This Row],[a_department_code]],Dept!A:B,2,0)</f>
        <v>Weber Area Dispatch 911</v>
      </c>
      <c r="L2070">
        <f t="shared" si="32"/>
        <v>1</v>
      </c>
    </row>
    <row r="2071" spans="1:12" hidden="1" x14ac:dyDescent="0.25">
      <c r="A2071">
        <v>2017</v>
      </c>
      <c r="B2071">
        <v>5000</v>
      </c>
      <c r="C2071">
        <v>5000</v>
      </c>
      <c r="D2071">
        <v>5000</v>
      </c>
      <c r="E2071" s="1">
        <v>42754</v>
      </c>
      <c r="F2071">
        <v>3773</v>
      </c>
      <c r="G2071" t="s">
        <v>3072</v>
      </c>
      <c r="H2071" t="s">
        <v>11163</v>
      </c>
      <c r="I2071">
        <v>3170135</v>
      </c>
      <c r="J2071" s="10" t="str">
        <f>VLOOKUP(Table_munisapp_tylerci_mu_live_rq_master5[[#This Row],[rh_vendor_suggest]],Vend!A:B,2,0)</f>
        <v>UNIFIRST CORP</v>
      </c>
      <c r="K2071" s="10" t="str">
        <f>VLOOKUP(Table_munisapp_tylerci_mu_live_rq_master5[[#This Row],[a_department_code]],Dept!A:B,2,0)</f>
        <v>Transfer Station</v>
      </c>
      <c r="L2071">
        <f t="shared" si="32"/>
        <v>1</v>
      </c>
    </row>
    <row r="2072" spans="1:12" hidden="1" x14ac:dyDescent="0.25">
      <c r="A2072">
        <v>2017</v>
      </c>
      <c r="B2072">
        <v>6000</v>
      </c>
      <c r="C2072">
        <v>6000</v>
      </c>
      <c r="D2072">
        <v>6000</v>
      </c>
      <c r="E2072" s="1">
        <v>42754</v>
      </c>
      <c r="F2072">
        <v>1607</v>
      </c>
      <c r="G2072" t="s">
        <v>3072</v>
      </c>
      <c r="H2072" t="s">
        <v>11164</v>
      </c>
      <c r="I2072">
        <v>3170110</v>
      </c>
      <c r="J2072" s="10" t="str">
        <f>VLOOKUP(Table_munisapp_tylerci_mu_live_rq_master5[[#This Row],[rh_vendor_suggest]],Vend!A:B,2,0)</f>
        <v>CRANE EQUIPMENT MANUFACTURING CORP</v>
      </c>
      <c r="K2072" s="10" t="str">
        <f>VLOOKUP(Table_munisapp_tylerci_mu_live_rq_master5[[#This Row],[a_department_code]],Dept!A:B,2,0)</f>
        <v>Transfer Station</v>
      </c>
      <c r="L2072">
        <f t="shared" si="32"/>
        <v>1</v>
      </c>
    </row>
    <row r="2073" spans="1:12" hidden="1" x14ac:dyDescent="0.25">
      <c r="A2073">
        <v>2017</v>
      </c>
      <c r="B2073">
        <v>12.26</v>
      </c>
      <c r="C2073">
        <v>735.6</v>
      </c>
      <c r="D2073">
        <v>735.6</v>
      </c>
      <c r="E2073" s="1">
        <v>42754</v>
      </c>
      <c r="F2073">
        <v>1474</v>
      </c>
      <c r="G2073" t="s">
        <v>1365</v>
      </c>
      <c r="H2073" t="s">
        <v>11165</v>
      </c>
      <c r="I2073">
        <v>3170109</v>
      </c>
      <c r="J2073" s="10" t="str">
        <f>VLOOKUP(Table_munisapp_tylerci_mu_live_rq_master5[[#This Row],[rh_vendor_suggest]],Vend!A:B,2,0)</f>
        <v>CHARM-TEX INC</v>
      </c>
      <c r="K2073" s="10" t="str">
        <f>VLOOKUP(Table_munisapp_tylerci_mu_live_rq_master5[[#This Row],[a_department_code]],Dept!A:B,2,0)</f>
        <v>Jail</v>
      </c>
      <c r="L2073">
        <f t="shared" si="32"/>
        <v>1</v>
      </c>
    </row>
    <row r="2074" spans="1:12" hidden="1" x14ac:dyDescent="0.25">
      <c r="A2074">
        <v>2017</v>
      </c>
      <c r="B2074">
        <v>19.18</v>
      </c>
      <c r="C2074">
        <v>1841.28</v>
      </c>
      <c r="D2074">
        <v>1841.28</v>
      </c>
      <c r="E2074" s="1">
        <v>42754</v>
      </c>
      <c r="F2074">
        <v>1474</v>
      </c>
      <c r="G2074" t="s">
        <v>1365</v>
      </c>
      <c r="H2074" t="s">
        <v>11165</v>
      </c>
      <c r="I2074">
        <v>3170109</v>
      </c>
      <c r="J2074" s="10" t="str">
        <f>VLOOKUP(Table_munisapp_tylerci_mu_live_rq_master5[[#This Row],[rh_vendor_suggest]],Vend!A:B,2,0)</f>
        <v>CHARM-TEX INC</v>
      </c>
      <c r="K2074" s="10" t="str">
        <f>VLOOKUP(Table_munisapp_tylerci_mu_live_rq_master5[[#This Row],[a_department_code]],Dept!A:B,2,0)</f>
        <v>Jail</v>
      </c>
      <c r="L2074">
        <f t="shared" si="32"/>
        <v>0</v>
      </c>
    </row>
    <row r="2075" spans="1:12" hidden="1" x14ac:dyDescent="0.25">
      <c r="A2075">
        <v>2017</v>
      </c>
      <c r="B2075">
        <v>23.05</v>
      </c>
      <c r="C2075">
        <v>1383</v>
      </c>
      <c r="D2075">
        <v>1383</v>
      </c>
      <c r="E2075" s="1">
        <v>42754</v>
      </c>
      <c r="F2075">
        <v>1294</v>
      </c>
      <c r="G2075" t="s">
        <v>1365</v>
      </c>
      <c r="H2075" t="s">
        <v>11165</v>
      </c>
      <c r="I2075">
        <v>3170108</v>
      </c>
      <c r="J2075" s="10" t="str">
        <f>VLOOKUP(Table_munisapp_tylerci_mu_live_rq_master5[[#This Row],[rh_vendor_suggest]],Vend!A:B,2,0)</f>
        <v>BOB BARKER CO</v>
      </c>
      <c r="K2075" s="10" t="str">
        <f>VLOOKUP(Table_munisapp_tylerci_mu_live_rq_master5[[#This Row],[a_department_code]],Dept!A:B,2,0)</f>
        <v>Jail</v>
      </c>
      <c r="L2075">
        <f t="shared" si="32"/>
        <v>1</v>
      </c>
    </row>
    <row r="2076" spans="1:12" hidden="1" x14ac:dyDescent="0.25">
      <c r="A2076">
        <v>2017</v>
      </c>
      <c r="B2076">
        <v>20.09</v>
      </c>
      <c r="C2076">
        <v>803.6</v>
      </c>
      <c r="D2076">
        <v>803.6</v>
      </c>
      <c r="E2076" s="1">
        <v>42754</v>
      </c>
      <c r="F2076">
        <v>1294</v>
      </c>
      <c r="G2076" t="s">
        <v>1365</v>
      </c>
      <c r="H2076" t="s">
        <v>11165</v>
      </c>
      <c r="I2076">
        <v>3170108</v>
      </c>
      <c r="J2076" s="10" t="str">
        <f>VLOOKUP(Table_munisapp_tylerci_mu_live_rq_master5[[#This Row],[rh_vendor_suggest]],Vend!A:B,2,0)</f>
        <v>BOB BARKER CO</v>
      </c>
      <c r="K2076" s="10" t="str">
        <f>VLOOKUP(Table_munisapp_tylerci_mu_live_rq_master5[[#This Row],[a_department_code]],Dept!A:B,2,0)</f>
        <v>Jail</v>
      </c>
      <c r="L2076">
        <f t="shared" si="32"/>
        <v>0</v>
      </c>
    </row>
    <row r="2077" spans="1:12" hidden="1" x14ac:dyDescent="0.25">
      <c r="A2077">
        <v>2017</v>
      </c>
      <c r="B2077">
        <v>36.81</v>
      </c>
      <c r="C2077">
        <v>883.44</v>
      </c>
      <c r="D2077">
        <v>883.44</v>
      </c>
      <c r="E2077" s="1">
        <v>42769</v>
      </c>
      <c r="F2077">
        <v>1294</v>
      </c>
      <c r="G2077" t="s">
        <v>1365</v>
      </c>
      <c r="H2077" t="s">
        <v>10784</v>
      </c>
      <c r="I2077">
        <v>3170223</v>
      </c>
      <c r="J2077" s="10" t="str">
        <f>VLOOKUP(Table_munisapp_tylerci_mu_live_rq_master5[[#This Row],[rh_vendor_suggest]],Vend!A:B,2,0)</f>
        <v>BOB BARKER CO</v>
      </c>
      <c r="K2077" s="10" t="str">
        <f>VLOOKUP(Table_munisapp_tylerci_mu_live_rq_master5[[#This Row],[a_department_code]],Dept!A:B,2,0)</f>
        <v>Jail</v>
      </c>
      <c r="L2077">
        <f t="shared" si="32"/>
        <v>1</v>
      </c>
    </row>
    <row r="2078" spans="1:12" hidden="1" x14ac:dyDescent="0.25">
      <c r="A2078">
        <v>2017</v>
      </c>
      <c r="B2078">
        <v>330</v>
      </c>
      <c r="C2078">
        <v>330</v>
      </c>
      <c r="D2078">
        <v>330</v>
      </c>
      <c r="E2078" s="1">
        <v>42765</v>
      </c>
      <c r="F2078">
        <v>2298</v>
      </c>
      <c r="G2078" t="s">
        <v>1365</v>
      </c>
      <c r="H2078" t="s">
        <v>10785</v>
      </c>
      <c r="I2078">
        <v>3170193</v>
      </c>
      <c r="J2078" s="10" t="str">
        <f>VLOOKUP(Table_munisapp_tylerci_mu_live_rq_master5[[#This Row],[rh_vendor_suggest]],Vend!A:B,2,0)</f>
        <v>JO WOODY PRINTING CO INC</v>
      </c>
      <c r="K2078" s="10" t="str">
        <f>VLOOKUP(Table_munisapp_tylerci_mu_live_rq_master5[[#This Row],[a_department_code]],Dept!A:B,2,0)</f>
        <v>Jail</v>
      </c>
      <c r="L2078">
        <f t="shared" si="32"/>
        <v>1</v>
      </c>
    </row>
    <row r="2079" spans="1:12" hidden="1" x14ac:dyDescent="0.25">
      <c r="A2079">
        <v>2017</v>
      </c>
      <c r="B2079">
        <v>710</v>
      </c>
      <c r="C2079">
        <v>710</v>
      </c>
      <c r="D2079">
        <v>710</v>
      </c>
      <c r="E2079" s="1">
        <v>42765</v>
      </c>
      <c r="F2079">
        <v>2298</v>
      </c>
      <c r="G2079" t="s">
        <v>1365</v>
      </c>
      <c r="H2079" t="s">
        <v>10785</v>
      </c>
      <c r="I2079">
        <v>3170193</v>
      </c>
      <c r="J2079" s="10" t="str">
        <f>VLOOKUP(Table_munisapp_tylerci_mu_live_rq_master5[[#This Row],[rh_vendor_suggest]],Vend!A:B,2,0)</f>
        <v>JO WOODY PRINTING CO INC</v>
      </c>
      <c r="K2079" s="10" t="str">
        <f>VLOOKUP(Table_munisapp_tylerci_mu_live_rq_master5[[#This Row],[a_department_code]],Dept!A:B,2,0)</f>
        <v>Jail</v>
      </c>
      <c r="L2079">
        <f t="shared" si="32"/>
        <v>0</v>
      </c>
    </row>
    <row r="2080" spans="1:12" hidden="1" x14ac:dyDescent="0.25">
      <c r="A2080">
        <v>2017</v>
      </c>
      <c r="B2080">
        <v>691</v>
      </c>
      <c r="C2080">
        <v>691</v>
      </c>
      <c r="D2080">
        <v>691</v>
      </c>
      <c r="E2080" s="1">
        <v>42758</v>
      </c>
      <c r="F2080">
        <v>1141</v>
      </c>
      <c r="G2080" t="s">
        <v>7015</v>
      </c>
      <c r="H2080" t="s">
        <v>11166</v>
      </c>
      <c r="I2080">
        <v>3170169</v>
      </c>
      <c r="J2080" s="10" t="str">
        <f>VLOOKUP(Table_munisapp_tylerci_mu_live_rq_master5[[#This Row],[rh_vendor_suggest]],Vend!A:B,2,0)</f>
        <v>ANIXTER</v>
      </c>
      <c r="K2080" s="10" t="str">
        <f>VLOOKUP(Table_munisapp_tylerci_mu_live_rq_master5[[#This Row],[a_department_code]],Dept!A:B,2,0)</f>
        <v>Information Technology</v>
      </c>
      <c r="L2080">
        <f t="shared" si="32"/>
        <v>1</v>
      </c>
    </row>
    <row r="2081" spans="1:12" hidden="1" x14ac:dyDescent="0.25">
      <c r="A2081">
        <v>2017</v>
      </c>
      <c r="B2081">
        <v>169.99</v>
      </c>
      <c r="C2081">
        <v>169.99</v>
      </c>
      <c r="D2081">
        <v>169.99</v>
      </c>
      <c r="E2081" s="1">
        <v>42759</v>
      </c>
      <c r="F2081">
        <v>5253</v>
      </c>
      <c r="G2081" t="s">
        <v>7015</v>
      </c>
      <c r="H2081" t="s">
        <v>10779</v>
      </c>
      <c r="I2081">
        <v>3170181</v>
      </c>
      <c r="J2081" s="10" t="str">
        <f>VLOOKUP(Table_munisapp_tylerci_mu_live_rq_master5[[#This Row],[rh_vendor_suggest]],Vend!A:B,2,0)</f>
        <v>MICROSOFT</v>
      </c>
      <c r="K2081" s="10" t="str">
        <f>VLOOKUP(Table_munisapp_tylerci_mu_live_rq_master5[[#This Row],[a_department_code]],Dept!A:B,2,0)</f>
        <v>Information Technology</v>
      </c>
      <c r="L2081">
        <f t="shared" si="32"/>
        <v>1</v>
      </c>
    </row>
    <row r="2082" spans="1:12" hidden="1" x14ac:dyDescent="0.25">
      <c r="A2082">
        <v>2017</v>
      </c>
      <c r="B2082">
        <v>30</v>
      </c>
      <c r="C2082">
        <v>30</v>
      </c>
      <c r="D2082">
        <v>30</v>
      </c>
      <c r="E2082" s="1">
        <v>42772</v>
      </c>
      <c r="F2082">
        <v>3242</v>
      </c>
      <c r="G2082" t="s">
        <v>6983</v>
      </c>
      <c r="H2082" t="s">
        <v>7862</v>
      </c>
      <c r="I2082">
        <v>3170238</v>
      </c>
      <c r="J2082" s="10" t="str">
        <f>VLOOKUP(Table_munisapp_tylerci_mu_live_rq_master5[[#This Row],[rh_vendor_suggest]],Vend!A:B,2,0)</f>
        <v>RB PRINTING SERVICES LLC</v>
      </c>
      <c r="K2082" s="10" t="str">
        <f>VLOOKUP(Table_munisapp_tylerci_mu_live_rq_master5[[#This Row],[a_department_code]],Dept!A:B,2,0)</f>
        <v>Attorney - Civil</v>
      </c>
      <c r="L2082">
        <f t="shared" si="32"/>
        <v>1</v>
      </c>
    </row>
    <row r="2083" spans="1:12" hidden="1" x14ac:dyDescent="0.25">
      <c r="A2083">
        <v>2017</v>
      </c>
      <c r="B2083">
        <v>125000</v>
      </c>
      <c r="C2083">
        <v>125000</v>
      </c>
      <c r="D2083">
        <v>125000</v>
      </c>
      <c r="E2083" s="1">
        <v>42755</v>
      </c>
      <c r="F2083">
        <v>2033</v>
      </c>
      <c r="G2083" t="s">
        <v>7073</v>
      </c>
      <c r="H2083" t="s">
        <v>8380</v>
      </c>
      <c r="I2083">
        <v>3170159</v>
      </c>
      <c r="J2083" s="10" t="str">
        <f>VLOOKUP(Table_munisapp_tylerci_mu_live_rq_master5[[#This Row],[rh_vendor_suggest]],Vend!A:B,2,0)</f>
        <v>GRANITE CONSTRUCTION COMPANY</v>
      </c>
      <c r="K2083" s="10" t="str">
        <f>VLOOKUP(Table_munisapp_tylerci_mu_live_rq_master5[[#This Row],[a_department_code]],Dept!A:B,2,0)</f>
        <v>Roads and Highways</v>
      </c>
      <c r="L2083">
        <f t="shared" si="32"/>
        <v>1</v>
      </c>
    </row>
    <row r="2084" spans="1:12" hidden="1" x14ac:dyDescent="0.25">
      <c r="A2084">
        <v>2017</v>
      </c>
      <c r="B2084">
        <v>125000</v>
      </c>
      <c r="C2084">
        <v>125000</v>
      </c>
      <c r="D2084">
        <v>125000</v>
      </c>
      <c r="E2084" s="1">
        <v>42755</v>
      </c>
      <c r="F2084">
        <v>2033</v>
      </c>
      <c r="G2084" t="s">
        <v>7073</v>
      </c>
      <c r="H2084" t="s">
        <v>8380</v>
      </c>
      <c r="I2084">
        <v>3170159</v>
      </c>
      <c r="J2084" s="10" t="str">
        <f>VLOOKUP(Table_munisapp_tylerci_mu_live_rq_master5[[#This Row],[rh_vendor_suggest]],Vend!A:B,2,0)</f>
        <v>GRANITE CONSTRUCTION COMPANY</v>
      </c>
      <c r="K2084" s="10" t="str">
        <f>VLOOKUP(Table_munisapp_tylerci_mu_live_rq_master5[[#This Row],[a_department_code]],Dept!A:B,2,0)</f>
        <v>Roads and Highways</v>
      </c>
      <c r="L2084">
        <f t="shared" si="32"/>
        <v>0</v>
      </c>
    </row>
    <row r="2085" spans="1:12" hidden="1" x14ac:dyDescent="0.25">
      <c r="A2085">
        <v>2017</v>
      </c>
      <c r="B2085">
        <v>25000</v>
      </c>
      <c r="C2085">
        <v>25000</v>
      </c>
      <c r="D2085">
        <v>25000</v>
      </c>
      <c r="E2085" s="1">
        <v>42755</v>
      </c>
      <c r="F2085">
        <v>3507</v>
      </c>
      <c r="G2085" t="s">
        <v>7073</v>
      </c>
      <c r="H2085" t="s">
        <v>8380</v>
      </c>
      <c r="I2085">
        <v>3170162</v>
      </c>
      <c r="J2085" s="10" t="str">
        <f>VLOOKUP(Table_munisapp_tylerci_mu_live_rq_master5[[#This Row],[rh_vendor_suggest]],Vend!A:B,2,0)</f>
        <v>STAKER &amp; PARSON COMPANIES</v>
      </c>
      <c r="K2085" s="10" t="str">
        <f>VLOOKUP(Table_munisapp_tylerci_mu_live_rq_master5[[#This Row],[a_department_code]],Dept!A:B,2,0)</f>
        <v>Roads and Highways</v>
      </c>
      <c r="L2085">
        <f t="shared" si="32"/>
        <v>1</v>
      </c>
    </row>
    <row r="2086" spans="1:12" hidden="1" x14ac:dyDescent="0.25">
      <c r="A2086">
        <v>2017</v>
      </c>
      <c r="B2086">
        <v>25000</v>
      </c>
      <c r="C2086">
        <v>25000</v>
      </c>
      <c r="D2086">
        <v>25000</v>
      </c>
      <c r="E2086" s="1">
        <v>42755</v>
      </c>
      <c r="F2086">
        <v>3507</v>
      </c>
      <c r="G2086" t="s">
        <v>7073</v>
      </c>
      <c r="H2086" t="s">
        <v>8380</v>
      </c>
      <c r="I2086">
        <v>3170162</v>
      </c>
      <c r="J2086" s="10" t="str">
        <f>VLOOKUP(Table_munisapp_tylerci_mu_live_rq_master5[[#This Row],[rh_vendor_suggest]],Vend!A:B,2,0)</f>
        <v>STAKER &amp; PARSON COMPANIES</v>
      </c>
      <c r="K2086" s="10" t="str">
        <f>VLOOKUP(Table_munisapp_tylerci_mu_live_rq_master5[[#This Row],[a_department_code]],Dept!A:B,2,0)</f>
        <v>Roads and Highways</v>
      </c>
      <c r="L2086">
        <f t="shared" si="32"/>
        <v>0</v>
      </c>
    </row>
    <row r="2087" spans="1:12" hidden="1" x14ac:dyDescent="0.25">
      <c r="A2087">
        <v>2017</v>
      </c>
      <c r="B2087">
        <v>21000</v>
      </c>
      <c r="C2087">
        <v>21000</v>
      </c>
      <c r="D2087">
        <v>21000</v>
      </c>
      <c r="E2087" s="1">
        <v>42755</v>
      </c>
      <c r="F2087">
        <v>3507</v>
      </c>
      <c r="G2087" t="s">
        <v>7073</v>
      </c>
      <c r="H2087" t="s">
        <v>7847</v>
      </c>
      <c r="I2087">
        <v>3170163</v>
      </c>
      <c r="J2087" s="10" t="str">
        <f>VLOOKUP(Table_munisapp_tylerci_mu_live_rq_master5[[#This Row],[rh_vendor_suggest]],Vend!A:B,2,0)</f>
        <v>STAKER &amp; PARSON COMPANIES</v>
      </c>
      <c r="K2087" s="10" t="str">
        <f>VLOOKUP(Table_munisapp_tylerci_mu_live_rq_master5[[#This Row],[a_department_code]],Dept!A:B,2,0)</f>
        <v>Roads and Highways</v>
      </c>
      <c r="L2087">
        <f t="shared" si="32"/>
        <v>1</v>
      </c>
    </row>
    <row r="2088" spans="1:12" hidden="1" x14ac:dyDescent="0.25">
      <c r="A2088">
        <v>2017</v>
      </c>
      <c r="B2088">
        <v>22500</v>
      </c>
      <c r="C2088">
        <v>22500</v>
      </c>
      <c r="D2088">
        <v>22500</v>
      </c>
      <c r="E2088" s="1">
        <v>42755</v>
      </c>
      <c r="F2088">
        <v>3507</v>
      </c>
      <c r="G2088" t="s">
        <v>7073</v>
      </c>
      <c r="H2088" t="s">
        <v>7853</v>
      </c>
      <c r="I2088">
        <v>3170164</v>
      </c>
      <c r="J2088" s="10" t="str">
        <f>VLOOKUP(Table_munisapp_tylerci_mu_live_rq_master5[[#This Row],[rh_vendor_suggest]],Vend!A:B,2,0)</f>
        <v>STAKER &amp; PARSON COMPANIES</v>
      </c>
      <c r="K2088" s="10" t="str">
        <f>VLOOKUP(Table_munisapp_tylerci_mu_live_rq_master5[[#This Row],[a_department_code]],Dept!A:B,2,0)</f>
        <v>Roads and Highways</v>
      </c>
      <c r="L2088">
        <f t="shared" si="32"/>
        <v>1</v>
      </c>
    </row>
    <row r="2089" spans="1:12" hidden="1" x14ac:dyDescent="0.25">
      <c r="A2089">
        <v>2017</v>
      </c>
      <c r="B2089">
        <v>30</v>
      </c>
      <c r="C2089">
        <v>30</v>
      </c>
      <c r="D2089">
        <v>30</v>
      </c>
      <c r="E2089" s="1">
        <v>42769</v>
      </c>
      <c r="F2089">
        <v>3242</v>
      </c>
      <c r="G2089" t="s">
        <v>667</v>
      </c>
      <c r="H2089" t="s">
        <v>7862</v>
      </c>
      <c r="I2089">
        <v>3170227</v>
      </c>
      <c r="J2089" s="10" t="str">
        <f>VLOOKUP(Table_munisapp_tylerci_mu_live_rq_master5[[#This Row],[rh_vendor_suggest]],Vend!A:B,2,0)</f>
        <v>RB PRINTING SERVICES LLC</v>
      </c>
      <c r="K2089" s="10" t="str">
        <f>VLOOKUP(Table_munisapp_tylerci_mu_live_rq_master5[[#This Row],[a_department_code]],Dept!A:B,2,0)</f>
        <v>Weber Morgan Health Department</v>
      </c>
      <c r="L2089">
        <f t="shared" si="32"/>
        <v>1</v>
      </c>
    </row>
    <row r="2090" spans="1:12" hidden="1" x14ac:dyDescent="0.25">
      <c r="A2090">
        <v>2017</v>
      </c>
      <c r="B2090">
        <v>5751</v>
      </c>
      <c r="C2090">
        <v>5751</v>
      </c>
      <c r="D2090">
        <v>5751</v>
      </c>
      <c r="E2090" s="1">
        <v>42762</v>
      </c>
      <c r="F2090">
        <v>2473</v>
      </c>
      <c r="G2090" t="s">
        <v>667</v>
      </c>
      <c r="H2090" t="s">
        <v>11167</v>
      </c>
      <c r="I2090">
        <v>3170189</v>
      </c>
      <c r="J2090" s="10" t="str">
        <f>VLOOKUP(Table_munisapp_tylerci_mu_live_rq_master5[[#This Row],[rh_vendor_suggest]],Vend!A:B,2,0)</f>
        <v>LAMAR TRANSIT ADVERTISING</v>
      </c>
      <c r="K2090" s="10" t="str">
        <f>VLOOKUP(Table_munisapp_tylerci_mu_live_rq_master5[[#This Row],[a_department_code]],Dept!A:B,2,0)</f>
        <v>Weber Morgan Health Department</v>
      </c>
      <c r="L2090">
        <f t="shared" si="32"/>
        <v>1</v>
      </c>
    </row>
    <row r="2091" spans="1:12" hidden="1" x14ac:dyDescent="0.25">
      <c r="A2091">
        <v>2017</v>
      </c>
      <c r="B2091">
        <v>44000</v>
      </c>
      <c r="C2091">
        <v>44000</v>
      </c>
      <c r="D2091">
        <v>44000</v>
      </c>
      <c r="E2091" s="1">
        <v>42860</v>
      </c>
      <c r="F2091">
        <v>3507</v>
      </c>
      <c r="G2091" t="s">
        <v>7073</v>
      </c>
      <c r="H2091" t="s">
        <v>10770</v>
      </c>
      <c r="I2091">
        <v>3170498</v>
      </c>
      <c r="J2091" s="10" t="str">
        <f>VLOOKUP(Table_munisapp_tylerci_mu_live_rq_master5[[#This Row],[rh_vendor_suggest]],Vend!A:B,2,0)</f>
        <v>STAKER &amp; PARSON COMPANIES</v>
      </c>
      <c r="K2091" s="10" t="str">
        <f>VLOOKUP(Table_munisapp_tylerci_mu_live_rq_master5[[#This Row],[a_department_code]],Dept!A:B,2,0)</f>
        <v>Roads and Highways</v>
      </c>
      <c r="L2091">
        <f t="shared" si="32"/>
        <v>1</v>
      </c>
    </row>
    <row r="2092" spans="1:12" hidden="1" x14ac:dyDescent="0.25">
      <c r="A2092">
        <v>2017</v>
      </c>
      <c r="B2092">
        <v>2300.88</v>
      </c>
      <c r="C2092">
        <v>2300.88</v>
      </c>
      <c r="D2092">
        <v>2300.88</v>
      </c>
      <c r="E2092" s="1">
        <v>42758</v>
      </c>
      <c r="F2092">
        <v>2688</v>
      </c>
      <c r="G2092" t="s">
        <v>667</v>
      </c>
      <c r="H2092" t="s">
        <v>11086</v>
      </c>
      <c r="I2092">
        <v>3170173</v>
      </c>
      <c r="J2092" s="10" t="str">
        <f>VLOOKUP(Table_munisapp_tylerci_mu_live_rq_master5[[#This Row],[rh_vendor_suggest]],Vend!A:B,2,0)</f>
        <v>MERCK SHARP &amp; DOHME CORP</v>
      </c>
      <c r="K2092" s="10" t="str">
        <f>VLOOKUP(Table_munisapp_tylerci_mu_live_rq_master5[[#This Row],[a_department_code]],Dept!A:B,2,0)</f>
        <v>Weber Morgan Health Department</v>
      </c>
      <c r="L2092">
        <f t="shared" si="32"/>
        <v>1</v>
      </c>
    </row>
    <row r="2093" spans="1:12" hidden="1" x14ac:dyDescent="0.25">
      <c r="A2093">
        <v>2017</v>
      </c>
      <c r="B2093">
        <v>1500</v>
      </c>
      <c r="C2093">
        <v>1500</v>
      </c>
      <c r="D2093">
        <v>1500</v>
      </c>
      <c r="E2093" s="1">
        <v>42755</v>
      </c>
      <c r="F2093">
        <v>3507</v>
      </c>
      <c r="G2093" t="s">
        <v>7073</v>
      </c>
      <c r="H2093" t="s">
        <v>10771</v>
      </c>
      <c r="I2093">
        <v>3170165</v>
      </c>
      <c r="J2093" s="10" t="str">
        <f>VLOOKUP(Table_munisapp_tylerci_mu_live_rq_master5[[#This Row],[rh_vendor_suggest]],Vend!A:B,2,0)</f>
        <v>STAKER &amp; PARSON COMPANIES</v>
      </c>
      <c r="K2093" s="10" t="str">
        <f>VLOOKUP(Table_munisapp_tylerci_mu_live_rq_master5[[#This Row],[a_department_code]],Dept!A:B,2,0)</f>
        <v>Roads and Highways</v>
      </c>
      <c r="L2093">
        <f t="shared" si="32"/>
        <v>1</v>
      </c>
    </row>
    <row r="2094" spans="1:12" hidden="1" x14ac:dyDescent="0.25">
      <c r="A2094">
        <v>2017</v>
      </c>
      <c r="B2094">
        <v>1600</v>
      </c>
      <c r="C2094">
        <v>1600</v>
      </c>
      <c r="D2094">
        <v>1600</v>
      </c>
      <c r="E2094" s="1">
        <v>42755</v>
      </c>
      <c r="F2094">
        <v>3507</v>
      </c>
      <c r="G2094" t="s">
        <v>7073</v>
      </c>
      <c r="H2094" t="s">
        <v>11168</v>
      </c>
      <c r="I2094">
        <v>3170166</v>
      </c>
      <c r="J2094" s="10" t="str">
        <f>VLOOKUP(Table_munisapp_tylerci_mu_live_rq_master5[[#This Row],[rh_vendor_suggest]],Vend!A:B,2,0)</f>
        <v>STAKER &amp; PARSON COMPANIES</v>
      </c>
      <c r="K2094" s="10" t="str">
        <f>VLOOKUP(Table_munisapp_tylerci_mu_live_rq_master5[[#This Row],[a_department_code]],Dept!A:B,2,0)</f>
        <v>Roads and Highways</v>
      </c>
      <c r="L2094">
        <f t="shared" si="32"/>
        <v>1</v>
      </c>
    </row>
    <row r="2095" spans="1:12" hidden="1" x14ac:dyDescent="0.25">
      <c r="A2095">
        <v>2017</v>
      </c>
      <c r="B2095">
        <v>500</v>
      </c>
      <c r="C2095">
        <v>500</v>
      </c>
      <c r="D2095">
        <v>500</v>
      </c>
      <c r="E2095" s="1">
        <v>42755</v>
      </c>
      <c r="F2095">
        <v>1299</v>
      </c>
      <c r="G2095" t="s">
        <v>7073</v>
      </c>
      <c r="H2095" t="s">
        <v>10772</v>
      </c>
      <c r="I2095">
        <v>3170156</v>
      </c>
      <c r="J2095" s="10" t="str">
        <f>VLOOKUP(Table_munisapp_tylerci_mu_live_rq_master5[[#This Row],[rh_vendor_suggest]],Vend!A:B,2,0)</f>
        <v>CKSK &amp; BJ INC</v>
      </c>
      <c r="K2095" s="10" t="str">
        <f>VLOOKUP(Table_munisapp_tylerci_mu_live_rq_master5[[#This Row],[a_department_code]],Dept!A:B,2,0)</f>
        <v>Roads and Highways</v>
      </c>
      <c r="L2095">
        <f t="shared" si="32"/>
        <v>1</v>
      </c>
    </row>
    <row r="2096" spans="1:12" hidden="1" x14ac:dyDescent="0.25">
      <c r="A2096">
        <v>2017</v>
      </c>
      <c r="B2096">
        <v>1200</v>
      </c>
      <c r="C2096">
        <v>1200</v>
      </c>
      <c r="D2096">
        <v>1200</v>
      </c>
      <c r="E2096" s="1">
        <v>42755</v>
      </c>
      <c r="F2096">
        <v>1566</v>
      </c>
      <c r="G2096" t="s">
        <v>7073</v>
      </c>
      <c r="H2096" t="s">
        <v>10773</v>
      </c>
      <c r="I2096">
        <v>3170157</v>
      </c>
      <c r="J2096" s="10" t="str">
        <f>VLOOKUP(Table_munisapp_tylerci_mu_live_rq_master5[[#This Row],[rh_vendor_suggest]],Vend!A:B,2,0)</f>
        <v>CONROCK RECYCLING</v>
      </c>
      <c r="K2096" s="10" t="str">
        <f>VLOOKUP(Table_munisapp_tylerci_mu_live_rq_master5[[#This Row],[a_department_code]],Dept!A:B,2,0)</f>
        <v>Roads and Highways</v>
      </c>
      <c r="L2096">
        <f t="shared" si="32"/>
        <v>1</v>
      </c>
    </row>
    <row r="2097" spans="1:12" hidden="1" x14ac:dyDescent="0.25">
      <c r="A2097">
        <v>2017</v>
      </c>
      <c r="B2097">
        <v>500</v>
      </c>
      <c r="C2097">
        <v>500</v>
      </c>
      <c r="D2097">
        <v>500</v>
      </c>
      <c r="E2097" s="1">
        <v>42755</v>
      </c>
      <c r="F2097">
        <v>1642</v>
      </c>
      <c r="G2097" t="s">
        <v>7073</v>
      </c>
      <c r="H2097" t="s">
        <v>10774</v>
      </c>
      <c r="I2097">
        <v>3170158</v>
      </c>
      <c r="J2097" s="10" t="str">
        <f>VLOOKUP(Table_munisapp_tylerci_mu_live_rq_master5[[#This Row],[rh_vendor_suggest]],Vend!A:B,2,0)</f>
        <v>DALLAS GREEN INC</v>
      </c>
      <c r="K2097" s="10" t="str">
        <f>VLOOKUP(Table_munisapp_tylerci_mu_live_rq_master5[[#This Row],[a_department_code]],Dept!A:B,2,0)</f>
        <v>Roads and Highways</v>
      </c>
      <c r="L2097">
        <f t="shared" si="32"/>
        <v>1</v>
      </c>
    </row>
    <row r="2098" spans="1:12" hidden="1" x14ac:dyDescent="0.25">
      <c r="A2098">
        <v>2017</v>
      </c>
      <c r="B2098">
        <v>1000</v>
      </c>
      <c r="C2098">
        <v>1000</v>
      </c>
      <c r="D2098">
        <v>1000</v>
      </c>
      <c r="E2098" s="1"/>
      <c r="F2098">
        <v>2210</v>
      </c>
      <c r="G2098" t="s">
        <v>7073</v>
      </c>
      <c r="H2098" t="s">
        <v>7124</v>
      </c>
      <c r="I2098">
        <v>0</v>
      </c>
      <c r="J2098" s="10" t="str">
        <f>VLOOKUP(Table_munisapp_tylerci_mu_live_rq_master5[[#This Row],[rh_vendor_suggest]],Vend!A:B,2,0)</f>
        <v>INTERSTATE BARRICADE</v>
      </c>
      <c r="K2098" s="10" t="str">
        <f>VLOOKUP(Table_munisapp_tylerci_mu_live_rq_master5[[#This Row],[a_department_code]],Dept!A:B,2,0)</f>
        <v>Roads and Highways</v>
      </c>
      <c r="L2098">
        <f t="shared" si="32"/>
        <v>1</v>
      </c>
    </row>
    <row r="2099" spans="1:12" hidden="1" x14ac:dyDescent="0.25">
      <c r="A2099">
        <v>2017</v>
      </c>
      <c r="B2099">
        <v>82.82</v>
      </c>
      <c r="C2099">
        <v>3312.8</v>
      </c>
      <c r="D2099">
        <v>3312.8</v>
      </c>
      <c r="E2099" s="1">
        <v>42755</v>
      </c>
      <c r="F2099">
        <v>2212</v>
      </c>
      <c r="G2099" t="s">
        <v>7073</v>
      </c>
      <c r="H2099" t="s">
        <v>11169</v>
      </c>
      <c r="I2099">
        <v>3170167</v>
      </c>
      <c r="J2099" s="10" t="str">
        <f>VLOOKUP(Table_munisapp_tylerci_mu_live_rq_master5[[#This Row],[rh_vendor_suggest]],Vend!A:B,2,0)</f>
        <v>INTERWEST SUPPLY CO INC</v>
      </c>
      <c r="K2099" s="10" t="str">
        <f>VLOOKUP(Table_munisapp_tylerci_mu_live_rq_master5[[#This Row],[a_department_code]],Dept!A:B,2,0)</f>
        <v>Roads and Highways</v>
      </c>
      <c r="L2099">
        <f t="shared" si="32"/>
        <v>1</v>
      </c>
    </row>
    <row r="2100" spans="1:12" hidden="1" x14ac:dyDescent="0.25">
      <c r="A2100">
        <v>2017</v>
      </c>
      <c r="B2100">
        <v>153.94</v>
      </c>
      <c r="C2100">
        <v>18472.8</v>
      </c>
      <c r="D2100">
        <v>18472.8</v>
      </c>
      <c r="E2100" s="1">
        <v>42755</v>
      </c>
      <c r="F2100">
        <v>2212</v>
      </c>
      <c r="G2100" t="s">
        <v>7073</v>
      </c>
      <c r="H2100" t="s">
        <v>11169</v>
      </c>
      <c r="I2100">
        <v>3170167</v>
      </c>
      <c r="J2100" s="10" t="str">
        <f>VLOOKUP(Table_munisapp_tylerci_mu_live_rq_master5[[#This Row],[rh_vendor_suggest]],Vend!A:B,2,0)</f>
        <v>INTERWEST SUPPLY CO INC</v>
      </c>
      <c r="K2100" s="10" t="str">
        <f>VLOOKUP(Table_munisapp_tylerci_mu_live_rq_master5[[#This Row],[a_department_code]],Dept!A:B,2,0)</f>
        <v>Roads and Highways</v>
      </c>
      <c r="L2100">
        <f t="shared" si="32"/>
        <v>0</v>
      </c>
    </row>
    <row r="2101" spans="1:12" hidden="1" x14ac:dyDescent="0.25">
      <c r="A2101">
        <v>2017</v>
      </c>
      <c r="B2101">
        <v>61.25</v>
      </c>
      <c r="C2101">
        <v>1837.5</v>
      </c>
      <c r="D2101">
        <v>1837.5</v>
      </c>
      <c r="E2101" s="1">
        <v>42755</v>
      </c>
      <c r="F2101">
        <v>2212</v>
      </c>
      <c r="G2101" t="s">
        <v>7073</v>
      </c>
      <c r="H2101" t="s">
        <v>11169</v>
      </c>
      <c r="I2101">
        <v>3170167</v>
      </c>
      <c r="J2101" s="10" t="str">
        <f>VLOOKUP(Table_munisapp_tylerci_mu_live_rq_master5[[#This Row],[rh_vendor_suggest]],Vend!A:B,2,0)</f>
        <v>INTERWEST SUPPLY CO INC</v>
      </c>
      <c r="K2101" s="10" t="str">
        <f>VLOOKUP(Table_munisapp_tylerci_mu_live_rq_master5[[#This Row],[a_department_code]],Dept!A:B,2,0)</f>
        <v>Roads and Highways</v>
      </c>
      <c r="L2101">
        <f t="shared" si="32"/>
        <v>0</v>
      </c>
    </row>
    <row r="2102" spans="1:12" hidden="1" x14ac:dyDescent="0.25">
      <c r="A2102">
        <v>2017</v>
      </c>
      <c r="B2102">
        <v>10000</v>
      </c>
      <c r="C2102">
        <v>10000</v>
      </c>
      <c r="D2102">
        <v>10000</v>
      </c>
      <c r="E2102" s="1">
        <v>42755</v>
      </c>
      <c r="F2102">
        <v>2953</v>
      </c>
      <c r="G2102" t="s">
        <v>7073</v>
      </c>
      <c r="H2102" t="s">
        <v>7921</v>
      </c>
      <c r="I2102">
        <v>3170168</v>
      </c>
      <c r="J2102" s="10" t="str">
        <f>VLOOKUP(Table_munisapp_tylerci_mu_live_rq_master5[[#This Row],[rh_vendor_suggest]],Vend!A:B,2,0)</f>
        <v>OLDCASTLE PRECAST, INC</v>
      </c>
      <c r="K2102" s="10" t="str">
        <f>VLOOKUP(Table_munisapp_tylerci_mu_live_rq_master5[[#This Row],[a_department_code]],Dept!A:B,2,0)</f>
        <v>Roads and Highways</v>
      </c>
      <c r="L2102">
        <f t="shared" si="32"/>
        <v>1</v>
      </c>
    </row>
    <row r="2103" spans="1:12" hidden="1" x14ac:dyDescent="0.25">
      <c r="A2103">
        <v>2017</v>
      </c>
      <c r="B2103">
        <v>4500</v>
      </c>
      <c r="C2103">
        <v>4500</v>
      </c>
      <c r="D2103">
        <v>4500</v>
      </c>
      <c r="E2103" s="1">
        <v>42758</v>
      </c>
      <c r="F2103">
        <v>3773</v>
      </c>
      <c r="G2103" t="s">
        <v>7073</v>
      </c>
      <c r="H2103" t="s">
        <v>10775</v>
      </c>
      <c r="I2103">
        <v>3170176</v>
      </c>
      <c r="J2103" s="10" t="str">
        <f>VLOOKUP(Table_munisapp_tylerci_mu_live_rq_master5[[#This Row],[rh_vendor_suggest]],Vend!A:B,2,0)</f>
        <v>UNIFIRST CORP</v>
      </c>
      <c r="K2103" s="10" t="str">
        <f>VLOOKUP(Table_munisapp_tylerci_mu_live_rq_master5[[#This Row],[a_department_code]],Dept!A:B,2,0)</f>
        <v>Roads and Highways</v>
      </c>
      <c r="L2103">
        <f t="shared" si="32"/>
        <v>1</v>
      </c>
    </row>
    <row r="2104" spans="1:12" hidden="1" x14ac:dyDescent="0.25">
      <c r="A2104">
        <v>2017</v>
      </c>
      <c r="B2104">
        <v>9000</v>
      </c>
      <c r="C2104">
        <v>9000</v>
      </c>
      <c r="D2104">
        <v>9000</v>
      </c>
      <c r="E2104" s="1">
        <v>42758</v>
      </c>
      <c r="F2104">
        <v>3836</v>
      </c>
      <c r="G2104" t="s">
        <v>7073</v>
      </c>
      <c r="H2104" t="s">
        <v>10776</v>
      </c>
      <c r="I2104">
        <v>3170177</v>
      </c>
      <c r="J2104" s="10" t="str">
        <f>VLOOKUP(Table_munisapp_tylerci_mu_live_rq_master5[[#This Row],[rh_vendor_suggest]],Vend!A:B,2,0)</f>
        <v>UTAH COMMUNICATIONS AUTHORITY</v>
      </c>
      <c r="K2104" s="10" t="str">
        <f>VLOOKUP(Table_munisapp_tylerci_mu_live_rq_master5[[#This Row],[a_department_code]],Dept!A:B,2,0)</f>
        <v>Roads and Highways</v>
      </c>
      <c r="L2104">
        <f t="shared" si="32"/>
        <v>1</v>
      </c>
    </row>
    <row r="2105" spans="1:12" hidden="1" x14ac:dyDescent="0.25">
      <c r="A2105">
        <v>2017</v>
      </c>
      <c r="B2105">
        <v>3000</v>
      </c>
      <c r="C2105">
        <v>3000</v>
      </c>
      <c r="D2105">
        <v>3000</v>
      </c>
      <c r="E2105" s="1">
        <v>42758</v>
      </c>
      <c r="F2105">
        <v>1552</v>
      </c>
      <c r="G2105" t="s">
        <v>7073</v>
      </c>
      <c r="H2105" t="s">
        <v>10777</v>
      </c>
      <c r="I2105">
        <v>3170171</v>
      </c>
      <c r="J2105" s="10" t="str">
        <f>VLOOKUP(Table_munisapp_tylerci_mu_live_rq_master5[[#This Row],[rh_vendor_suggest]],Vend!A:B,2,0)</f>
        <v>COMMERCIAL TIRE, INC.</v>
      </c>
      <c r="K2105" s="10" t="str">
        <f>VLOOKUP(Table_munisapp_tylerci_mu_live_rq_master5[[#This Row],[a_department_code]],Dept!A:B,2,0)</f>
        <v>Roads and Highways</v>
      </c>
      <c r="L2105">
        <f t="shared" si="32"/>
        <v>1</v>
      </c>
    </row>
    <row r="2106" spans="1:12" hidden="1" x14ac:dyDescent="0.25">
      <c r="A2106">
        <v>2017</v>
      </c>
      <c r="B2106">
        <v>5000</v>
      </c>
      <c r="C2106">
        <v>5000</v>
      </c>
      <c r="D2106">
        <v>5000</v>
      </c>
      <c r="E2106" s="1">
        <v>42758</v>
      </c>
      <c r="F2106">
        <v>6047</v>
      </c>
      <c r="G2106" t="s">
        <v>7073</v>
      </c>
      <c r="H2106" t="s">
        <v>9130</v>
      </c>
      <c r="I2106">
        <v>3170179</v>
      </c>
      <c r="J2106" s="10" t="str">
        <f>VLOOKUP(Table_munisapp_tylerci_mu_live_rq_master5[[#This Row],[rh_vendor_suggest]],Vend!A:B,2,0)</f>
        <v>KIRKCO INC</v>
      </c>
      <c r="K2106" s="10" t="str">
        <f>VLOOKUP(Table_munisapp_tylerci_mu_live_rq_master5[[#This Row],[a_department_code]],Dept!A:B,2,0)</f>
        <v>Roads and Highways</v>
      </c>
      <c r="L2106">
        <f t="shared" si="32"/>
        <v>1</v>
      </c>
    </row>
    <row r="2107" spans="1:12" hidden="1" x14ac:dyDescent="0.25">
      <c r="A2107">
        <v>2017</v>
      </c>
      <c r="B2107">
        <v>685.6</v>
      </c>
      <c r="C2107">
        <v>685.6</v>
      </c>
      <c r="D2107">
        <v>685.6</v>
      </c>
      <c r="E2107" s="1">
        <v>42759</v>
      </c>
      <c r="F2107">
        <v>2009</v>
      </c>
      <c r="G2107" t="s">
        <v>667</v>
      </c>
      <c r="H2107" t="s">
        <v>11086</v>
      </c>
      <c r="I2107">
        <v>3170182</v>
      </c>
      <c r="J2107" s="10" t="str">
        <f>VLOOKUP(Table_munisapp_tylerci_mu_live_rq_master5[[#This Row],[rh_vendor_suggest]],Vend!A:B,2,0)</f>
        <v>SMITHKLINE BEECHAM CORPORATION</v>
      </c>
      <c r="K2107" s="10" t="str">
        <f>VLOOKUP(Table_munisapp_tylerci_mu_live_rq_master5[[#This Row],[a_department_code]],Dept!A:B,2,0)</f>
        <v>Weber Morgan Health Department</v>
      </c>
      <c r="L2107">
        <f t="shared" si="32"/>
        <v>1</v>
      </c>
    </row>
    <row r="2108" spans="1:12" hidden="1" x14ac:dyDescent="0.25">
      <c r="A2108">
        <v>2017</v>
      </c>
      <c r="B2108">
        <v>1161.5999999999999</v>
      </c>
      <c r="C2108">
        <v>1161.5999999999999</v>
      </c>
      <c r="D2108">
        <v>1161.5999999999999</v>
      </c>
      <c r="E2108" s="1">
        <v>42759</v>
      </c>
      <c r="F2108">
        <v>2009</v>
      </c>
      <c r="G2108" t="s">
        <v>667</v>
      </c>
      <c r="H2108" t="s">
        <v>11086</v>
      </c>
      <c r="I2108">
        <v>3170182</v>
      </c>
      <c r="J2108" s="10" t="str">
        <f>VLOOKUP(Table_munisapp_tylerci_mu_live_rq_master5[[#This Row],[rh_vendor_suggest]],Vend!A:B,2,0)</f>
        <v>SMITHKLINE BEECHAM CORPORATION</v>
      </c>
      <c r="K2108" s="10" t="str">
        <f>VLOOKUP(Table_munisapp_tylerci_mu_live_rq_master5[[#This Row],[a_department_code]],Dept!A:B,2,0)</f>
        <v>Weber Morgan Health Department</v>
      </c>
      <c r="L2108">
        <f t="shared" si="32"/>
        <v>0</v>
      </c>
    </row>
    <row r="2109" spans="1:12" hidden="1" x14ac:dyDescent="0.25">
      <c r="A2109">
        <v>2017</v>
      </c>
      <c r="B2109">
        <v>1313.4</v>
      </c>
      <c r="C2109">
        <v>1313.4</v>
      </c>
      <c r="D2109">
        <v>1313.4</v>
      </c>
      <c r="E2109" s="1">
        <v>42759</v>
      </c>
      <c r="F2109">
        <v>2009</v>
      </c>
      <c r="G2109" t="s">
        <v>667</v>
      </c>
      <c r="H2109" t="s">
        <v>11086</v>
      </c>
      <c r="I2109">
        <v>3170182</v>
      </c>
      <c r="J2109" s="10" t="str">
        <f>VLOOKUP(Table_munisapp_tylerci_mu_live_rq_master5[[#This Row],[rh_vendor_suggest]],Vend!A:B,2,0)</f>
        <v>SMITHKLINE BEECHAM CORPORATION</v>
      </c>
      <c r="K2109" s="10" t="str">
        <f>VLOOKUP(Table_munisapp_tylerci_mu_live_rq_master5[[#This Row],[a_department_code]],Dept!A:B,2,0)</f>
        <v>Weber Morgan Health Department</v>
      </c>
      <c r="L2109">
        <f t="shared" si="32"/>
        <v>0</v>
      </c>
    </row>
    <row r="2110" spans="1:12" hidden="1" x14ac:dyDescent="0.25">
      <c r="A2110">
        <v>2017</v>
      </c>
      <c r="B2110">
        <v>1955.6</v>
      </c>
      <c r="C2110">
        <v>1955.6</v>
      </c>
      <c r="D2110">
        <v>1955.6</v>
      </c>
      <c r="E2110" s="1">
        <v>42759</v>
      </c>
      <c r="F2110">
        <v>2009</v>
      </c>
      <c r="G2110" t="s">
        <v>667</v>
      </c>
      <c r="H2110" t="s">
        <v>11086</v>
      </c>
      <c r="I2110">
        <v>3170182</v>
      </c>
      <c r="J2110" s="10" t="str">
        <f>VLOOKUP(Table_munisapp_tylerci_mu_live_rq_master5[[#This Row],[rh_vendor_suggest]],Vend!A:B,2,0)</f>
        <v>SMITHKLINE BEECHAM CORPORATION</v>
      </c>
      <c r="K2110" s="10" t="str">
        <f>VLOOKUP(Table_munisapp_tylerci_mu_live_rq_master5[[#This Row],[a_department_code]],Dept!A:B,2,0)</f>
        <v>Weber Morgan Health Department</v>
      </c>
      <c r="L2110">
        <f t="shared" si="32"/>
        <v>0</v>
      </c>
    </row>
    <row r="2111" spans="1:12" hidden="1" x14ac:dyDescent="0.25">
      <c r="A2111">
        <v>2017</v>
      </c>
      <c r="B2111">
        <v>0</v>
      </c>
      <c r="C2111">
        <v>0</v>
      </c>
      <c r="D2111">
        <v>0</v>
      </c>
      <c r="E2111" s="1"/>
      <c r="F2111">
        <v>3363</v>
      </c>
      <c r="G2111" t="s">
        <v>667</v>
      </c>
      <c r="H2111" t="s">
        <v>11086</v>
      </c>
      <c r="I2111">
        <v>0</v>
      </c>
      <c r="J2111" s="10" t="str">
        <f>VLOOKUP(Table_munisapp_tylerci_mu_live_rq_master5[[#This Row],[rh_vendor_suggest]],Vend!A:B,2,0)</f>
        <v>SANOFI PASTEUR INC</v>
      </c>
      <c r="K2111" s="10" t="str">
        <f>VLOOKUP(Table_munisapp_tylerci_mu_live_rq_master5[[#This Row],[a_department_code]],Dept!A:B,2,0)</f>
        <v>Weber Morgan Health Department</v>
      </c>
      <c r="L2111">
        <f t="shared" si="32"/>
        <v>1</v>
      </c>
    </row>
    <row r="2112" spans="1:12" hidden="1" x14ac:dyDescent="0.25">
      <c r="A2112">
        <v>2017</v>
      </c>
      <c r="B2112">
        <v>0</v>
      </c>
      <c r="C2112">
        <v>0</v>
      </c>
      <c r="D2112">
        <v>0</v>
      </c>
      <c r="E2112" s="1"/>
      <c r="F2112">
        <v>3363</v>
      </c>
      <c r="G2112" t="s">
        <v>667</v>
      </c>
      <c r="H2112" t="s">
        <v>11086</v>
      </c>
      <c r="I2112">
        <v>0</v>
      </c>
      <c r="J2112" s="10" t="str">
        <f>VLOOKUP(Table_munisapp_tylerci_mu_live_rq_master5[[#This Row],[rh_vendor_suggest]],Vend!A:B,2,0)</f>
        <v>SANOFI PASTEUR INC</v>
      </c>
      <c r="K2112" s="10" t="str">
        <f>VLOOKUP(Table_munisapp_tylerci_mu_live_rq_master5[[#This Row],[a_department_code]],Dept!A:B,2,0)</f>
        <v>Weber Morgan Health Department</v>
      </c>
      <c r="L2112">
        <f t="shared" si="32"/>
        <v>0</v>
      </c>
    </row>
    <row r="2113" spans="1:12" hidden="1" x14ac:dyDescent="0.25">
      <c r="A2113">
        <v>2017</v>
      </c>
      <c r="B2113">
        <v>0</v>
      </c>
      <c r="C2113">
        <v>0</v>
      </c>
      <c r="D2113">
        <v>0</v>
      </c>
      <c r="E2113" s="1"/>
      <c r="F2113">
        <v>3363</v>
      </c>
      <c r="G2113" t="s">
        <v>667</v>
      </c>
      <c r="H2113" t="s">
        <v>11086</v>
      </c>
      <c r="I2113">
        <v>0</v>
      </c>
      <c r="J2113" s="10" t="str">
        <f>VLOOKUP(Table_munisapp_tylerci_mu_live_rq_master5[[#This Row],[rh_vendor_suggest]],Vend!A:B,2,0)</f>
        <v>SANOFI PASTEUR INC</v>
      </c>
      <c r="K2113" s="10" t="str">
        <f>VLOOKUP(Table_munisapp_tylerci_mu_live_rq_master5[[#This Row],[a_department_code]],Dept!A:B,2,0)</f>
        <v>Weber Morgan Health Department</v>
      </c>
      <c r="L2113">
        <f t="shared" si="32"/>
        <v>0</v>
      </c>
    </row>
    <row r="2114" spans="1:12" hidden="1" x14ac:dyDescent="0.25">
      <c r="A2114">
        <v>2017</v>
      </c>
      <c r="B2114">
        <v>0</v>
      </c>
      <c r="C2114">
        <v>0</v>
      </c>
      <c r="D2114">
        <v>0</v>
      </c>
      <c r="E2114" s="1"/>
      <c r="F2114">
        <v>3363</v>
      </c>
      <c r="G2114" t="s">
        <v>667</v>
      </c>
      <c r="H2114" t="s">
        <v>11086</v>
      </c>
      <c r="I2114">
        <v>0</v>
      </c>
      <c r="J2114" s="10" t="str">
        <f>VLOOKUP(Table_munisapp_tylerci_mu_live_rq_master5[[#This Row],[rh_vendor_suggest]],Vend!A:B,2,0)</f>
        <v>SANOFI PASTEUR INC</v>
      </c>
      <c r="K2114" s="10" t="str">
        <f>VLOOKUP(Table_munisapp_tylerci_mu_live_rq_master5[[#This Row],[a_department_code]],Dept!A:B,2,0)</f>
        <v>Weber Morgan Health Department</v>
      </c>
      <c r="L2114">
        <f t="shared" ref="L2114:L2177" si="33">IF(I2114=I2113,0,1)</f>
        <v>0</v>
      </c>
    </row>
    <row r="2115" spans="1:12" hidden="1" x14ac:dyDescent="0.25">
      <c r="A2115">
        <v>2017</v>
      </c>
      <c r="B2115">
        <v>140.66</v>
      </c>
      <c r="C2115">
        <v>2109.9</v>
      </c>
      <c r="D2115">
        <v>2109.9</v>
      </c>
      <c r="E2115" s="1">
        <v>42758</v>
      </c>
      <c r="F2115">
        <v>3363</v>
      </c>
      <c r="G2115" t="s">
        <v>667</v>
      </c>
      <c r="H2115" t="s">
        <v>11086</v>
      </c>
      <c r="I2115">
        <v>3170175</v>
      </c>
      <c r="J2115" s="10" t="str">
        <f>VLOOKUP(Table_munisapp_tylerci_mu_live_rq_master5[[#This Row],[rh_vendor_suggest]],Vend!A:B,2,0)</f>
        <v>SANOFI PASTEUR INC</v>
      </c>
      <c r="K2115" s="10" t="str">
        <f>VLOOKUP(Table_munisapp_tylerci_mu_live_rq_master5[[#This Row],[a_department_code]],Dept!A:B,2,0)</f>
        <v>Weber Morgan Health Department</v>
      </c>
      <c r="L2115">
        <f t="shared" si="33"/>
        <v>1</v>
      </c>
    </row>
    <row r="2116" spans="1:12" hidden="1" x14ac:dyDescent="0.25">
      <c r="A2116">
        <v>2017</v>
      </c>
      <c r="B2116">
        <v>46</v>
      </c>
      <c r="C2116">
        <v>2300</v>
      </c>
      <c r="D2116">
        <v>2300</v>
      </c>
      <c r="E2116" s="1">
        <v>42759</v>
      </c>
      <c r="F2116">
        <v>1624</v>
      </c>
      <c r="G2116" t="s">
        <v>667</v>
      </c>
      <c r="H2116" t="s">
        <v>11086</v>
      </c>
      <c r="I2116">
        <v>3170180</v>
      </c>
      <c r="J2116" s="10" t="str">
        <f>VLOOKUP(Table_munisapp_tylerci_mu_live_rq_master5[[#This Row],[rh_vendor_suggest]],Vend!A:B,2,0)</f>
        <v>CRUCELL VACCINES INC.</v>
      </c>
      <c r="K2116" s="10" t="str">
        <f>VLOOKUP(Table_munisapp_tylerci_mu_live_rq_master5[[#This Row],[a_department_code]],Dept!A:B,2,0)</f>
        <v>Weber Morgan Health Department</v>
      </c>
      <c r="L2116">
        <f t="shared" si="33"/>
        <v>1</v>
      </c>
    </row>
    <row r="2117" spans="1:12" hidden="1" x14ac:dyDescent="0.25">
      <c r="A2117">
        <v>2017</v>
      </c>
      <c r="B2117">
        <v>1595.75</v>
      </c>
      <c r="C2117">
        <v>4787.25</v>
      </c>
      <c r="D2117">
        <v>4787.25</v>
      </c>
      <c r="E2117" s="1">
        <v>42759</v>
      </c>
      <c r="F2117">
        <v>3052</v>
      </c>
      <c r="G2117" t="s">
        <v>667</v>
      </c>
      <c r="H2117" t="s">
        <v>11086</v>
      </c>
      <c r="I2117">
        <v>3170183</v>
      </c>
      <c r="J2117" s="10" t="str">
        <f>VLOOKUP(Table_munisapp_tylerci_mu_live_rq_master5[[#This Row],[rh_vendor_suggest]],Vend!A:B,2,0)</f>
        <v>PFIZER</v>
      </c>
      <c r="K2117" s="10" t="str">
        <f>VLOOKUP(Table_munisapp_tylerci_mu_live_rq_master5[[#This Row],[a_department_code]],Dept!A:B,2,0)</f>
        <v>Weber Morgan Health Department</v>
      </c>
      <c r="L2117">
        <f t="shared" si="33"/>
        <v>1</v>
      </c>
    </row>
    <row r="2118" spans="1:12" hidden="1" x14ac:dyDescent="0.25">
      <c r="A2118">
        <v>2017</v>
      </c>
      <c r="B2118">
        <v>515.5</v>
      </c>
      <c r="C2118">
        <v>515.5</v>
      </c>
      <c r="D2118">
        <v>515.5</v>
      </c>
      <c r="E2118" s="1">
        <v>42759</v>
      </c>
      <c r="F2118">
        <v>3052</v>
      </c>
      <c r="G2118" t="s">
        <v>667</v>
      </c>
      <c r="H2118" t="s">
        <v>11086</v>
      </c>
      <c r="I2118">
        <v>3170183</v>
      </c>
      <c r="J2118" s="10" t="str">
        <f>VLOOKUP(Table_munisapp_tylerci_mu_live_rq_master5[[#This Row],[rh_vendor_suggest]],Vend!A:B,2,0)</f>
        <v>PFIZER</v>
      </c>
      <c r="K2118" s="10" t="str">
        <f>VLOOKUP(Table_munisapp_tylerci_mu_live_rq_master5[[#This Row],[a_department_code]],Dept!A:B,2,0)</f>
        <v>Weber Morgan Health Department</v>
      </c>
      <c r="L2118">
        <f t="shared" si="33"/>
        <v>0</v>
      </c>
    </row>
    <row r="2119" spans="1:12" hidden="1" x14ac:dyDescent="0.25">
      <c r="A2119">
        <v>2017</v>
      </c>
      <c r="B2119">
        <v>30</v>
      </c>
      <c r="C2119">
        <v>30</v>
      </c>
      <c r="D2119">
        <v>30</v>
      </c>
      <c r="E2119" s="1">
        <v>42769</v>
      </c>
      <c r="F2119">
        <v>3242</v>
      </c>
      <c r="G2119" t="s">
        <v>667</v>
      </c>
      <c r="H2119" t="s">
        <v>7862</v>
      </c>
      <c r="I2119">
        <v>3170228</v>
      </c>
      <c r="J2119" s="10" t="str">
        <f>VLOOKUP(Table_munisapp_tylerci_mu_live_rq_master5[[#This Row],[rh_vendor_suggest]],Vend!A:B,2,0)</f>
        <v>RB PRINTING SERVICES LLC</v>
      </c>
      <c r="K2119" s="10" t="str">
        <f>VLOOKUP(Table_munisapp_tylerci_mu_live_rq_master5[[#This Row],[a_department_code]],Dept!A:B,2,0)</f>
        <v>Weber Morgan Health Department</v>
      </c>
      <c r="L2119">
        <f t="shared" si="33"/>
        <v>1</v>
      </c>
    </row>
    <row r="2120" spans="1:12" hidden="1" x14ac:dyDescent="0.25">
      <c r="A2120">
        <v>2017</v>
      </c>
      <c r="B2120">
        <v>141.85</v>
      </c>
      <c r="C2120">
        <v>141.85</v>
      </c>
      <c r="D2120">
        <v>141.85</v>
      </c>
      <c r="E2120" s="1">
        <v>42779</v>
      </c>
      <c r="F2120">
        <v>3242</v>
      </c>
      <c r="G2120" t="s">
        <v>667</v>
      </c>
      <c r="H2120" t="s">
        <v>10780</v>
      </c>
      <c r="I2120">
        <v>3170280</v>
      </c>
      <c r="J2120" s="10" t="str">
        <f>VLOOKUP(Table_munisapp_tylerci_mu_live_rq_master5[[#This Row],[rh_vendor_suggest]],Vend!A:B,2,0)</f>
        <v>RB PRINTING SERVICES LLC</v>
      </c>
      <c r="K2120" s="10" t="str">
        <f>VLOOKUP(Table_munisapp_tylerci_mu_live_rq_master5[[#This Row],[a_department_code]],Dept!A:B,2,0)</f>
        <v>Weber Morgan Health Department</v>
      </c>
      <c r="L2120">
        <f t="shared" si="33"/>
        <v>1</v>
      </c>
    </row>
    <row r="2121" spans="1:12" hidden="1" x14ac:dyDescent="0.25">
      <c r="A2121">
        <v>2017</v>
      </c>
      <c r="B2121">
        <v>111.25</v>
      </c>
      <c r="C2121">
        <v>111.25</v>
      </c>
      <c r="D2121">
        <v>111.25</v>
      </c>
      <c r="E2121" s="1">
        <v>42779</v>
      </c>
      <c r="F2121">
        <v>3242</v>
      </c>
      <c r="G2121" t="s">
        <v>667</v>
      </c>
      <c r="H2121" t="s">
        <v>10780</v>
      </c>
      <c r="I2121">
        <v>3170280</v>
      </c>
      <c r="J2121" s="10" t="str">
        <f>VLOOKUP(Table_munisapp_tylerci_mu_live_rq_master5[[#This Row],[rh_vendor_suggest]],Vend!A:B,2,0)</f>
        <v>RB PRINTING SERVICES LLC</v>
      </c>
      <c r="K2121" s="10" t="str">
        <f>VLOOKUP(Table_munisapp_tylerci_mu_live_rq_master5[[#This Row],[a_department_code]],Dept!A:B,2,0)</f>
        <v>Weber Morgan Health Department</v>
      </c>
      <c r="L2121">
        <f t="shared" si="33"/>
        <v>0</v>
      </c>
    </row>
    <row r="2122" spans="1:12" hidden="1" x14ac:dyDescent="0.25">
      <c r="A2122">
        <v>2017</v>
      </c>
      <c r="B2122">
        <v>111.25</v>
      </c>
      <c r="C2122">
        <v>111.25</v>
      </c>
      <c r="D2122">
        <v>111.25</v>
      </c>
      <c r="E2122" s="1">
        <v>42779</v>
      </c>
      <c r="F2122">
        <v>3242</v>
      </c>
      <c r="G2122" t="s">
        <v>667</v>
      </c>
      <c r="H2122" t="s">
        <v>10780</v>
      </c>
      <c r="I2122">
        <v>3170280</v>
      </c>
      <c r="J2122" s="10" t="str">
        <f>VLOOKUP(Table_munisapp_tylerci_mu_live_rq_master5[[#This Row],[rh_vendor_suggest]],Vend!A:B,2,0)</f>
        <v>RB PRINTING SERVICES LLC</v>
      </c>
      <c r="K2122" s="10" t="str">
        <f>VLOOKUP(Table_munisapp_tylerci_mu_live_rq_master5[[#This Row],[a_department_code]],Dept!A:B,2,0)</f>
        <v>Weber Morgan Health Department</v>
      </c>
      <c r="L2122">
        <f t="shared" si="33"/>
        <v>0</v>
      </c>
    </row>
    <row r="2123" spans="1:12" hidden="1" x14ac:dyDescent="0.25">
      <c r="A2123">
        <v>2017</v>
      </c>
      <c r="B2123">
        <v>334</v>
      </c>
      <c r="C2123">
        <v>334</v>
      </c>
      <c r="D2123">
        <v>334</v>
      </c>
      <c r="E2123" s="1">
        <v>42779</v>
      </c>
      <c r="F2123">
        <v>3242</v>
      </c>
      <c r="G2123" t="s">
        <v>667</v>
      </c>
      <c r="H2123" t="s">
        <v>11081</v>
      </c>
      <c r="I2123">
        <v>3170281</v>
      </c>
      <c r="J2123" s="10" t="str">
        <f>VLOOKUP(Table_munisapp_tylerci_mu_live_rq_master5[[#This Row],[rh_vendor_suggest]],Vend!A:B,2,0)</f>
        <v>RB PRINTING SERVICES LLC</v>
      </c>
      <c r="K2123" s="10" t="str">
        <f>VLOOKUP(Table_munisapp_tylerci_mu_live_rq_master5[[#This Row],[a_department_code]],Dept!A:B,2,0)</f>
        <v>Weber Morgan Health Department</v>
      </c>
      <c r="L2123">
        <f t="shared" si="33"/>
        <v>1</v>
      </c>
    </row>
    <row r="2124" spans="1:12" hidden="1" x14ac:dyDescent="0.25">
      <c r="A2124">
        <v>2017</v>
      </c>
      <c r="B2124">
        <v>800</v>
      </c>
      <c r="C2124">
        <v>800</v>
      </c>
      <c r="D2124">
        <v>800</v>
      </c>
      <c r="E2124" s="1">
        <v>42758</v>
      </c>
      <c r="F2124">
        <v>1506</v>
      </c>
      <c r="G2124" t="s">
        <v>7086</v>
      </c>
      <c r="H2124" t="s">
        <v>11170</v>
      </c>
      <c r="I2124">
        <v>3170170</v>
      </c>
      <c r="J2124" s="10" t="str">
        <f>VLOOKUP(Table_munisapp_tylerci_mu_live_rq_master5[[#This Row],[rh_vendor_suggest]],Vend!A:B,2,0)</f>
        <v>CINTAS FIRST AID &amp; SAFETY</v>
      </c>
      <c r="K2124" s="10" t="str">
        <f>VLOOKUP(Table_munisapp_tylerci_mu_live_rq_master5[[#This Row],[a_department_code]],Dept!A:B,2,0)</f>
        <v>Golden Spike Event Center</v>
      </c>
      <c r="L2124">
        <f t="shared" si="33"/>
        <v>1</v>
      </c>
    </row>
    <row r="2125" spans="1:12" hidden="1" x14ac:dyDescent="0.25">
      <c r="A2125">
        <v>2017</v>
      </c>
      <c r="B2125">
        <v>500</v>
      </c>
      <c r="C2125">
        <v>500</v>
      </c>
      <c r="D2125">
        <v>500</v>
      </c>
      <c r="E2125" s="1">
        <v>42758</v>
      </c>
      <c r="F2125">
        <v>2934</v>
      </c>
      <c r="G2125" t="s">
        <v>667</v>
      </c>
      <c r="H2125" t="s">
        <v>11171</v>
      </c>
      <c r="I2125">
        <v>3170174</v>
      </c>
      <c r="J2125" s="10" t="str">
        <f>VLOOKUP(Table_munisapp_tylerci_mu_live_rq_master5[[#This Row],[rh_vendor_suggest]],Vend!A:B,2,0)</f>
        <v>OGDEN PIZZERIA, INC</v>
      </c>
      <c r="K2125" s="10" t="str">
        <f>VLOOKUP(Table_munisapp_tylerci_mu_live_rq_master5[[#This Row],[a_department_code]],Dept!A:B,2,0)</f>
        <v>Weber Morgan Health Department</v>
      </c>
      <c r="L2125">
        <f t="shared" si="33"/>
        <v>1</v>
      </c>
    </row>
    <row r="2126" spans="1:12" hidden="1" x14ac:dyDescent="0.25">
      <c r="A2126">
        <v>2017</v>
      </c>
      <c r="B2126">
        <v>250</v>
      </c>
      <c r="C2126">
        <v>250</v>
      </c>
      <c r="D2126">
        <v>250</v>
      </c>
      <c r="E2126" s="1">
        <v>42758</v>
      </c>
      <c r="F2126">
        <v>1584</v>
      </c>
      <c r="G2126" t="s">
        <v>667</v>
      </c>
      <c r="H2126" t="s">
        <v>11172</v>
      </c>
      <c r="I2126">
        <v>3170172</v>
      </c>
      <c r="J2126" s="10" t="str">
        <f>VLOOKUP(Table_munisapp_tylerci_mu_live_rq_master5[[#This Row],[rh_vendor_suggest]],Vend!A:B,2,0)</f>
        <v>COSTA VIDA</v>
      </c>
      <c r="K2126" s="10" t="str">
        <f>VLOOKUP(Table_munisapp_tylerci_mu_live_rq_master5[[#This Row],[a_department_code]],Dept!A:B,2,0)</f>
        <v>Weber Morgan Health Department</v>
      </c>
      <c r="L2126">
        <f t="shared" si="33"/>
        <v>1</v>
      </c>
    </row>
    <row r="2127" spans="1:12" hidden="1" x14ac:dyDescent="0.25">
      <c r="A2127">
        <v>2017</v>
      </c>
      <c r="B2127">
        <v>242.18</v>
      </c>
      <c r="C2127">
        <v>242.18</v>
      </c>
      <c r="D2127">
        <v>242.18</v>
      </c>
      <c r="E2127" s="1">
        <v>42762</v>
      </c>
      <c r="F2127">
        <v>1871</v>
      </c>
      <c r="G2127" t="s">
        <v>986</v>
      </c>
      <c r="H2127" t="s">
        <v>11173</v>
      </c>
      <c r="I2127">
        <v>3170187</v>
      </c>
      <c r="J2127" s="10" t="str">
        <f>VLOOKUP(Table_munisapp_tylerci_mu_live_rq_master5[[#This Row],[rh_vendor_suggest]],Vend!A:B,2,0)</f>
        <v>ENPOINTE TECHNOLOGIES</v>
      </c>
      <c r="K2127" s="10" t="str">
        <f>VLOOKUP(Table_munisapp_tylerci_mu_live_rq_master5[[#This Row],[a_department_code]],Dept!A:B,2,0)</f>
        <v>Human Resources</v>
      </c>
      <c r="L2127">
        <f t="shared" si="33"/>
        <v>1</v>
      </c>
    </row>
    <row r="2128" spans="1:12" hidden="1" x14ac:dyDescent="0.25">
      <c r="A2128">
        <v>2017</v>
      </c>
      <c r="B2128">
        <v>10000</v>
      </c>
      <c r="C2128">
        <v>10000</v>
      </c>
      <c r="D2128">
        <v>10000</v>
      </c>
      <c r="E2128" s="1">
        <v>42762</v>
      </c>
      <c r="F2128">
        <v>5280</v>
      </c>
      <c r="G2128" t="s">
        <v>6972</v>
      </c>
      <c r="H2128" t="s">
        <v>9007</v>
      </c>
      <c r="I2128">
        <v>3170191</v>
      </c>
      <c r="J2128" s="10" t="str">
        <f>VLOOKUP(Table_munisapp_tylerci_mu_live_rq_master5[[#This Row],[rh_vendor_suggest]],Vend!A:B,2,0)</f>
        <v>ADVANCE AUTO PARTS</v>
      </c>
      <c r="K2128" s="10" t="str">
        <f>VLOOKUP(Table_munisapp_tylerci_mu_live_rq_master5[[#This Row],[a_department_code]],Dept!A:B,2,0)</f>
        <v>Garage</v>
      </c>
      <c r="L2128">
        <f t="shared" si="33"/>
        <v>1</v>
      </c>
    </row>
    <row r="2129" spans="1:12" hidden="1" x14ac:dyDescent="0.25">
      <c r="A2129">
        <v>2017</v>
      </c>
      <c r="B2129">
        <v>10000</v>
      </c>
      <c r="C2129">
        <v>10000</v>
      </c>
      <c r="D2129">
        <v>10000</v>
      </c>
      <c r="E2129" s="1">
        <v>42762</v>
      </c>
      <c r="F2129">
        <v>5266</v>
      </c>
      <c r="G2129" t="s">
        <v>6972</v>
      </c>
      <c r="H2129" t="s">
        <v>9007</v>
      </c>
      <c r="I2129">
        <v>3170190</v>
      </c>
      <c r="J2129" s="10" t="str">
        <f>VLOOKUP(Table_munisapp_tylerci_mu_live_rq_master5[[#This Row],[rh_vendor_suggest]],Vend!A:B,2,0)</f>
        <v>NAPA/GENUINE PARTS COMPANY</v>
      </c>
      <c r="K2129" s="10" t="str">
        <f>VLOOKUP(Table_munisapp_tylerci_mu_live_rq_master5[[#This Row],[a_department_code]],Dept!A:B,2,0)</f>
        <v>Garage</v>
      </c>
      <c r="L2129">
        <f t="shared" si="33"/>
        <v>1</v>
      </c>
    </row>
    <row r="2130" spans="1:12" hidden="1" x14ac:dyDescent="0.25">
      <c r="A2130">
        <v>2017</v>
      </c>
      <c r="B2130">
        <v>949.05</v>
      </c>
      <c r="C2130">
        <v>949.05</v>
      </c>
      <c r="D2130">
        <v>949.05</v>
      </c>
      <c r="E2130" s="1">
        <v>42767</v>
      </c>
      <c r="F2130">
        <v>5253</v>
      </c>
      <c r="G2130" t="s">
        <v>7015</v>
      </c>
      <c r="H2130" t="s">
        <v>10786</v>
      </c>
      <c r="I2130">
        <v>3170205</v>
      </c>
      <c r="J2130" s="10" t="str">
        <f>VLOOKUP(Table_munisapp_tylerci_mu_live_rq_master5[[#This Row],[rh_vendor_suggest]],Vend!A:B,2,0)</f>
        <v>MICROSOFT</v>
      </c>
      <c r="K2130" s="10" t="str">
        <f>VLOOKUP(Table_munisapp_tylerci_mu_live_rq_master5[[#This Row],[a_department_code]],Dept!A:B,2,0)</f>
        <v>Information Technology</v>
      </c>
      <c r="L2130">
        <f t="shared" si="33"/>
        <v>1</v>
      </c>
    </row>
    <row r="2131" spans="1:12" hidden="1" x14ac:dyDescent="0.25">
      <c r="A2131">
        <v>2017</v>
      </c>
      <c r="B2131">
        <v>110.49</v>
      </c>
      <c r="C2131">
        <v>110.49</v>
      </c>
      <c r="D2131">
        <v>110.49</v>
      </c>
      <c r="E2131" s="1">
        <v>42767</v>
      </c>
      <c r="F2131">
        <v>5253</v>
      </c>
      <c r="G2131" t="s">
        <v>7015</v>
      </c>
      <c r="H2131" t="s">
        <v>10786</v>
      </c>
      <c r="I2131">
        <v>3170205</v>
      </c>
      <c r="J2131" s="10" t="str">
        <f>VLOOKUP(Table_munisapp_tylerci_mu_live_rq_master5[[#This Row],[rh_vendor_suggest]],Vend!A:B,2,0)</f>
        <v>MICROSOFT</v>
      </c>
      <c r="K2131" s="10" t="str">
        <f>VLOOKUP(Table_munisapp_tylerci_mu_live_rq_master5[[#This Row],[a_department_code]],Dept!A:B,2,0)</f>
        <v>Information Technology</v>
      </c>
      <c r="L2131">
        <f t="shared" si="33"/>
        <v>0</v>
      </c>
    </row>
    <row r="2132" spans="1:12" hidden="1" x14ac:dyDescent="0.25">
      <c r="A2132">
        <v>2017</v>
      </c>
      <c r="B2132">
        <v>4500</v>
      </c>
      <c r="C2132">
        <v>4500</v>
      </c>
      <c r="D2132">
        <v>4500</v>
      </c>
      <c r="E2132" s="1">
        <v>42762</v>
      </c>
      <c r="F2132">
        <v>1847</v>
      </c>
      <c r="G2132" t="s">
        <v>6972</v>
      </c>
      <c r="H2132" t="s">
        <v>9007</v>
      </c>
      <c r="I2132">
        <v>3170186</v>
      </c>
      <c r="J2132" s="10" t="str">
        <f>VLOOKUP(Table_munisapp_tylerci_mu_live_rq_master5[[#This Row],[rh_vendor_suggest]],Vend!A:B,2,0)</f>
        <v>ELLIOTT AUTO SUPPLY INC</v>
      </c>
      <c r="K2132" s="10" t="str">
        <f>VLOOKUP(Table_munisapp_tylerci_mu_live_rq_master5[[#This Row],[a_department_code]],Dept!A:B,2,0)</f>
        <v>Garage</v>
      </c>
      <c r="L2132">
        <f t="shared" si="33"/>
        <v>1</v>
      </c>
    </row>
    <row r="2133" spans="1:12" hidden="1" x14ac:dyDescent="0.25">
      <c r="A2133">
        <v>2017</v>
      </c>
      <c r="B2133">
        <v>3000</v>
      </c>
      <c r="C2133">
        <v>3000</v>
      </c>
      <c r="D2133">
        <v>3000</v>
      </c>
      <c r="E2133" s="1">
        <v>42762</v>
      </c>
      <c r="F2133">
        <v>1890</v>
      </c>
      <c r="G2133" t="s">
        <v>6972</v>
      </c>
      <c r="H2133" t="s">
        <v>10781</v>
      </c>
      <c r="I2133">
        <v>3170188</v>
      </c>
      <c r="J2133" s="10" t="str">
        <f>VLOOKUP(Table_munisapp_tylerci_mu_live_rq_master5[[#This Row],[rh_vendor_suggest]],Vend!A:B,2,0)</f>
        <v>LEWIS-GOETZ &amp; COMPANY INC</v>
      </c>
      <c r="K2133" s="10" t="str">
        <f>VLOOKUP(Table_munisapp_tylerci_mu_live_rq_master5[[#This Row],[a_department_code]],Dept!A:B,2,0)</f>
        <v>Garage</v>
      </c>
      <c r="L2133">
        <f t="shared" si="33"/>
        <v>1</v>
      </c>
    </row>
    <row r="2134" spans="1:12" hidden="1" x14ac:dyDescent="0.25">
      <c r="A2134">
        <v>2017</v>
      </c>
      <c r="B2134">
        <v>2683.53</v>
      </c>
      <c r="C2134">
        <v>5367.06</v>
      </c>
      <c r="D2134">
        <v>5367.06</v>
      </c>
      <c r="E2134" s="1">
        <v>42790</v>
      </c>
      <c r="F2134">
        <v>2764</v>
      </c>
      <c r="G2134" t="s">
        <v>7073</v>
      </c>
      <c r="H2134" t="s">
        <v>11174</v>
      </c>
      <c r="I2134">
        <v>3170301</v>
      </c>
      <c r="J2134" s="10" t="str">
        <f>VLOOKUP(Table_munisapp_tylerci_mu_live_rq_master5[[#This Row],[rh_vendor_suggest]],Vend!A:B,2,0)</f>
        <v>MOTOROLA SOLUTIONS, INC.</v>
      </c>
      <c r="K2134" s="10" t="str">
        <f>VLOOKUP(Table_munisapp_tylerci_mu_live_rq_master5[[#This Row],[a_department_code]],Dept!A:B,2,0)</f>
        <v>Roads and Highways</v>
      </c>
      <c r="L2134">
        <f t="shared" si="33"/>
        <v>1</v>
      </c>
    </row>
    <row r="2135" spans="1:12" hidden="1" x14ac:dyDescent="0.25">
      <c r="A2135">
        <v>2017</v>
      </c>
      <c r="B2135">
        <v>316.43</v>
      </c>
      <c r="C2135">
        <v>316.43</v>
      </c>
      <c r="D2135">
        <v>316.43</v>
      </c>
      <c r="E2135" s="1">
        <v>42768</v>
      </c>
      <c r="F2135">
        <v>1447</v>
      </c>
      <c r="G2135" t="s">
        <v>6974</v>
      </c>
      <c r="H2135" t="s">
        <v>7193</v>
      </c>
      <c r="I2135">
        <v>3170213</v>
      </c>
      <c r="J2135" s="10" t="str">
        <f>VLOOKUP(Table_munisapp_tylerci_mu_live_rq_master5[[#This Row],[rh_vendor_suggest]],Vend!A:B,2,0)</f>
        <v>CDW LLC</v>
      </c>
      <c r="K2135" s="10" t="str">
        <f>VLOOKUP(Table_munisapp_tylerci_mu_live_rq_master5[[#This Row],[a_department_code]],Dept!A:B,2,0)</f>
        <v>Clerk Auditor</v>
      </c>
      <c r="L2135">
        <f t="shared" si="33"/>
        <v>1</v>
      </c>
    </row>
    <row r="2136" spans="1:12" hidden="1" x14ac:dyDescent="0.25">
      <c r="A2136">
        <v>2017</v>
      </c>
      <c r="B2136">
        <v>179.39</v>
      </c>
      <c r="C2136">
        <v>179.39</v>
      </c>
      <c r="D2136">
        <v>179.39</v>
      </c>
      <c r="E2136" s="1">
        <v>42765</v>
      </c>
      <c r="F2136">
        <v>1705</v>
      </c>
      <c r="G2136" t="s">
        <v>6974</v>
      </c>
      <c r="H2136" t="s">
        <v>8092</v>
      </c>
      <c r="I2136">
        <v>3170192</v>
      </c>
      <c r="J2136" s="10" t="str">
        <f>VLOOKUP(Table_munisapp_tylerci_mu_live_rq_master5[[#This Row],[rh_vendor_suggest]],Vend!A:B,2,0)</f>
        <v>DELL COMPUTER</v>
      </c>
      <c r="K2136" s="10" t="str">
        <f>VLOOKUP(Table_munisapp_tylerci_mu_live_rq_master5[[#This Row],[a_department_code]],Dept!A:B,2,0)</f>
        <v>Clerk Auditor</v>
      </c>
      <c r="L2136">
        <f t="shared" si="33"/>
        <v>1</v>
      </c>
    </row>
    <row r="2137" spans="1:12" hidden="1" x14ac:dyDescent="0.25">
      <c r="A2137">
        <v>2017</v>
      </c>
      <c r="B2137">
        <v>790</v>
      </c>
      <c r="C2137">
        <v>790</v>
      </c>
      <c r="D2137">
        <v>790</v>
      </c>
      <c r="E2137" s="1">
        <v>42765</v>
      </c>
      <c r="F2137">
        <v>2907</v>
      </c>
      <c r="G2137" t="s">
        <v>7000</v>
      </c>
      <c r="H2137" t="s">
        <v>10787</v>
      </c>
      <c r="I2137">
        <v>3170195</v>
      </c>
      <c r="J2137" s="10" t="str">
        <f>VLOOKUP(Table_munisapp_tylerci_mu_live_rq_master5[[#This Row],[rh_vendor_suggest]],Vend!A:B,2,0)</f>
        <v>OHD, INC</v>
      </c>
      <c r="K2137" s="10" t="str">
        <f>VLOOKUP(Table_munisapp_tylerci_mu_live_rq_master5[[#This Row],[a_department_code]],Dept!A:B,2,0)</f>
        <v>Homeland Security</v>
      </c>
      <c r="L2137">
        <f t="shared" si="33"/>
        <v>1</v>
      </c>
    </row>
    <row r="2138" spans="1:12" hidden="1" x14ac:dyDescent="0.25">
      <c r="A2138">
        <v>2017</v>
      </c>
      <c r="B2138">
        <v>5000</v>
      </c>
      <c r="C2138">
        <v>5000</v>
      </c>
      <c r="D2138">
        <v>5000</v>
      </c>
      <c r="E2138" s="1">
        <v>42767</v>
      </c>
      <c r="F2138">
        <v>3507</v>
      </c>
      <c r="G2138" t="s">
        <v>7073</v>
      </c>
      <c r="H2138" t="s">
        <v>11175</v>
      </c>
      <c r="I2138">
        <v>3170207</v>
      </c>
      <c r="J2138" s="10" t="str">
        <f>VLOOKUP(Table_munisapp_tylerci_mu_live_rq_master5[[#This Row],[rh_vendor_suggest]],Vend!A:B,2,0)</f>
        <v>STAKER &amp; PARSON COMPANIES</v>
      </c>
      <c r="K2138" s="10" t="str">
        <f>VLOOKUP(Table_munisapp_tylerci_mu_live_rq_master5[[#This Row],[a_department_code]],Dept!A:B,2,0)</f>
        <v>Roads and Highways</v>
      </c>
      <c r="L2138">
        <f t="shared" si="33"/>
        <v>1</v>
      </c>
    </row>
    <row r="2139" spans="1:12" hidden="1" x14ac:dyDescent="0.25">
      <c r="A2139">
        <v>2017</v>
      </c>
      <c r="B2139">
        <v>2500</v>
      </c>
      <c r="C2139">
        <v>2500</v>
      </c>
      <c r="D2139">
        <v>2500</v>
      </c>
      <c r="E2139" s="1">
        <v>42767</v>
      </c>
      <c r="F2139">
        <v>3507</v>
      </c>
      <c r="G2139" t="s">
        <v>7073</v>
      </c>
      <c r="H2139" t="s">
        <v>11175</v>
      </c>
      <c r="I2139">
        <v>3170207</v>
      </c>
      <c r="J2139" s="10" t="str">
        <f>VLOOKUP(Table_munisapp_tylerci_mu_live_rq_master5[[#This Row],[rh_vendor_suggest]],Vend!A:B,2,0)</f>
        <v>STAKER &amp; PARSON COMPANIES</v>
      </c>
      <c r="K2139" s="10" t="str">
        <f>VLOOKUP(Table_munisapp_tylerci_mu_live_rq_master5[[#This Row],[a_department_code]],Dept!A:B,2,0)</f>
        <v>Roads and Highways</v>
      </c>
      <c r="L2139">
        <f t="shared" si="33"/>
        <v>0</v>
      </c>
    </row>
    <row r="2140" spans="1:12" hidden="1" x14ac:dyDescent="0.25">
      <c r="A2140">
        <v>2017</v>
      </c>
      <c r="B2140">
        <v>500</v>
      </c>
      <c r="C2140">
        <v>500</v>
      </c>
      <c r="D2140">
        <v>500</v>
      </c>
      <c r="E2140" s="1">
        <v>42767</v>
      </c>
      <c r="F2140">
        <v>1506</v>
      </c>
      <c r="G2140" t="s">
        <v>6972</v>
      </c>
      <c r="H2140" t="s">
        <v>10788</v>
      </c>
      <c r="I2140">
        <v>3170198</v>
      </c>
      <c r="J2140" s="10" t="str">
        <f>VLOOKUP(Table_munisapp_tylerci_mu_live_rq_master5[[#This Row],[rh_vendor_suggest]],Vend!A:B,2,0)</f>
        <v>CINTAS FIRST AID &amp; SAFETY</v>
      </c>
      <c r="K2140" s="10" t="str">
        <f>VLOOKUP(Table_munisapp_tylerci_mu_live_rq_master5[[#This Row],[a_department_code]],Dept!A:B,2,0)</f>
        <v>Garage</v>
      </c>
      <c r="L2140">
        <f t="shared" si="33"/>
        <v>1</v>
      </c>
    </row>
    <row r="2141" spans="1:12" hidden="1" x14ac:dyDescent="0.25">
      <c r="A2141">
        <v>2017</v>
      </c>
      <c r="B2141">
        <v>3700</v>
      </c>
      <c r="C2141">
        <v>3700</v>
      </c>
      <c r="D2141">
        <v>3700</v>
      </c>
      <c r="E2141" s="1">
        <v>42768</v>
      </c>
      <c r="F2141">
        <v>1164</v>
      </c>
      <c r="G2141" t="s">
        <v>7076</v>
      </c>
      <c r="H2141" t="s">
        <v>7762</v>
      </c>
      <c r="I2141">
        <v>3170212</v>
      </c>
      <c r="J2141" s="10" t="str">
        <f>VLOOKUP(Table_munisapp_tylerci_mu_live_rq_master5[[#This Row],[rh_vendor_suggest]],Vend!A:B,2,0)</f>
        <v>AQUATIC DREAMS INC</v>
      </c>
      <c r="K2141" s="10" t="str">
        <f>VLOOKUP(Table_munisapp_tylerci_mu_live_rq_master5[[#This Row],[a_department_code]],Dept!A:B,2,0)</f>
        <v>Library</v>
      </c>
      <c r="L2141">
        <f t="shared" si="33"/>
        <v>1</v>
      </c>
    </row>
    <row r="2142" spans="1:12" hidden="1" x14ac:dyDescent="0.25">
      <c r="A2142">
        <v>2017</v>
      </c>
      <c r="B2142">
        <v>1400.58</v>
      </c>
      <c r="C2142">
        <v>1400.58</v>
      </c>
      <c r="D2142">
        <v>1400.58</v>
      </c>
      <c r="E2142" s="1">
        <v>42768</v>
      </c>
      <c r="F2142">
        <v>4048</v>
      </c>
      <c r="G2142" t="s">
        <v>7076</v>
      </c>
      <c r="H2142" t="s">
        <v>11176</v>
      </c>
      <c r="I2142">
        <v>3170218</v>
      </c>
      <c r="J2142" s="10" t="str">
        <f>VLOOKUP(Table_munisapp_tylerci_mu_live_rq_master5[[#This Row],[rh_vendor_suggest]],Vend!A:B,2,0)</f>
        <v>WILKINSON SUPPLY CO</v>
      </c>
      <c r="K2142" s="10" t="str">
        <f>VLOOKUP(Table_munisapp_tylerci_mu_live_rq_master5[[#This Row],[a_department_code]],Dept!A:B,2,0)</f>
        <v>Library</v>
      </c>
      <c r="L2142">
        <f t="shared" si="33"/>
        <v>1</v>
      </c>
    </row>
    <row r="2143" spans="1:12" hidden="1" x14ac:dyDescent="0.25">
      <c r="A2143">
        <v>2017</v>
      </c>
      <c r="B2143">
        <v>500</v>
      </c>
      <c r="C2143">
        <v>500</v>
      </c>
      <c r="D2143">
        <v>500</v>
      </c>
      <c r="E2143" s="1">
        <v>42767</v>
      </c>
      <c r="F2143">
        <v>5033</v>
      </c>
      <c r="G2143" t="s">
        <v>667</v>
      </c>
      <c r="H2143" t="s">
        <v>11149</v>
      </c>
      <c r="I2143">
        <v>3170204</v>
      </c>
      <c r="J2143" s="10" t="str">
        <f>VLOOKUP(Table_munisapp_tylerci_mu_live_rq_master5[[#This Row],[rh_vendor_suggest]],Vend!A:B,2,0)</f>
        <v>COSTCO</v>
      </c>
      <c r="K2143" s="10" t="str">
        <f>VLOOKUP(Table_munisapp_tylerci_mu_live_rq_master5[[#This Row],[a_department_code]],Dept!A:B,2,0)</f>
        <v>Weber Morgan Health Department</v>
      </c>
      <c r="L2143">
        <f t="shared" si="33"/>
        <v>1</v>
      </c>
    </row>
    <row r="2144" spans="1:12" hidden="1" x14ac:dyDescent="0.25">
      <c r="A2144">
        <v>2017</v>
      </c>
      <c r="B2144">
        <v>30</v>
      </c>
      <c r="C2144">
        <v>30</v>
      </c>
      <c r="D2144">
        <v>30</v>
      </c>
      <c r="E2144" s="1">
        <v>42769</v>
      </c>
      <c r="F2144">
        <v>3242</v>
      </c>
      <c r="G2144" t="s">
        <v>986</v>
      </c>
      <c r="H2144" t="s">
        <v>7862</v>
      </c>
      <c r="I2144">
        <v>3170226</v>
      </c>
      <c r="J2144" s="10" t="str">
        <f>VLOOKUP(Table_munisapp_tylerci_mu_live_rq_master5[[#This Row],[rh_vendor_suggest]],Vend!A:B,2,0)</f>
        <v>RB PRINTING SERVICES LLC</v>
      </c>
      <c r="K2144" s="10" t="str">
        <f>VLOOKUP(Table_munisapp_tylerci_mu_live_rq_master5[[#This Row],[a_department_code]],Dept!A:B,2,0)</f>
        <v>Human Resources</v>
      </c>
      <c r="L2144">
        <f t="shared" si="33"/>
        <v>1</v>
      </c>
    </row>
    <row r="2145" spans="1:12" hidden="1" x14ac:dyDescent="0.25">
      <c r="A2145">
        <v>2017</v>
      </c>
      <c r="B2145">
        <v>500</v>
      </c>
      <c r="C2145">
        <v>500</v>
      </c>
      <c r="D2145">
        <v>500</v>
      </c>
      <c r="E2145" s="1">
        <v>42767</v>
      </c>
      <c r="F2145">
        <v>3475</v>
      </c>
      <c r="G2145" t="s">
        <v>667</v>
      </c>
      <c r="H2145" t="s">
        <v>11149</v>
      </c>
      <c r="I2145">
        <v>3170201</v>
      </c>
      <c r="J2145" s="10" t="str">
        <f>VLOOKUP(Table_munisapp_tylerci_mu_live_rq_master5[[#This Row],[rh_vendor_suggest]],Vend!A:B,2,0)</f>
        <v>SMITH'S FOOD AND DRUG CENTER</v>
      </c>
      <c r="K2145" s="10" t="str">
        <f>VLOOKUP(Table_munisapp_tylerci_mu_live_rq_master5[[#This Row],[a_department_code]],Dept!A:B,2,0)</f>
        <v>Weber Morgan Health Department</v>
      </c>
      <c r="L2145">
        <f t="shared" si="33"/>
        <v>1</v>
      </c>
    </row>
    <row r="2146" spans="1:12" hidden="1" x14ac:dyDescent="0.25">
      <c r="A2146">
        <v>2017</v>
      </c>
      <c r="B2146">
        <v>150</v>
      </c>
      <c r="C2146">
        <v>150</v>
      </c>
      <c r="D2146">
        <v>150</v>
      </c>
      <c r="E2146" s="1">
        <v>42767</v>
      </c>
      <c r="F2146">
        <v>3864</v>
      </c>
      <c r="G2146" t="s">
        <v>667</v>
      </c>
      <c r="H2146" t="s">
        <v>11177</v>
      </c>
      <c r="I2146">
        <v>3170202</v>
      </c>
      <c r="J2146" s="10" t="str">
        <f>VLOOKUP(Table_munisapp_tylerci_mu_live_rq_master5[[#This Row],[rh_vendor_suggest]],Vend!A:B,2,0)</f>
        <v>UI INVESTORS INC</v>
      </c>
      <c r="K2146" s="10" t="str">
        <f>VLOOKUP(Table_munisapp_tylerci_mu_live_rq_master5[[#This Row],[a_department_code]],Dept!A:B,2,0)</f>
        <v>Weber Morgan Health Department</v>
      </c>
      <c r="L2146">
        <f t="shared" si="33"/>
        <v>1</v>
      </c>
    </row>
    <row r="2147" spans="1:12" hidden="1" x14ac:dyDescent="0.25">
      <c r="A2147">
        <v>2017</v>
      </c>
      <c r="B2147">
        <v>150</v>
      </c>
      <c r="C2147">
        <v>150</v>
      </c>
      <c r="D2147">
        <v>150</v>
      </c>
      <c r="E2147" s="1">
        <v>42768</v>
      </c>
      <c r="F2147">
        <v>3353</v>
      </c>
      <c r="G2147" t="s">
        <v>667</v>
      </c>
      <c r="H2147" t="s">
        <v>11178</v>
      </c>
      <c r="I2147">
        <v>3170217</v>
      </c>
      <c r="J2147" s="10" t="str">
        <f>VLOOKUP(Table_munisapp_tylerci_mu_live_rq_master5[[#This Row],[rh_vendor_suggest]],Vend!A:B,2,0)</f>
        <v>SAMS CLUB</v>
      </c>
      <c r="K2147" s="10" t="str">
        <f>VLOOKUP(Table_munisapp_tylerci_mu_live_rq_master5[[#This Row],[a_department_code]],Dept!A:B,2,0)</f>
        <v>Weber Morgan Health Department</v>
      </c>
      <c r="L2147">
        <f t="shared" si="33"/>
        <v>1</v>
      </c>
    </row>
    <row r="2148" spans="1:12" hidden="1" x14ac:dyDescent="0.25">
      <c r="A2148">
        <v>2017</v>
      </c>
      <c r="B2148">
        <v>117</v>
      </c>
      <c r="C2148">
        <v>117</v>
      </c>
      <c r="D2148">
        <v>117</v>
      </c>
      <c r="E2148" s="1">
        <v>42776</v>
      </c>
      <c r="F2148">
        <v>5820</v>
      </c>
      <c r="G2148" t="s">
        <v>986</v>
      </c>
      <c r="H2148" t="s">
        <v>10789</v>
      </c>
      <c r="I2148">
        <v>3170274</v>
      </c>
      <c r="J2148" s="10" t="str">
        <f>VLOOKUP(Table_munisapp_tylerci_mu_live_rq_master5[[#This Row],[rh_vendor_suggest]],Vend!A:B,2,0)</f>
        <v>SUMMIT PRINTING</v>
      </c>
      <c r="K2148" s="10" t="str">
        <f>VLOOKUP(Table_munisapp_tylerci_mu_live_rq_master5[[#This Row],[a_department_code]],Dept!A:B,2,0)</f>
        <v>Human Resources</v>
      </c>
      <c r="L2148">
        <f t="shared" si="33"/>
        <v>1</v>
      </c>
    </row>
    <row r="2149" spans="1:12" hidden="1" x14ac:dyDescent="0.25">
      <c r="A2149">
        <v>2017</v>
      </c>
      <c r="B2149">
        <v>500</v>
      </c>
      <c r="C2149">
        <v>500</v>
      </c>
      <c r="D2149">
        <v>500</v>
      </c>
      <c r="E2149" s="1">
        <v>42768</v>
      </c>
      <c r="F2149">
        <v>4105</v>
      </c>
      <c r="G2149" t="s">
        <v>667</v>
      </c>
      <c r="H2149" t="s">
        <v>11179</v>
      </c>
      <c r="I2149">
        <v>3170219</v>
      </c>
      <c r="J2149" s="10" t="str">
        <f>VLOOKUP(Table_munisapp_tylerci_mu_live_rq_master5[[#This Row],[rh_vendor_suggest]],Vend!A:B,2,0)</f>
        <v>ZURCHERS</v>
      </c>
      <c r="K2149" s="10" t="str">
        <f>VLOOKUP(Table_munisapp_tylerci_mu_live_rq_master5[[#This Row],[a_department_code]],Dept!A:B,2,0)</f>
        <v>Weber Morgan Health Department</v>
      </c>
      <c r="L2149">
        <f t="shared" si="33"/>
        <v>1</v>
      </c>
    </row>
    <row r="2150" spans="1:12" hidden="1" x14ac:dyDescent="0.25">
      <c r="A2150">
        <v>2017</v>
      </c>
      <c r="B2150">
        <v>500</v>
      </c>
      <c r="C2150">
        <v>500</v>
      </c>
      <c r="D2150">
        <v>500</v>
      </c>
      <c r="E2150" s="1">
        <v>42768</v>
      </c>
      <c r="F2150">
        <v>2592</v>
      </c>
      <c r="G2150" t="s">
        <v>667</v>
      </c>
      <c r="H2150" t="s">
        <v>11180</v>
      </c>
      <c r="I2150">
        <v>3170216</v>
      </c>
      <c r="J2150" s="10" t="str">
        <f>VLOOKUP(Table_munisapp_tylerci_mu_live_rq_master5[[#This Row],[rh_vendor_suggest]],Vend!A:B,2,0)</f>
        <v>MACEYS, INC.</v>
      </c>
      <c r="K2150" s="10" t="str">
        <f>VLOOKUP(Table_munisapp_tylerci_mu_live_rq_master5[[#This Row],[a_department_code]],Dept!A:B,2,0)</f>
        <v>Weber Morgan Health Department</v>
      </c>
      <c r="L2150">
        <f t="shared" si="33"/>
        <v>1</v>
      </c>
    </row>
    <row r="2151" spans="1:12" hidden="1" x14ac:dyDescent="0.25">
      <c r="A2151">
        <v>2017</v>
      </c>
      <c r="B2151">
        <v>250</v>
      </c>
      <c r="C2151">
        <v>250</v>
      </c>
      <c r="D2151">
        <v>250</v>
      </c>
      <c r="E2151" s="1">
        <v>42768</v>
      </c>
      <c r="F2151">
        <v>1584</v>
      </c>
      <c r="G2151" t="s">
        <v>667</v>
      </c>
      <c r="H2151" t="s">
        <v>11181</v>
      </c>
      <c r="I2151">
        <v>3170214</v>
      </c>
      <c r="J2151" s="10" t="str">
        <f>VLOOKUP(Table_munisapp_tylerci_mu_live_rq_master5[[#This Row],[rh_vendor_suggest]],Vend!A:B,2,0)</f>
        <v>COSTA VIDA</v>
      </c>
      <c r="K2151" s="10" t="str">
        <f>VLOOKUP(Table_munisapp_tylerci_mu_live_rq_master5[[#This Row],[a_department_code]],Dept!A:B,2,0)</f>
        <v>Weber Morgan Health Department</v>
      </c>
      <c r="L2151">
        <f t="shared" si="33"/>
        <v>1</v>
      </c>
    </row>
    <row r="2152" spans="1:12" hidden="1" x14ac:dyDescent="0.25">
      <c r="A2152">
        <v>2017</v>
      </c>
      <c r="B2152">
        <v>722.62</v>
      </c>
      <c r="C2152">
        <v>2167.86</v>
      </c>
      <c r="D2152">
        <v>2270.61</v>
      </c>
      <c r="E2152" s="1">
        <v>42767</v>
      </c>
      <c r="F2152">
        <v>2722</v>
      </c>
      <c r="G2152" t="s">
        <v>986</v>
      </c>
      <c r="H2152" t="s">
        <v>10790</v>
      </c>
      <c r="I2152">
        <v>3170200</v>
      </c>
      <c r="J2152" s="10" t="str">
        <f>VLOOKUP(Table_munisapp_tylerci_mu_live_rq_master5[[#This Row],[rh_vendor_suggest]],Vend!A:B,2,0)</f>
        <v>MIDWEST OFFICE INC</v>
      </c>
      <c r="K2152" s="10" t="str">
        <f>VLOOKUP(Table_munisapp_tylerci_mu_live_rq_master5[[#This Row],[a_department_code]],Dept!A:B,2,0)</f>
        <v>Human Resources</v>
      </c>
      <c r="L2152">
        <f t="shared" si="33"/>
        <v>1</v>
      </c>
    </row>
    <row r="2153" spans="1:12" hidden="1" x14ac:dyDescent="0.25">
      <c r="A2153">
        <v>2017</v>
      </c>
      <c r="B2153">
        <v>259.27</v>
      </c>
      <c r="C2153">
        <v>1296.3499999999999</v>
      </c>
      <c r="D2153">
        <v>1296.3499999999999</v>
      </c>
      <c r="E2153" s="1">
        <v>42790</v>
      </c>
      <c r="F2153">
        <v>2756</v>
      </c>
      <c r="G2153" t="s">
        <v>667</v>
      </c>
      <c r="H2153" t="s">
        <v>11182</v>
      </c>
      <c r="I2153">
        <v>3170300</v>
      </c>
      <c r="J2153" s="10" t="str">
        <f>VLOOKUP(Table_munisapp_tylerci_mu_live_rq_master5[[#This Row],[rh_vendor_suggest]],Vend!A:B,2,0)</f>
        <v>MORE PREPARED LLC</v>
      </c>
      <c r="K2153" s="10" t="str">
        <f>VLOOKUP(Table_munisapp_tylerci_mu_live_rq_master5[[#This Row],[a_department_code]],Dept!A:B,2,0)</f>
        <v>Weber Morgan Health Department</v>
      </c>
      <c r="L2153">
        <f t="shared" si="33"/>
        <v>1</v>
      </c>
    </row>
    <row r="2154" spans="1:12" hidden="1" x14ac:dyDescent="0.25">
      <c r="A2154">
        <v>2017</v>
      </c>
      <c r="B2154">
        <v>698.2</v>
      </c>
      <c r="C2154">
        <v>698.2</v>
      </c>
      <c r="D2154">
        <v>698.2</v>
      </c>
      <c r="E2154" s="1">
        <v>42767</v>
      </c>
      <c r="F2154">
        <v>1292</v>
      </c>
      <c r="G2154" t="s">
        <v>7015</v>
      </c>
      <c r="H2154" t="s">
        <v>10791</v>
      </c>
      <c r="I2154">
        <v>3170196</v>
      </c>
      <c r="J2154" s="10" t="str">
        <f>VLOOKUP(Table_munisapp_tylerci_mu_live_rq_master5[[#This Row],[rh_vendor_suggest]],Vend!A:B,2,0)</f>
        <v>BMC SOFTWARE INC</v>
      </c>
      <c r="K2154" s="10" t="str">
        <f>VLOOKUP(Table_munisapp_tylerci_mu_live_rq_master5[[#This Row],[a_department_code]],Dept!A:B,2,0)</f>
        <v>Information Technology</v>
      </c>
      <c r="L2154">
        <f t="shared" si="33"/>
        <v>1</v>
      </c>
    </row>
    <row r="2155" spans="1:12" hidden="1" x14ac:dyDescent="0.25">
      <c r="A2155">
        <v>2017</v>
      </c>
      <c r="B2155">
        <v>405</v>
      </c>
      <c r="C2155">
        <v>405</v>
      </c>
      <c r="D2155">
        <v>405</v>
      </c>
      <c r="E2155" s="1">
        <v>42788</v>
      </c>
      <c r="F2155">
        <v>6743</v>
      </c>
      <c r="G2155" t="s">
        <v>7091</v>
      </c>
      <c r="H2155" t="s">
        <v>11083</v>
      </c>
      <c r="I2155">
        <v>3170294</v>
      </c>
      <c r="J2155" s="10" t="str">
        <f>VLOOKUP(Table_munisapp_tylerci_mu_live_rq_master5[[#This Row],[rh_vendor_suggest]],Vend!A:B,2,0)</f>
        <v>A COMPANY, INC</v>
      </c>
      <c r="K2155" s="10" t="str">
        <f>VLOOKUP(Table_munisapp_tylerci_mu_live_rq_master5[[#This Row],[a_department_code]],Dept!A:B,2,0)</f>
        <v>Parks</v>
      </c>
      <c r="L2155">
        <f t="shared" si="33"/>
        <v>1</v>
      </c>
    </row>
    <row r="2156" spans="1:12" hidden="1" x14ac:dyDescent="0.25">
      <c r="A2156">
        <v>2017</v>
      </c>
      <c r="B2156">
        <v>70</v>
      </c>
      <c r="C2156">
        <v>350</v>
      </c>
      <c r="D2156">
        <v>350</v>
      </c>
      <c r="E2156" s="1">
        <v>42788</v>
      </c>
      <c r="F2156">
        <v>6743</v>
      </c>
      <c r="G2156" t="s">
        <v>7091</v>
      </c>
      <c r="H2156" t="s">
        <v>11083</v>
      </c>
      <c r="I2156">
        <v>3170294</v>
      </c>
      <c r="J2156" s="10" t="str">
        <f>VLOOKUP(Table_munisapp_tylerci_mu_live_rq_master5[[#This Row],[rh_vendor_suggest]],Vend!A:B,2,0)</f>
        <v>A COMPANY, INC</v>
      </c>
      <c r="K2156" s="10" t="str">
        <f>VLOOKUP(Table_munisapp_tylerci_mu_live_rq_master5[[#This Row],[a_department_code]],Dept!A:B,2,0)</f>
        <v>Parks</v>
      </c>
      <c r="L2156">
        <f t="shared" si="33"/>
        <v>0</v>
      </c>
    </row>
    <row r="2157" spans="1:12" hidden="1" x14ac:dyDescent="0.25">
      <c r="A2157">
        <v>2017</v>
      </c>
      <c r="B2157">
        <v>125</v>
      </c>
      <c r="C2157">
        <v>125</v>
      </c>
      <c r="D2157">
        <v>125</v>
      </c>
      <c r="E2157" s="1">
        <v>42788</v>
      </c>
      <c r="F2157">
        <v>6743</v>
      </c>
      <c r="G2157" t="s">
        <v>7091</v>
      </c>
      <c r="H2157" t="s">
        <v>11083</v>
      </c>
      <c r="I2157">
        <v>3170294</v>
      </c>
      <c r="J2157" s="10" t="str">
        <f>VLOOKUP(Table_munisapp_tylerci_mu_live_rq_master5[[#This Row],[rh_vendor_suggest]],Vend!A:B,2,0)</f>
        <v>A COMPANY, INC</v>
      </c>
      <c r="K2157" s="10" t="str">
        <f>VLOOKUP(Table_munisapp_tylerci_mu_live_rq_master5[[#This Row],[a_department_code]],Dept!A:B,2,0)</f>
        <v>Parks</v>
      </c>
      <c r="L2157">
        <f t="shared" si="33"/>
        <v>0</v>
      </c>
    </row>
    <row r="2158" spans="1:12" hidden="1" x14ac:dyDescent="0.25">
      <c r="A2158">
        <v>2017</v>
      </c>
      <c r="B2158">
        <v>75</v>
      </c>
      <c r="C2158">
        <v>225</v>
      </c>
      <c r="D2158">
        <v>225</v>
      </c>
      <c r="E2158" s="1">
        <v>42788</v>
      </c>
      <c r="F2158">
        <v>6743</v>
      </c>
      <c r="G2158" t="s">
        <v>7091</v>
      </c>
      <c r="H2158" t="s">
        <v>11083</v>
      </c>
      <c r="I2158">
        <v>3170294</v>
      </c>
      <c r="J2158" s="10" t="str">
        <f>VLOOKUP(Table_munisapp_tylerci_mu_live_rq_master5[[#This Row],[rh_vendor_suggest]],Vend!A:B,2,0)</f>
        <v>A COMPANY, INC</v>
      </c>
      <c r="K2158" s="10" t="str">
        <f>VLOOKUP(Table_munisapp_tylerci_mu_live_rq_master5[[#This Row],[a_department_code]],Dept!A:B,2,0)</f>
        <v>Parks</v>
      </c>
      <c r="L2158">
        <f t="shared" si="33"/>
        <v>0</v>
      </c>
    </row>
    <row r="2159" spans="1:12" hidden="1" x14ac:dyDescent="0.25">
      <c r="A2159">
        <v>2017</v>
      </c>
      <c r="B2159">
        <v>5759</v>
      </c>
      <c r="C2159">
        <v>5759</v>
      </c>
      <c r="D2159">
        <v>5759</v>
      </c>
      <c r="E2159" s="1">
        <v>42767</v>
      </c>
      <c r="F2159">
        <v>5802</v>
      </c>
      <c r="G2159" t="s">
        <v>7036</v>
      </c>
      <c r="H2159" t="s">
        <v>11183</v>
      </c>
      <c r="I2159">
        <v>3170206</v>
      </c>
      <c r="J2159" s="10" t="str">
        <f>VLOOKUP(Table_munisapp_tylerci_mu_live_rq_master5[[#This Row],[rh_vendor_suggest]],Vend!A:B,2,0)</f>
        <v>ENVIRONMENTAL SYSTEMS RESEARCH INSTITUTE INC</v>
      </c>
      <c r="K2159" s="10" t="str">
        <f>VLOOKUP(Table_munisapp_tylerci_mu_live_rq_master5[[#This Row],[a_department_code]],Dept!A:B,2,0)</f>
        <v>Weber Area Dispatch 911</v>
      </c>
      <c r="L2159">
        <f t="shared" si="33"/>
        <v>1</v>
      </c>
    </row>
    <row r="2160" spans="1:12" hidden="1" x14ac:dyDescent="0.25">
      <c r="A2160">
        <v>2017</v>
      </c>
      <c r="B2160">
        <v>1234.05</v>
      </c>
      <c r="C2160">
        <v>1234.05</v>
      </c>
      <c r="D2160">
        <v>1234.05</v>
      </c>
      <c r="E2160" s="1">
        <v>42768</v>
      </c>
      <c r="F2160">
        <v>5253</v>
      </c>
      <c r="G2160" t="s">
        <v>7015</v>
      </c>
      <c r="H2160" t="s">
        <v>10792</v>
      </c>
      <c r="I2160">
        <v>3170220</v>
      </c>
      <c r="J2160" s="10" t="str">
        <f>VLOOKUP(Table_munisapp_tylerci_mu_live_rq_master5[[#This Row],[rh_vendor_suggest]],Vend!A:B,2,0)</f>
        <v>MICROSOFT</v>
      </c>
      <c r="K2160" s="10" t="str">
        <f>VLOOKUP(Table_munisapp_tylerci_mu_live_rq_master5[[#This Row],[a_department_code]],Dept!A:B,2,0)</f>
        <v>Information Technology</v>
      </c>
      <c r="L2160">
        <f t="shared" si="33"/>
        <v>1</v>
      </c>
    </row>
    <row r="2161" spans="1:12" hidden="1" x14ac:dyDescent="0.25">
      <c r="A2161">
        <v>2017</v>
      </c>
      <c r="B2161">
        <v>169.99</v>
      </c>
      <c r="C2161">
        <v>169.99</v>
      </c>
      <c r="D2161">
        <v>169.99</v>
      </c>
      <c r="E2161" s="1">
        <v>42768</v>
      </c>
      <c r="F2161">
        <v>5253</v>
      </c>
      <c r="G2161" t="s">
        <v>7015</v>
      </c>
      <c r="H2161" t="s">
        <v>10792</v>
      </c>
      <c r="I2161">
        <v>3170220</v>
      </c>
      <c r="J2161" s="10" t="str">
        <f>VLOOKUP(Table_munisapp_tylerci_mu_live_rq_master5[[#This Row],[rh_vendor_suggest]],Vend!A:B,2,0)</f>
        <v>MICROSOFT</v>
      </c>
      <c r="K2161" s="10" t="str">
        <f>VLOOKUP(Table_munisapp_tylerci_mu_live_rq_master5[[#This Row],[a_department_code]],Dept!A:B,2,0)</f>
        <v>Information Technology</v>
      </c>
      <c r="L2161">
        <f t="shared" si="33"/>
        <v>0</v>
      </c>
    </row>
    <row r="2162" spans="1:12" hidden="1" x14ac:dyDescent="0.25">
      <c r="A2162">
        <v>2017</v>
      </c>
      <c r="B2162">
        <v>110.49</v>
      </c>
      <c r="C2162">
        <v>110.49</v>
      </c>
      <c r="D2162">
        <v>110.49</v>
      </c>
      <c r="E2162" s="1">
        <v>42768</v>
      </c>
      <c r="F2162">
        <v>5253</v>
      </c>
      <c r="G2162" t="s">
        <v>7015</v>
      </c>
      <c r="H2162" t="s">
        <v>10792</v>
      </c>
      <c r="I2162">
        <v>3170220</v>
      </c>
      <c r="J2162" s="10" t="str">
        <f>VLOOKUP(Table_munisapp_tylerci_mu_live_rq_master5[[#This Row],[rh_vendor_suggest]],Vend!A:B,2,0)</f>
        <v>MICROSOFT</v>
      </c>
      <c r="K2162" s="10" t="str">
        <f>VLOOKUP(Table_munisapp_tylerci_mu_live_rq_master5[[#This Row],[a_department_code]],Dept!A:B,2,0)</f>
        <v>Information Technology</v>
      </c>
      <c r="L2162">
        <f t="shared" si="33"/>
        <v>0</v>
      </c>
    </row>
    <row r="2163" spans="1:12" hidden="1" x14ac:dyDescent="0.25">
      <c r="A2163">
        <v>2017</v>
      </c>
      <c r="B2163">
        <v>1372.57</v>
      </c>
      <c r="C2163">
        <v>1372.57</v>
      </c>
      <c r="D2163">
        <v>1372.57</v>
      </c>
      <c r="E2163" s="1">
        <v>42768</v>
      </c>
      <c r="F2163">
        <v>6707</v>
      </c>
      <c r="G2163" t="s">
        <v>667</v>
      </c>
      <c r="H2163" t="s">
        <v>11184</v>
      </c>
      <c r="I2163">
        <v>3170222</v>
      </c>
      <c r="J2163" s="10" t="str">
        <f>VLOOKUP(Table_munisapp_tylerci_mu_live_rq_master5[[#This Row],[rh_vendor_suggest]],Vend!A:B,2,0)</f>
        <v>SAME DAY TRANSLATIONS LLC</v>
      </c>
      <c r="K2163" s="10" t="str">
        <f>VLOOKUP(Table_munisapp_tylerci_mu_live_rq_master5[[#This Row],[a_department_code]],Dept!A:B,2,0)</f>
        <v>Weber Morgan Health Department</v>
      </c>
      <c r="L2163">
        <f t="shared" si="33"/>
        <v>1</v>
      </c>
    </row>
    <row r="2164" spans="1:12" hidden="1" x14ac:dyDescent="0.25">
      <c r="A2164">
        <v>2017</v>
      </c>
      <c r="B2164">
        <v>11195.98</v>
      </c>
      <c r="C2164">
        <v>11195.98</v>
      </c>
      <c r="D2164">
        <v>11195.98</v>
      </c>
      <c r="E2164" s="1">
        <v>42767</v>
      </c>
      <c r="F2164">
        <v>1525</v>
      </c>
      <c r="G2164" t="s">
        <v>7015</v>
      </c>
      <c r="H2164" t="s">
        <v>10793</v>
      </c>
      <c r="I2164">
        <v>3170199</v>
      </c>
      <c r="J2164" s="10" t="str">
        <f>VLOOKUP(Table_munisapp_tylerci_mu_live_rq_master5[[#This Row],[rh_vendor_suggest]],Vend!A:B,2,0)</f>
        <v>CODA TECHNOLOGIES INC</v>
      </c>
      <c r="K2164" s="10" t="str">
        <f>VLOOKUP(Table_munisapp_tylerci_mu_live_rq_master5[[#This Row],[a_department_code]],Dept!A:B,2,0)</f>
        <v>Information Technology</v>
      </c>
      <c r="L2164">
        <f t="shared" si="33"/>
        <v>1</v>
      </c>
    </row>
    <row r="2165" spans="1:12" hidden="1" x14ac:dyDescent="0.25">
      <c r="A2165">
        <v>2017</v>
      </c>
      <c r="B2165">
        <v>60.3</v>
      </c>
      <c r="C2165">
        <v>1206</v>
      </c>
      <c r="D2165">
        <v>1240.73</v>
      </c>
      <c r="E2165" s="1">
        <v>42767</v>
      </c>
      <c r="F2165">
        <v>3956</v>
      </c>
      <c r="G2165" t="s">
        <v>3460</v>
      </c>
      <c r="H2165" t="s">
        <v>11185</v>
      </c>
      <c r="I2165">
        <v>3170203</v>
      </c>
      <c r="J2165" s="10" t="str">
        <f>VLOOKUP(Table_munisapp_tylerci_mu_live_rq_master5[[#This Row],[rh_vendor_suggest]],Vend!A:B,2,0)</f>
        <v>VORTECH PHARMACEUTICALS LTD</v>
      </c>
      <c r="K2165" s="10" t="str">
        <f>VLOOKUP(Table_munisapp_tylerci_mu_live_rq_master5[[#This Row],[a_department_code]],Dept!A:B,2,0)</f>
        <v>Animal Shelter</v>
      </c>
      <c r="L2165">
        <f t="shared" si="33"/>
        <v>1</v>
      </c>
    </row>
    <row r="2166" spans="1:12" hidden="1" x14ac:dyDescent="0.25">
      <c r="A2166">
        <v>2017</v>
      </c>
      <c r="B2166">
        <v>8500</v>
      </c>
      <c r="C2166">
        <v>8500</v>
      </c>
      <c r="D2166">
        <v>8500</v>
      </c>
      <c r="E2166" s="1">
        <v>42767</v>
      </c>
      <c r="F2166">
        <v>2575</v>
      </c>
      <c r="G2166" t="s">
        <v>7084</v>
      </c>
      <c r="H2166" t="s">
        <v>11186</v>
      </c>
      <c r="I2166">
        <v>3170210</v>
      </c>
      <c r="J2166" s="10" t="str">
        <f>VLOOKUP(Table_munisapp_tylerci_mu_live_rq_master5[[#This Row],[rh_vendor_suggest]],Vend!A:B,2,0)</f>
        <v>LOUIS A ROSER COMPANY</v>
      </c>
      <c r="K2166" s="10" t="str">
        <f>VLOOKUP(Table_munisapp_tylerci_mu_live_rq_master5[[#This Row],[a_department_code]],Dept!A:B,2,0)</f>
        <v>Ice Sheet</v>
      </c>
      <c r="L2166">
        <f t="shared" si="33"/>
        <v>1</v>
      </c>
    </row>
    <row r="2167" spans="1:12" hidden="1" x14ac:dyDescent="0.25">
      <c r="A2167">
        <v>2017</v>
      </c>
      <c r="B2167">
        <v>285</v>
      </c>
      <c r="C2167">
        <v>285</v>
      </c>
      <c r="D2167">
        <v>285</v>
      </c>
      <c r="E2167" s="1">
        <v>42773</v>
      </c>
      <c r="F2167">
        <v>3242</v>
      </c>
      <c r="G2167" t="s">
        <v>6983</v>
      </c>
      <c r="H2167" t="s">
        <v>7904</v>
      </c>
      <c r="I2167">
        <v>3170256</v>
      </c>
      <c r="J2167" s="10" t="str">
        <f>VLOOKUP(Table_munisapp_tylerci_mu_live_rq_master5[[#This Row],[rh_vendor_suggest]],Vend!A:B,2,0)</f>
        <v>RB PRINTING SERVICES LLC</v>
      </c>
      <c r="K2167" s="10" t="str">
        <f>VLOOKUP(Table_munisapp_tylerci_mu_live_rq_master5[[#This Row],[a_department_code]],Dept!A:B,2,0)</f>
        <v>Attorney - Civil</v>
      </c>
      <c r="L2167">
        <f t="shared" si="33"/>
        <v>1</v>
      </c>
    </row>
    <row r="2168" spans="1:12" hidden="1" x14ac:dyDescent="0.25">
      <c r="A2168">
        <v>2017</v>
      </c>
      <c r="B2168">
        <v>40</v>
      </c>
      <c r="C2168">
        <v>40</v>
      </c>
      <c r="D2168">
        <v>40</v>
      </c>
      <c r="E2168" s="1">
        <v>42773</v>
      </c>
      <c r="F2168">
        <v>3242</v>
      </c>
      <c r="G2168" t="s">
        <v>6983</v>
      </c>
      <c r="H2168" t="s">
        <v>7904</v>
      </c>
      <c r="I2168">
        <v>3170257</v>
      </c>
      <c r="J2168" s="10" t="str">
        <f>VLOOKUP(Table_munisapp_tylerci_mu_live_rq_master5[[#This Row],[rh_vendor_suggest]],Vend!A:B,2,0)</f>
        <v>RB PRINTING SERVICES LLC</v>
      </c>
      <c r="K2168" s="10" t="str">
        <f>VLOOKUP(Table_munisapp_tylerci_mu_live_rq_master5[[#This Row],[a_department_code]],Dept!A:B,2,0)</f>
        <v>Attorney - Civil</v>
      </c>
      <c r="L2168">
        <f t="shared" si="33"/>
        <v>1</v>
      </c>
    </row>
    <row r="2169" spans="1:12" hidden="1" x14ac:dyDescent="0.25">
      <c r="A2169">
        <v>2017</v>
      </c>
      <c r="B2169">
        <v>684</v>
      </c>
      <c r="C2169">
        <v>684</v>
      </c>
      <c r="D2169">
        <v>684</v>
      </c>
      <c r="E2169" s="1">
        <v>42767</v>
      </c>
      <c r="F2169">
        <v>1454</v>
      </c>
      <c r="G2169" t="s">
        <v>7076</v>
      </c>
      <c r="H2169" t="s">
        <v>11093</v>
      </c>
      <c r="I2169">
        <v>3170197</v>
      </c>
      <c r="J2169" s="10" t="str">
        <f>VLOOKUP(Table_munisapp_tylerci_mu_live_rq_master5[[#This Row],[rh_vendor_suggest]],Vend!A:B,2,0)</f>
        <v>CENTURION HOLDINGS I LLC</v>
      </c>
      <c r="K2169" s="10" t="str">
        <f>VLOOKUP(Table_munisapp_tylerci_mu_live_rq_master5[[#This Row],[a_department_code]],Dept!A:B,2,0)</f>
        <v>Library</v>
      </c>
      <c r="L2169">
        <f t="shared" si="33"/>
        <v>1</v>
      </c>
    </row>
    <row r="2170" spans="1:12" hidden="1" x14ac:dyDescent="0.25">
      <c r="A2170">
        <v>2017</v>
      </c>
      <c r="B2170">
        <v>169412.81</v>
      </c>
      <c r="C2170">
        <v>169412.81</v>
      </c>
      <c r="D2170">
        <v>169412.81</v>
      </c>
      <c r="E2170" s="1">
        <v>42768</v>
      </c>
      <c r="F2170">
        <v>1875</v>
      </c>
      <c r="G2170" t="s">
        <v>7076</v>
      </c>
      <c r="H2170" t="s">
        <v>11187</v>
      </c>
      <c r="I2170">
        <v>3170215</v>
      </c>
      <c r="J2170" s="10" t="str">
        <f>VLOOKUP(Table_munisapp_tylerci_mu_live_rq_master5[[#This Row],[rh_vendor_suggest]],Vend!A:B,2,0)</f>
        <v>ENVISIONWARE INC</v>
      </c>
      <c r="K2170" s="10" t="str">
        <f>VLOOKUP(Table_munisapp_tylerci_mu_live_rq_master5[[#This Row],[a_department_code]],Dept!A:B,2,0)</f>
        <v>Library</v>
      </c>
      <c r="L2170">
        <f t="shared" si="33"/>
        <v>1</v>
      </c>
    </row>
    <row r="2171" spans="1:12" hidden="1" x14ac:dyDescent="0.25">
      <c r="A2171">
        <v>2017</v>
      </c>
      <c r="B2171">
        <v>126</v>
      </c>
      <c r="C2171">
        <v>126</v>
      </c>
      <c r="D2171">
        <v>126</v>
      </c>
      <c r="E2171" s="1">
        <v>42768</v>
      </c>
      <c r="F2171">
        <v>5525</v>
      </c>
      <c r="G2171" t="s">
        <v>7015</v>
      </c>
      <c r="H2171" t="s">
        <v>11188</v>
      </c>
      <c r="I2171">
        <v>3170221</v>
      </c>
      <c r="J2171" s="10" t="str">
        <f>VLOOKUP(Table_munisapp_tylerci_mu_live_rq_master5[[#This Row],[rh_vendor_suggest]],Vend!A:B,2,0)</f>
        <v>CONVERGEONE, INC</v>
      </c>
      <c r="K2171" s="10" t="str">
        <f>VLOOKUP(Table_munisapp_tylerci_mu_live_rq_master5[[#This Row],[a_department_code]],Dept!A:B,2,0)</f>
        <v>Information Technology</v>
      </c>
      <c r="L2171">
        <f t="shared" si="33"/>
        <v>1</v>
      </c>
    </row>
    <row r="2172" spans="1:12" hidden="1" x14ac:dyDescent="0.25">
      <c r="A2172">
        <v>2017</v>
      </c>
      <c r="B2172">
        <v>9000</v>
      </c>
      <c r="C2172">
        <v>9000</v>
      </c>
      <c r="D2172">
        <v>9000</v>
      </c>
      <c r="E2172" s="1">
        <v>42767</v>
      </c>
      <c r="F2172">
        <v>1209</v>
      </c>
      <c r="G2172" t="s">
        <v>7076</v>
      </c>
      <c r="H2172" t="s">
        <v>8285</v>
      </c>
      <c r="I2172">
        <v>3170208</v>
      </c>
      <c r="J2172" s="10" t="str">
        <f>VLOOKUP(Table_munisapp_tylerci_mu_live_rq_master5[[#This Row],[rh_vendor_suggest]],Vend!A:B,2,0)</f>
        <v>BAKER &amp; TAYLOR INC</v>
      </c>
      <c r="K2172" s="10" t="str">
        <f>VLOOKUP(Table_munisapp_tylerci_mu_live_rq_master5[[#This Row],[a_department_code]],Dept!A:B,2,0)</f>
        <v>Library</v>
      </c>
      <c r="L2172">
        <f t="shared" si="33"/>
        <v>1</v>
      </c>
    </row>
    <row r="2173" spans="1:12" hidden="1" x14ac:dyDescent="0.25">
      <c r="A2173">
        <v>2017</v>
      </c>
      <c r="B2173">
        <v>43.99</v>
      </c>
      <c r="C2173">
        <v>7038.4</v>
      </c>
      <c r="D2173">
        <v>7038.4</v>
      </c>
      <c r="E2173" s="1">
        <v>42768</v>
      </c>
      <c r="F2173">
        <v>1117</v>
      </c>
      <c r="G2173" t="s">
        <v>7076</v>
      </c>
      <c r="H2173" t="s">
        <v>10239</v>
      </c>
      <c r="I2173">
        <v>3170211</v>
      </c>
      <c r="J2173" s="10" t="str">
        <f>VLOOKUP(Table_munisapp_tylerci_mu_live_rq_master5[[#This Row],[rh_vendor_suggest]],Vend!A:B,2,0)</f>
        <v>AMERICAN SOLUTIONS FOR BUSINESS</v>
      </c>
      <c r="K2173" s="10" t="str">
        <f>VLOOKUP(Table_munisapp_tylerci_mu_live_rq_master5[[#This Row],[a_department_code]],Dept!A:B,2,0)</f>
        <v>Library</v>
      </c>
      <c r="L2173">
        <f t="shared" si="33"/>
        <v>1</v>
      </c>
    </row>
    <row r="2174" spans="1:12" hidden="1" x14ac:dyDescent="0.25">
      <c r="A2174">
        <v>2017</v>
      </c>
      <c r="B2174">
        <v>5000</v>
      </c>
      <c r="C2174">
        <v>5000</v>
      </c>
      <c r="D2174">
        <v>5000</v>
      </c>
      <c r="E2174" s="1">
        <v>42767</v>
      </c>
      <c r="F2174">
        <v>2407</v>
      </c>
      <c r="G2174" t="s">
        <v>3072</v>
      </c>
      <c r="H2174" t="s">
        <v>7763</v>
      </c>
      <c r="I2174">
        <v>3170209</v>
      </c>
      <c r="J2174" s="10" t="str">
        <f>VLOOKUP(Table_munisapp_tylerci_mu_live_rq_master5[[#This Row],[rh_vendor_suggest]],Vend!A:B,2,0)</f>
        <v>KELLERSTRASS</v>
      </c>
      <c r="K2174" s="10" t="str">
        <f>VLOOKUP(Table_munisapp_tylerci_mu_live_rq_master5[[#This Row],[a_department_code]],Dept!A:B,2,0)</f>
        <v>Transfer Station</v>
      </c>
      <c r="L2174">
        <f t="shared" si="33"/>
        <v>1</v>
      </c>
    </row>
    <row r="2175" spans="1:12" hidden="1" x14ac:dyDescent="0.25">
      <c r="A2175">
        <v>2017</v>
      </c>
      <c r="B2175">
        <v>1268.99</v>
      </c>
      <c r="C2175">
        <v>1268.99</v>
      </c>
      <c r="D2175">
        <v>1268.99</v>
      </c>
      <c r="E2175" s="1">
        <v>42772</v>
      </c>
      <c r="F2175">
        <v>1705</v>
      </c>
      <c r="G2175" t="s">
        <v>7015</v>
      </c>
      <c r="H2175" t="s">
        <v>11189</v>
      </c>
      <c r="I2175">
        <v>3170234</v>
      </c>
      <c r="J2175" s="10" t="str">
        <f>VLOOKUP(Table_munisapp_tylerci_mu_live_rq_master5[[#This Row],[rh_vendor_suggest]],Vend!A:B,2,0)</f>
        <v>DELL COMPUTER</v>
      </c>
      <c r="K2175" s="10" t="str">
        <f>VLOOKUP(Table_munisapp_tylerci_mu_live_rq_master5[[#This Row],[a_department_code]],Dept!A:B,2,0)</f>
        <v>Information Technology</v>
      </c>
      <c r="L2175">
        <f t="shared" si="33"/>
        <v>1</v>
      </c>
    </row>
    <row r="2176" spans="1:12" hidden="1" x14ac:dyDescent="0.25">
      <c r="A2176">
        <v>2017</v>
      </c>
      <c r="B2176">
        <v>189</v>
      </c>
      <c r="C2176">
        <v>189</v>
      </c>
      <c r="D2176">
        <v>189</v>
      </c>
      <c r="E2176" s="1">
        <v>42769</v>
      </c>
      <c r="F2176">
        <v>5525</v>
      </c>
      <c r="G2176" t="s">
        <v>7036</v>
      </c>
      <c r="H2176" t="s">
        <v>11190</v>
      </c>
      <c r="I2176">
        <v>3170230</v>
      </c>
      <c r="J2176" s="10" t="str">
        <f>VLOOKUP(Table_munisapp_tylerci_mu_live_rq_master5[[#This Row],[rh_vendor_suggest]],Vend!A:B,2,0)</f>
        <v>CONVERGEONE, INC</v>
      </c>
      <c r="K2176" s="10" t="str">
        <f>VLOOKUP(Table_munisapp_tylerci_mu_live_rq_master5[[#This Row],[a_department_code]],Dept!A:B,2,0)</f>
        <v>Weber Area Dispatch 911</v>
      </c>
      <c r="L2176">
        <f t="shared" si="33"/>
        <v>1</v>
      </c>
    </row>
    <row r="2177" spans="1:12" hidden="1" x14ac:dyDescent="0.25">
      <c r="A2177">
        <v>2017</v>
      </c>
      <c r="B2177">
        <v>17250</v>
      </c>
      <c r="C2177">
        <v>17250</v>
      </c>
      <c r="D2177">
        <v>17250</v>
      </c>
      <c r="E2177" s="1">
        <v>42772</v>
      </c>
      <c r="F2177">
        <v>3099</v>
      </c>
      <c r="G2177" t="s">
        <v>7036</v>
      </c>
      <c r="H2177" t="s">
        <v>11191</v>
      </c>
      <c r="I2177">
        <v>3170236</v>
      </c>
      <c r="J2177" s="10" t="str">
        <f>VLOOKUP(Table_munisapp_tylerci_mu_live_rq_master5[[#This Row],[rh_vendor_suggest]],Vend!A:B,2,0)</f>
        <v>MEDICAL PRIORITY CONSULTANTS INC</v>
      </c>
      <c r="K2177" s="10" t="str">
        <f>VLOOKUP(Table_munisapp_tylerci_mu_live_rq_master5[[#This Row],[a_department_code]],Dept!A:B,2,0)</f>
        <v>Weber Area Dispatch 911</v>
      </c>
      <c r="L2177">
        <f t="shared" si="33"/>
        <v>1</v>
      </c>
    </row>
    <row r="2178" spans="1:12" hidden="1" x14ac:dyDescent="0.25">
      <c r="A2178">
        <v>2017</v>
      </c>
      <c r="B2178">
        <v>262.49</v>
      </c>
      <c r="C2178">
        <v>262.49</v>
      </c>
      <c r="D2178">
        <v>262.49</v>
      </c>
      <c r="E2178" s="1">
        <v>42776</v>
      </c>
      <c r="F2178">
        <v>1705</v>
      </c>
      <c r="G2178" t="s">
        <v>7023</v>
      </c>
      <c r="H2178" t="s">
        <v>10794</v>
      </c>
      <c r="I2178">
        <v>3170263</v>
      </c>
      <c r="J2178" s="10" t="str">
        <f>VLOOKUP(Table_munisapp_tylerci_mu_live_rq_master5[[#This Row],[rh_vendor_suggest]],Vend!A:B,2,0)</f>
        <v>DELL COMPUTER</v>
      </c>
      <c r="K2178" s="10" t="str">
        <f>VLOOKUP(Table_munisapp_tylerci_mu_live_rq_master5[[#This Row],[a_department_code]],Dept!A:B,2,0)</f>
        <v>Economic Development</v>
      </c>
      <c r="L2178">
        <f t="shared" ref="L2178:L2241" si="34">IF(I2178=I2177,0,1)</f>
        <v>1</v>
      </c>
    </row>
    <row r="2179" spans="1:12" hidden="1" x14ac:dyDescent="0.25">
      <c r="A2179">
        <v>2017</v>
      </c>
      <c r="B2179">
        <v>11858</v>
      </c>
      <c r="C2179">
        <v>11858</v>
      </c>
      <c r="D2179">
        <v>11858</v>
      </c>
      <c r="E2179" s="1">
        <v>42769</v>
      </c>
      <c r="F2179">
        <v>2753</v>
      </c>
      <c r="G2179" t="s">
        <v>6994</v>
      </c>
      <c r="H2179" t="s">
        <v>10795</v>
      </c>
      <c r="I2179">
        <v>3170224</v>
      </c>
      <c r="J2179" s="10" t="str">
        <f>VLOOKUP(Table_munisapp_tylerci_mu_live_rq_master5[[#This Row],[rh_vendor_suggest]],Vend!A:B,2,0)</f>
        <v>MONSEN ENGINEERING INC</v>
      </c>
      <c r="K2179" s="10" t="str">
        <f>VLOOKUP(Table_munisapp_tylerci_mu_live_rq_master5[[#This Row],[a_department_code]],Dept!A:B,2,0)</f>
        <v>Recorder</v>
      </c>
      <c r="L2179">
        <f t="shared" si="34"/>
        <v>1</v>
      </c>
    </row>
    <row r="2180" spans="1:12" hidden="1" x14ac:dyDescent="0.25">
      <c r="A2180">
        <v>2017</v>
      </c>
      <c r="B2180">
        <v>40</v>
      </c>
      <c r="C2180">
        <v>40</v>
      </c>
      <c r="D2180">
        <v>40</v>
      </c>
      <c r="E2180" s="1"/>
      <c r="F2180">
        <v>3242</v>
      </c>
      <c r="G2180" t="s">
        <v>3460</v>
      </c>
      <c r="H2180" t="s">
        <v>10754</v>
      </c>
      <c r="I2180">
        <v>0</v>
      </c>
      <c r="J2180" s="10" t="str">
        <f>VLOOKUP(Table_munisapp_tylerci_mu_live_rq_master5[[#This Row],[rh_vendor_suggest]],Vend!A:B,2,0)</f>
        <v>RB PRINTING SERVICES LLC</v>
      </c>
      <c r="K2180" s="10" t="str">
        <f>VLOOKUP(Table_munisapp_tylerci_mu_live_rq_master5[[#This Row],[a_department_code]],Dept!A:B,2,0)</f>
        <v>Animal Shelter</v>
      </c>
      <c r="L2180">
        <f t="shared" si="34"/>
        <v>1</v>
      </c>
    </row>
    <row r="2181" spans="1:12" hidden="1" x14ac:dyDescent="0.25">
      <c r="A2181">
        <v>2017</v>
      </c>
      <c r="B2181">
        <v>84.87</v>
      </c>
      <c r="C2181">
        <v>169.74</v>
      </c>
      <c r="D2181">
        <v>169.74</v>
      </c>
      <c r="E2181" s="1">
        <v>42776</v>
      </c>
      <c r="F2181">
        <v>1871</v>
      </c>
      <c r="G2181" t="s">
        <v>667</v>
      </c>
      <c r="H2181" t="s">
        <v>10797</v>
      </c>
      <c r="I2181">
        <v>3170265</v>
      </c>
      <c r="J2181" s="10" t="str">
        <f>VLOOKUP(Table_munisapp_tylerci_mu_live_rq_master5[[#This Row],[rh_vendor_suggest]],Vend!A:B,2,0)</f>
        <v>ENPOINTE TECHNOLOGIES</v>
      </c>
      <c r="K2181" s="10" t="str">
        <f>VLOOKUP(Table_munisapp_tylerci_mu_live_rq_master5[[#This Row],[a_department_code]],Dept!A:B,2,0)</f>
        <v>Weber Morgan Health Department</v>
      </c>
      <c r="L2181">
        <f t="shared" si="34"/>
        <v>1</v>
      </c>
    </row>
    <row r="2182" spans="1:12" hidden="1" x14ac:dyDescent="0.25">
      <c r="A2182">
        <v>2017</v>
      </c>
      <c r="B2182">
        <v>39</v>
      </c>
      <c r="C2182">
        <v>39</v>
      </c>
      <c r="D2182">
        <v>39</v>
      </c>
      <c r="E2182" s="1">
        <v>42769</v>
      </c>
      <c r="F2182">
        <v>3242</v>
      </c>
      <c r="G2182" t="s">
        <v>3460</v>
      </c>
      <c r="H2182" t="s">
        <v>7862</v>
      </c>
      <c r="I2182">
        <v>3170225</v>
      </c>
      <c r="J2182" s="10" t="str">
        <f>VLOOKUP(Table_munisapp_tylerci_mu_live_rq_master5[[#This Row],[rh_vendor_suggest]],Vend!A:B,2,0)</f>
        <v>RB PRINTING SERVICES LLC</v>
      </c>
      <c r="K2182" s="10" t="str">
        <f>VLOOKUP(Table_munisapp_tylerci_mu_live_rq_master5[[#This Row],[a_department_code]],Dept!A:B,2,0)</f>
        <v>Animal Shelter</v>
      </c>
      <c r="L2182">
        <f t="shared" si="34"/>
        <v>1</v>
      </c>
    </row>
    <row r="2183" spans="1:12" hidden="1" x14ac:dyDescent="0.25">
      <c r="A2183">
        <v>2017</v>
      </c>
      <c r="B2183">
        <v>5863.2</v>
      </c>
      <c r="C2183">
        <v>5863.2</v>
      </c>
      <c r="D2183">
        <v>5863.2</v>
      </c>
      <c r="E2183" s="1">
        <v>42772</v>
      </c>
      <c r="F2183">
        <v>5525</v>
      </c>
      <c r="G2183" t="s">
        <v>7015</v>
      </c>
      <c r="H2183" t="s">
        <v>11192</v>
      </c>
      <c r="I2183">
        <v>3170240</v>
      </c>
      <c r="J2183" s="10" t="str">
        <f>VLOOKUP(Table_munisapp_tylerci_mu_live_rq_master5[[#This Row],[rh_vendor_suggest]],Vend!A:B,2,0)</f>
        <v>CONVERGEONE, INC</v>
      </c>
      <c r="K2183" s="10" t="str">
        <f>VLOOKUP(Table_munisapp_tylerci_mu_live_rq_master5[[#This Row],[a_department_code]],Dept!A:B,2,0)</f>
        <v>Information Technology</v>
      </c>
      <c r="L2183">
        <f t="shared" si="34"/>
        <v>1</v>
      </c>
    </row>
    <row r="2184" spans="1:12" hidden="1" x14ac:dyDescent="0.25">
      <c r="A2184">
        <v>2017</v>
      </c>
      <c r="B2184">
        <v>1000</v>
      </c>
      <c r="C2184">
        <v>1000</v>
      </c>
      <c r="D2184">
        <v>1000</v>
      </c>
      <c r="E2184" s="1">
        <v>42773</v>
      </c>
      <c r="F2184">
        <v>5547</v>
      </c>
      <c r="G2184" t="s">
        <v>7076</v>
      </c>
      <c r="H2184" t="s">
        <v>10799</v>
      </c>
      <c r="I2184">
        <v>3170260</v>
      </c>
      <c r="J2184" s="10" t="str">
        <f>VLOOKUP(Table_munisapp_tylerci_mu_live_rq_master5[[#This Row],[rh_vendor_suggest]],Vend!A:B,2,0)</f>
        <v>ALIBRIS</v>
      </c>
      <c r="K2184" s="10" t="str">
        <f>VLOOKUP(Table_munisapp_tylerci_mu_live_rq_master5[[#This Row],[a_department_code]],Dept!A:B,2,0)</f>
        <v>Library</v>
      </c>
      <c r="L2184">
        <f t="shared" si="34"/>
        <v>1</v>
      </c>
    </row>
    <row r="2185" spans="1:12" hidden="1" x14ac:dyDescent="0.25">
      <c r="A2185">
        <v>2017</v>
      </c>
      <c r="B2185">
        <v>35300</v>
      </c>
      <c r="C2185">
        <v>35300</v>
      </c>
      <c r="D2185">
        <v>35300</v>
      </c>
      <c r="E2185" s="1">
        <v>42773</v>
      </c>
      <c r="F2185">
        <v>1100</v>
      </c>
      <c r="G2185" t="s">
        <v>7076</v>
      </c>
      <c r="H2185" t="s">
        <v>10798</v>
      </c>
      <c r="I2185">
        <v>3170241</v>
      </c>
      <c r="J2185" s="10" t="str">
        <f>VLOOKUP(Table_munisapp_tylerci_mu_live_rq_master5[[#This Row],[rh_vendor_suggest]],Vend!A:B,2,0)</f>
        <v>AMAZON.COM LLC</v>
      </c>
      <c r="K2185" s="10" t="str">
        <f>VLOOKUP(Table_munisapp_tylerci_mu_live_rq_master5[[#This Row],[a_department_code]],Dept!A:B,2,0)</f>
        <v>Library</v>
      </c>
      <c r="L2185">
        <f t="shared" si="34"/>
        <v>1</v>
      </c>
    </row>
    <row r="2186" spans="1:12" hidden="1" x14ac:dyDescent="0.25">
      <c r="A2186">
        <v>2017</v>
      </c>
      <c r="B2186">
        <v>696600</v>
      </c>
      <c r="C2186">
        <v>696600</v>
      </c>
      <c r="D2186">
        <v>696600</v>
      </c>
      <c r="E2186" s="1">
        <v>42773</v>
      </c>
      <c r="F2186">
        <v>1209</v>
      </c>
      <c r="G2186" t="s">
        <v>7076</v>
      </c>
      <c r="H2186" t="s">
        <v>7188</v>
      </c>
      <c r="I2186">
        <v>3170242</v>
      </c>
      <c r="J2186" s="10" t="str">
        <f>VLOOKUP(Table_munisapp_tylerci_mu_live_rq_master5[[#This Row],[rh_vendor_suggest]],Vend!A:B,2,0)</f>
        <v>BAKER &amp; TAYLOR INC</v>
      </c>
      <c r="K2186" s="10" t="str">
        <f>VLOOKUP(Table_munisapp_tylerci_mu_live_rq_master5[[#This Row],[a_department_code]],Dept!A:B,2,0)</f>
        <v>Library</v>
      </c>
      <c r="L2186">
        <f t="shared" si="34"/>
        <v>1</v>
      </c>
    </row>
    <row r="2187" spans="1:12" hidden="1" x14ac:dyDescent="0.25">
      <c r="A2187">
        <v>2017</v>
      </c>
      <c r="B2187">
        <v>70600</v>
      </c>
      <c r="C2187">
        <v>70600</v>
      </c>
      <c r="D2187">
        <v>70600</v>
      </c>
      <c r="E2187" s="1">
        <v>42773</v>
      </c>
      <c r="F2187">
        <v>1209</v>
      </c>
      <c r="G2187" t="s">
        <v>7076</v>
      </c>
      <c r="H2187" t="s">
        <v>7189</v>
      </c>
      <c r="I2187">
        <v>3170243</v>
      </c>
      <c r="J2187" s="10" t="str">
        <f>VLOOKUP(Table_munisapp_tylerci_mu_live_rq_master5[[#This Row],[rh_vendor_suggest]],Vend!A:B,2,0)</f>
        <v>BAKER &amp; TAYLOR INC</v>
      </c>
      <c r="K2187" s="10" t="str">
        <f>VLOOKUP(Table_munisapp_tylerci_mu_live_rq_master5[[#This Row],[a_department_code]],Dept!A:B,2,0)</f>
        <v>Library</v>
      </c>
      <c r="L2187">
        <f t="shared" si="34"/>
        <v>1</v>
      </c>
    </row>
    <row r="2188" spans="1:12" hidden="1" x14ac:dyDescent="0.25">
      <c r="A2188">
        <v>2017</v>
      </c>
      <c r="B2188">
        <v>10600</v>
      </c>
      <c r="C2188">
        <v>10600</v>
      </c>
      <c r="D2188">
        <v>10600</v>
      </c>
      <c r="E2188" s="1">
        <v>42773</v>
      </c>
      <c r="F2188">
        <v>1209</v>
      </c>
      <c r="G2188" t="s">
        <v>7076</v>
      </c>
      <c r="H2188" t="s">
        <v>10800</v>
      </c>
      <c r="I2188">
        <v>3170244</v>
      </c>
      <c r="J2188" s="10" t="str">
        <f>VLOOKUP(Table_munisapp_tylerci_mu_live_rq_master5[[#This Row],[rh_vendor_suggest]],Vend!A:B,2,0)</f>
        <v>BAKER &amp; TAYLOR INC</v>
      </c>
      <c r="K2188" s="10" t="str">
        <f>VLOOKUP(Table_munisapp_tylerci_mu_live_rq_master5[[#This Row],[a_department_code]],Dept!A:B,2,0)</f>
        <v>Library</v>
      </c>
      <c r="L2188">
        <f t="shared" si="34"/>
        <v>1</v>
      </c>
    </row>
    <row r="2189" spans="1:12" hidden="1" x14ac:dyDescent="0.25">
      <c r="A2189">
        <v>2017</v>
      </c>
      <c r="B2189">
        <v>59200</v>
      </c>
      <c r="C2189">
        <v>59200</v>
      </c>
      <c r="D2189">
        <v>59200</v>
      </c>
      <c r="E2189" s="1">
        <v>42773</v>
      </c>
      <c r="F2189">
        <v>1209</v>
      </c>
      <c r="G2189" t="s">
        <v>7076</v>
      </c>
      <c r="H2189" t="s">
        <v>10801</v>
      </c>
      <c r="I2189">
        <v>3170245</v>
      </c>
      <c r="J2189" s="10" t="str">
        <f>VLOOKUP(Table_munisapp_tylerci_mu_live_rq_master5[[#This Row],[rh_vendor_suggest]],Vend!A:B,2,0)</f>
        <v>BAKER &amp; TAYLOR INC</v>
      </c>
      <c r="K2189" s="10" t="str">
        <f>VLOOKUP(Table_munisapp_tylerci_mu_live_rq_master5[[#This Row],[a_department_code]],Dept!A:B,2,0)</f>
        <v>Library</v>
      </c>
      <c r="L2189">
        <f t="shared" si="34"/>
        <v>1</v>
      </c>
    </row>
    <row r="2190" spans="1:12" hidden="1" x14ac:dyDescent="0.25">
      <c r="A2190">
        <v>2017</v>
      </c>
      <c r="B2190">
        <v>12000</v>
      </c>
      <c r="C2190">
        <v>12000</v>
      </c>
      <c r="D2190">
        <v>12000</v>
      </c>
      <c r="E2190" s="1">
        <v>42773</v>
      </c>
      <c r="F2190">
        <v>1220</v>
      </c>
      <c r="G2190" t="s">
        <v>7076</v>
      </c>
      <c r="H2190" t="s">
        <v>10799</v>
      </c>
      <c r="I2190">
        <v>3170246</v>
      </c>
      <c r="J2190" s="10" t="str">
        <f>VLOOKUP(Table_munisapp_tylerci_mu_live_rq_master5[[#This Row],[rh_vendor_suggest]],Vend!A:B,2,0)</f>
        <v>BARNES &amp; NOBLE BOOKSELLERS, USA INC</v>
      </c>
      <c r="K2190" s="10" t="str">
        <f>VLOOKUP(Table_munisapp_tylerci_mu_live_rq_master5[[#This Row],[a_department_code]],Dept!A:B,2,0)</f>
        <v>Library</v>
      </c>
      <c r="L2190">
        <f t="shared" si="34"/>
        <v>1</v>
      </c>
    </row>
    <row r="2191" spans="1:12" hidden="1" x14ac:dyDescent="0.25">
      <c r="A2191">
        <v>2017</v>
      </c>
      <c r="B2191">
        <v>7000</v>
      </c>
      <c r="C2191">
        <v>7000</v>
      </c>
      <c r="D2191">
        <v>7000</v>
      </c>
      <c r="E2191" s="1">
        <v>42773</v>
      </c>
      <c r="F2191">
        <v>1450</v>
      </c>
      <c r="G2191" t="s">
        <v>7076</v>
      </c>
      <c r="H2191" t="s">
        <v>8211</v>
      </c>
      <c r="I2191">
        <v>3170248</v>
      </c>
      <c r="J2191" s="10" t="str">
        <f>VLOOKUP(Table_munisapp_tylerci_mu_live_rq_master5[[#This Row],[rh_vendor_suggest]],Vend!A:B,2,0)</f>
        <v>CENGAGE LEARNING INC</v>
      </c>
      <c r="K2191" s="10" t="str">
        <f>VLOOKUP(Table_munisapp_tylerci_mu_live_rq_master5[[#This Row],[a_department_code]],Dept!A:B,2,0)</f>
        <v>Library</v>
      </c>
      <c r="L2191">
        <f t="shared" si="34"/>
        <v>1</v>
      </c>
    </row>
    <row r="2192" spans="1:12" hidden="1" x14ac:dyDescent="0.25">
      <c r="A2192">
        <v>2017</v>
      </c>
      <c r="B2192">
        <v>4000</v>
      </c>
      <c r="C2192">
        <v>4000</v>
      </c>
      <c r="D2192">
        <v>4000</v>
      </c>
      <c r="E2192" s="1">
        <v>42773</v>
      </c>
      <c r="F2192">
        <v>1450</v>
      </c>
      <c r="G2192" t="s">
        <v>7076</v>
      </c>
      <c r="H2192" t="s">
        <v>10802</v>
      </c>
      <c r="I2192">
        <v>3170249</v>
      </c>
      <c r="J2192" s="10" t="str">
        <f>VLOOKUP(Table_munisapp_tylerci_mu_live_rq_master5[[#This Row],[rh_vendor_suggest]],Vend!A:B,2,0)</f>
        <v>CENGAGE LEARNING INC</v>
      </c>
      <c r="K2192" s="10" t="str">
        <f>VLOOKUP(Table_munisapp_tylerci_mu_live_rq_master5[[#This Row],[a_department_code]],Dept!A:B,2,0)</f>
        <v>Library</v>
      </c>
      <c r="L2192">
        <f t="shared" si="34"/>
        <v>1</v>
      </c>
    </row>
    <row r="2193" spans="1:12" hidden="1" x14ac:dyDescent="0.25">
      <c r="A2193">
        <v>2017</v>
      </c>
      <c r="B2193">
        <v>8500</v>
      </c>
      <c r="C2193">
        <v>8500</v>
      </c>
      <c r="D2193">
        <v>8500</v>
      </c>
      <c r="E2193" s="1">
        <v>42773</v>
      </c>
      <c r="F2193">
        <v>1724</v>
      </c>
      <c r="G2193" t="s">
        <v>7076</v>
      </c>
      <c r="H2193" t="s">
        <v>7188</v>
      </c>
      <c r="I2193">
        <v>3170250</v>
      </c>
      <c r="J2193" s="10" t="str">
        <f>VLOOKUP(Table_munisapp_tylerci_mu_live_rq_master5[[#This Row],[rh_vendor_suggest]],Vend!A:B,2,0)</f>
        <v>DESERET BOOK CO</v>
      </c>
      <c r="K2193" s="10" t="str">
        <f>VLOOKUP(Table_munisapp_tylerci_mu_live_rq_master5[[#This Row],[a_department_code]],Dept!A:B,2,0)</f>
        <v>Library</v>
      </c>
      <c r="L2193">
        <f t="shared" si="34"/>
        <v>1</v>
      </c>
    </row>
    <row r="2194" spans="1:12" hidden="1" x14ac:dyDescent="0.25">
      <c r="A2194">
        <v>2017</v>
      </c>
      <c r="B2194">
        <v>40000</v>
      </c>
      <c r="C2194">
        <v>40000</v>
      </c>
      <c r="D2194">
        <v>40000</v>
      </c>
      <c r="E2194" s="1">
        <v>42773</v>
      </c>
      <c r="F2194">
        <v>1810</v>
      </c>
      <c r="G2194" t="s">
        <v>7076</v>
      </c>
      <c r="H2194" t="s">
        <v>8213</v>
      </c>
      <c r="I2194">
        <v>3170251</v>
      </c>
      <c r="J2194" s="10" t="str">
        <f>VLOOKUP(Table_munisapp_tylerci_mu_live_rq_master5[[#This Row],[rh_vendor_suggest]],Vend!A:B,2,0)</f>
        <v>EBSCO INDUSTRIES INC</v>
      </c>
      <c r="K2194" s="10" t="str">
        <f>VLOOKUP(Table_munisapp_tylerci_mu_live_rq_master5[[#This Row],[a_department_code]],Dept!A:B,2,0)</f>
        <v>Library</v>
      </c>
      <c r="L2194">
        <f t="shared" si="34"/>
        <v>1</v>
      </c>
    </row>
    <row r="2195" spans="1:12" hidden="1" x14ac:dyDescent="0.25">
      <c r="A2195">
        <v>2017</v>
      </c>
      <c r="B2195">
        <v>6000</v>
      </c>
      <c r="C2195">
        <v>6000</v>
      </c>
      <c r="D2195">
        <v>6000</v>
      </c>
      <c r="E2195" s="1">
        <v>42773</v>
      </c>
      <c r="F2195">
        <v>2046</v>
      </c>
      <c r="G2195" t="s">
        <v>7076</v>
      </c>
      <c r="H2195" t="s">
        <v>7188</v>
      </c>
      <c r="I2195">
        <v>3170252</v>
      </c>
      <c r="J2195" s="10" t="str">
        <f>VLOOKUP(Table_munisapp_tylerci_mu_live_rq_master5[[#This Row],[rh_vendor_suggest]],Vend!A:B,2,0)</f>
        <v>GREY HOUSE PUBLISHING INC</v>
      </c>
      <c r="K2195" s="10" t="str">
        <f>VLOOKUP(Table_munisapp_tylerci_mu_live_rq_master5[[#This Row],[a_department_code]],Dept!A:B,2,0)</f>
        <v>Library</v>
      </c>
      <c r="L2195">
        <f t="shared" si="34"/>
        <v>1</v>
      </c>
    </row>
    <row r="2196" spans="1:12" hidden="1" x14ac:dyDescent="0.25">
      <c r="A2196">
        <v>2017</v>
      </c>
      <c r="B2196">
        <v>5000</v>
      </c>
      <c r="C2196">
        <v>5000</v>
      </c>
      <c r="D2196">
        <v>5000</v>
      </c>
      <c r="E2196" s="1">
        <v>42773</v>
      </c>
      <c r="F2196">
        <v>2660</v>
      </c>
      <c r="G2196" t="s">
        <v>7076</v>
      </c>
      <c r="H2196" t="s">
        <v>7188</v>
      </c>
      <c r="I2196">
        <v>3170253</v>
      </c>
      <c r="J2196" s="10" t="str">
        <f>VLOOKUP(Table_munisapp_tylerci_mu_live_rq_master5[[#This Row],[rh_vendor_suggest]],Vend!A:B,2,0)</f>
        <v>MATTHEW BENDER &amp; COMPANY INC</v>
      </c>
      <c r="K2196" s="10" t="str">
        <f>VLOOKUP(Table_munisapp_tylerci_mu_live_rq_master5[[#This Row],[a_department_code]],Dept!A:B,2,0)</f>
        <v>Library</v>
      </c>
      <c r="L2196">
        <f t="shared" si="34"/>
        <v>1</v>
      </c>
    </row>
    <row r="2197" spans="1:12" hidden="1" x14ac:dyDescent="0.25">
      <c r="A2197">
        <v>2017</v>
      </c>
      <c r="B2197">
        <v>2500</v>
      </c>
      <c r="C2197">
        <v>2500</v>
      </c>
      <c r="D2197">
        <v>2500</v>
      </c>
      <c r="E2197" s="1">
        <v>42773</v>
      </c>
      <c r="F2197">
        <v>2857</v>
      </c>
      <c r="G2197" t="s">
        <v>7076</v>
      </c>
      <c r="H2197" t="s">
        <v>10803</v>
      </c>
      <c r="I2197">
        <v>3170254</v>
      </c>
      <c r="J2197" s="10" t="str">
        <f>VLOOKUP(Table_munisapp_tylerci_mu_live_rq_master5[[#This Row],[rh_vendor_suggest]],Vend!A:B,2,0)</f>
        <v>NEWSPAPER AGENCY COMPANY, LLC</v>
      </c>
      <c r="K2197" s="10" t="str">
        <f>VLOOKUP(Table_munisapp_tylerci_mu_live_rq_master5[[#This Row],[a_department_code]],Dept!A:B,2,0)</f>
        <v>Library</v>
      </c>
      <c r="L2197">
        <f t="shared" si="34"/>
        <v>1</v>
      </c>
    </row>
    <row r="2198" spans="1:12" hidden="1" x14ac:dyDescent="0.25">
      <c r="A2198">
        <v>2017</v>
      </c>
      <c r="B2198">
        <v>15000</v>
      </c>
      <c r="C2198">
        <v>15000</v>
      </c>
      <c r="D2198">
        <v>15000</v>
      </c>
      <c r="E2198" s="1">
        <v>42773</v>
      </c>
      <c r="F2198">
        <v>2982</v>
      </c>
      <c r="G2198" t="s">
        <v>7076</v>
      </c>
      <c r="H2198" t="s">
        <v>8302</v>
      </c>
      <c r="I2198">
        <v>3170255</v>
      </c>
      <c r="J2198" s="10" t="str">
        <f>VLOOKUP(Table_munisapp_tylerci_mu_live_rq_master5[[#This Row],[rh_vendor_suggest]],Vend!A:B,2,0)</f>
        <v>OVERDRIVE INC</v>
      </c>
      <c r="K2198" s="10" t="str">
        <f>VLOOKUP(Table_munisapp_tylerci_mu_live_rq_master5[[#This Row],[a_department_code]],Dept!A:B,2,0)</f>
        <v>Library</v>
      </c>
      <c r="L2198">
        <f t="shared" si="34"/>
        <v>1</v>
      </c>
    </row>
    <row r="2199" spans="1:12" hidden="1" x14ac:dyDescent="0.25">
      <c r="A2199">
        <v>2017</v>
      </c>
      <c r="B2199">
        <v>7000</v>
      </c>
      <c r="C2199">
        <v>7000</v>
      </c>
      <c r="D2199">
        <v>7000</v>
      </c>
      <c r="E2199" s="1">
        <v>42773</v>
      </c>
      <c r="F2199">
        <v>4022</v>
      </c>
      <c r="G2199" t="s">
        <v>7076</v>
      </c>
      <c r="H2199" t="s">
        <v>10804</v>
      </c>
      <c r="I2199">
        <v>3170258</v>
      </c>
      <c r="J2199" s="10" t="str">
        <f>VLOOKUP(Table_munisapp_tylerci_mu_live_rq_master5[[#This Row],[rh_vendor_suggest]],Vend!A:B,2,0)</f>
        <v>WEST PUBLISHING CORPORATION</v>
      </c>
      <c r="K2199" s="10" t="str">
        <f>VLOOKUP(Table_munisapp_tylerci_mu_live_rq_master5[[#This Row],[a_department_code]],Dept!A:B,2,0)</f>
        <v>Library</v>
      </c>
      <c r="L2199">
        <f t="shared" si="34"/>
        <v>1</v>
      </c>
    </row>
    <row r="2200" spans="1:12" hidden="1" x14ac:dyDescent="0.25">
      <c r="A2200">
        <v>2017</v>
      </c>
      <c r="B2200">
        <v>3000</v>
      </c>
      <c r="C2200">
        <v>3000</v>
      </c>
      <c r="D2200">
        <v>3000</v>
      </c>
      <c r="E2200" s="1">
        <v>42773</v>
      </c>
      <c r="F2200">
        <v>1444</v>
      </c>
      <c r="G2200" t="s">
        <v>7076</v>
      </c>
      <c r="H2200" t="s">
        <v>10805</v>
      </c>
      <c r="I2200">
        <v>3170247</v>
      </c>
      <c r="J2200" s="10" t="str">
        <f>VLOOKUP(Table_munisapp_tylerci_mu_live_rq_master5[[#This Row],[rh_vendor_suggest]],Vend!A:B,2,0)</f>
        <v>CCH INCORPORATED</v>
      </c>
      <c r="K2200" s="10" t="str">
        <f>VLOOKUP(Table_munisapp_tylerci_mu_live_rq_master5[[#This Row],[a_department_code]],Dept!A:B,2,0)</f>
        <v>Library</v>
      </c>
      <c r="L2200">
        <f t="shared" si="34"/>
        <v>1</v>
      </c>
    </row>
    <row r="2201" spans="1:12" hidden="1" x14ac:dyDescent="0.25">
      <c r="A2201">
        <v>2017</v>
      </c>
      <c r="B2201">
        <v>7925</v>
      </c>
      <c r="C2201">
        <v>7925</v>
      </c>
      <c r="D2201">
        <v>7925</v>
      </c>
      <c r="E2201" s="1">
        <v>42781</v>
      </c>
      <c r="F2201">
        <v>2520</v>
      </c>
      <c r="G2201" t="s">
        <v>6983</v>
      </c>
      <c r="H2201" t="s">
        <v>10806</v>
      </c>
      <c r="I2201">
        <v>3170285</v>
      </c>
      <c r="J2201" s="10" t="str">
        <f>VLOOKUP(Table_munisapp_tylerci_mu_live_rq_master5[[#This Row],[rh_vendor_suggest]],Vend!A:B,2,0)</f>
        <v>LES OLSON COMPANY</v>
      </c>
      <c r="K2201" s="10" t="str">
        <f>VLOOKUP(Table_munisapp_tylerci_mu_live_rq_master5[[#This Row],[a_department_code]],Dept!A:B,2,0)</f>
        <v>Attorney - Civil</v>
      </c>
      <c r="L2201">
        <f t="shared" si="34"/>
        <v>1</v>
      </c>
    </row>
    <row r="2202" spans="1:12" hidden="1" x14ac:dyDescent="0.25">
      <c r="A2202">
        <v>2017</v>
      </c>
      <c r="B2202">
        <v>2194.21</v>
      </c>
      <c r="C2202">
        <v>6582.63</v>
      </c>
      <c r="D2202">
        <v>6582.63</v>
      </c>
      <c r="E2202" s="1">
        <v>42776</v>
      </c>
      <c r="F2202">
        <v>1705</v>
      </c>
      <c r="G2202" t="s">
        <v>7015</v>
      </c>
      <c r="H2202" t="s">
        <v>10807</v>
      </c>
      <c r="I2202">
        <v>3170262</v>
      </c>
      <c r="J2202" s="10" t="str">
        <f>VLOOKUP(Table_munisapp_tylerci_mu_live_rq_master5[[#This Row],[rh_vendor_suggest]],Vend!A:B,2,0)</f>
        <v>DELL COMPUTER</v>
      </c>
      <c r="K2202" s="10" t="str">
        <f>VLOOKUP(Table_munisapp_tylerci_mu_live_rq_master5[[#This Row],[a_department_code]],Dept!A:B,2,0)</f>
        <v>Information Technology</v>
      </c>
      <c r="L2202">
        <f t="shared" si="34"/>
        <v>1</v>
      </c>
    </row>
    <row r="2203" spans="1:12" hidden="1" x14ac:dyDescent="0.25">
      <c r="A2203">
        <v>2017</v>
      </c>
      <c r="B2203">
        <v>262.49</v>
      </c>
      <c r="C2203">
        <v>787.47</v>
      </c>
      <c r="D2203">
        <v>787.47</v>
      </c>
      <c r="E2203" s="1">
        <v>42776</v>
      </c>
      <c r="F2203">
        <v>1705</v>
      </c>
      <c r="G2203" t="s">
        <v>7015</v>
      </c>
      <c r="H2203" t="s">
        <v>10807</v>
      </c>
      <c r="I2203">
        <v>3170262</v>
      </c>
      <c r="J2203" s="10" t="str">
        <f>VLOOKUP(Table_munisapp_tylerci_mu_live_rq_master5[[#This Row],[rh_vendor_suggest]],Vend!A:B,2,0)</f>
        <v>DELL COMPUTER</v>
      </c>
      <c r="K2203" s="10" t="str">
        <f>VLOOKUP(Table_munisapp_tylerci_mu_live_rq_master5[[#This Row],[a_department_code]],Dept!A:B,2,0)</f>
        <v>Information Technology</v>
      </c>
      <c r="L2203">
        <f t="shared" si="34"/>
        <v>0</v>
      </c>
    </row>
    <row r="2204" spans="1:12" hidden="1" x14ac:dyDescent="0.25">
      <c r="A2204">
        <v>2017</v>
      </c>
      <c r="B2204">
        <v>700</v>
      </c>
      <c r="C2204">
        <v>700</v>
      </c>
      <c r="D2204">
        <v>700</v>
      </c>
      <c r="E2204" s="1">
        <v>42772</v>
      </c>
      <c r="F2204">
        <v>1299</v>
      </c>
      <c r="G2204" t="s">
        <v>6972</v>
      </c>
      <c r="H2204" t="s">
        <v>10808</v>
      </c>
      <c r="I2204">
        <v>3170232</v>
      </c>
      <c r="J2204" s="10" t="str">
        <f>VLOOKUP(Table_munisapp_tylerci_mu_live_rq_master5[[#This Row],[rh_vendor_suggest]],Vend!A:B,2,0)</f>
        <v>CKSK &amp; BJ INC</v>
      </c>
      <c r="K2204" s="10" t="str">
        <f>VLOOKUP(Table_munisapp_tylerci_mu_live_rq_master5[[#This Row],[a_department_code]],Dept!A:B,2,0)</f>
        <v>Garage</v>
      </c>
      <c r="L2204">
        <f t="shared" si="34"/>
        <v>1</v>
      </c>
    </row>
    <row r="2205" spans="1:12" hidden="1" x14ac:dyDescent="0.25">
      <c r="A2205">
        <v>2017</v>
      </c>
      <c r="B2205">
        <v>5000</v>
      </c>
      <c r="C2205">
        <v>5000</v>
      </c>
      <c r="D2205">
        <v>5000</v>
      </c>
      <c r="E2205" s="1">
        <v>42772</v>
      </c>
      <c r="F2205">
        <v>2506</v>
      </c>
      <c r="G2205" t="s">
        <v>6972</v>
      </c>
      <c r="H2205" t="s">
        <v>11193</v>
      </c>
      <c r="I2205">
        <v>3170235</v>
      </c>
      <c r="J2205" s="10" t="str">
        <f>VLOOKUP(Table_munisapp_tylerci_mu_live_rq_master5[[#This Row],[rh_vendor_suggest]],Vend!A:B,2,0)</f>
        <v>LAWSON PRODUCTS</v>
      </c>
      <c r="K2205" s="10" t="str">
        <f>VLOOKUP(Table_munisapp_tylerci_mu_live_rq_master5[[#This Row],[a_department_code]],Dept!A:B,2,0)</f>
        <v>Garage</v>
      </c>
      <c r="L2205">
        <f t="shared" si="34"/>
        <v>1</v>
      </c>
    </row>
    <row r="2206" spans="1:12" hidden="1" x14ac:dyDescent="0.25">
      <c r="A2206">
        <v>2017</v>
      </c>
      <c r="B2206">
        <v>1000</v>
      </c>
      <c r="C2206">
        <v>1000</v>
      </c>
      <c r="D2206">
        <v>1000</v>
      </c>
      <c r="E2206" s="1">
        <v>42772</v>
      </c>
      <c r="F2206">
        <v>1486</v>
      </c>
      <c r="G2206" t="s">
        <v>6972</v>
      </c>
      <c r="H2206" t="s">
        <v>10809</v>
      </c>
      <c r="I2206">
        <v>3170233</v>
      </c>
      <c r="J2206" s="10" t="str">
        <f>VLOOKUP(Table_munisapp_tylerci_mu_live_rq_master5[[#This Row],[rh_vendor_suggest]],Vend!A:B,2,0)</f>
        <v>CHIC AUTOMOTIVE CORP</v>
      </c>
      <c r="K2206" s="10" t="str">
        <f>VLOOKUP(Table_munisapp_tylerci_mu_live_rq_master5[[#This Row],[a_department_code]],Dept!A:B,2,0)</f>
        <v>Garage</v>
      </c>
      <c r="L2206">
        <f t="shared" si="34"/>
        <v>1</v>
      </c>
    </row>
    <row r="2207" spans="1:12" hidden="1" x14ac:dyDescent="0.25">
      <c r="A2207">
        <v>2017</v>
      </c>
      <c r="B2207">
        <v>10000</v>
      </c>
      <c r="C2207">
        <v>10000</v>
      </c>
      <c r="D2207">
        <v>10000</v>
      </c>
      <c r="E2207" s="1">
        <v>42776</v>
      </c>
      <c r="F2207">
        <v>2782</v>
      </c>
      <c r="G2207" t="s">
        <v>6972</v>
      </c>
      <c r="H2207" t="s">
        <v>10810</v>
      </c>
      <c r="I2207">
        <v>3170268</v>
      </c>
      <c r="J2207" s="10" t="str">
        <f>VLOOKUP(Table_munisapp_tylerci_mu_live_rq_master5[[#This Row],[rh_vendor_suggest]],Vend!A:B,2,0)</f>
        <v>MOUNTAIN WEST TRUCK CENTER/VOLVO</v>
      </c>
      <c r="K2207" s="10" t="str">
        <f>VLOOKUP(Table_munisapp_tylerci_mu_live_rq_master5[[#This Row],[a_department_code]],Dept!A:B,2,0)</f>
        <v>Garage</v>
      </c>
      <c r="L2207">
        <f t="shared" si="34"/>
        <v>1</v>
      </c>
    </row>
    <row r="2208" spans="1:12" hidden="1" x14ac:dyDescent="0.25">
      <c r="A2208">
        <v>2017</v>
      </c>
      <c r="B2208">
        <v>1000</v>
      </c>
      <c r="C2208">
        <v>1000</v>
      </c>
      <c r="D2208">
        <v>1000</v>
      </c>
      <c r="E2208" s="1">
        <v>42772</v>
      </c>
      <c r="F2208">
        <v>1058</v>
      </c>
      <c r="G2208" t="s">
        <v>6972</v>
      </c>
      <c r="H2208" t="s">
        <v>8512</v>
      </c>
      <c r="I2208">
        <v>3170231</v>
      </c>
      <c r="J2208" s="10" t="str">
        <f>VLOOKUP(Table_munisapp_tylerci_mu_live_rq_master5[[#This Row],[rh_vendor_suggest]],Vend!A:B,2,0)</f>
        <v>AIRGAS USA, LLC</v>
      </c>
      <c r="K2208" s="10" t="str">
        <f>VLOOKUP(Table_munisapp_tylerci_mu_live_rq_master5[[#This Row],[a_department_code]],Dept!A:B,2,0)</f>
        <v>Garage</v>
      </c>
      <c r="L2208">
        <f t="shared" si="34"/>
        <v>1</v>
      </c>
    </row>
    <row r="2209" spans="1:12" hidden="1" x14ac:dyDescent="0.25">
      <c r="A2209">
        <v>2017</v>
      </c>
      <c r="B2209">
        <v>9000</v>
      </c>
      <c r="C2209">
        <v>9000</v>
      </c>
      <c r="D2209">
        <v>9000</v>
      </c>
      <c r="E2209" s="1">
        <v>42776</v>
      </c>
      <c r="F2209">
        <v>3460</v>
      </c>
      <c r="G2209" t="s">
        <v>6972</v>
      </c>
      <c r="H2209" t="s">
        <v>10810</v>
      </c>
      <c r="I2209">
        <v>3170270</v>
      </c>
      <c r="J2209" s="10" t="str">
        <f>VLOOKUP(Table_munisapp_tylerci_mu_live_rq_master5[[#This Row],[rh_vendor_suggest]],Vend!A:B,2,0)</f>
        <v>SIX STATES DIST</v>
      </c>
      <c r="K2209" s="10" t="str">
        <f>VLOOKUP(Table_munisapp_tylerci_mu_live_rq_master5[[#This Row],[a_department_code]],Dept!A:B,2,0)</f>
        <v>Garage</v>
      </c>
      <c r="L2209">
        <f t="shared" si="34"/>
        <v>1</v>
      </c>
    </row>
    <row r="2210" spans="1:12" hidden="1" x14ac:dyDescent="0.25">
      <c r="A2210">
        <v>2017</v>
      </c>
      <c r="B2210">
        <v>6000</v>
      </c>
      <c r="C2210">
        <v>6000</v>
      </c>
      <c r="D2210">
        <v>6000</v>
      </c>
      <c r="E2210" s="1">
        <v>42776</v>
      </c>
      <c r="F2210">
        <v>4031</v>
      </c>
      <c r="G2210" t="s">
        <v>6972</v>
      </c>
      <c r="H2210" t="s">
        <v>10811</v>
      </c>
      <c r="I2210">
        <v>3170271</v>
      </c>
      <c r="J2210" s="10" t="str">
        <f>VLOOKUP(Table_munisapp_tylerci_mu_live_rq_master5[[#This Row],[rh_vendor_suggest]],Vend!A:B,2,0)</f>
        <v>WESTLAND FORD INC</v>
      </c>
      <c r="K2210" s="10" t="str">
        <f>VLOOKUP(Table_munisapp_tylerci_mu_live_rq_master5[[#This Row],[a_department_code]],Dept!A:B,2,0)</f>
        <v>Garage</v>
      </c>
      <c r="L2210">
        <f t="shared" si="34"/>
        <v>1</v>
      </c>
    </row>
    <row r="2211" spans="1:12" hidden="1" x14ac:dyDescent="0.25">
      <c r="A2211">
        <v>2017</v>
      </c>
      <c r="B2211">
        <v>6000</v>
      </c>
      <c r="C2211">
        <v>6000</v>
      </c>
      <c r="D2211">
        <v>6000</v>
      </c>
      <c r="E2211" s="1">
        <v>42776</v>
      </c>
      <c r="F2211">
        <v>4063</v>
      </c>
      <c r="G2211" t="s">
        <v>6972</v>
      </c>
      <c r="H2211" t="s">
        <v>10812</v>
      </c>
      <c r="I2211">
        <v>3170272</v>
      </c>
      <c r="J2211" s="10" t="str">
        <f>VLOOKUP(Table_munisapp_tylerci_mu_live_rq_master5[[#This Row],[rh_vendor_suggest]],Vend!A:B,2,0)</f>
        <v>WINDSHIELD CONNECTION</v>
      </c>
      <c r="K2211" s="10" t="str">
        <f>VLOOKUP(Table_munisapp_tylerci_mu_live_rq_master5[[#This Row],[a_department_code]],Dept!A:B,2,0)</f>
        <v>Garage</v>
      </c>
      <c r="L2211">
        <f t="shared" si="34"/>
        <v>1</v>
      </c>
    </row>
    <row r="2212" spans="1:12" hidden="1" x14ac:dyDescent="0.25">
      <c r="A2212">
        <v>2017</v>
      </c>
      <c r="B2212">
        <v>2000</v>
      </c>
      <c r="C2212">
        <v>2000</v>
      </c>
      <c r="D2212">
        <v>2000</v>
      </c>
      <c r="E2212" s="1">
        <v>42772</v>
      </c>
      <c r="F2212">
        <v>3773</v>
      </c>
      <c r="G2212" t="s">
        <v>6972</v>
      </c>
      <c r="H2212" t="s">
        <v>10813</v>
      </c>
      <c r="I2212">
        <v>3170239</v>
      </c>
      <c r="J2212" s="10" t="str">
        <f>VLOOKUP(Table_munisapp_tylerci_mu_live_rq_master5[[#This Row],[rh_vendor_suggest]],Vend!A:B,2,0)</f>
        <v>UNIFIRST CORP</v>
      </c>
      <c r="K2212" s="10" t="str">
        <f>VLOOKUP(Table_munisapp_tylerci_mu_live_rq_master5[[#This Row],[a_department_code]],Dept!A:B,2,0)</f>
        <v>Garage</v>
      </c>
      <c r="L2212">
        <f t="shared" si="34"/>
        <v>1</v>
      </c>
    </row>
    <row r="2213" spans="1:12" hidden="1" x14ac:dyDescent="0.25">
      <c r="A2213">
        <v>2017</v>
      </c>
      <c r="B2213">
        <v>6000</v>
      </c>
      <c r="C2213">
        <v>6000</v>
      </c>
      <c r="D2213">
        <v>6000</v>
      </c>
      <c r="E2213" s="1">
        <v>42776</v>
      </c>
      <c r="F2213">
        <v>2297</v>
      </c>
      <c r="G2213" t="s">
        <v>6972</v>
      </c>
      <c r="H2213" t="s">
        <v>10814</v>
      </c>
      <c r="I2213">
        <v>3170266</v>
      </c>
      <c r="J2213" s="10" t="str">
        <f>VLOOKUP(Table_munisapp_tylerci_mu_live_rq_master5[[#This Row],[rh_vendor_suggest]],Vend!A:B,2,0)</f>
        <v>JNW MACHINE HYDRAULIC CYLINDER REPAIR INC</v>
      </c>
      <c r="K2213" s="10" t="str">
        <f>VLOOKUP(Table_munisapp_tylerci_mu_live_rq_master5[[#This Row],[a_department_code]],Dept!A:B,2,0)</f>
        <v>Garage</v>
      </c>
      <c r="L2213">
        <f t="shared" si="34"/>
        <v>1</v>
      </c>
    </row>
    <row r="2214" spans="1:12" hidden="1" x14ac:dyDescent="0.25">
      <c r="A2214">
        <v>2017</v>
      </c>
      <c r="B2214">
        <v>899</v>
      </c>
      <c r="C2214">
        <v>5394</v>
      </c>
      <c r="D2214">
        <v>5394</v>
      </c>
      <c r="E2214" s="1">
        <v>42773</v>
      </c>
      <c r="F2214">
        <v>4080</v>
      </c>
      <c r="G2214" t="s">
        <v>7076</v>
      </c>
      <c r="H2214" t="s">
        <v>11194</v>
      </c>
      <c r="I2214">
        <v>3170259</v>
      </c>
      <c r="J2214" s="10" t="str">
        <f>VLOOKUP(Table_munisapp_tylerci_mu_live_rq_master5[[#This Row],[rh_vendor_suggest]],Vend!A:B,2,0)</f>
        <v>WORLD BOOK, INC.</v>
      </c>
      <c r="K2214" s="10" t="str">
        <f>VLOOKUP(Table_munisapp_tylerci_mu_live_rq_master5[[#This Row],[a_department_code]],Dept!A:B,2,0)</f>
        <v>Library</v>
      </c>
      <c r="L2214">
        <f t="shared" si="34"/>
        <v>1</v>
      </c>
    </row>
    <row r="2215" spans="1:12" hidden="1" x14ac:dyDescent="0.25">
      <c r="A2215">
        <v>2017</v>
      </c>
      <c r="B2215">
        <v>547.75</v>
      </c>
      <c r="C2215">
        <v>547.75</v>
      </c>
      <c r="D2215">
        <v>547.75</v>
      </c>
      <c r="E2215" s="1">
        <v>42783</v>
      </c>
      <c r="F2215">
        <v>1117</v>
      </c>
      <c r="G2215" t="s">
        <v>667</v>
      </c>
      <c r="H2215" t="s">
        <v>11082</v>
      </c>
      <c r="I2215">
        <v>3170287</v>
      </c>
      <c r="J2215" s="10" t="str">
        <f>VLOOKUP(Table_munisapp_tylerci_mu_live_rq_master5[[#This Row],[rh_vendor_suggest]],Vend!A:B,2,0)</f>
        <v>AMERICAN SOLUTIONS FOR BUSINESS</v>
      </c>
      <c r="K2215" s="10" t="str">
        <f>VLOOKUP(Table_munisapp_tylerci_mu_live_rq_master5[[#This Row],[a_department_code]],Dept!A:B,2,0)</f>
        <v>Weber Morgan Health Department</v>
      </c>
      <c r="L2215">
        <f t="shared" si="34"/>
        <v>1</v>
      </c>
    </row>
    <row r="2216" spans="1:12" hidden="1" x14ac:dyDescent="0.25">
      <c r="A2216">
        <v>2017</v>
      </c>
      <c r="B2216">
        <v>68.5</v>
      </c>
      <c r="C2216">
        <v>68.5</v>
      </c>
      <c r="D2216">
        <v>68.5</v>
      </c>
      <c r="E2216" s="1">
        <v>42789</v>
      </c>
      <c r="F2216">
        <v>6744</v>
      </c>
      <c r="G2216" t="s">
        <v>667</v>
      </c>
      <c r="H2216" t="s">
        <v>11084</v>
      </c>
      <c r="I2216">
        <v>3170298</v>
      </c>
      <c r="J2216" s="10" t="str">
        <f>VLOOKUP(Table_munisapp_tylerci_mu_live_rq_master5[[#This Row],[rh_vendor_suggest]],Vend!A:B,2,0)</f>
        <v>RK PRINTING</v>
      </c>
      <c r="K2216" s="10" t="str">
        <f>VLOOKUP(Table_munisapp_tylerci_mu_live_rq_master5[[#This Row],[a_department_code]],Dept!A:B,2,0)</f>
        <v>Weber Morgan Health Department</v>
      </c>
      <c r="L2216">
        <f t="shared" si="34"/>
        <v>1</v>
      </c>
    </row>
    <row r="2217" spans="1:12" hidden="1" x14ac:dyDescent="0.25">
      <c r="A2217">
        <v>2017</v>
      </c>
      <c r="B2217">
        <v>1000</v>
      </c>
      <c r="C2217">
        <v>1000</v>
      </c>
      <c r="D2217">
        <v>1000</v>
      </c>
      <c r="E2217" s="1">
        <v>42776</v>
      </c>
      <c r="F2217">
        <v>1811</v>
      </c>
      <c r="G2217" t="s">
        <v>7084</v>
      </c>
      <c r="H2217" t="s">
        <v>11195</v>
      </c>
      <c r="I2217">
        <v>3170264</v>
      </c>
      <c r="J2217" s="10" t="str">
        <f>VLOOKUP(Table_munisapp_tylerci_mu_live_rq_master5[[#This Row],[rh_vendor_suggest]],Vend!A:B,2,0)</f>
        <v>EC POWER SYSTEMS</v>
      </c>
      <c r="K2217" s="10" t="str">
        <f>VLOOKUP(Table_munisapp_tylerci_mu_live_rq_master5[[#This Row],[a_department_code]],Dept!A:B,2,0)</f>
        <v>Ice Sheet</v>
      </c>
      <c r="L2217">
        <f t="shared" si="34"/>
        <v>1</v>
      </c>
    </row>
    <row r="2218" spans="1:12" hidden="1" x14ac:dyDescent="0.25">
      <c r="A2218">
        <v>2017</v>
      </c>
      <c r="B2218">
        <v>5000</v>
      </c>
      <c r="C2218">
        <v>5000</v>
      </c>
      <c r="D2218">
        <v>5000</v>
      </c>
      <c r="E2218" s="1">
        <v>42776</v>
      </c>
      <c r="F2218">
        <v>2778</v>
      </c>
      <c r="G2218" t="s">
        <v>7084</v>
      </c>
      <c r="H2218" t="s">
        <v>11196</v>
      </c>
      <c r="I2218">
        <v>3170267</v>
      </c>
      <c r="J2218" s="10" t="str">
        <f>VLOOKUP(Table_munisapp_tylerci_mu_live_rq_master5[[#This Row],[rh_vendor_suggest]],Vend!A:B,2,0)</f>
        <v>MOUNTAIN VALLEY MECHANICAL</v>
      </c>
      <c r="K2218" s="10" t="str">
        <f>VLOOKUP(Table_munisapp_tylerci_mu_live_rq_master5[[#This Row],[a_department_code]],Dept!A:B,2,0)</f>
        <v>Ice Sheet</v>
      </c>
      <c r="L2218">
        <f t="shared" si="34"/>
        <v>1</v>
      </c>
    </row>
    <row r="2219" spans="1:12" hidden="1" x14ac:dyDescent="0.25">
      <c r="A2219">
        <v>2017</v>
      </c>
      <c r="B2219">
        <v>242.18</v>
      </c>
      <c r="C2219">
        <v>1453.08</v>
      </c>
      <c r="D2219">
        <v>1453.08</v>
      </c>
      <c r="E2219" s="1">
        <v>42779</v>
      </c>
      <c r="F2219">
        <v>1871</v>
      </c>
      <c r="G2219" t="s">
        <v>1365</v>
      </c>
      <c r="H2219" t="s">
        <v>10024</v>
      </c>
      <c r="I2219">
        <v>3170279</v>
      </c>
      <c r="J2219" s="10" t="str">
        <f>VLOOKUP(Table_munisapp_tylerci_mu_live_rq_master5[[#This Row],[rh_vendor_suggest]],Vend!A:B,2,0)</f>
        <v>ENPOINTE TECHNOLOGIES</v>
      </c>
      <c r="K2219" s="10" t="str">
        <f>VLOOKUP(Table_munisapp_tylerci_mu_live_rq_master5[[#This Row],[a_department_code]],Dept!A:B,2,0)</f>
        <v>Jail</v>
      </c>
      <c r="L2219">
        <f t="shared" si="34"/>
        <v>1</v>
      </c>
    </row>
    <row r="2220" spans="1:12" hidden="1" x14ac:dyDescent="0.25">
      <c r="A2220">
        <v>2017</v>
      </c>
      <c r="B2220">
        <v>4.75</v>
      </c>
      <c r="C2220">
        <v>11637.5</v>
      </c>
      <c r="D2220">
        <v>11637.5</v>
      </c>
      <c r="E2220" s="1">
        <v>42776</v>
      </c>
      <c r="F2220">
        <v>1294</v>
      </c>
      <c r="G2220" t="s">
        <v>1365</v>
      </c>
      <c r="H2220" t="s">
        <v>11198</v>
      </c>
      <c r="I2220">
        <v>3170261</v>
      </c>
      <c r="J2220" s="10" t="str">
        <f>VLOOKUP(Table_munisapp_tylerci_mu_live_rq_master5[[#This Row],[rh_vendor_suggest]],Vend!A:B,2,0)</f>
        <v>BOB BARKER CO</v>
      </c>
      <c r="K2220" s="10" t="str">
        <f>VLOOKUP(Table_munisapp_tylerci_mu_live_rq_master5[[#This Row],[a_department_code]],Dept!A:B,2,0)</f>
        <v>Jail</v>
      </c>
      <c r="L2220">
        <f t="shared" si="34"/>
        <v>1</v>
      </c>
    </row>
    <row r="2221" spans="1:12" hidden="1" x14ac:dyDescent="0.25">
      <c r="A2221">
        <v>2017</v>
      </c>
      <c r="B2221">
        <v>4000</v>
      </c>
      <c r="C2221">
        <v>4000</v>
      </c>
      <c r="D2221">
        <v>4000</v>
      </c>
      <c r="E2221" s="1">
        <v>42776</v>
      </c>
      <c r="F2221">
        <v>6517</v>
      </c>
      <c r="G2221" t="s">
        <v>7086</v>
      </c>
      <c r="H2221" t="s">
        <v>11199</v>
      </c>
      <c r="I2221">
        <v>3170275</v>
      </c>
      <c r="J2221" s="10" t="str">
        <f>VLOOKUP(Table_munisapp_tylerci_mu_live_rq_master5[[#This Row],[rh_vendor_suggest]],Vend!A:B,2,0)</f>
        <v>DRYCREEK SHAVINGS &amp; CUBES</v>
      </c>
      <c r="K2221" s="10" t="str">
        <f>VLOOKUP(Table_munisapp_tylerci_mu_live_rq_master5[[#This Row],[a_department_code]],Dept!A:B,2,0)</f>
        <v>Golden Spike Event Center</v>
      </c>
      <c r="L2221">
        <f t="shared" si="34"/>
        <v>1</v>
      </c>
    </row>
    <row r="2222" spans="1:12" hidden="1" x14ac:dyDescent="0.25">
      <c r="A2222">
        <v>2017</v>
      </c>
      <c r="B2222">
        <v>3000</v>
      </c>
      <c r="C2222">
        <v>3000</v>
      </c>
      <c r="D2222">
        <v>3000</v>
      </c>
      <c r="E2222" s="1">
        <v>42776</v>
      </c>
      <c r="F2222">
        <v>5073</v>
      </c>
      <c r="G2222" t="s">
        <v>7086</v>
      </c>
      <c r="H2222" t="s">
        <v>11200</v>
      </c>
      <c r="I2222">
        <v>3170273</v>
      </c>
      <c r="J2222" s="10" t="str">
        <f>VLOOKUP(Table_munisapp_tylerci_mu_live_rq_master5[[#This Row],[rh_vendor_suggest]],Vend!A:B,2,0)</f>
        <v>KANE CONSULTING, INC</v>
      </c>
      <c r="K2222" s="10" t="str">
        <f>VLOOKUP(Table_munisapp_tylerci_mu_live_rq_master5[[#This Row],[a_department_code]],Dept!A:B,2,0)</f>
        <v>Golden Spike Event Center</v>
      </c>
      <c r="L2222">
        <f t="shared" si="34"/>
        <v>1</v>
      </c>
    </row>
    <row r="2223" spans="1:12" hidden="1" x14ac:dyDescent="0.25">
      <c r="A2223">
        <v>2017</v>
      </c>
      <c r="B2223">
        <v>29.95</v>
      </c>
      <c r="C2223">
        <v>299.5</v>
      </c>
      <c r="D2223">
        <v>299.5</v>
      </c>
      <c r="E2223" s="1">
        <v>42776</v>
      </c>
      <c r="F2223">
        <v>1117</v>
      </c>
      <c r="G2223" t="s">
        <v>7032</v>
      </c>
      <c r="H2223" t="s">
        <v>10815</v>
      </c>
      <c r="I2223">
        <v>3170276</v>
      </c>
      <c r="J2223" s="10" t="str">
        <f>VLOOKUP(Table_munisapp_tylerci_mu_live_rq_master5[[#This Row],[rh_vendor_suggest]],Vend!A:B,2,0)</f>
        <v>AMERICAN SOLUTIONS FOR BUSINESS</v>
      </c>
      <c r="K2223" s="10" t="str">
        <f>VLOOKUP(Table_munisapp_tylerci_mu_live_rq_master5[[#This Row],[a_department_code]],Dept!A:B,2,0)</f>
        <v>Property Management</v>
      </c>
      <c r="L2223">
        <f t="shared" si="34"/>
        <v>1</v>
      </c>
    </row>
    <row r="2224" spans="1:12" hidden="1" x14ac:dyDescent="0.25">
      <c r="A2224">
        <v>2017</v>
      </c>
      <c r="B2224">
        <v>65</v>
      </c>
      <c r="C2224">
        <v>1300</v>
      </c>
      <c r="D2224">
        <v>1300</v>
      </c>
      <c r="E2224" s="1">
        <v>42779</v>
      </c>
      <c r="F2224">
        <v>1300</v>
      </c>
      <c r="G2224" t="s">
        <v>7076</v>
      </c>
      <c r="H2224" t="s">
        <v>11201</v>
      </c>
      <c r="I2224">
        <v>3170278</v>
      </c>
      <c r="J2224" s="10" t="str">
        <f>VLOOKUP(Table_munisapp_tylerci_mu_live_rq_master5[[#This Row],[rh_vendor_suggest]],Vend!A:B,2,0)</f>
        <v>BOMAN KEMP</v>
      </c>
      <c r="K2224" s="10" t="str">
        <f>VLOOKUP(Table_munisapp_tylerci_mu_live_rq_master5[[#This Row],[a_department_code]],Dept!A:B,2,0)</f>
        <v>Library</v>
      </c>
      <c r="L2224">
        <f t="shared" si="34"/>
        <v>1</v>
      </c>
    </row>
    <row r="2225" spans="1:12" hidden="1" x14ac:dyDescent="0.25">
      <c r="A2225">
        <v>2017</v>
      </c>
      <c r="B2225">
        <v>884</v>
      </c>
      <c r="C2225">
        <v>884</v>
      </c>
      <c r="D2225">
        <v>884</v>
      </c>
      <c r="E2225" s="1">
        <v>42779</v>
      </c>
      <c r="F2225">
        <v>5355</v>
      </c>
      <c r="G2225" t="s">
        <v>7076</v>
      </c>
      <c r="H2225" t="s">
        <v>11202</v>
      </c>
      <c r="I2225">
        <v>3170282</v>
      </c>
      <c r="J2225" s="10" t="str">
        <f>VLOOKUP(Table_munisapp_tylerci_mu_live_rq_master5[[#This Row],[rh_vendor_suggest]],Vend!A:B,2,0)</f>
        <v>SIMPLEX GRINNELL</v>
      </c>
      <c r="K2225" s="10" t="str">
        <f>VLOOKUP(Table_munisapp_tylerci_mu_live_rq_master5[[#This Row],[a_department_code]],Dept!A:B,2,0)</f>
        <v>Library</v>
      </c>
      <c r="L2225">
        <f t="shared" si="34"/>
        <v>1</v>
      </c>
    </row>
    <row r="2226" spans="1:12" hidden="1" x14ac:dyDescent="0.25">
      <c r="A2226">
        <v>2017</v>
      </c>
      <c r="B2226">
        <v>1434.79</v>
      </c>
      <c r="C2226">
        <v>1434.79</v>
      </c>
      <c r="D2226">
        <v>1434.79</v>
      </c>
      <c r="E2226" s="1">
        <v>42781</v>
      </c>
      <c r="F2226">
        <v>1705</v>
      </c>
      <c r="G2226" t="s">
        <v>7015</v>
      </c>
      <c r="H2226" t="s">
        <v>11203</v>
      </c>
      <c r="I2226">
        <v>3170283</v>
      </c>
      <c r="J2226" s="10" t="str">
        <f>VLOOKUP(Table_munisapp_tylerci_mu_live_rq_master5[[#This Row],[rh_vendor_suggest]],Vend!A:B,2,0)</f>
        <v>DELL COMPUTER</v>
      </c>
      <c r="K2226" s="10" t="str">
        <f>VLOOKUP(Table_munisapp_tylerci_mu_live_rq_master5[[#This Row],[a_department_code]],Dept!A:B,2,0)</f>
        <v>Information Technology</v>
      </c>
      <c r="L2226">
        <f t="shared" si="34"/>
        <v>1</v>
      </c>
    </row>
    <row r="2227" spans="1:12" hidden="1" x14ac:dyDescent="0.25">
      <c r="A2227">
        <v>2017</v>
      </c>
      <c r="B2227">
        <v>0</v>
      </c>
      <c r="C2227">
        <v>0</v>
      </c>
      <c r="D2227">
        <v>0</v>
      </c>
      <c r="E2227" s="1"/>
      <c r="F2227">
        <v>3329</v>
      </c>
      <c r="G2227" t="s">
        <v>1365</v>
      </c>
      <c r="H2227" t="s">
        <v>11204</v>
      </c>
      <c r="I2227">
        <v>0</v>
      </c>
      <c r="J2227" s="10" t="str">
        <f>VLOOKUP(Table_munisapp_tylerci_mu_live_rq_master5[[#This Row],[rh_vendor_suggest]],Vend!A:B,2,0)</f>
        <v>SAFECHECKS</v>
      </c>
      <c r="K2227" s="10" t="str">
        <f>VLOOKUP(Table_munisapp_tylerci_mu_live_rq_master5[[#This Row],[a_department_code]],Dept!A:B,2,0)</f>
        <v>Jail</v>
      </c>
      <c r="L2227">
        <f t="shared" si="34"/>
        <v>1</v>
      </c>
    </row>
    <row r="2228" spans="1:12" hidden="1" x14ac:dyDescent="0.25">
      <c r="A2228">
        <v>2017</v>
      </c>
      <c r="B2228">
        <v>117.5</v>
      </c>
      <c r="C2228">
        <v>117.5</v>
      </c>
      <c r="D2228">
        <v>117.5</v>
      </c>
      <c r="E2228" s="1">
        <v>42795</v>
      </c>
      <c r="F2228">
        <v>3242</v>
      </c>
      <c r="G2228" t="s">
        <v>2081</v>
      </c>
      <c r="H2228" t="s">
        <v>11088</v>
      </c>
      <c r="I2228">
        <v>3170318</v>
      </c>
      <c r="J2228" s="10" t="str">
        <f>VLOOKUP(Table_munisapp_tylerci_mu_live_rq_master5[[#This Row],[rh_vendor_suggest]],Vend!A:B,2,0)</f>
        <v>RB PRINTING SERVICES LLC</v>
      </c>
      <c r="K2228" s="10" t="str">
        <f>VLOOKUP(Table_munisapp_tylerci_mu_live_rq_master5[[#This Row],[a_department_code]],Dept!A:B,2,0)</f>
        <v>Sheriff</v>
      </c>
      <c r="L2228">
        <f t="shared" si="34"/>
        <v>1</v>
      </c>
    </row>
    <row r="2229" spans="1:12" hidden="1" x14ac:dyDescent="0.25">
      <c r="A2229">
        <v>2017</v>
      </c>
      <c r="B2229">
        <v>1211</v>
      </c>
      <c r="C2229">
        <v>8477</v>
      </c>
      <c r="D2229">
        <v>8477</v>
      </c>
      <c r="E2229" s="1">
        <v>42781</v>
      </c>
      <c r="F2229">
        <v>2519</v>
      </c>
      <c r="G2229" t="s">
        <v>7076</v>
      </c>
      <c r="H2229" t="s">
        <v>11205</v>
      </c>
      <c r="I2229">
        <v>3170284</v>
      </c>
      <c r="J2229" s="10" t="str">
        <f>VLOOKUP(Table_munisapp_tylerci_mu_live_rq_master5[[#This Row],[rh_vendor_suggest]],Vend!A:B,2,0)</f>
        <v>LENOVO INC</v>
      </c>
      <c r="K2229" s="10" t="str">
        <f>VLOOKUP(Table_munisapp_tylerci_mu_live_rq_master5[[#This Row],[a_department_code]],Dept!A:B,2,0)</f>
        <v>Library</v>
      </c>
      <c r="L2229">
        <f t="shared" si="34"/>
        <v>1</v>
      </c>
    </row>
    <row r="2230" spans="1:12" hidden="1" x14ac:dyDescent="0.25">
      <c r="A2230">
        <v>2017</v>
      </c>
      <c r="B2230">
        <v>47.75</v>
      </c>
      <c r="C2230">
        <v>955</v>
      </c>
      <c r="D2230">
        <v>955</v>
      </c>
      <c r="E2230" s="1">
        <v>42783</v>
      </c>
      <c r="F2230">
        <v>1293</v>
      </c>
      <c r="G2230" t="s">
        <v>1365</v>
      </c>
      <c r="H2230" t="s">
        <v>11206</v>
      </c>
      <c r="I2230">
        <v>3170288</v>
      </c>
      <c r="J2230" s="10" t="str">
        <f>VLOOKUP(Table_munisapp_tylerci_mu_live_rq_master5[[#This Row],[rh_vendor_suggest]],Vend!A:B,2,0)</f>
        <v>BOARD OF EDUCATION OF SALT LAKE CITY</v>
      </c>
      <c r="K2230" s="10" t="str">
        <f>VLOOKUP(Table_munisapp_tylerci_mu_live_rq_master5[[#This Row],[a_department_code]],Dept!A:B,2,0)</f>
        <v>Jail</v>
      </c>
      <c r="L2230">
        <f t="shared" si="34"/>
        <v>1</v>
      </c>
    </row>
    <row r="2231" spans="1:12" hidden="1" x14ac:dyDescent="0.25">
      <c r="A2231">
        <v>2017</v>
      </c>
      <c r="B2231">
        <v>94.25</v>
      </c>
      <c r="C2231">
        <v>471.25</v>
      </c>
      <c r="D2231">
        <v>471.25</v>
      </c>
      <c r="E2231" s="1">
        <v>42783</v>
      </c>
      <c r="F2231">
        <v>1293</v>
      </c>
      <c r="G2231" t="s">
        <v>1365</v>
      </c>
      <c r="H2231" t="s">
        <v>11206</v>
      </c>
      <c r="I2231">
        <v>3170288</v>
      </c>
      <c r="J2231" s="10" t="str">
        <f>VLOOKUP(Table_munisapp_tylerci_mu_live_rq_master5[[#This Row],[rh_vendor_suggest]],Vend!A:B,2,0)</f>
        <v>BOARD OF EDUCATION OF SALT LAKE CITY</v>
      </c>
      <c r="K2231" s="10" t="str">
        <f>VLOOKUP(Table_munisapp_tylerci_mu_live_rq_master5[[#This Row],[a_department_code]],Dept!A:B,2,0)</f>
        <v>Jail</v>
      </c>
      <c r="L2231">
        <f t="shared" si="34"/>
        <v>0</v>
      </c>
    </row>
    <row r="2232" spans="1:12" hidden="1" x14ac:dyDescent="0.25">
      <c r="A2232">
        <v>2017</v>
      </c>
      <c r="B2232">
        <v>0</v>
      </c>
      <c r="C2232">
        <v>0</v>
      </c>
      <c r="D2232">
        <v>0</v>
      </c>
      <c r="E2232" s="1">
        <v>42783</v>
      </c>
      <c r="F2232">
        <v>1293</v>
      </c>
      <c r="G2232" t="s">
        <v>1365</v>
      </c>
      <c r="H2232" t="s">
        <v>11206</v>
      </c>
      <c r="I2232">
        <v>3170288</v>
      </c>
      <c r="J2232" s="10" t="str">
        <f>VLOOKUP(Table_munisapp_tylerci_mu_live_rq_master5[[#This Row],[rh_vendor_suggest]],Vend!A:B,2,0)</f>
        <v>BOARD OF EDUCATION OF SALT LAKE CITY</v>
      </c>
      <c r="K2232" s="10" t="str">
        <f>VLOOKUP(Table_munisapp_tylerci_mu_live_rq_master5[[#This Row],[a_department_code]],Dept!A:B,2,0)</f>
        <v>Jail</v>
      </c>
      <c r="L2232">
        <f t="shared" si="34"/>
        <v>0</v>
      </c>
    </row>
    <row r="2233" spans="1:12" hidden="1" x14ac:dyDescent="0.25">
      <c r="A2233">
        <v>2017</v>
      </c>
      <c r="B2233">
        <v>11910</v>
      </c>
      <c r="C2233">
        <v>11910</v>
      </c>
      <c r="D2233">
        <v>11910</v>
      </c>
      <c r="E2233" s="1">
        <v>42810</v>
      </c>
      <c r="F2233">
        <v>1435</v>
      </c>
      <c r="G2233" t="s">
        <v>7073</v>
      </c>
      <c r="H2233" t="s">
        <v>9655</v>
      </c>
      <c r="I2233">
        <v>3170355</v>
      </c>
      <c r="J2233" s="10" t="str">
        <f>VLOOKUP(Table_munisapp_tylerci_mu_live_rq_master5[[#This Row],[rh_vendor_suggest]],Vend!A:B,2,0)</f>
        <v>CATE RENTAL &amp; SALES LLC</v>
      </c>
      <c r="K2233" s="10" t="str">
        <f>VLOOKUP(Table_munisapp_tylerci_mu_live_rq_master5[[#This Row],[a_department_code]],Dept!A:B,2,0)</f>
        <v>Roads and Highways</v>
      </c>
      <c r="L2233">
        <f t="shared" si="34"/>
        <v>1</v>
      </c>
    </row>
    <row r="2234" spans="1:12" hidden="1" x14ac:dyDescent="0.25">
      <c r="A2234">
        <v>2017</v>
      </c>
      <c r="B2234">
        <v>4575</v>
      </c>
      <c r="C2234">
        <v>4575</v>
      </c>
      <c r="D2234">
        <v>4575</v>
      </c>
      <c r="E2234" s="1">
        <v>42810</v>
      </c>
      <c r="F2234">
        <v>2128</v>
      </c>
      <c r="G2234" t="s">
        <v>7073</v>
      </c>
      <c r="H2234" t="s">
        <v>11253</v>
      </c>
      <c r="I2234">
        <v>3170358</v>
      </c>
      <c r="J2234" s="10" t="str">
        <f>VLOOKUP(Table_munisapp_tylerci_mu_live_rq_master5[[#This Row],[rh_vendor_suggest]],Vend!A:B,2,0)</f>
        <v>HONNEN EQUIPMENT CO</v>
      </c>
      <c r="K2234" s="10" t="str">
        <f>VLOOKUP(Table_munisapp_tylerci_mu_live_rq_master5[[#This Row],[a_department_code]],Dept!A:B,2,0)</f>
        <v>Roads and Highways</v>
      </c>
      <c r="L2234">
        <f t="shared" si="34"/>
        <v>1</v>
      </c>
    </row>
    <row r="2235" spans="1:12" hidden="1" x14ac:dyDescent="0.25">
      <c r="A2235">
        <v>2017</v>
      </c>
      <c r="B2235">
        <v>0</v>
      </c>
      <c r="C2235">
        <v>0</v>
      </c>
      <c r="D2235">
        <v>0</v>
      </c>
      <c r="E2235" s="1"/>
      <c r="F2235">
        <v>0</v>
      </c>
      <c r="G2235" t="s">
        <v>7034</v>
      </c>
      <c r="H2235" t="s">
        <v>12</v>
      </c>
      <c r="I2235">
        <v>0</v>
      </c>
      <c r="J2235" s="10" t="e">
        <f>VLOOKUP(Table_munisapp_tylerci_mu_live_rq_master5[[#This Row],[rh_vendor_suggest]],Vend!A:B,2,0)</f>
        <v>#N/A</v>
      </c>
      <c r="K2235" s="10" t="str">
        <f>VLOOKUP(Table_munisapp_tylerci_mu_live_rq_master5[[#This Row],[a_department_code]],Dept!A:B,2,0)</f>
        <v>Engineering</v>
      </c>
      <c r="L2235">
        <f t="shared" si="34"/>
        <v>1</v>
      </c>
    </row>
    <row r="2236" spans="1:12" hidden="1" x14ac:dyDescent="0.25">
      <c r="A2236">
        <v>2017</v>
      </c>
      <c r="B2236">
        <v>242.16</v>
      </c>
      <c r="C2236">
        <v>1695.12</v>
      </c>
      <c r="D2236">
        <v>1695.12</v>
      </c>
      <c r="E2236" s="1">
        <v>42787</v>
      </c>
      <c r="F2236">
        <v>1871</v>
      </c>
      <c r="G2236" t="s">
        <v>7034</v>
      </c>
      <c r="H2236" t="s">
        <v>11207</v>
      </c>
      <c r="I2236">
        <v>3170292</v>
      </c>
      <c r="J2236" s="10" t="str">
        <f>VLOOKUP(Table_munisapp_tylerci_mu_live_rq_master5[[#This Row],[rh_vendor_suggest]],Vend!A:B,2,0)</f>
        <v>ENPOINTE TECHNOLOGIES</v>
      </c>
      <c r="K2236" s="10" t="str">
        <f>VLOOKUP(Table_munisapp_tylerci_mu_live_rq_master5[[#This Row],[a_department_code]],Dept!A:B,2,0)</f>
        <v>Engineering</v>
      </c>
      <c r="L2236">
        <f t="shared" si="34"/>
        <v>1</v>
      </c>
    </row>
    <row r="2237" spans="1:12" hidden="1" x14ac:dyDescent="0.25">
      <c r="A2237">
        <v>2017</v>
      </c>
      <c r="B2237">
        <v>84.5</v>
      </c>
      <c r="C2237">
        <v>1943.5</v>
      </c>
      <c r="D2237">
        <v>1943.5</v>
      </c>
      <c r="E2237" s="1">
        <v>42783</v>
      </c>
      <c r="F2237">
        <v>2193</v>
      </c>
      <c r="G2237" t="s">
        <v>7093</v>
      </c>
      <c r="H2237" t="s">
        <v>11208</v>
      </c>
      <c r="I2237">
        <v>3170289</v>
      </c>
      <c r="J2237" s="10" t="str">
        <f>VLOOKUP(Table_munisapp_tylerci_mu_live_rq_master5[[#This Row],[rh_vendor_suggest]],Vend!A:B,2,0)</f>
        <v>INTERMOUNTAIN FARMERS ASSOC INC</v>
      </c>
      <c r="K2237" s="10" t="str">
        <f>VLOOKUP(Table_munisapp_tylerci_mu_live_rq_master5[[#This Row],[a_department_code]],Dept!A:B,2,0)</f>
        <v>Recreation</v>
      </c>
      <c r="L2237">
        <f t="shared" si="34"/>
        <v>1</v>
      </c>
    </row>
    <row r="2238" spans="1:12" hidden="1" x14ac:dyDescent="0.25">
      <c r="A2238">
        <v>2017</v>
      </c>
      <c r="B2238">
        <v>4350</v>
      </c>
      <c r="C2238">
        <v>4350</v>
      </c>
      <c r="D2238">
        <v>4796</v>
      </c>
      <c r="E2238" s="1">
        <v>42787</v>
      </c>
      <c r="F2238">
        <v>4081</v>
      </c>
      <c r="G2238" t="s">
        <v>7086</v>
      </c>
      <c r="H2238" t="s">
        <v>11209</v>
      </c>
      <c r="I2238">
        <v>3170293</v>
      </c>
      <c r="J2238" s="10" t="str">
        <f>VLOOKUP(Table_munisapp_tylerci_mu_live_rq_master5[[#This Row],[rh_vendor_suggest]],Vend!A:B,2,0)</f>
        <v>WORLDWIDE TICKETS AND LABELS INC</v>
      </c>
      <c r="K2238" s="10" t="str">
        <f>VLOOKUP(Table_munisapp_tylerci_mu_live_rq_master5[[#This Row],[a_department_code]],Dept!A:B,2,0)</f>
        <v>Golden Spike Event Center</v>
      </c>
      <c r="L2238">
        <f t="shared" si="34"/>
        <v>1</v>
      </c>
    </row>
    <row r="2239" spans="1:12" hidden="1" x14ac:dyDescent="0.25">
      <c r="A2239">
        <v>2017</v>
      </c>
      <c r="B2239">
        <v>500</v>
      </c>
      <c r="C2239">
        <v>500</v>
      </c>
      <c r="D2239">
        <v>500</v>
      </c>
      <c r="E2239" s="1">
        <v>42787</v>
      </c>
      <c r="F2239">
        <v>1122</v>
      </c>
      <c r="G2239" t="s">
        <v>7086</v>
      </c>
      <c r="H2239" t="s">
        <v>7803</v>
      </c>
      <c r="I2239">
        <v>3170291</v>
      </c>
      <c r="J2239" s="10" t="str">
        <f>VLOOKUP(Table_munisapp_tylerci_mu_live_rq_master5[[#This Row],[rh_vendor_suggest]],Vend!A:B,2,0)</f>
        <v>AMERIGAS</v>
      </c>
      <c r="K2239" s="10" t="str">
        <f>VLOOKUP(Table_munisapp_tylerci_mu_live_rq_master5[[#This Row],[a_department_code]],Dept!A:B,2,0)</f>
        <v>Golden Spike Event Center</v>
      </c>
      <c r="L2239">
        <f t="shared" si="34"/>
        <v>1</v>
      </c>
    </row>
    <row r="2240" spans="1:12" hidden="1" x14ac:dyDescent="0.25">
      <c r="A2240">
        <v>2017</v>
      </c>
      <c r="B2240">
        <v>0</v>
      </c>
      <c r="C2240">
        <v>0</v>
      </c>
      <c r="D2240">
        <v>0</v>
      </c>
      <c r="E2240" s="1"/>
      <c r="F2240">
        <v>5820</v>
      </c>
      <c r="G2240" t="s">
        <v>7009</v>
      </c>
      <c r="H2240" t="s">
        <v>11210</v>
      </c>
      <c r="I2240">
        <v>0</v>
      </c>
      <c r="J2240" s="10" t="str">
        <f>VLOOKUP(Table_munisapp_tylerci_mu_live_rq_master5[[#This Row],[rh_vendor_suggest]],Vend!A:B,2,0)</f>
        <v>SUMMIT PRINTING</v>
      </c>
      <c r="K2240" s="10" t="str">
        <f>VLOOKUP(Table_munisapp_tylerci_mu_live_rq_master5[[#This Row],[a_department_code]],Dept!A:B,2,0)</f>
        <v>Treasurer</v>
      </c>
      <c r="L2240">
        <f t="shared" si="34"/>
        <v>1</v>
      </c>
    </row>
    <row r="2241" spans="1:12" hidden="1" x14ac:dyDescent="0.25">
      <c r="A2241">
        <v>2017</v>
      </c>
      <c r="B2241">
        <v>0</v>
      </c>
      <c r="C2241">
        <v>0</v>
      </c>
      <c r="D2241">
        <v>0</v>
      </c>
      <c r="E2241" s="1"/>
      <c r="F2241">
        <v>5820</v>
      </c>
      <c r="G2241" t="s">
        <v>7009</v>
      </c>
      <c r="H2241" t="s">
        <v>11211</v>
      </c>
      <c r="I2241">
        <v>0</v>
      </c>
      <c r="J2241" s="10" t="str">
        <f>VLOOKUP(Table_munisapp_tylerci_mu_live_rq_master5[[#This Row],[rh_vendor_suggest]],Vend!A:B,2,0)</f>
        <v>SUMMIT PRINTING</v>
      </c>
      <c r="K2241" s="10" t="str">
        <f>VLOOKUP(Table_munisapp_tylerci_mu_live_rq_master5[[#This Row],[a_department_code]],Dept!A:B,2,0)</f>
        <v>Treasurer</v>
      </c>
      <c r="L2241">
        <f t="shared" si="34"/>
        <v>0</v>
      </c>
    </row>
    <row r="2242" spans="1:12" hidden="1" x14ac:dyDescent="0.25">
      <c r="A2242">
        <v>2017</v>
      </c>
      <c r="B2242">
        <v>0</v>
      </c>
      <c r="C2242">
        <v>0</v>
      </c>
      <c r="D2242">
        <v>0</v>
      </c>
      <c r="E2242" s="1"/>
      <c r="F2242">
        <v>5820</v>
      </c>
      <c r="G2242" t="s">
        <v>7009</v>
      </c>
      <c r="H2242" t="s">
        <v>12</v>
      </c>
      <c r="I2242">
        <v>0</v>
      </c>
      <c r="J2242" s="10" t="str">
        <f>VLOOKUP(Table_munisapp_tylerci_mu_live_rq_master5[[#This Row],[rh_vendor_suggest]],Vend!A:B,2,0)</f>
        <v>SUMMIT PRINTING</v>
      </c>
      <c r="K2242" s="10" t="str">
        <f>VLOOKUP(Table_munisapp_tylerci_mu_live_rq_master5[[#This Row],[a_department_code]],Dept!A:B,2,0)</f>
        <v>Treasurer</v>
      </c>
      <c r="L2242">
        <f t="shared" ref="L2242:L2305" si="35">IF(I2242=I2241,0,1)</f>
        <v>0</v>
      </c>
    </row>
    <row r="2243" spans="1:12" hidden="1" x14ac:dyDescent="0.25">
      <c r="A2243">
        <v>2017</v>
      </c>
      <c r="B2243">
        <v>331</v>
      </c>
      <c r="C2243">
        <v>331</v>
      </c>
      <c r="D2243">
        <v>331</v>
      </c>
      <c r="E2243" s="1">
        <v>42783</v>
      </c>
      <c r="F2243">
        <v>5820</v>
      </c>
      <c r="G2243" t="s">
        <v>7009</v>
      </c>
      <c r="H2243" t="s">
        <v>10789</v>
      </c>
      <c r="I2243">
        <v>3170290</v>
      </c>
      <c r="J2243" s="10" t="str">
        <f>VLOOKUP(Table_munisapp_tylerci_mu_live_rq_master5[[#This Row],[rh_vendor_suggest]],Vend!A:B,2,0)</f>
        <v>SUMMIT PRINTING</v>
      </c>
      <c r="K2243" s="10" t="str">
        <f>VLOOKUP(Table_munisapp_tylerci_mu_live_rq_master5[[#This Row],[a_department_code]],Dept!A:B,2,0)</f>
        <v>Treasurer</v>
      </c>
      <c r="L2243">
        <f t="shared" si="35"/>
        <v>1</v>
      </c>
    </row>
    <row r="2244" spans="1:12" hidden="1" x14ac:dyDescent="0.25">
      <c r="A2244">
        <v>2017</v>
      </c>
      <c r="B2244">
        <v>2279</v>
      </c>
      <c r="C2244">
        <v>9116</v>
      </c>
      <c r="D2244">
        <v>9116</v>
      </c>
      <c r="E2244" s="1">
        <v>42810</v>
      </c>
      <c r="F2244">
        <v>6803</v>
      </c>
      <c r="G2244" t="s">
        <v>7000</v>
      </c>
      <c r="H2244" t="s">
        <v>11212</v>
      </c>
      <c r="I2244">
        <v>3170374</v>
      </c>
      <c r="J2244" s="10" t="str">
        <f>VLOOKUP(Table_munisapp_tylerci_mu_live_rq_master5[[#This Row],[rh_vendor_suggest]],Vend!A:B,2,0)</f>
        <v>MORTECH MANUFACTURING INC.</v>
      </c>
      <c r="K2244" s="10" t="str">
        <f>VLOOKUP(Table_munisapp_tylerci_mu_live_rq_master5[[#This Row],[a_department_code]],Dept!A:B,2,0)</f>
        <v>Homeland Security</v>
      </c>
      <c r="L2244">
        <f t="shared" si="35"/>
        <v>1</v>
      </c>
    </row>
    <row r="2245" spans="1:12" hidden="1" x14ac:dyDescent="0.25">
      <c r="A2245">
        <v>2017</v>
      </c>
      <c r="B2245">
        <v>72</v>
      </c>
      <c r="C2245">
        <v>288</v>
      </c>
      <c r="D2245">
        <v>288</v>
      </c>
      <c r="E2245" s="1">
        <v>42810</v>
      </c>
      <c r="F2245">
        <v>6803</v>
      </c>
      <c r="G2245" t="s">
        <v>7000</v>
      </c>
      <c r="H2245" t="s">
        <v>11212</v>
      </c>
      <c r="I2245">
        <v>3170374</v>
      </c>
      <c r="J2245" s="10" t="str">
        <f>VLOOKUP(Table_munisapp_tylerci_mu_live_rq_master5[[#This Row],[rh_vendor_suggest]],Vend!A:B,2,0)</f>
        <v>MORTECH MANUFACTURING INC.</v>
      </c>
      <c r="K2245" s="10" t="str">
        <f>VLOOKUP(Table_munisapp_tylerci_mu_live_rq_master5[[#This Row],[a_department_code]],Dept!A:B,2,0)</f>
        <v>Homeland Security</v>
      </c>
      <c r="L2245">
        <f t="shared" si="35"/>
        <v>0</v>
      </c>
    </row>
    <row r="2246" spans="1:12" hidden="1" x14ac:dyDescent="0.25">
      <c r="A2246">
        <v>2017</v>
      </c>
      <c r="B2246">
        <v>87</v>
      </c>
      <c r="C2246">
        <v>348</v>
      </c>
      <c r="D2246">
        <v>348</v>
      </c>
      <c r="E2246" s="1">
        <v>42810</v>
      </c>
      <c r="F2246">
        <v>6803</v>
      </c>
      <c r="G2246" t="s">
        <v>7000</v>
      </c>
      <c r="H2246" t="s">
        <v>11212</v>
      </c>
      <c r="I2246">
        <v>3170374</v>
      </c>
      <c r="J2246" s="10" t="str">
        <f>VLOOKUP(Table_munisapp_tylerci_mu_live_rq_master5[[#This Row],[rh_vendor_suggest]],Vend!A:B,2,0)</f>
        <v>MORTECH MANUFACTURING INC.</v>
      </c>
      <c r="K2246" s="10" t="str">
        <f>VLOOKUP(Table_munisapp_tylerci_mu_live_rq_master5[[#This Row],[a_department_code]],Dept!A:B,2,0)</f>
        <v>Homeland Security</v>
      </c>
      <c r="L2246">
        <f t="shared" si="35"/>
        <v>0</v>
      </c>
    </row>
    <row r="2247" spans="1:12" hidden="1" x14ac:dyDescent="0.25">
      <c r="A2247">
        <v>2017</v>
      </c>
      <c r="B2247">
        <v>39</v>
      </c>
      <c r="C2247">
        <v>312</v>
      </c>
      <c r="D2247">
        <v>312</v>
      </c>
      <c r="E2247" s="1">
        <v>42810</v>
      </c>
      <c r="F2247">
        <v>6803</v>
      </c>
      <c r="G2247" t="s">
        <v>7000</v>
      </c>
      <c r="H2247" t="s">
        <v>11212</v>
      </c>
      <c r="I2247">
        <v>3170374</v>
      </c>
      <c r="J2247" s="10" t="str">
        <f>VLOOKUP(Table_munisapp_tylerci_mu_live_rq_master5[[#This Row],[rh_vendor_suggest]],Vend!A:B,2,0)</f>
        <v>MORTECH MANUFACTURING INC.</v>
      </c>
      <c r="K2247" s="10" t="str">
        <f>VLOOKUP(Table_munisapp_tylerci_mu_live_rq_master5[[#This Row],[a_department_code]],Dept!A:B,2,0)</f>
        <v>Homeland Security</v>
      </c>
      <c r="L2247">
        <f t="shared" si="35"/>
        <v>0</v>
      </c>
    </row>
    <row r="2248" spans="1:12" hidden="1" x14ac:dyDescent="0.25">
      <c r="A2248">
        <v>2017</v>
      </c>
      <c r="B2248">
        <v>121</v>
      </c>
      <c r="C2248">
        <v>968</v>
      </c>
      <c r="D2248">
        <v>968</v>
      </c>
      <c r="E2248" s="1">
        <v>42810</v>
      </c>
      <c r="F2248">
        <v>6803</v>
      </c>
      <c r="G2248" t="s">
        <v>7000</v>
      </c>
      <c r="H2248" t="s">
        <v>11212</v>
      </c>
      <c r="I2248">
        <v>3170374</v>
      </c>
      <c r="J2248" s="10" t="str">
        <f>VLOOKUP(Table_munisapp_tylerci_mu_live_rq_master5[[#This Row],[rh_vendor_suggest]],Vend!A:B,2,0)</f>
        <v>MORTECH MANUFACTURING INC.</v>
      </c>
      <c r="K2248" s="10" t="str">
        <f>VLOOKUP(Table_munisapp_tylerci_mu_live_rq_master5[[#This Row],[a_department_code]],Dept!A:B,2,0)</f>
        <v>Homeland Security</v>
      </c>
      <c r="L2248">
        <f t="shared" si="35"/>
        <v>0</v>
      </c>
    </row>
    <row r="2249" spans="1:12" hidden="1" x14ac:dyDescent="0.25">
      <c r="A2249">
        <v>2017</v>
      </c>
      <c r="B2249">
        <v>55.33</v>
      </c>
      <c r="C2249">
        <v>663.96</v>
      </c>
      <c r="D2249">
        <v>663.96</v>
      </c>
      <c r="E2249" s="1">
        <v>42810</v>
      </c>
      <c r="F2249">
        <v>6803</v>
      </c>
      <c r="G2249" t="s">
        <v>7000</v>
      </c>
      <c r="H2249" t="s">
        <v>11212</v>
      </c>
      <c r="I2249">
        <v>3170374</v>
      </c>
      <c r="J2249" s="10" t="str">
        <f>VLOOKUP(Table_munisapp_tylerci_mu_live_rq_master5[[#This Row],[rh_vendor_suggest]],Vend!A:B,2,0)</f>
        <v>MORTECH MANUFACTURING INC.</v>
      </c>
      <c r="K2249" s="10" t="str">
        <f>VLOOKUP(Table_munisapp_tylerci_mu_live_rq_master5[[#This Row],[a_department_code]],Dept!A:B,2,0)</f>
        <v>Homeland Security</v>
      </c>
      <c r="L2249">
        <f t="shared" si="35"/>
        <v>0</v>
      </c>
    </row>
    <row r="2250" spans="1:12" hidden="1" x14ac:dyDescent="0.25">
      <c r="A2250">
        <v>2017</v>
      </c>
      <c r="B2250">
        <v>83.33</v>
      </c>
      <c r="C2250">
        <v>999.96</v>
      </c>
      <c r="D2250">
        <v>999.96</v>
      </c>
      <c r="E2250" s="1">
        <v>42810</v>
      </c>
      <c r="F2250">
        <v>6803</v>
      </c>
      <c r="G2250" t="s">
        <v>7000</v>
      </c>
      <c r="H2250" t="s">
        <v>11212</v>
      </c>
      <c r="I2250">
        <v>3170374</v>
      </c>
      <c r="J2250" s="10" t="str">
        <f>VLOOKUP(Table_munisapp_tylerci_mu_live_rq_master5[[#This Row],[rh_vendor_suggest]],Vend!A:B,2,0)</f>
        <v>MORTECH MANUFACTURING INC.</v>
      </c>
      <c r="K2250" s="10" t="str">
        <f>VLOOKUP(Table_munisapp_tylerci_mu_live_rq_master5[[#This Row],[a_department_code]],Dept!A:B,2,0)</f>
        <v>Homeland Security</v>
      </c>
      <c r="L2250">
        <f t="shared" si="35"/>
        <v>0</v>
      </c>
    </row>
    <row r="2251" spans="1:12" hidden="1" x14ac:dyDescent="0.25">
      <c r="A2251">
        <v>2017</v>
      </c>
      <c r="B2251">
        <v>7.5</v>
      </c>
      <c r="C2251">
        <v>15</v>
      </c>
      <c r="D2251">
        <v>15</v>
      </c>
      <c r="E2251" s="1">
        <v>42810</v>
      </c>
      <c r="F2251">
        <v>6803</v>
      </c>
      <c r="G2251" t="s">
        <v>7000</v>
      </c>
      <c r="H2251" t="s">
        <v>11212</v>
      </c>
      <c r="I2251">
        <v>3170374</v>
      </c>
      <c r="J2251" s="10" t="str">
        <f>VLOOKUP(Table_munisapp_tylerci_mu_live_rq_master5[[#This Row],[rh_vendor_suggest]],Vend!A:B,2,0)</f>
        <v>MORTECH MANUFACTURING INC.</v>
      </c>
      <c r="K2251" s="10" t="str">
        <f>VLOOKUP(Table_munisapp_tylerci_mu_live_rq_master5[[#This Row],[a_department_code]],Dept!A:B,2,0)</f>
        <v>Homeland Security</v>
      </c>
      <c r="L2251">
        <f t="shared" si="35"/>
        <v>0</v>
      </c>
    </row>
    <row r="2252" spans="1:12" hidden="1" x14ac:dyDescent="0.25">
      <c r="A2252">
        <v>2017</v>
      </c>
      <c r="B2252">
        <v>7.5</v>
      </c>
      <c r="C2252">
        <v>15</v>
      </c>
      <c r="D2252">
        <v>15</v>
      </c>
      <c r="E2252" s="1">
        <v>42810</v>
      </c>
      <c r="F2252">
        <v>6803</v>
      </c>
      <c r="G2252" t="s">
        <v>7000</v>
      </c>
      <c r="H2252" t="s">
        <v>11212</v>
      </c>
      <c r="I2252">
        <v>3170374</v>
      </c>
      <c r="J2252" s="10" t="str">
        <f>VLOOKUP(Table_munisapp_tylerci_mu_live_rq_master5[[#This Row],[rh_vendor_suggest]],Vend!A:B,2,0)</f>
        <v>MORTECH MANUFACTURING INC.</v>
      </c>
      <c r="K2252" s="10" t="str">
        <f>VLOOKUP(Table_munisapp_tylerci_mu_live_rq_master5[[#This Row],[a_department_code]],Dept!A:B,2,0)</f>
        <v>Homeland Security</v>
      </c>
      <c r="L2252">
        <f t="shared" si="35"/>
        <v>0</v>
      </c>
    </row>
    <row r="2253" spans="1:12" hidden="1" x14ac:dyDescent="0.25">
      <c r="A2253">
        <v>2017</v>
      </c>
      <c r="B2253">
        <v>7.5</v>
      </c>
      <c r="C2253">
        <v>15</v>
      </c>
      <c r="D2253">
        <v>15</v>
      </c>
      <c r="E2253" s="1">
        <v>42810</v>
      </c>
      <c r="F2253">
        <v>6803</v>
      </c>
      <c r="G2253" t="s">
        <v>7000</v>
      </c>
      <c r="H2253" t="s">
        <v>11212</v>
      </c>
      <c r="I2253">
        <v>3170374</v>
      </c>
      <c r="J2253" s="10" t="str">
        <f>VLOOKUP(Table_munisapp_tylerci_mu_live_rq_master5[[#This Row],[rh_vendor_suggest]],Vend!A:B,2,0)</f>
        <v>MORTECH MANUFACTURING INC.</v>
      </c>
      <c r="K2253" s="10" t="str">
        <f>VLOOKUP(Table_munisapp_tylerci_mu_live_rq_master5[[#This Row],[a_department_code]],Dept!A:B,2,0)</f>
        <v>Homeland Security</v>
      </c>
      <c r="L2253">
        <f t="shared" si="35"/>
        <v>0</v>
      </c>
    </row>
    <row r="2254" spans="1:12" hidden="1" x14ac:dyDescent="0.25">
      <c r="A2254">
        <v>2017</v>
      </c>
      <c r="B2254">
        <v>7.5</v>
      </c>
      <c r="C2254">
        <v>15</v>
      </c>
      <c r="D2254">
        <v>15</v>
      </c>
      <c r="E2254" s="1">
        <v>42810</v>
      </c>
      <c r="F2254">
        <v>6803</v>
      </c>
      <c r="G2254" t="s">
        <v>7000</v>
      </c>
      <c r="H2254" t="s">
        <v>11212</v>
      </c>
      <c r="I2254">
        <v>3170374</v>
      </c>
      <c r="J2254" s="10" t="str">
        <f>VLOOKUP(Table_munisapp_tylerci_mu_live_rq_master5[[#This Row],[rh_vendor_suggest]],Vend!A:B,2,0)</f>
        <v>MORTECH MANUFACTURING INC.</v>
      </c>
      <c r="K2254" s="10" t="str">
        <f>VLOOKUP(Table_munisapp_tylerci_mu_live_rq_master5[[#This Row],[a_department_code]],Dept!A:B,2,0)</f>
        <v>Homeland Security</v>
      </c>
      <c r="L2254">
        <f t="shared" si="35"/>
        <v>0</v>
      </c>
    </row>
    <row r="2255" spans="1:12" hidden="1" x14ac:dyDescent="0.25">
      <c r="A2255">
        <v>2017</v>
      </c>
      <c r="B2255">
        <v>102</v>
      </c>
      <c r="C2255">
        <v>204</v>
      </c>
      <c r="D2255">
        <v>204</v>
      </c>
      <c r="E2255" s="1">
        <v>42810</v>
      </c>
      <c r="F2255">
        <v>6803</v>
      </c>
      <c r="G2255" t="s">
        <v>7000</v>
      </c>
      <c r="H2255" t="s">
        <v>11212</v>
      </c>
      <c r="I2255">
        <v>3170374</v>
      </c>
      <c r="J2255" s="10" t="str">
        <f>VLOOKUP(Table_munisapp_tylerci_mu_live_rq_master5[[#This Row],[rh_vendor_suggest]],Vend!A:B,2,0)</f>
        <v>MORTECH MANUFACTURING INC.</v>
      </c>
      <c r="K2255" s="10" t="str">
        <f>VLOOKUP(Table_munisapp_tylerci_mu_live_rq_master5[[#This Row],[a_department_code]],Dept!A:B,2,0)</f>
        <v>Homeland Security</v>
      </c>
      <c r="L2255">
        <f t="shared" si="35"/>
        <v>0</v>
      </c>
    </row>
    <row r="2256" spans="1:12" hidden="1" x14ac:dyDescent="0.25">
      <c r="A2256">
        <v>2017</v>
      </c>
      <c r="B2256">
        <v>14.64</v>
      </c>
      <c r="C2256">
        <v>292.8</v>
      </c>
      <c r="D2256">
        <v>292.8</v>
      </c>
      <c r="E2256" s="1">
        <v>42810</v>
      </c>
      <c r="F2256">
        <v>6803</v>
      </c>
      <c r="G2256" t="s">
        <v>7000</v>
      </c>
      <c r="H2256" t="s">
        <v>11212</v>
      </c>
      <c r="I2256">
        <v>3170374</v>
      </c>
      <c r="J2256" s="10" t="str">
        <f>VLOOKUP(Table_munisapp_tylerci_mu_live_rq_master5[[#This Row],[rh_vendor_suggest]],Vend!A:B,2,0)</f>
        <v>MORTECH MANUFACTURING INC.</v>
      </c>
      <c r="K2256" s="10" t="str">
        <f>VLOOKUP(Table_munisapp_tylerci_mu_live_rq_master5[[#This Row],[a_department_code]],Dept!A:B,2,0)</f>
        <v>Homeland Security</v>
      </c>
      <c r="L2256">
        <f t="shared" si="35"/>
        <v>0</v>
      </c>
    </row>
    <row r="2257" spans="1:12" hidden="1" x14ac:dyDescent="0.25">
      <c r="A2257">
        <v>2017</v>
      </c>
      <c r="B2257">
        <v>18</v>
      </c>
      <c r="C2257">
        <v>36</v>
      </c>
      <c r="D2257">
        <v>36</v>
      </c>
      <c r="E2257" s="1">
        <v>42810</v>
      </c>
      <c r="F2257">
        <v>6803</v>
      </c>
      <c r="G2257" t="s">
        <v>7000</v>
      </c>
      <c r="H2257" t="s">
        <v>11212</v>
      </c>
      <c r="I2257">
        <v>3170374</v>
      </c>
      <c r="J2257" s="10" t="str">
        <f>VLOOKUP(Table_munisapp_tylerci_mu_live_rq_master5[[#This Row],[rh_vendor_suggest]],Vend!A:B,2,0)</f>
        <v>MORTECH MANUFACTURING INC.</v>
      </c>
      <c r="K2257" s="10" t="str">
        <f>VLOOKUP(Table_munisapp_tylerci_mu_live_rq_master5[[#This Row],[a_department_code]],Dept!A:B,2,0)</f>
        <v>Homeland Security</v>
      </c>
      <c r="L2257">
        <f t="shared" si="35"/>
        <v>0</v>
      </c>
    </row>
    <row r="2258" spans="1:12" hidden="1" x14ac:dyDescent="0.25">
      <c r="A2258">
        <v>2017</v>
      </c>
      <c r="B2258">
        <v>11.26</v>
      </c>
      <c r="C2258">
        <v>90.08</v>
      </c>
      <c r="D2258">
        <v>90.08</v>
      </c>
      <c r="E2258" s="1">
        <v>42810</v>
      </c>
      <c r="F2258">
        <v>6803</v>
      </c>
      <c r="G2258" t="s">
        <v>7000</v>
      </c>
      <c r="H2258" t="s">
        <v>11212</v>
      </c>
      <c r="I2258">
        <v>3170374</v>
      </c>
      <c r="J2258" s="10" t="str">
        <f>VLOOKUP(Table_munisapp_tylerci_mu_live_rq_master5[[#This Row],[rh_vendor_suggest]],Vend!A:B,2,0)</f>
        <v>MORTECH MANUFACTURING INC.</v>
      </c>
      <c r="K2258" s="10" t="str">
        <f>VLOOKUP(Table_munisapp_tylerci_mu_live_rq_master5[[#This Row],[a_department_code]],Dept!A:B,2,0)</f>
        <v>Homeland Security</v>
      </c>
      <c r="L2258">
        <f t="shared" si="35"/>
        <v>0</v>
      </c>
    </row>
    <row r="2259" spans="1:12" hidden="1" x14ac:dyDescent="0.25">
      <c r="A2259">
        <v>2017</v>
      </c>
      <c r="B2259">
        <v>9.2899999999999991</v>
      </c>
      <c r="C2259">
        <v>74.319999999999993</v>
      </c>
      <c r="D2259">
        <v>74.319999999999993</v>
      </c>
      <c r="E2259" s="1">
        <v>42810</v>
      </c>
      <c r="F2259">
        <v>6803</v>
      </c>
      <c r="G2259" t="s">
        <v>7000</v>
      </c>
      <c r="H2259" t="s">
        <v>11212</v>
      </c>
      <c r="I2259">
        <v>3170374</v>
      </c>
      <c r="J2259" s="10" t="str">
        <f>VLOOKUP(Table_munisapp_tylerci_mu_live_rq_master5[[#This Row],[rh_vendor_suggest]],Vend!A:B,2,0)</f>
        <v>MORTECH MANUFACTURING INC.</v>
      </c>
      <c r="K2259" s="10" t="str">
        <f>VLOOKUP(Table_munisapp_tylerci_mu_live_rq_master5[[#This Row],[a_department_code]],Dept!A:B,2,0)</f>
        <v>Homeland Security</v>
      </c>
      <c r="L2259">
        <f t="shared" si="35"/>
        <v>0</v>
      </c>
    </row>
    <row r="2260" spans="1:12" hidden="1" x14ac:dyDescent="0.25">
      <c r="A2260">
        <v>2017</v>
      </c>
      <c r="B2260">
        <v>25.65</v>
      </c>
      <c r="C2260">
        <v>205.2</v>
      </c>
      <c r="D2260">
        <v>205.2</v>
      </c>
      <c r="E2260" s="1">
        <v>42810</v>
      </c>
      <c r="F2260">
        <v>6803</v>
      </c>
      <c r="G2260" t="s">
        <v>7000</v>
      </c>
      <c r="H2260" t="s">
        <v>11212</v>
      </c>
      <c r="I2260">
        <v>3170374</v>
      </c>
      <c r="J2260" s="10" t="str">
        <f>VLOOKUP(Table_munisapp_tylerci_mu_live_rq_master5[[#This Row],[rh_vendor_suggest]],Vend!A:B,2,0)</f>
        <v>MORTECH MANUFACTURING INC.</v>
      </c>
      <c r="K2260" s="10" t="str">
        <f>VLOOKUP(Table_munisapp_tylerci_mu_live_rq_master5[[#This Row],[a_department_code]],Dept!A:B,2,0)</f>
        <v>Homeland Security</v>
      </c>
      <c r="L2260">
        <f t="shared" si="35"/>
        <v>0</v>
      </c>
    </row>
    <row r="2261" spans="1:12" hidden="1" x14ac:dyDescent="0.25">
      <c r="A2261">
        <v>2017</v>
      </c>
      <c r="B2261">
        <v>21.6</v>
      </c>
      <c r="C2261">
        <v>172.8</v>
      </c>
      <c r="D2261">
        <v>172.8</v>
      </c>
      <c r="E2261" s="1">
        <v>42810</v>
      </c>
      <c r="F2261">
        <v>6803</v>
      </c>
      <c r="G2261" t="s">
        <v>7000</v>
      </c>
      <c r="H2261" t="s">
        <v>11212</v>
      </c>
      <c r="I2261">
        <v>3170374</v>
      </c>
      <c r="J2261" s="10" t="str">
        <f>VLOOKUP(Table_munisapp_tylerci_mu_live_rq_master5[[#This Row],[rh_vendor_suggest]],Vend!A:B,2,0)</f>
        <v>MORTECH MANUFACTURING INC.</v>
      </c>
      <c r="K2261" s="10" t="str">
        <f>VLOOKUP(Table_munisapp_tylerci_mu_live_rq_master5[[#This Row],[a_department_code]],Dept!A:B,2,0)</f>
        <v>Homeland Security</v>
      </c>
      <c r="L2261">
        <f t="shared" si="35"/>
        <v>0</v>
      </c>
    </row>
    <row r="2262" spans="1:12" hidden="1" x14ac:dyDescent="0.25">
      <c r="A2262">
        <v>2017</v>
      </c>
      <c r="B2262">
        <v>5.18</v>
      </c>
      <c r="C2262">
        <v>103.6</v>
      </c>
      <c r="D2262">
        <v>103.6</v>
      </c>
      <c r="E2262" s="1">
        <v>42810</v>
      </c>
      <c r="F2262">
        <v>6803</v>
      </c>
      <c r="G2262" t="s">
        <v>7000</v>
      </c>
      <c r="H2262" t="s">
        <v>11212</v>
      </c>
      <c r="I2262">
        <v>3170374</v>
      </c>
      <c r="J2262" s="10" t="str">
        <f>VLOOKUP(Table_munisapp_tylerci_mu_live_rq_master5[[#This Row],[rh_vendor_suggest]],Vend!A:B,2,0)</f>
        <v>MORTECH MANUFACTURING INC.</v>
      </c>
      <c r="K2262" s="10" t="str">
        <f>VLOOKUP(Table_munisapp_tylerci_mu_live_rq_master5[[#This Row],[a_department_code]],Dept!A:B,2,0)</f>
        <v>Homeland Security</v>
      </c>
      <c r="L2262">
        <f t="shared" si="35"/>
        <v>0</v>
      </c>
    </row>
    <row r="2263" spans="1:12" hidden="1" x14ac:dyDescent="0.25">
      <c r="A2263">
        <v>2017</v>
      </c>
      <c r="B2263">
        <v>99</v>
      </c>
      <c r="C2263">
        <v>198</v>
      </c>
      <c r="D2263">
        <v>198</v>
      </c>
      <c r="E2263" s="1">
        <v>42810</v>
      </c>
      <c r="F2263">
        <v>6803</v>
      </c>
      <c r="G2263" t="s">
        <v>7000</v>
      </c>
      <c r="H2263" t="s">
        <v>11212</v>
      </c>
      <c r="I2263">
        <v>3170374</v>
      </c>
      <c r="J2263" s="10" t="str">
        <f>VLOOKUP(Table_munisapp_tylerci_mu_live_rq_master5[[#This Row],[rh_vendor_suggest]],Vend!A:B,2,0)</f>
        <v>MORTECH MANUFACTURING INC.</v>
      </c>
      <c r="K2263" s="10" t="str">
        <f>VLOOKUP(Table_munisapp_tylerci_mu_live_rq_master5[[#This Row],[a_department_code]],Dept!A:B,2,0)</f>
        <v>Homeland Security</v>
      </c>
      <c r="L2263">
        <f t="shared" si="35"/>
        <v>0</v>
      </c>
    </row>
    <row r="2264" spans="1:12" hidden="1" x14ac:dyDescent="0.25">
      <c r="A2264">
        <v>2017</v>
      </c>
      <c r="B2264">
        <v>8.9600000000000009</v>
      </c>
      <c r="C2264">
        <v>35.840000000000003</v>
      </c>
      <c r="D2264">
        <v>35.840000000000003</v>
      </c>
      <c r="E2264" s="1">
        <v>42810</v>
      </c>
      <c r="F2264">
        <v>6803</v>
      </c>
      <c r="G2264" t="s">
        <v>7000</v>
      </c>
      <c r="H2264" t="s">
        <v>11212</v>
      </c>
      <c r="I2264">
        <v>3170374</v>
      </c>
      <c r="J2264" s="10" t="str">
        <f>VLOOKUP(Table_munisapp_tylerci_mu_live_rq_master5[[#This Row],[rh_vendor_suggest]],Vend!A:B,2,0)</f>
        <v>MORTECH MANUFACTURING INC.</v>
      </c>
      <c r="K2264" s="10" t="str">
        <f>VLOOKUP(Table_munisapp_tylerci_mu_live_rq_master5[[#This Row],[a_department_code]],Dept!A:B,2,0)</f>
        <v>Homeland Security</v>
      </c>
      <c r="L2264">
        <f t="shared" si="35"/>
        <v>0</v>
      </c>
    </row>
    <row r="2265" spans="1:12" hidden="1" x14ac:dyDescent="0.25">
      <c r="A2265">
        <v>2017</v>
      </c>
      <c r="B2265">
        <v>8.7799999999999994</v>
      </c>
      <c r="C2265">
        <v>35.119999999999997</v>
      </c>
      <c r="D2265">
        <v>35.119999999999997</v>
      </c>
      <c r="E2265" s="1">
        <v>42810</v>
      </c>
      <c r="F2265">
        <v>6803</v>
      </c>
      <c r="G2265" t="s">
        <v>7000</v>
      </c>
      <c r="H2265" t="s">
        <v>11212</v>
      </c>
      <c r="I2265">
        <v>3170374</v>
      </c>
      <c r="J2265" s="10" t="str">
        <f>VLOOKUP(Table_munisapp_tylerci_mu_live_rq_master5[[#This Row],[rh_vendor_suggest]],Vend!A:B,2,0)</f>
        <v>MORTECH MANUFACTURING INC.</v>
      </c>
      <c r="K2265" s="10" t="str">
        <f>VLOOKUP(Table_munisapp_tylerci_mu_live_rq_master5[[#This Row],[a_department_code]],Dept!A:B,2,0)</f>
        <v>Homeland Security</v>
      </c>
      <c r="L2265">
        <f t="shared" si="35"/>
        <v>0</v>
      </c>
    </row>
    <row r="2266" spans="1:12" hidden="1" x14ac:dyDescent="0.25">
      <c r="A2266">
        <v>2017</v>
      </c>
      <c r="B2266">
        <v>21</v>
      </c>
      <c r="C2266">
        <v>84</v>
      </c>
      <c r="D2266">
        <v>84</v>
      </c>
      <c r="E2266" s="1">
        <v>42810</v>
      </c>
      <c r="F2266">
        <v>6803</v>
      </c>
      <c r="G2266" t="s">
        <v>7000</v>
      </c>
      <c r="H2266" t="s">
        <v>11212</v>
      </c>
      <c r="I2266">
        <v>3170374</v>
      </c>
      <c r="J2266" s="10" t="str">
        <f>VLOOKUP(Table_munisapp_tylerci_mu_live_rq_master5[[#This Row],[rh_vendor_suggest]],Vend!A:B,2,0)</f>
        <v>MORTECH MANUFACTURING INC.</v>
      </c>
      <c r="K2266" s="10" t="str">
        <f>VLOOKUP(Table_munisapp_tylerci_mu_live_rq_master5[[#This Row],[a_department_code]],Dept!A:B,2,0)</f>
        <v>Homeland Security</v>
      </c>
      <c r="L2266">
        <f t="shared" si="35"/>
        <v>0</v>
      </c>
    </row>
    <row r="2267" spans="1:12" hidden="1" x14ac:dyDescent="0.25">
      <c r="A2267">
        <v>2017</v>
      </c>
      <c r="B2267">
        <v>12.24</v>
      </c>
      <c r="C2267">
        <v>48.96</v>
      </c>
      <c r="D2267">
        <v>48.96</v>
      </c>
      <c r="E2267" s="1">
        <v>42810</v>
      </c>
      <c r="F2267">
        <v>6803</v>
      </c>
      <c r="G2267" t="s">
        <v>7000</v>
      </c>
      <c r="H2267" t="s">
        <v>11212</v>
      </c>
      <c r="I2267">
        <v>3170374</v>
      </c>
      <c r="J2267" s="10" t="str">
        <f>VLOOKUP(Table_munisapp_tylerci_mu_live_rq_master5[[#This Row],[rh_vendor_suggest]],Vend!A:B,2,0)</f>
        <v>MORTECH MANUFACTURING INC.</v>
      </c>
      <c r="K2267" s="10" t="str">
        <f>VLOOKUP(Table_munisapp_tylerci_mu_live_rq_master5[[#This Row],[a_department_code]],Dept!A:B,2,0)</f>
        <v>Homeland Security</v>
      </c>
      <c r="L2267">
        <f t="shared" si="35"/>
        <v>0</v>
      </c>
    </row>
    <row r="2268" spans="1:12" hidden="1" x14ac:dyDescent="0.25">
      <c r="A2268">
        <v>2017</v>
      </c>
      <c r="B2268">
        <v>11.63</v>
      </c>
      <c r="C2268">
        <v>46.52</v>
      </c>
      <c r="D2268">
        <v>46.52</v>
      </c>
      <c r="E2268" s="1">
        <v>42810</v>
      </c>
      <c r="F2268">
        <v>6803</v>
      </c>
      <c r="G2268" t="s">
        <v>7000</v>
      </c>
      <c r="H2268" t="s">
        <v>11212</v>
      </c>
      <c r="I2268">
        <v>3170374</v>
      </c>
      <c r="J2268" s="10" t="str">
        <f>VLOOKUP(Table_munisapp_tylerci_mu_live_rq_master5[[#This Row],[rh_vendor_suggest]],Vend!A:B,2,0)</f>
        <v>MORTECH MANUFACTURING INC.</v>
      </c>
      <c r="K2268" s="10" t="str">
        <f>VLOOKUP(Table_munisapp_tylerci_mu_live_rq_master5[[#This Row],[a_department_code]],Dept!A:B,2,0)</f>
        <v>Homeland Security</v>
      </c>
      <c r="L2268">
        <f t="shared" si="35"/>
        <v>0</v>
      </c>
    </row>
    <row r="2269" spans="1:12" hidden="1" x14ac:dyDescent="0.25">
      <c r="A2269">
        <v>2017</v>
      </c>
      <c r="B2269">
        <v>78</v>
      </c>
      <c r="C2269">
        <v>78</v>
      </c>
      <c r="D2269">
        <v>78</v>
      </c>
      <c r="E2269" s="1">
        <v>42810</v>
      </c>
      <c r="F2269">
        <v>6803</v>
      </c>
      <c r="G2269" t="s">
        <v>7000</v>
      </c>
      <c r="H2269" t="s">
        <v>11212</v>
      </c>
      <c r="I2269">
        <v>3170374</v>
      </c>
      <c r="J2269" s="10" t="str">
        <f>VLOOKUP(Table_munisapp_tylerci_mu_live_rq_master5[[#This Row],[rh_vendor_suggest]],Vend!A:B,2,0)</f>
        <v>MORTECH MANUFACTURING INC.</v>
      </c>
      <c r="K2269" s="10" t="str">
        <f>VLOOKUP(Table_munisapp_tylerci_mu_live_rq_master5[[#This Row],[a_department_code]],Dept!A:B,2,0)</f>
        <v>Homeland Security</v>
      </c>
      <c r="L2269">
        <f t="shared" si="35"/>
        <v>0</v>
      </c>
    </row>
    <row r="2270" spans="1:12" hidden="1" x14ac:dyDescent="0.25">
      <c r="A2270">
        <v>2017</v>
      </c>
      <c r="B2270">
        <v>78</v>
      </c>
      <c r="C2270">
        <v>78</v>
      </c>
      <c r="D2270">
        <v>78</v>
      </c>
      <c r="E2270" s="1">
        <v>42810</v>
      </c>
      <c r="F2270">
        <v>6803</v>
      </c>
      <c r="G2270" t="s">
        <v>7000</v>
      </c>
      <c r="H2270" t="s">
        <v>11212</v>
      </c>
      <c r="I2270">
        <v>3170374</v>
      </c>
      <c r="J2270" s="10" t="str">
        <f>VLOOKUP(Table_munisapp_tylerci_mu_live_rq_master5[[#This Row],[rh_vendor_suggest]],Vend!A:B,2,0)</f>
        <v>MORTECH MANUFACTURING INC.</v>
      </c>
      <c r="K2270" s="10" t="str">
        <f>VLOOKUP(Table_munisapp_tylerci_mu_live_rq_master5[[#This Row],[a_department_code]],Dept!A:B,2,0)</f>
        <v>Homeland Security</v>
      </c>
      <c r="L2270">
        <f t="shared" si="35"/>
        <v>0</v>
      </c>
    </row>
    <row r="2271" spans="1:12" hidden="1" x14ac:dyDescent="0.25">
      <c r="A2271">
        <v>2017</v>
      </c>
      <c r="B2271">
        <v>49</v>
      </c>
      <c r="C2271">
        <v>98</v>
      </c>
      <c r="D2271">
        <v>98</v>
      </c>
      <c r="E2271" s="1">
        <v>42810</v>
      </c>
      <c r="F2271">
        <v>6803</v>
      </c>
      <c r="G2271" t="s">
        <v>7000</v>
      </c>
      <c r="H2271" t="s">
        <v>11212</v>
      </c>
      <c r="I2271">
        <v>3170374</v>
      </c>
      <c r="J2271" s="10" t="str">
        <f>VLOOKUP(Table_munisapp_tylerci_mu_live_rq_master5[[#This Row],[rh_vendor_suggest]],Vend!A:B,2,0)</f>
        <v>MORTECH MANUFACTURING INC.</v>
      </c>
      <c r="K2271" s="10" t="str">
        <f>VLOOKUP(Table_munisapp_tylerci_mu_live_rq_master5[[#This Row],[a_department_code]],Dept!A:B,2,0)</f>
        <v>Homeland Security</v>
      </c>
      <c r="L2271">
        <f t="shared" si="35"/>
        <v>0</v>
      </c>
    </row>
    <row r="2272" spans="1:12" hidden="1" x14ac:dyDescent="0.25">
      <c r="A2272">
        <v>2017</v>
      </c>
      <c r="B2272">
        <v>45</v>
      </c>
      <c r="C2272">
        <v>90</v>
      </c>
      <c r="D2272">
        <v>90</v>
      </c>
      <c r="E2272" s="1">
        <v>42810</v>
      </c>
      <c r="F2272">
        <v>6803</v>
      </c>
      <c r="G2272" t="s">
        <v>7000</v>
      </c>
      <c r="H2272" t="s">
        <v>11212</v>
      </c>
      <c r="I2272">
        <v>3170374</v>
      </c>
      <c r="J2272" s="10" t="str">
        <f>VLOOKUP(Table_munisapp_tylerci_mu_live_rq_master5[[#This Row],[rh_vendor_suggest]],Vend!A:B,2,0)</f>
        <v>MORTECH MANUFACTURING INC.</v>
      </c>
      <c r="K2272" s="10" t="str">
        <f>VLOOKUP(Table_munisapp_tylerci_mu_live_rq_master5[[#This Row],[a_department_code]],Dept!A:B,2,0)</f>
        <v>Homeland Security</v>
      </c>
      <c r="L2272">
        <f t="shared" si="35"/>
        <v>0</v>
      </c>
    </row>
    <row r="2273" spans="1:12" hidden="1" x14ac:dyDescent="0.25">
      <c r="A2273">
        <v>2017</v>
      </c>
      <c r="B2273">
        <v>28.42</v>
      </c>
      <c r="C2273">
        <v>28.42</v>
      </c>
      <c r="D2273">
        <v>28.42</v>
      </c>
      <c r="E2273" s="1">
        <v>42810</v>
      </c>
      <c r="F2273">
        <v>6803</v>
      </c>
      <c r="G2273" t="s">
        <v>7000</v>
      </c>
      <c r="H2273" t="s">
        <v>11212</v>
      </c>
      <c r="I2273">
        <v>3170374</v>
      </c>
      <c r="J2273" s="10" t="str">
        <f>VLOOKUP(Table_munisapp_tylerci_mu_live_rq_master5[[#This Row],[rh_vendor_suggest]],Vend!A:B,2,0)</f>
        <v>MORTECH MANUFACTURING INC.</v>
      </c>
      <c r="K2273" s="10" t="str">
        <f>VLOOKUP(Table_munisapp_tylerci_mu_live_rq_master5[[#This Row],[a_department_code]],Dept!A:B,2,0)</f>
        <v>Homeland Security</v>
      </c>
      <c r="L2273">
        <f t="shared" si="35"/>
        <v>0</v>
      </c>
    </row>
    <row r="2274" spans="1:12" hidden="1" x14ac:dyDescent="0.25">
      <c r="A2274">
        <v>2017</v>
      </c>
      <c r="B2274">
        <v>25.94</v>
      </c>
      <c r="C2274">
        <v>25.94</v>
      </c>
      <c r="D2274">
        <v>25.94</v>
      </c>
      <c r="E2274" s="1">
        <v>42810</v>
      </c>
      <c r="F2274">
        <v>6803</v>
      </c>
      <c r="G2274" t="s">
        <v>7000</v>
      </c>
      <c r="H2274" t="s">
        <v>11212</v>
      </c>
      <c r="I2274">
        <v>3170374</v>
      </c>
      <c r="J2274" s="10" t="str">
        <f>VLOOKUP(Table_munisapp_tylerci_mu_live_rq_master5[[#This Row],[rh_vendor_suggest]],Vend!A:B,2,0)</f>
        <v>MORTECH MANUFACTURING INC.</v>
      </c>
      <c r="K2274" s="10" t="str">
        <f>VLOOKUP(Table_munisapp_tylerci_mu_live_rq_master5[[#This Row],[a_department_code]],Dept!A:B,2,0)</f>
        <v>Homeland Security</v>
      </c>
      <c r="L2274">
        <f t="shared" si="35"/>
        <v>0</v>
      </c>
    </row>
    <row r="2275" spans="1:12" hidden="1" x14ac:dyDescent="0.25">
      <c r="A2275">
        <v>2017</v>
      </c>
      <c r="B2275">
        <v>175</v>
      </c>
      <c r="C2275">
        <v>175</v>
      </c>
      <c r="D2275">
        <v>175</v>
      </c>
      <c r="E2275" s="1">
        <v>42810</v>
      </c>
      <c r="F2275">
        <v>6803</v>
      </c>
      <c r="G2275" t="s">
        <v>7000</v>
      </c>
      <c r="H2275" t="s">
        <v>11212</v>
      </c>
      <c r="I2275">
        <v>3170374</v>
      </c>
      <c r="J2275" s="10" t="str">
        <f>VLOOKUP(Table_munisapp_tylerci_mu_live_rq_master5[[#This Row],[rh_vendor_suggest]],Vend!A:B,2,0)</f>
        <v>MORTECH MANUFACTURING INC.</v>
      </c>
      <c r="K2275" s="10" t="str">
        <f>VLOOKUP(Table_munisapp_tylerci_mu_live_rq_master5[[#This Row],[a_department_code]],Dept!A:B,2,0)</f>
        <v>Homeland Security</v>
      </c>
      <c r="L2275">
        <f t="shared" si="35"/>
        <v>0</v>
      </c>
    </row>
    <row r="2276" spans="1:12" hidden="1" x14ac:dyDescent="0.25">
      <c r="A2276">
        <v>2017</v>
      </c>
      <c r="B2276">
        <v>20000</v>
      </c>
      <c r="C2276">
        <v>20000</v>
      </c>
      <c r="D2276">
        <v>20000</v>
      </c>
      <c r="E2276" s="1">
        <v>42796</v>
      </c>
      <c r="F2276">
        <v>1607</v>
      </c>
      <c r="G2276" t="s">
        <v>3072</v>
      </c>
      <c r="H2276" t="s">
        <v>11213</v>
      </c>
      <c r="I2276">
        <v>3170322</v>
      </c>
      <c r="J2276" s="10" t="str">
        <f>VLOOKUP(Table_munisapp_tylerci_mu_live_rq_master5[[#This Row],[rh_vendor_suggest]],Vend!A:B,2,0)</f>
        <v>CRANE EQUIPMENT MANUFACTURING CORP</v>
      </c>
      <c r="K2276" s="10" t="str">
        <f>VLOOKUP(Table_munisapp_tylerci_mu_live_rq_master5[[#This Row],[a_department_code]],Dept!A:B,2,0)</f>
        <v>Transfer Station</v>
      </c>
      <c r="L2276">
        <f t="shared" si="35"/>
        <v>1</v>
      </c>
    </row>
    <row r="2277" spans="1:12" hidden="1" x14ac:dyDescent="0.25">
      <c r="A2277">
        <v>2017</v>
      </c>
      <c r="B2277">
        <v>2.073</v>
      </c>
      <c r="C2277">
        <v>4146</v>
      </c>
      <c r="D2277">
        <v>4146</v>
      </c>
      <c r="E2277" s="1">
        <v>42789</v>
      </c>
      <c r="F2277">
        <v>3701</v>
      </c>
      <c r="G2277" t="s">
        <v>3072</v>
      </c>
      <c r="H2277" t="s">
        <v>11085</v>
      </c>
      <c r="I2277">
        <v>3170296</v>
      </c>
      <c r="J2277" s="10" t="str">
        <f>VLOOKUP(Table_munisapp_tylerci_mu_live_rq_master5[[#This Row],[rh_vendor_suggest]],Vend!A:B,2,0)</f>
        <v>TOM RANDALL DISTRIBUTING</v>
      </c>
      <c r="K2277" s="10" t="str">
        <f>VLOOKUP(Table_munisapp_tylerci_mu_live_rq_master5[[#This Row],[a_department_code]],Dept!A:B,2,0)</f>
        <v>Transfer Station</v>
      </c>
      <c r="L2277">
        <f t="shared" si="35"/>
        <v>1</v>
      </c>
    </row>
    <row r="2278" spans="1:12" hidden="1" x14ac:dyDescent="0.25">
      <c r="A2278">
        <v>2017</v>
      </c>
      <c r="B2278">
        <v>150</v>
      </c>
      <c r="C2278">
        <v>150</v>
      </c>
      <c r="D2278">
        <v>150</v>
      </c>
      <c r="E2278" s="1">
        <v>42789</v>
      </c>
      <c r="F2278">
        <v>3701</v>
      </c>
      <c r="G2278" t="s">
        <v>3072</v>
      </c>
      <c r="H2278" t="s">
        <v>11085</v>
      </c>
      <c r="I2278">
        <v>3170296</v>
      </c>
      <c r="J2278" s="10" t="str">
        <f>VLOOKUP(Table_munisapp_tylerci_mu_live_rq_master5[[#This Row],[rh_vendor_suggest]],Vend!A:B,2,0)</f>
        <v>TOM RANDALL DISTRIBUTING</v>
      </c>
      <c r="K2278" s="10" t="str">
        <f>VLOOKUP(Table_munisapp_tylerci_mu_live_rq_master5[[#This Row],[a_department_code]],Dept!A:B,2,0)</f>
        <v>Transfer Station</v>
      </c>
      <c r="L2278">
        <f t="shared" si="35"/>
        <v>0</v>
      </c>
    </row>
    <row r="2279" spans="1:12" hidden="1" x14ac:dyDescent="0.25">
      <c r="A2279">
        <v>2017</v>
      </c>
      <c r="B2279">
        <v>1161.5999999999999</v>
      </c>
      <c r="C2279">
        <v>1161.5999999999999</v>
      </c>
      <c r="D2279">
        <v>1161.5999999999999</v>
      </c>
      <c r="E2279" s="1">
        <v>42794</v>
      </c>
      <c r="F2279">
        <v>2009</v>
      </c>
      <c r="G2279" t="s">
        <v>667</v>
      </c>
      <c r="H2279" t="s">
        <v>11086</v>
      </c>
      <c r="I2279">
        <v>3170311</v>
      </c>
      <c r="J2279" s="10" t="str">
        <f>VLOOKUP(Table_munisapp_tylerci_mu_live_rq_master5[[#This Row],[rh_vendor_suggest]],Vend!A:B,2,0)</f>
        <v>SMITHKLINE BEECHAM CORPORATION</v>
      </c>
      <c r="K2279" s="10" t="str">
        <f>VLOOKUP(Table_munisapp_tylerci_mu_live_rq_master5[[#This Row],[a_department_code]],Dept!A:B,2,0)</f>
        <v>Weber Morgan Health Department</v>
      </c>
      <c r="L2279">
        <f t="shared" si="35"/>
        <v>1</v>
      </c>
    </row>
    <row r="2280" spans="1:12" hidden="1" x14ac:dyDescent="0.25">
      <c r="A2280">
        <v>2017</v>
      </c>
      <c r="B2280">
        <v>118.5</v>
      </c>
      <c r="C2280">
        <v>118.5</v>
      </c>
      <c r="D2280">
        <v>118.5</v>
      </c>
      <c r="E2280" s="1">
        <v>42794</v>
      </c>
      <c r="F2280">
        <v>2009</v>
      </c>
      <c r="G2280" t="s">
        <v>667</v>
      </c>
      <c r="H2280" t="s">
        <v>11086</v>
      </c>
      <c r="I2280">
        <v>3170311</v>
      </c>
      <c r="J2280" s="10" t="str">
        <f>VLOOKUP(Table_munisapp_tylerci_mu_live_rq_master5[[#This Row],[rh_vendor_suggest]],Vend!A:B,2,0)</f>
        <v>SMITHKLINE BEECHAM CORPORATION</v>
      </c>
      <c r="K2280" s="10" t="str">
        <f>VLOOKUP(Table_munisapp_tylerci_mu_live_rq_master5[[#This Row],[a_department_code]],Dept!A:B,2,0)</f>
        <v>Weber Morgan Health Department</v>
      </c>
      <c r="L2280">
        <f t="shared" si="35"/>
        <v>0</v>
      </c>
    </row>
    <row r="2281" spans="1:12" hidden="1" x14ac:dyDescent="0.25">
      <c r="A2281">
        <v>2017</v>
      </c>
      <c r="B2281">
        <v>3911.2</v>
      </c>
      <c r="C2281">
        <v>3911.2</v>
      </c>
      <c r="D2281">
        <v>3911.2</v>
      </c>
      <c r="E2281" s="1">
        <v>42794</v>
      </c>
      <c r="F2281">
        <v>2009</v>
      </c>
      <c r="G2281" t="s">
        <v>667</v>
      </c>
      <c r="H2281" t="s">
        <v>11086</v>
      </c>
      <c r="I2281">
        <v>3170311</v>
      </c>
      <c r="J2281" s="10" t="str">
        <f>VLOOKUP(Table_munisapp_tylerci_mu_live_rq_master5[[#This Row],[rh_vendor_suggest]],Vend!A:B,2,0)</f>
        <v>SMITHKLINE BEECHAM CORPORATION</v>
      </c>
      <c r="K2281" s="10" t="str">
        <f>VLOOKUP(Table_munisapp_tylerci_mu_live_rq_master5[[#This Row],[a_department_code]],Dept!A:B,2,0)</f>
        <v>Weber Morgan Health Department</v>
      </c>
      <c r="L2281">
        <f t="shared" si="35"/>
        <v>0</v>
      </c>
    </row>
    <row r="2282" spans="1:12" hidden="1" x14ac:dyDescent="0.25">
      <c r="A2282">
        <v>2017</v>
      </c>
      <c r="B2282">
        <v>3703.3</v>
      </c>
      <c r="C2282">
        <v>3703.3</v>
      </c>
      <c r="D2282">
        <v>3703.3</v>
      </c>
      <c r="E2282" s="1">
        <v>42790</v>
      </c>
      <c r="F2282">
        <v>2688</v>
      </c>
      <c r="G2282" t="s">
        <v>667</v>
      </c>
      <c r="H2282" t="s">
        <v>11086</v>
      </c>
      <c r="I2282">
        <v>3170299</v>
      </c>
      <c r="J2282" s="10" t="str">
        <f>VLOOKUP(Table_munisapp_tylerci_mu_live_rq_master5[[#This Row],[rh_vendor_suggest]],Vend!A:B,2,0)</f>
        <v>MERCK SHARP &amp; DOHME CORP</v>
      </c>
      <c r="K2282" s="10" t="str">
        <f>VLOOKUP(Table_munisapp_tylerci_mu_live_rq_master5[[#This Row],[a_department_code]],Dept!A:B,2,0)</f>
        <v>Weber Morgan Health Department</v>
      </c>
      <c r="L2282">
        <f t="shared" si="35"/>
        <v>1</v>
      </c>
    </row>
    <row r="2283" spans="1:12" hidden="1" x14ac:dyDescent="0.25">
      <c r="A2283">
        <v>2017</v>
      </c>
      <c r="B2283">
        <v>647.16999999999996</v>
      </c>
      <c r="C2283">
        <v>647.16999999999996</v>
      </c>
      <c r="D2283">
        <v>647.16999999999996</v>
      </c>
      <c r="E2283" s="1">
        <v>42790</v>
      </c>
      <c r="F2283">
        <v>2688</v>
      </c>
      <c r="G2283" t="s">
        <v>667</v>
      </c>
      <c r="H2283" t="s">
        <v>11086</v>
      </c>
      <c r="I2283">
        <v>3170299</v>
      </c>
      <c r="J2283" s="10" t="str">
        <f>VLOOKUP(Table_munisapp_tylerci_mu_live_rq_master5[[#This Row],[rh_vendor_suggest]],Vend!A:B,2,0)</f>
        <v>MERCK SHARP &amp; DOHME CORP</v>
      </c>
      <c r="K2283" s="10" t="str">
        <f>VLOOKUP(Table_munisapp_tylerci_mu_live_rq_master5[[#This Row],[a_department_code]],Dept!A:B,2,0)</f>
        <v>Weber Morgan Health Department</v>
      </c>
      <c r="L2283">
        <f t="shared" si="35"/>
        <v>0</v>
      </c>
    </row>
    <row r="2284" spans="1:12" hidden="1" x14ac:dyDescent="0.25">
      <c r="A2284">
        <v>2017</v>
      </c>
      <c r="B2284">
        <v>1879.3</v>
      </c>
      <c r="C2284">
        <v>1879.3</v>
      </c>
      <c r="D2284">
        <v>1879.3</v>
      </c>
      <c r="E2284" s="1">
        <v>42790</v>
      </c>
      <c r="F2284">
        <v>2688</v>
      </c>
      <c r="G2284" t="s">
        <v>667</v>
      </c>
      <c r="H2284" t="s">
        <v>11086</v>
      </c>
      <c r="I2284">
        <v>3170299</v>
      </c>
      <c r="J2284" s="10" t="str">
        <f>VLOOKUP(Table_munisapp_tylerci_mu_live_rq_master5[[#This Row],[rh_vendor_suggest]],Vend!A:B,2,0)</f>
        <v>MERCK SHARP &amp; DOHME CORP</v>
      </c>
      <c r="K2284" s="10" t="str">
        <f>VLOOKUP(Table_munisapp_tylerci_mu_live_rq_master5[[#This Row],[a_department_code]],Dept!A:B,2,0)</f>
        <v>Weber Morgan Health Department</v>
      </c>
      <c r="L2284">
        <f t="shared" si="35"/>
        <v>0</v>
      </c>
    </row>
    <row r="2285" spans="1:12" hidden="1" x14ac:dyDescent="0.25">
      <c r="A2285">
        <v>2017</v>
      </c>
      <c r="B2285">
        <v>67.5</v>
      </c>
      <c r="C2285">
        <v>67.5</v>
      </c>
      <c r="D2285">
        <v>67.5</v>
      </c>
      <c r="E2285" s="1">
        <v>42790</v>
      </c>
      <c r="F2285">
        <v>2688</v>
      </c>
      <c r="G2285" t="s">
        <v>667</v>
      </c>
      <c r="H2285" t="s">
        <v>11086</v>
      </c>
      <c r="I2285">
        <v>3170299</v>
      </c>
      <c r="J2285" s="10" t="str">
        <f>VLOOKUP(Table_munisapp_tylerci_mu_live_rq_master5[[#This Row],[rh_vendor_suggest]],Vend!A:B,2,0)</f>
        <v>MERCK SHARP &amp; DOHME CORP</v>
      </c>
      <c r="K2285" s="10" t="str">
        <f>VLOOKUP(Table_munisapp_tylerci_mu_live_rq_master5[[#This Row],[a_department_code]],Dept!A:B,2,0)</f>
        <v>Weber Morgan Health Department</v>
      </c>
      <c r="L2285">
        <f t="shared" si="35"/>
        <v>0</v>
      </c>
    </row>
    <row r="2286" spans="1:12" hidden="1" x14ac:dyDescent="0.25">
      <c r="A2286">
        <v>2017</v>
      </c>
      <c r="B2286">
        <v>234.45</v>
      </c>
      <c r="C2286">
        <v>234.45</v>
      </c>
      <c r="D2286">
        <v>234.45</v>
      </c>
      <c r="E2286" s="1">
        <v>42790</v>
      </c>
      <c r="F2286">
        <v>3363</v>
      </c>
      <c r="G2286" t="s">
        <v>667</v>
      </c>
      <c r="H2286" t="s">
        <v>11086</v>
      </c>
      <c r="I2286">
        <v>3170303</v>
      </c>
      <c r="J2286" s="10" t="str">
        <f>VLOOKUP(Table_munisapp_tylerci_mu_live_rq_master5[[#This Row],[rh_vendor_suggest]],Vend!A:B,2,0)</f>
        <v>SANOFI PASTEUR INC</v>
      </c>
      <c r="K2286" s="10" t="str">
        <f>VLOOKUP(Table_munisapp_tylerci_mu_live_rq_master5[[#This Row],[a_department_code]],Dept!A:B,2,0)</f>
        <v>Weber Morgan Health Department</v>
      </c>
      <c r="L2286">
        <f t="shared" si="35"/>
        <v>1</v>
      </c>
    </row>
    <row r="2287" spans="1:12" hidden="1" x14ac:dyDescent="0.25">
      <c r="A2287">
        <v>2017</v>
      </c>
      <c r="B2287">
        <v>306.14</v>
      </c>
      <c r="C2287">
        <v>306.14</v>
      </c>
      <c r="D2287">
        <v>306.14</v>
      </c>
      <c r="E2287" s="1">
        <v>42790</v>
      </c>
      <c r="F2287">
        <v>3363</v>
      </c>
      <c r="G2287" t="s">
        <v>667</v>
      </c>
      <c r="H2287" t="s">
        <v>11086</v>
      </c>
      <c r="I2287">
        <v>3170303</v>
      </c>
      <c r="J2287" s="10" t="str">
        <f>VLOOKUP(Table_munisapp_tylerci_mu_live_rq_master5[[#This Row],[rh_vendor_suggest]],Vend!A:B,2,0)</f>
        <v>SANOFI PASTEUR INC</v>
      </c>
      <c r="K2287" s="10" t="str">
        <f>VLOOKUP(Table_munisapp_tylerci_mu_live_rq_master5[[#This Row],[a_department_code]],Dept!A:B,2,0)</f>
        <v>Weber Morgan Health Department</v>
      </c>
      <c r="L2287">
        <f t="shared" si="35"/>
        <v>0</v>
      </c>
    </row>
    <row r="2288" spans="1:12" hidden="1" x14ac:dyDescent="0.25">
      <c r="A2288">
        <v>2017</v>
      </c>
      <c r="B2288">
        <v>437.42</v>
      </c>
      <c r="C2288">
        <v>437.42</v>
      </c>
      <c r="D2288">
        <v>437.42</v>
      </c>
      <c r="E2288" s="1">
        <v>42790</v>
      </c>
      <c r="F2288">
        <v>3363</v>
      </c>
      <c r="G2288" t="s">
        <v>667</v>
      </c>
      <c r="H2288" t="s">
        <v>11086</v>
      </c>
      <c r="I2288">
        <v>3170303</v>
      </c>
      <c r="J2288" s="10" t="str">
        <f>VLOOKUP(Table_munisapp_tylerci_mu_live_rq_master5[[#This Row],[rh_vendor_suggest]],Vend!A:B,2,0)</f>
        <v>SANOFI PASTEUR INC</v>
      </c>
      <c r="K2288" s="10" t="str">
        <f>VLOOKUP(Table_munisapp_tylerci_mu_live_rq_master5[[#This Row],[a_department_code]],Dept!A:B,2,0)</f>
        <v>Weber Morgan Health Department</v>
      </c>
      <c r="L2288">
        <f t="shared" si="35"/>
        <v>0</v>
      </c>
    </row>
    <row r="2289" spans="1:12" hidden="1" x14ac:dyDescent="0.25">
      <c r="A2289">
        <v>2017</v>
      </c>
      <c r="B2289">
        <v>2031</v>
      </c>
      <c r="C2289">
        <v>2031</v>
      </c>
      <c r="D2289">
        <v>2031</v>
      </c>
      <c r="E2289" s="1">
        <v>42790</v>
      </c>
      <c r="F2289">
        <v>3363</v>
      </c>
      <c r="G2289" t="s">
        <v>667</v>
      </c>
      <c r="H2289" t="s">
        <v>11086</v>
      </c>
      <c r="I2289">
        <v>3170303</v>
      </c>
      <c r="J2289" s="10" t="str">
        <f>VLOOKUP(Table_munisapp_tylerci_mu_live_rq_master5[[#This Row],[rh_vendor_suggest]],Vend!A:B,2,0)</f>
        <v>SANOFI PASTEUR INC</v>
      </c>
      <c r="K2289" s="10" t="str">
        <f>VLOOKUP(Table_munisapp_tylerci_mu_live_rq_master5[[#This Row],[a_department_code]],Dept!A:B,2,0)</f>
        <v>Weber Morgan Health Department</v>
      </c>
      <c r="L2289">
        <f t="shared" si="35"/>
        <v>0</v>
      </c>
    </row>
    <row r="2290" spans="1:12" hidden="1" x14ac:dyDescent="0.25">
      <c r="A2290">
        <v>2017</v>
      </c>
      <c r="B2290">
        <v>3840.69</v>
      </c>
      <c r="C2290">
        <v>3840.69</v>
      </c>
      <c r="D2290">
        <v>3840.69</v>
      </c>
      <c r="E2290" s="1">
        <v>42790</v>
      </c>
      <c r="F2290">
        <v>3363</v>
      </c>
      <c r="G2290" t="s">
        <v>667</v>
      </c>
      <c r="H2290" t="s">
        <v>11086</v>
      </c>
      <c r="I2290">
        <v>3170303</v>
      </c>
      <c r="J2290" s="10" t="str">
        <f>VLOOKUP(Table_munisapp_tylerci_mu_live_rq_master5[[#This Row],[rh_vendor_suggest]],Vend!A:B,2,0)</f>
        <v>SANOFI PASTEUR INC</v>
      </c>
      <c r="K2290" s="10" t="str">
        <f>VLOOKUP(Table_munisapp_tylerci_mu_live_rq_master5[[#This Row],[a_department_code]],Dept!A:B,2,0)</f>
        <v>Weber Morgan Health Department</v>
      </c>
      <c r="L2290">
        <f t="shared" si="35"/>
        <v>0</v>
      </c>
    </row>
    <row r="2291" spans="1:12" hidden="1" x14ac:dyDescent="0.25">
      <c r="A2291">
        <v>2017</v>
      </c>
      <c r="B2291">
        <v>46</v>
      </c>
      <c r="C2291">
        <v>2300</v>
      </c>
      <c r="D2291">
        <v>2300</v>
      </c>
      <c r="E2291" s="1">
        <v>42790</v>
      </c>
      <c r="F2291">
        <v>3019</v>
      </c>
      <c r="G2291" t="s">
        <v>667</v>
      </c>
      <c r="H2291" t="s">
        <v>11086</v>
      </c>
      <c r="I2291">
        <v>3170302</v>
      </c>
      <c r="J2291" s="10" t="str">
        <f>VLOOKUP(Table_munisapp_tylerci_mu_live_rq_master5[[#This Row],[rh_vendor_suggest]],Vend!A:B,2,0)</f>
        <v>PAXVAX INC</v>
      </c>
      <c r="K2291" s="10" t="str">
        <f>VLOOKUP(Table_munisapp_tylerci_mu_live_rq_master5[[#This Row],[a_department_code]],Dept!A:B,2,0)</f>
        <v>Weber Morgan Health Department</v>
      </c>
      <c r="L2291">
        <f t="shared" si="35"/>
        <v>1</v>
      </c>
    </row>
    <row r="2292" spans="1:12" hidden="1" x14ac:dyDescent="0.25">
      <c r="A2292">
        <v>2017</v>
      </c>
      <c r="B2292">
        <v>7900</v>
      </c>
      <c r="C2292">
        <v>7900</v>
      </c>
      <c r="D2292">
        <v>7900</v>
      </c>
      <c r="E2292" s="1">
        <v>42789</v>
      </c>
      <c r="F2292">
        <v>5328</v>
      </c>
      <c r="G2292" t="s">
        <v>7036</v>
      </c>
      <c r="H2292" t="s">
        <v>11214</v>
      </c>
      <c r="I2292">
        <v>3170297</v>
      </c>
      <c r="J2292" s="10" t="str">
        <f>VLOOKUP(Table_munisapp_tylerci_mu_live_rq_master5[[#This Row],[rh_vendor_suggest]],Vend!A:B,2,0)</f>
        <v>VOICE PRODUCTS INC</v>
      </c>
      <c r="K2292" s="10" t="str">
        <f>VLOOKUP(Table_munisapp_tylerci_mu_live_rq_master5[[#This Row],[a_department_code]],Dept!A:B,2,0)</f>
        <v>Weber Area Dispatch 911</v>
      </c>
      <c r="L2292">
        <f t="shared" si="35"/>
        <v>1</v>
      </c>
    </row>
    <row r="2293" spans="1:12" hidden="1" x14ac:dyDescent="0.25">
      <c r="A2293">
        <v>2017</v>
      </c>
      <c r="B2293">
        <v>500</v>
      </c>
      <c r="C2293">
        <v>500</v>
      </c>
      <c r="D2293">
        <v>500</v>
      </c>
      <c r="E2293" s="1">
        <v>42789</v>
      </c>
      <c r="F2293">
        <v>2934</v>
      </c>
      <c r="G2293" t="s">
        <v>667</v>
      </c>
      <c r="H2293" t="s">
        <v>11215</v>
      </c>
      <c r="I2293">
        <v>3170295</v>
      </c>
      <c r="J2293" s="10" t="str">
        <f>VLOOKUP(Table_munisapp_tylerci_mu_live_rq_master5[[#This Row],[rh_vendor_suggest]],Vend!A:B,2,0)</f>
        <v>OGDEN PIZZERIA, INC</v>
      </c>
      <c r="K2293" s="10" t="str">
        <f>VLOOKUP(Table_munisapp_tylerci_mu_live_rq_master5[[#This Row],[a_department_code]],Dept!A:B,2,0)</f>
        <v>Weber Morgan Health Department</v>
      </c>
      <c r="L2293">
        <f t="shared" si="35"/>
        <v>1</v>
      </c>
    </row>
    <row r="2294" spans="1:12" hidden="1" x14ac:dyDescent="0.25">
      <c r="A2294">
        <v>2017</v>
      </c>
      <c r="B2294">
        <v>0</v>
      </c>
      <c r="C2294">
        <v>0</v>
      </c>
      <c r="D2294">
        <v>0</v>
      </c>
      <c r="E2294" s="1"/>
      <c r="F2294">
        <v>0</v>
      </c>
      <c r="G2294" t="s">
        <v>1365</v>
      </c>
      <c r="H2294" t="s">
        <v>11216</v>
      </c>
      <c r="I2294">
        <v>0</v>
      </c>
      <c r="J2294" s="10" t="e">
        <f>VLOOKUP(Table_munisapp_tylerci_mu_live_rq_master5[[#This Row],[rh_vendor_suggest]],Vend!A:B,2,0)</f>
        <v>#N/A</v>
      </c>
      <c r="K2294" s="10" t="str">
        <f>VLOOKUP(Table_munisapp_tylerci_mu_live_rq_master5[[#This Row],[a_department_code]],Dept!A:B,2,0)</f>
        <v>Jail</v>
      </c>
      <c r="L2294">
        <f t="shared" si="35"/>
        <v>1</v>
      </c>
    </row>
    <row r="2295" spans="1:12" hidden="1" x14ac:dyDescent="0.25">
      <c r="A2295">
        <v>2017</v>
      </c>
      <c r="B2295">
        <v>2813.2</v>
      </c>
      <c r="C2295">
        <v>2813.2</v>
      </c>
      <c r="D2295">
        <v>2813.2</v>
      </c>
      <c r="E2295" s="1">
        <v>42790</v>
      </c>
      <c r="F2295">
        <v>3363</v>
      </c>
      <c r="G2295" t="s">
        <v>667</v>
      </c>
      <c r="H2295" t="s">
        <v>11086</v>
      </c>
      <c r="I2295">
        <v>3170304</v>
      </c>
      <c r="J2295" s="10" t="str">
        <f>VLOOKUP(Table_munisapp_tylerci_mu_live_rq_master5[[#This Row],[rh_vendor_suggest]],Vend!A:B,2,0)</f>
        <v>SANOFI PASTEUR INC</v>
      </c>
      <c r="K2295" s="10" t="str">
        <f>VLOOKUP(Table_munisapp_tylerci_mu_live_rq_master5[[#This Row],[a_department_code]],Dept!A:B,2,0)</f>
        <v>Weber Morgan Health Department</v>
      </c>
      <c r="L2295">
        <f t="shared" si="35"/>
        <v>1</v>
      </c>
    </row>
    <row r="2296" spans="1:12" hidden="1" x14ac:dyDescent="0.25">
      <c r="A2296">
        <v>2017</v>
      </c>
      <c r="B2296">
        <v>1724.69</v>
      </c>
      <c r="C2296">
        <v>1724.69</v>
      </c>
      <c r="D2296">
        <v>1724.69</v>
      </c>
      <c r="E2296" s="1">
        <v>42790</v>
      </c>
      <c r="F2296">
        <v>3494</v>
      </c>
      <c r="G2296" t="s">
        <v>7076</v>
      </c>
      <c r="H2296" t="s">
        <v>11217</v>
      </c>
      <c r="I2296">
        <v>3170305</v>
      </c>
      <c r="J2296" s="10" t="str">
        <f>VLOOKUP(Table_munisapp_tylerci_mu_live_rq_master5[[#This Row],[rh_vendor_suggest]],Vend!A:B,2,0)</f>
        <v>SPACESAVER INTERMOUNTAIN, LLC</v>
      </c>
      <c r="K2296" s="10" t="str">
        <f>VLOOKUP(Table_munisapp_tylerci_mu_live_rq_master5[[#This Row],[a_department_code]],Dept!A:B,2,0)</f>
        <v>Library</v>
      </c>
      <c r="L2296">
        <f t="shared" si="35"/>
        <v>1</v>
      </c>
    </row>
    <row r="2297" spans="1:12" hidden="1" x14ac:dyDescent="0.25">
      <c r="A2297">
        <v>2017</v>
      </c>
      <c r="B2297">
        <v>950</v>
      </c>
      <c r="C2297">
        <v>950</v>
      </c>
      <c r="D2297">
        <v>950</v>
      </c>
      <c r="E2297" s="1">
        <v>42794</v>
      </c>
      <c r="F2297">
        <v>5914</v>
      </c>
      <c r="G2297" t="s">
        <v>7076</v>
      </c>
      <c r="H2297" t="s">
        <v>11218</v>
      </c>
      <c r="I2297">
        <v>3170317</v>
      </c>
      <c r="J2297" s="10" t="str">
        <f>VLOOKUP(Table_munisapp_tylerci_mu_live_rq_master5[[#This Row],[rh_vendor_suggest]],Vend!A:B,2,0)</f>
        <v>WESTERN TECHNOLOGIES INC</v>
      </c>
      <c r="K2297" s="10" t="str">
        <f>VLOOKUP(Table_munisapp_tylerci_mu_live_rq_master5[[#This Row],[a_department_code]],Dept!A:B,2,0)</f>
        <v>Library</v>
      </c>
      <c r="L2297">
        <f t="shared" si="35"/>
        <v>1</v>
      </c>
    </row>
    <row r="2298" spans="1:12" hidden="1" x14ac:dyDescent="0.25">
      <c r="A2298">
        <v>2017</v>
      </c>
      <c r="B2298">
        <v>3351.08</v>
      </c>
      <c r="C2298">
        <v>3351.08</v>
      </c>
      <c r="D2298">
        <v>3351.08</v>
      </c>
      <c r="E2298" s="1">
        <v>42790</v>
      </c>
      <c r="F2298">
        <v>3743</v>
      </c>
      <c r="G2298" t="s">
        <v>7076</v>
      </c>
      <c r="H2298" t="s">
        <v>8105</v>
      </c>
      <c r="I2298">
        <v>3170306</v>
      </c>
      <c r="J2298" s="10" t="str">
        <f>VLOOKUP(Table_munisapp_tylerci_mu_live_rq_master5[[#This Row],[rh_vendor_suggest]],Vend!A:B,2,0)</f>
        <v>TRUSTED NETWORK SOLUTIONS, INC.</v>
      </c>
      <c r="K2298" s="10" t="str">
        <f>VLOOKUP(Table_munisapp_tylerci_mu_live_rq_master5[[#This Row],[a_department_code]],Dept!A:B,2,0)</f>
        <v>Library</v>
      </c>
      <c r="L2298">
        <f t="shared" si="35"/>
        <v>1</v>
      </c>
    </row>
    <row r="2299" spans="1:12" hidden="1" x14ac:dyDescent="0.25">
      <c r="A2299">
        <v>2017</v>
      </c>
      <c r="B2299">
        <v>2160</v>
      </c>
      <c r="C2299">
        <v>2160</v>
      </c>
      <c r="D2299">
        <v>2160</v>
      </c>
      <c r="E2299" s="1">
        <v>42796</v>
      </c>
      <c r="F2299">
        <v>2055</v>
      </c>
      <c r="G2299" t="s">
        <v>7076</v>
      </c>
      <c r="H2299" t="s">
        <v>11219</v>
      </c>
      <c r="I2299">
        <v>3170323</v>
      </c>
      <c r="J2299" s="10" t="str">
        <f>VLOOKUP(Table_munisapp_tylerci_mu_live_rq_master5[[#This Row],[rh_vendor_suggest]],Vend!A:B,2,0)</f>
        <v>GURU LABS LC</v>
      </c>
      <c r="K2299" s="10" t="str">
        <f>VLOOKUP(Table_munisapp_tylerci_mu_live_rq_master5[[#This Row],[a_department_code]],Dept!A:B,2,0)</f>
        <v>Library</v>
      </c>
      <c r="L2299">
        <f t="shared" si="35"/>
        <v>1</v>
      </c>
    </row>
    <row r="2300" spans="1:12" hidden="1" x14ac:dyDescent="0.25">
      <c r="A2300">
        <v>2017</v>
      </c>
      <c r="B2300">
        <v>2160</v>
      </c>
      <c r="C2300">
        <v>2160</v>
      </c>
      <c r="D2300">
        <v>2160</v>
      </c>
      <c r="E2300" s="1">
        <v>42796</v>
      </c>
      <c r="F2300">
        <v>2055</v>
      </c>
      <c r="G2300" t="s">
        <v>7076</v>
      </c>
      <c r="H2300" t="s">
        <v>11220</v>
      </c>
      <c r="I2300">
        <v>3170324</v>
      </c>
      <c r="J2300" s="10" t="str">
        <f>VLOOKUP(Table_munisapp_tylerci_mu_live_rq_master5[[#This Row],[rh_vendor_suggest]],Vend!A:B,2,0)</f>
        <v>GURU LABS LC</v>
      </c>
      <c r="K2300" s="10" t="str">
        <f>VLOOKUP(Table_munisapp_tylerci_mu_live_rq_master5[[#This Row],[a_department_code]],Dept!A:B,2,0)</f>
        <v>Library</v>
      </c>
      <c r="L2300">
        <f t="shared" si="35"/>
        <v>1</v>
      </c>
    </row>
    <row r="2301" spans="1:12" hidden="1" x14ac:dyDescent="0.25">
      <c r="A2301">
        <v>2017</v>
      </c>
      <c r="B2301">
        <v>10723.2</v>
      </c>
      <c r="C2301">
        <v>10723.2</v>
      </c>
      <c r="D2301">
        <v>11530.2</v>
      </c>
      <c r="E2301" s="1">
        <v>42795</v>
      </c>
      <c r="F2301">
        <v>5640</v>
      </c>
      <c r="G2301" t="s">
        <v>6992</v>
      </c>
      <c r="H2301" t="s">
        <v>11087</v>
      </c>
      <c r="I2301">
        <v>3170321</v>
      </c>
      <c r="J2301" s="10" t="str">
        <f>VLOOKUP(Table_munisapp_tylerci_mu_live_rq_master5[[#This Row],[rh_vendor_suggest]],Vend!A:B,2,0)</f>
        <v>AMERICAN SECURITY CABINETS</v>
      </c>
      <c r="K2301" s="10" t="str">
        <f>VLOOKUP(Table_munisapp_tylerci_mu_live_rq_master5[[#This Row],[a_department_code]],Dept!A:B,2,0)</f>
        <v>Elections</v>
      </c>
      <c r="L2301">
        <f t="shared" si="35"/>
        <v>1</v>
      </c>
    </row>
    <row r="2302" spans="1:12" hidden="1" x14ac:dyDescent="0.25">
      <c r="A2302">
        <v>2017</v>
      </c>
      <c r="B2302">
        <v>1899.95</v>
      </c>
      <c r="C2302">
        <v>1899.95</v>
      </c>
      <c r="D2302">
        <v>1899.95</v>
      </c>
      <c r="E2302" s="1">
        <v>42793</v>
      </c>
      <c r="F2302">
        <v>4048</v>
      </c>
      <c r="G2302" t="s">
        <v>7076</v>
      </c>
      <c r="H2302" t="s">
        <v>11221</v>
      </c>
      <c r="I2302">
        <v>3170308</v>
      </c>
      <c r="J2302" s="10" t="str">
        <f>VLOOKUP(Table_munisapp_tylerci_mu_live_rq_master5[[#This Row],[rh_vendor_suggest]],Vend!A:B,2,0)</f>
        <v>WILKINSON SUPPLY CO</v>
      </c>
      <c r="K2302" s="10" t="str">
        <f>VLOOKUP(Table_munisapp_tylerci_mu_live_rq_master5[[#This Row],[a_department_code]],Dept!A:B,2,0)</f>
        <v>Library</v>
      </c>
      <c r="L2302">
        <f t="shared" si="35"/>
        <v>1</v>
      </c>
    </row>
    <row r="2303" spans="1:12" hidden="1" x14ac:dyDescent="0.25">
      <c r="A2303">
        <v>2017</v>
      </c>
      <c r="B2303">
        <v>179.39</v>
      </c>
      <c r="C2303">
        <v>179.39</v>
      </c>
      <c r="D2303">
        <v>179.39</v>
      </c>
      <c r="E2303" s="1">
        <v>42793</v>
      </c>
      <c r="F2303">
        <v>1705</v>
      </c>
      <c r="G2303" t="s">
        <v>3072</v>
      </c>
      <c r="H2303" t="s">
        <v>11222</v>
      </c>
      <c r="I2303">
        <v>3170307</v>
      </c>
      <c r="J2303" s="10" t="str">
        <f>VLOOKUP(Table_munisapp_tylerci_mu_live_rq_master5[[#This Row],[rh_vendor_suggest]],Vend!A:B,2,0)</f>
        <v>DELL COMPUTER</v>
      </c>
      <c r="K2303" s="10" t="str">
        <f>VLOOKUP(Table_munisapp_tylerci_mu_live_rq_master5[[#This Row],[a_department_code]],Dept!A:B,2,0)</f>
        <v>Transfer Station</v>
      </c>
      <c r="L2303">
        <f t="shared" si="35"/>
        <v>1</v>
      </c>
    </row>
    <row r="2304" spans="1:12" hidden="1" x14ac:dyDescent="0.25">
      <c r="A2304">
        <v>2017</v>
      </c>
      <c r="B2304">
        <v>19752.5</v>
      </c>
      <c r="C2304">
        <v>19752.5</v>
      </c>
      <c r="D2304">
        <v>19752.5</v>
      </c>
      <c r="E2304" s="1">
        <v>42793</v>
      </c>
      <c r="F2304">
        <v>5914</v>
      </c>
      <c r="G2304" t="s">
        <v>7076</v>
      </c>
      <c r="H2304" t="s">
        <v>11197</v>
      </c>
      <c r="I2304">
        <v>3170309</v>
      </c>
      <c r="J2304" s="10" t="str">
        <f>VLOOKUP(Table_munisapp_tylerci_mu_live_rq_master5[[#This Row],[rh_vendor_suggest]],Vend!A:B,2,0)</f>
        <v>WESTERN TECHNOLOGIES INC</v>
      </c>
      <c r="K2304" s="10" t="str">
        <f>VLOOKUP(Table_munisapp_tylerci_mu_live_rq_master5[[#This Row],[a_department_code]],Dept!A:B,2,0)</f>
        <v>Library</v>
      </c>
      <c r="L2304">
        <f t="shared" si="35"/>
        <v>1</v>
      </c>
    </row>
    <row r="2305" spans="1:12" hidden="1" x14ac:dyDescent="0.25">
      <c r="A2305">
        <v>2017</v>
      </c>
      <c r="B2305">
        <v>139</v>
      </c>
      <c r="C2305">
        <v>278</v>
      </c>
      <c r="D2305">
        <v>278</v>
      </c>
      <c r="E2305" s="1">
        <v>42794</v>
      </c>
      <c r="F2305">
        <v>5525</v>
      </c>
      <c r="G2305" t="s">
        <v>7015</v>
      </c>
      <c r="H2305" t="s">
        <v>7377</v>
      </c>
      <c r="I2305">
        <v>3170316</v>
      </c>
      <c r="J2305" s="10" t="str">
        <f>VLOOKUP(Table_munisapp_tylerci_mu_live_rq_master5[[#This Row],[rh_vendor_suggest]],Vend!A:B,2,0)</f>
        <v>CONVERGEONE, INC</v>
      </c>
      <c r="K2305" s="10" t="str">
        <f>VLOOKUP(Table_munisapp_tylerci_mu_live_rq_master5[[#This Row],[a_department_code]],Dept!A:B,2,0)</f>
        <v>Information Technology</v>
      </c>
      <c r="L2305">
        <f t="shared" si="35"/>
        <v>1</v>
      </c>
    </row>
    <row r="2306" spans="1:12" hidden="1" x14ac:dyDescent="0.25">
      <c r="A2306">
        <v>2017</v>
      </c>
      <c r="B2306">
        <v>39</v>
      </c>
      <c r="C2306">
        <v>39</v>
      </c>
      <c r="D2306">
        <v>39</v>
      </c>
      <c r="E2306" s="1">
        <v>42802</v>
      </c>
      <c r="F2306">
        <v>3242</v>
      </c>
      <c r="G2306" t="s">
        <v>667</v>
      </c>
      <c r="H2306" t="s">
        <v>11223</v>
      </c>
      <c r="I2306">
        <v>3170344</v>
      </c>
      <c r="J2306" s="10" t="str">
        <f>VLOOKUP(Table_munisapp_tylerci_mu_live_rq_master5[[#This Row],[rh_vendor_suggest]],Vend!A:B,2,0)</f>
        <v>RB PRINTING SERVICES LLC</v>
      </c>
      <c r="K2306" s="10" t="str">
        <f>VLOOKUP(Table_munisapp_tylerci_mu_live_rq_master5[[#This Row],[a_department_code]],Dept!A:B,2,0)</f>
        <v>Weber Morgan Health Department</v>
      </c>
      <c r="L2306">
        <f t="shared" ref="L2306:L2369" si="36">IF(I2306=I2305,0,1)</f>
        <v>1</v>
      </c>
    </row>
    <row r="2307" spans="1:12" hidden="1" x14ac:dyDescent="0.25">
      <c r="A2307">
        <v>2017</v>
      </c>
      <c r="B2307">
        <v>135</v>
      </c>
      <c r="C2307">
        <v>135</v>
      </c>
      <c r="D2307">
        <v>135</v>
      </c>
      <c r="E2307" s="1">
        <v>42794</v>
      </c>
      <c r="F2307">
        <v>1584</v>
      </c>
      <c r="G2307" t="s">
        <v>667</v>
      </c>
      <c r="H2307" t="s">
        <v>11224</v>
      </c>
      <c r="I2307">
        <v>3170310</v>
      </c>
      <c r="J2307" s="10" t="str">
        <f>VLOOKUP(Table_munisapp_tylerci_mu_live_rq_master5[[#This Row],[rh_vendor_suggest]],Vend!A:B,2,0)</f>
        <v>COSTA VIDA</v>
      </c>
      <c r="K2307" s="10" t="str">
        <f>VLOOKUP(Table_munisapp_tylerci_mu_live_rq_master5[[#This Row],[a_department_code]],Dept!A:B,2,0)</f>
        <v>Weber Morgan Health Department</v>
      </c>
      <c r="L2307">
        <f t="shared" si="36"/>
        <v>1</v>
      </c>
    </row>
    <row r="2308" spans="1:12" hidden="1" x14ac:dyDescent="0.25">
      <c r="A2308">
        <v>2017</v>
      </c>
      <c r="B2308">
        <v>100</v>
      </c>
      <c r="C2308">
        <v>100</v>
      </c>
      <c r="D2308">
        <v>100</v>
      </c>
      <c r="E2308" s="1">
        <v>42794</v>
      </c>
      <c r="F2308">
        <v>3475</v>
      </c>
      <c r="G2308" t="s">
        <v>667</v>
      </c>
      <c r="H2308" t="s">
        <v>11225</v>
      </c>
      <c r="I2308">
        <v>3170314</v>
      </c>
      <c r="J2308" s="10" t="str">
        <f>VLOOKUP(Table_munisapp_tylerci_mu_live_rq_master5[[#This Row],[rh_vendor_suggest]],Vend!A:B,2,0)</f>
        <v>SMITH'S FOOD AND DRUG CENTER</v>
      </c>
      <c r="K2308" s="10" t="str">
        <f>VLOOKUP(Table_munisapp_tylerci_mu_live_rq_master5[[#This Row],[a_department_code]],Dept!A:B,2,0)</f>
        <v>Weber Morgan Health Department</v>
      </c>
      <c r="L2308">
        <f t="shared" si="36"/>
        <v>1</v>
      </c>
    </row>
    <row r="2309" spans="1:12" hidden="1" x14ac:dyDescent="0.25">
      <c r="A2309">
        <v>2017</v>
      </c>
      <c r="B2309">
        <v>2940</v>
      </c>
      <c r="C2309">
        <v>2940</v>
      </c>
      <c r="D2309">
        <v>2940</v>
      </c>
      <c r="E2309" s="1">
        <v>42794</v>
      </c>
      <c r="F2309">
        <v>4008</v>
      </c>
      <c r="G2309" t="s">
        <v>7076</v>
      </c>
      <c r="H2309" t="s">
        <v>11226</v>
      </c>
      <c r="I2309">
        <v>3170315</v>
      </c>
      <c r="J2309" s="10" t="str">
        <f>VLOOKUP(Table_munisapp_tylerci_mu_live_rq_master5[[#This Row],[rh_vendor_suggest]],Vend!A:B,2,0)</f>
        <v>WEBROOT INC</v>
      </c>
      <c r="K2309" s="10" t="str">
        <f>VLOOKUP(Table_munisapp_tylerci_mu_live_rq_master5[[#This Row],[a_department_code]],Dept!A:B,2,0)</f>
        <v>Library</v>
      </c>
      <c r="L2309">
        <f t="shared" si="36"/>
        <v>1</v>
      </c>
    </row>
    <row r="2310" spans="1:12" hidden="1" x14ac:dyDescent="0.25">
      <c r="A2310">
        <v>2017</v>
      </c>
      <c r="B2310">
        <v>2025</v>
      </c>
      <c r="C2310">
        <v>2025</v>
      </c>
      <c r="D2310">
        <v>2025</v>
      </c>
      <c r="E2310" s="1">
        <v>42794</v>
      </c>
      <c r="F2310">
        <v>2057</v>
      </c>
      <c r="G2310" t="s">
        <v>7076</v>
      </c>
      <c r="H2310" t="s">
        <v>11227</v>
      </c>
      <c r="I2310">
        <v>3170312</v>
      </c>
      <c r="J2310" s="10" t="str">
        <f>VLOOKUP(Table_munisapp_tylerci_mu_live_rq_master5[[#This Row],[rh_vendor_suggest]],Vend!A:B,2,0)</f>
        <v>GWAVA</v>
      </c>
      <c r="K2310" s="10" t="str">
        <f>VLOOKUP(Table_munisapp_tylerci_mu_live_rq_master5[[#This Row],[a_department_code]],Dept!A:B,2,0)</f>
        <v>Library</v>
      </c>
      <c r="L2310">
        <f t="shared" si="36"/>
        <v>1</v>
      </c>
    </row>
    <row r="2311" spans="1:12" hidden="1" x14ac:dyDescent="0.25">
      <c r="A2311">
        <v>2017</v>
      </c>
      <c r="B2311">
        <v>115</v>
      </c>
      <c r="C2311">
        <v>115</v>
      </c>
      <c r="D2311">
        <v>115</v>
      </c>
      <c r="E2311" s="1">
        <v>42794</v>
      </c>
      <c r="F2311">
        <v>3242</v>
      </c>
      <c r="G2311" t="s">
        <v>986</v>
      </c>
      <c r="H2311" t="s">
        <v>9006</v>
      </c>
      <c r="I2311">
        <v>3170313</v>
      </c>
      <c r="J2311" s="10" t="str">
        <f>VLOOKUP(Table_munisapp_tylerci_mu_live_rq_master5[[#This Row],[rh_vendor_suggest]],Vend!A:B,2,0)</f>
        <v>RB PRINTING SERVICES LLC</v>
      </c>
      <c r="K2311" s="10" t="str">
        <f>VLOOKUP(Table_munisapp_tylerci_mu_live_rq_master5[[#This Row],[a_department_code]],Dept!A:B,2,0)</f>
        <v>Human Resources</v>
      </c>
      <c r="L2311">
        <f t="shared" si="36"/>
        <v>1</v>
      </c>
    </row>
    <row r="2312" spans="1:12" hidden="1" x14ac:dyDescent="0.25">
      <c r="A2312">
        <v>2017</v>
      </c>
      <c r="B2312">
        <v>3500</v>
      </c>
      <c r="C2312">
        <v>3500</v>
      </c>
      <c r="D2312">
        <v>3500</v>
      </c>
      <c r="E2312" s="1">
        <v>42800</v>
      </c>
      <c r="F2312">
        <v>2407</v>
      </c>
      <c r="G2312" t="s">
        <v>7084</v>
      </c>
      <c r="H2312" t="s">
        <v>11228</v>
      </c>
      <c r="I2312">
        <v>3170332</v>
      </c>
      <c r="J2312" s="10" t="str">
        <f>VLOOKUP(Table_munisapp_tylerci_mu_live_rq_master5[[#This Row],[rh_vendor_suggest]],Vend!A:B,2,0)</f>
        <v>KELLERSTRASS</v>
      </c>
      <c r="K2312" s="10" t="str">
        <f>VLOOKUP(Table_munisapp_tylerci_mu_live_rq_master5[[#This Row],[a_department_code]],Dept!A:B,2,0)</f>
        <v>Ice Sheet</v>
      </c>
      <c r="L2312">
        <f t="shared" si="36"/>
        <v>1</v>
      </c>
    </row>
    <row r="2313" spans="1:12" hidden="1" x14ac:dyDescent="0.25">
      <c r="A2313">
        <v>2017</v>
      </c>
      <c r="B2313">
        <v>157.25</v>
      </c>
      <c r="C2313">
        <v>3931.25</v>
      </c>
      <c r="D2313">
        <v>3931.25</v>
      </c>
      <c r="E2313" s="1">
        <v>42795</v>
      </c>
      <c r="F2313">
        <v>5255</v>
      </c>
      <c r="G2313" t="s">
        <v>1365</v>
      </c>
      <c r="H2313" t="s">
        <v>11229</v>
      </c>
      <c r="I2313">
        <v>3170319</v>
      </c>
      <c r="J2313" s="10" t="str">
        <f>VLOOKUP(Table_munisapp_tylerci_mu_live_rq_master5[[#This Row],[rh_vendor_suggest]],Vend!A:B,2,0)</f>
        <v>PETERSON PLUMBING SUPPLY</v>
      </c>
      <c r="K2313" s="10" t="str">
        <f>VLOOKUP(Table_munisapp_tylerci_mu_live_rq_master5[[#This Row],[a_department_code]],Dept!A:B,2,0)</f>
        <v>Jail</v>
      </c>
      <c r="L2313">
        <f t="shared" si="36"/>
        <v>1</v>
      </c>
    </row>
    <row r="2314" spans="1:12" hidden="1" x14ac:dyDescent="0.25">
      <c r="A2314">
        <v>2017</v>
      </c>
      <c r="B2314">
        <v>2300</v>
      </c>
      <c r="C2314">
        <v>2300</v>
      </c>
      <c r="D2314">
        <v>2371</v>
      </c>
      <c r="E2314" s="1">
        <v>42795</v>
      </c>
      <c r="F2314">
        <v>6757</v>
      </c>
      <c r="G2314" t="s">
        <v>2081</v>
      </c>
      <c r="H2314" t="s">
        <v>11089</v>
      </c>
      <c r="I2314">
        <v>3170320</v>
      </c>
      <c r="J2314" s="10" t="str">
        <f>VLOOKUP(Table_munisapp_tylerci_mu_live_rq_master5[[#This Row],[rh_vendor_suggest]],Vend!A:B,2,0)</f>
        <v>EDGEONE LLC</v>
      </c>
      <c r="K2314" s="10" t="str">
        <f>VLOOKUP(Table_munisapp_tylerci_mu_live_rq_master5[[#This Row],[a_department_code]],Dept!A:B,2,0)</f>
        <v>Sheriff</v>
      </c>
      <c r="L2314">
        <f t="shared" si="36"/>
        <v>1</v>
      </c>
    </row>
    <row r="2315" spans="1:12" hidden="1" x14ac:dyDescent="0.25">
      <c r="A2315">
        <v>2017</v>
      </c>
      <c r="B2315">
        <v>10765.92</v>
      </c>
      <c r="C2315">
        <v>10765.92</v>
      </c>
      <c r="D2315">
        <v>10765.92</v>
      </c>
      <c r="E2315" s="1">
        <v>42797</v>
      </c>
      <c r="F2315">
        <v>2965</v>
      </c>
      <c r="G2315" t="s">
        <v>7015</v>
      </c>
      <c r="H2315" t="s">
        <v>11230</v>
      </c>
      <c r="I2315">
        <v>3170328</v>
      </c>
      <c r="J2315" s="10" t="str">
        <f>VLOOKUP(Table_munisapp_tylerci_mu_live_rq_master5[[#This Row],[rh_vendor_suggest]],Vend!A:B,2,0)</f>
        <v>ORACLE AMERICA INC</v>
      </c>
      <c r="K2315" s="10" t="str">
        <f>VLOOKUP(Table_munisapp_tylerci_mu_live_rq_master5[[#This Row],[a_department_code]],Dept!A:B,2,0)</f>
        <v>Information Technology</v>
      </c>
      <c r="L2315">
        <f t="shared" si="36"/>
        <v>1</v>
      </c>
    </row>
    <row r="2316" spans="1:12" hidden="1" x14ac:dyDescent="0.25">
      <c r="A2316">
        <v>2017</v>
      </c>
      <c r="B2316">
        <v>874</v>
      </c>
      <c r="C2316">
        <v>874</v>
      </c>
      <c r="D2316">
        <v>874</v>
      </c>
      <c r="E2316" s="1">
        <v>42796</v>
      </c>
      <c r="F2316">
        <v>3483</v>
      </c>
      <c r="G2316" t="s">
        <v>7036</v>
      </c>
      <c r="H2316" t="s">
        <v>11231</v>
      </c>
      <c r="I2316">
        <v>3170326</v>
      </c>
      <c r="J2316" s="10" t="str">
        <f>VLOOKUP(Table_munisapp_tylerci_mu_live_rq_master5[[#This Row],[rh_vendor_suggest]],Vend!A:B,2,0)</f>
        <v>SOLUTIONS II INC</v>
      </c>
      <c r="K2316" s="10" t="str">
        <f>VLOOKUP(Table_munisapp_tylerci_mu_live_rq_master5[[#This Row],[a_department_code]],Dept!A:B,2,0)</f>
        <v>Weber Area Dispatch 911</v>
      </c>
      <c r="L2316">
        <f t="shared" si="36"/>
        <v>1</v>
      </c>
    </row>
    <row r="2317" spans="1:12" hidden="1" x14ac:dyDescent="0.25">
      <c r="A2317">
        <v>2017</v>
      </c>
      <c r="B2317">
        <v>1124</v>
      </c>
      <c r="C2317">
        <v>1124</v>
      </c>
      <c r="D2317">
        <v>1124</v>
      </c>
      <c r="E2317" s="1">
        <v>42796</v>
      </c>
      <c r="F2317">
        <v>3483</v>
      </c>
      <c r="G2317" t="s">
        <v>7036</v>
      </c>
      <c r="H2317" t="s">
        <v>11231</v>
      </c>
      <c r="I2317">
        <v>3170326</v>
      </c>
      <c r="J2317" s="10" t="str">
        <f>VLOOKUP(Table_munisapp_tylerci_mu_live_rq_master5[[#This Row],[rh_vendor_suggest]],Vend!A:B,2,0)</f>
        <v>SOLUTIONS II INC</v>
      </c>
      <c r="K2317" s="10" t="str">
        <f>VLOOKUP(Table_munisapp_tylerci_mu_live_rq_master5[[#This Row],[a_department_code]],Dept!A:B,2,0)</f>
        <v>Weber Area Dispatch 911</v>
      </c>
      <c r="L2317">
        <f t="shared" si="36"/>
        <v>0</v>
      </c>
    </row>
    <row r="2318" spans="1:12" hidden="1" x14ac:dyDescent="0.25">
      <c r="A2318">
        <v>2017</v>
      </c>
      <c r="B2318">
        <v>2529.9</v>
      </c>
      <c r="C2318">
        <v>5059.8</v>
      </c>
      <c r="D2318">
        <v>5059.8</v>
      </c>
      <c r="E2318" s="1">
        <v>42796</v>
      </c>
      <c r="F2318">
        <v>3129</v>
      </c>
      <c r="G2318" t="s">
        <v>10744</v>
      </c>
      <c r="H2318" t="s">
        <v>11232</v>
      </c>
      <c r="I2318">
        <v>3170325</v>
      </c>
      <c r="J2318" s="10" t="str">
        <f>VLOOKUP(Table_munisapp_tylerci_mu_live_rq_master5[[#This Row],[rh_vendor_suggest]],Vend!A:B,2,0)</f>
        <v>QWEST CORPORATION</v>
      </c>
      <c r="K2318" s="10" t="str">
        <f>VLOOKUP(Table_munisapp_tylerci_mu_live_rq_master5[[#This Row],[a_department_code]],Dept!A:B,2,0)</f>
        <v>Dispatch Local Build Authority</v>
      </c>
      <c r="L2318">
        <f t="shared" si="36"/>
        <v>1</v>
      </c>
    </row>
    <row r="2319" spans="1:12" hidden="1" x14ac:dyDescent="0.25">
      <c r="A2319">
        <v>2017</v>
      </c>
      <c r="B2319">
        <v>1092.46</v>
      </c>
      <c r="C2319">
        <v>2184.92</v>
      </c>
      <c r="D2319">
        <v>2184.92</v>
      </c>
      <c r="E2319" s="1">
        <v>42796</v>
      </c>
      <c r="F2319">
        <v>3129</v>
      </c>
      <c r="G2319" t="s">
        <v>10744</v>
      </c>
      <c r="H2319" t="s">
        <v>11232</v>
      </c>
      <c r="I2319">
        <v>3170325</v>
      </c>
      <c r="J2319" s="10" t="str">
        <f>VLOOKUP(Table_munisapp_tylerci_mu_live_rq_master5[[#This Row],[rh_vendor_suggest]],Vend!A:B,2,0)</f>
        <v>QWEST CORPORATION</v>
      </c>
      <c r="K2319" s="10" t="str">
        <f>VLOOKUP(Table_munisapp_tylerci_mu_live_rq_master5[[#This Row],[a_department_code]],Dept!A:B,2,0)</f>
        <v>Dispatch Local Build Authority</v>
      </c>
      <c r="L2319">
        <f t="shared" si="36"/>
        <v>0</v>
      </c>
    </row>
    <row r="2320" spans="1:12" hidden="1" x14ac:dyDescent="0.25">
      <c r="A2320">
        <v>2017</v>
      </c>
      <c r="B2320">
        <v>543.92999999999995</v>
      </c>
      <c r="C2320">
        <v>2175.7199999999998</v>
      </c>
      <c r="D2320">
        <v>2175.7199999999998</v>
      </c>
      <c r="E2320" s="1">
        <v>42796</v>
      </c>
      <c r="F2320">
        <v>3129</v>
      </c>
      <c r="G2320" t="s">
        <v>10744</v>
      </c>
      <c r="H2320" t="s">
        <v>11232</v>
      </c>
      <c r="I2320">
        <v>3170325</v>
      </c>
      <c r="J2320" s="10" t="str">
        <f>VLOOKUP(Table_munisapp_tylerci_mu_live_rq_master5[[#This Row],[rh_vendor_suggest]],Vend!A:B,2,0)</f>
        <v>QWEST CORPORATION</v>
      </c>
      <c r="K2320" s="10" t="str">
        <f>VLOOKUP(Table_munisapp_tylerci_mu_live_rq_master5[[#This Row],[a_department_code]],Dept!A:B,2,0)</f>
        <v>Dispatch Local Build Authority</v>
      </c>
      <c r="L2320">
        <f t="shared" si="36"/>
        <v>0</v>
      </c>
    </row>
    <row r="2321" spans="1:12" hidden="1" x14ac:dyDescent="0.25">
      <c r="A2321">
        <v>2017</v>
      </c>
      <c r="B2321">
        <v>1724.93</v>
      </c>
      <c r="C2321">
        <v>8624.65</v>
      </c>
      <c r="D2321">
        <v>8624.65</v>
      </c>
      <c r="E2321" s="1">
        <v>42796</v>
      </c>
      <c r="F2321">
        <v>3129</v>
      </c>
      <c r="G2321" t="s">
        <v>10744</v>
      </c>
      <c r="H2321" t="s">
        <v>11232</v>
      </c>
      <c r="I2321">
        <v>3170325</v>
      </c>
      <c r="J2321" s="10" t="str">
        <f>VLOOKUP(Table_munisapp_tylerci_mu_live_rq_master5[[#This Row],[rh_vendor_suggest]],Vend!A:B,2,0)</f>
        <v>QWEST CORPORATION</v>
      </c>
      <c r="K2321" s="10" t="str">
        <f>VLOOKUP(Table_munisapp_tylerci_mu_live_rq_master5[[#This Row],[a_department_code]],Dept!A:B,2,0)</f>
        <v>Dispatch Local Build Authority</v>
      </c>
      <c r="L2321">
        <f t="shared" si="36"/>
        <v>0</v>
      </c>
    </row>
    <row r="2322" spans="1:12" hidden="1" x14ac:dyDescent="0.25">
      <c r="A2322">
        <v>2017</v>
      </c>
      <c r="B2322">
        <v>229.99</v>
      </c>
      <c r="C2322">
        <v>1609.93</v>
      </c>
      <c r="D2322">
        <v>1609.93</v>
      </c>
      <c r="E2322" s="1">
        <v>42796</v>
      </c>
      <c r="F2322">
        <v>3129</v>
      </c>
      <c r="G2322" t="s">
        <v>10744</v>
      </c>
      <c r="H2322" t="s">
        <v>11232</v>
      </c>
      <c r="I2322">
        <v>3170325</v>
      </c>
      <c r="J2322" s="10" t="str">
        <f>VLOOKUP(Table_munisapp_tylerci_mu_live_rq_master5[[#This Row],[rh_vendor_suggest]],Vend!A:B,2,0)</f>
        <v>QWEST CORPORATION</v>
      </c>
      <c r="K2322" s="10" t="str">
        <f>VLOOKUP(Table_munisapp_tylerci_mu_live_rq_master5[[#This Row],[a_department_code]],Dept!A:B,2,0)</f>
        <v>Dispatch Local Build Authority</v>
      </c>
      <c r="L2322">
        <f t="shared" si="36"/>
        <v>0</v>
      </c>
    </row>
    <row r="2323" spans="1:12" hidden="1" x14ac:dyDescent="0.25">
      <c r="A2323">
        <v>2017</v>
      </c>
      <c r="B2323">
        <v>1437.44</v>
      </c>
      <c r="C2323">
        <v>1437.44</v>
      </c>
      <c r="D2323">
        <v>1437.44</v>
      </c>
      <c r="E2323" s="1">
        <v>42796</v>
      </c>
      <c r="F2323">
        <v>3129</v>
      </c>
      <c r="G2323" t="s">
        <v>10744</v>
      </c>
      <c r="H2323" t="s">
        <v>11232</v>
      </c>
      <c r="I2323">
        <v>3170325</v>
      </c>
      <c r="J2323" s="10" t="str">
        <f>VLOOKUP(Table_munisapp_tylerci_mu_live_rq_master5[[#This Row],[rh_vendor_suggest]],Vend!A:B,2,0)</f>
        <v>QWEST CORPORATION</v>
      </c>
      <c r="K2323" s="10" t="str">
        <f>VLOOKUP(Table_munisapp_tylerci_mu_live_rq_master5[[#This Row],[a_department_code]],Dept!A:B,2,0)</f>
        <v>Dispatch Local Build Authority</v>
      </c>
      <c r="L2323">
        <f t="shared" si="36"/>
        <v>0</v>
      </c>
    </row>
    <row r="2324" spans="1:12" hidden="1" x14ac:dyDescent="0.25">
      <c r="A2324">
        <v>2017</v>
      </c>
      <c r="B2324">
        <v>1724.93</v>
      </c>
      <c r="C2324">
        <v>1724.93</v>
      </c>
      <c r="D2324">
        <v>1724.93</v>
      </c>
      <c r="E2324" s="1">
        <v>42796</v>
      </c>
      <c r="F2324">
        <v>3129</v>
      </c>
      <c r="G2324" t="s">
        <v>10744</v>
      </c>
      <c r="H2324" t="s">
        <v>11232</v>
      </c>
      <c r="I2324">
        <v>3170325</v>
      </c>
      <c r="J2324" s="10" t="str">
        <f>VLOOKUP(Table_munisapp_tylerci_mu_live_rq_master5[[#This Row],[rh_vendor_suggest]],Vend!A:B,2,0)</f>
        <v>QWEST CORPORATION</v>
      </c>
      <c r="K2324" s="10" t="str">
        <f>VLOOKUP(Table_munisapp_tylerci_mu_live_rq_master5[[#This Row],[a_department_code]],Dept!A:B,2,0)</f>
        <v>Dispatch Local Build Authority</v>
      </c>
      <c r="L2324">
        <f t="shared" si="36"/>
        <v>0</v>
      </c>
    </row>
    <row r="2325" spans="1:12" hidden="1" x14ac:dyDescent="0.25">
      <c r="A2325">
        <v>2017</v>
      </c>
      <c r="B2325">
        <v>4106.49</v>
      </c>
      <c r="C2325">
        <v>4106.49</v>
      </c>
      <c r="D2325">
        <v>4106.49</v>
      </c>
      <c r="E2325" s="1">
        <v>42796</v>
      </c>
      <c r="F2325">
        <v>3129</v>
      </c>
      <c r="G2325" t="s">
        <v>10744</v>
      </c>
      <c r="H2325" t="s">
        <v>11232</v>
      </c>
      <c r="I2325">
        <v>3170325</v>
      </c>
      <c r="J2325" s="10" t="str">
        <f>VLOOKUP(Table_munisapp_tylerci_mu_live_rq_master5[[#This Row],[rh_vendor_suggest]],Vend!A:B,2,0)</f>
        <v>QWEST CORPORATION</v>
      </c>
      <c r="K2325" s="10" t="str">
        <f>VLOOKUP(Table_munisapp_tylerci_mu_live_rq_master5[[#This Row],[a_department_code]],Dept!A:B,2,0)</f>
        <v>Dispatch Local Build Authority</v>
      </c>
      <c r="L2325">
        <f t="shared" si="36"/>
        <v>0</v>
      </c>
    </row>
    <row r="2326" spans="1:12" hidden="1" x14ac:dyDescent="0.25">
      <c r="A2326">
        <v>2017</v>
      </c>
      <c r="B2326">
        <v>163.84</v>
      </c>
      <c r="C2326">
        <v>163.84</v>
      </c>
      <c r="D2326">
        <v>163.84</v>
      </c>
      <c r="E2326" s="1">
        <v>42796</v>
      </c>
      <c r="F2326">
        <v>3129</v>
      </c>
      <c r="G2326" t="s">
        <v>10744</v>
      </c>
      <c r="H2326" t="s">
        <v>11232</v>
      </c>
      <c r="I2326">
        <v>3170325</v>
      </c>
      <c r="J2326" s="10" t="str">
        <f>VLOOKUP(Table_munisapp_tylerci_mu_live_rq_master5[[#This Row],[rh_vendor_suggest]],Vend!A:B,2,0)</f>
        <v>QWEST CORPORATION</v>
      </c>
      <c r="K2326" s="10" t="str">
        <f>VLOOKUP(Table_munisapp_tylerci_mu_live_rq_master5[[#This Row],[a_department_code]],Dept!A:B,2,0)</f>
        <v>Dispatch Local Build Authority</v>
      </c>
      <c r="L2326">
        <f t="shared" si="36"/>
        <v>0</v>
      </c>
    </row>
    <row r="2327" spans="1:12" hidden="1" x14ac:dyDescent="0.25">
      <c r="A2327">
        <v>2017</v>
      </c>
      <c r="B2327">
        <v>2300</v>
      </c>
      <c r="C2327">
        <v>2300</v>
      </c>
      <c r="D2327">
        <v>2300</v>
      </c>
      <c r="E2327" s="1">
        <v>42800</v>
      </c>
      <c r="F2327">
        <v>6758</v>
      </c>
      <c r="G2327" t="s">
        <v>7084</v>
      </c>
      <c r="H2327" t="s">
        <v>11233</v>
      </c>
      <c r="I2327">
        <v>3170338</v>
      </c>
      <c r="J2327" s="10" t="str">
        <f>VLOOKUP(Table_munisapp_tylerci_mu_live_rq_master5[[#This Row],[rh_vendor_suggest]],Vend!A:B,2,0)</f>
        <v>BECKER ARENA PRODUCTS, INC</v>
      </c>
      <c r="K2327" s="10" t="str">
        <f>VLOOKUP(Table_munisapp_tylerci_mu_live_rq_master5[[#This Row],[a_department_code]],Dept!A:B,2,0)</f>
        <v>Ice Sheet</v>
      </c>
      <c r="L2327">
        <f t="shared" si="36"/>
        <v>1</v>
      </c>
    </row>
    <row r="2328" spans="1:12" hidden="1" x14ac:dyDescent="0.25">
      <c r="A2328">
        <v>2017</v>
      </c>
      <c r="B2328">
        <v>1832.55</v>
      </c>
      <c r="C2328">
        <v>1832.55</v>
      </c>
      <c r="D2328">
        <v>1832.55</v>
      </c>
      <c r="E2328" s="1">
        <v>42797</v>
      </c>
      <c r="F2328">
        <v>1141</v>
      </c>
      <c r="G2328" t="s">
        <v>7015</v>
      </c>
      <c r="H2328" t="s">
        <v>11234</v>
      </c>
      <c r="I2328">
        <v>3170327</v>
      </c>
      <c r="J2328" s="10" t="str">
        <f>VLOOKUP(Table_munisapp_tylerci_mu_live_rq_master5[[#This Row],[rh_vendor_suggest]],Vend!A:B,2,0)</f>
        <v>ANIXTER</v>
      </c>
      <c r="K2328" s="10" t="str">
        <f>VLOOKUP(Table_munisapp_tylerci_mu_live_rq_master5[[#This Row],[a_department_code]],Dept!A:B,2,0)</f>
        <v>Information Technology</v>
      </c>
      <c r="L2328">
        <f t="shared" si="36"/>
        <v>1</v>
      </c>
    </row>
    <row r="2329" spans="1:12" hidden="1" x14ac:dyDescent="0.25">
      <c r="A2329">
        <v>2017</v>
      </c>
      <c r="B2329">
        <v>3675</v>
      </c>
      <c r="C2329">
        <v>3675</v>
      </c>
      <c r="D2329">
        <v>3675</v>
      </c>
      <c r="E2329" s="1">
        <v>42802</v>
      </c>
      <c r="F2329">
        <v>3470</v>
      </c>
      <c r="G2329" t="s">
        <v>7073</v>
      </c>
      <c r="H2329" t="s">
        <v>11235</v>
      </c>
      <c r="I2329">
        <v>3170345</v>
      </c>
      <c r="J2329" s="10" t="str">
        <f>VLOOKUP(Table_munisapp_tylerci_mu_live_rq_master5[[#This Row],[rh_vendor_suggest]],Vend!A:B,2,0)</f>
        <v>SMITH &amp; EDWARDS</v>
      </c>
      <c r="K2329" s="10" t="str">
        <f>VLOOKUP(Table_munisapp_tylerci_mu_live_rq_master5[[#This Row],[a_department_code]],Dept!A:B,2,0)</f>
        <v>Roads and Highways</v>
      </c>
      <c r="L2329">
        <f t="shared" si="36"/>
        <v>1</v>
      </c>
    </row>
    <row r="2330" spans="1:12" hidden="1" x14ac:dyDescent="0.25">
      <c r="A2330">
        <v>2017</v>
      </c>
      <c r="B2330">
        <v>3000</v>
      </c>
      <c r="C2330">
        <v>3000</v>
      </c>
      <c r="D2330">
        <v>3000</v>
      </c>
      <c r="E2330" s="1">
        <v>42797</v>
      </c>
      <c r="F2330">
        <v>5916</v>
      </c>
      <c r="G2330" t="s">
        <v>7076</v>
      </c>
      <c r="H2330" t="s">
        <v>11236</v>
      </c>
      <c r="I2330">
        <v>3170329</v>
      </c>
      <c r="J2330" s="10" t="str">
        <f>VLOOKUP(Table_munisapp_tylerci_mu_live_rq_master5[[#This Row],[rh_vendor_suggest]],Vend!A:B,2,0)</f>
        <v>MCL ELECTRIC INC</v>
      </c>
      <c r="K2330" s="10" t="str">
        <f>VLOOKUP(Table_munisapp_tylerci_mu_live_rq_master5[[#This Row],[a_department_code]],Dept!A:B,2,0)</f>
        <v>Library</v>
      </c>
      <c r="L2330">
        <f t="shared" si="36"/>
        <v>1</v>
      </c>
    </row>
    <row r="2331" spans="1:12" hidden="1" x14ac:dyDescent="0.25">
      <c r="A2331">
        <v>2017</v>
      </c>
      <c r="B2331">
        <v>0</v>
      </c>
      <c r="C2331">
        <v>0</v>
      </c>
      <c r="D2331">
        <v>0</v>
      </c>
      <c r="E2331" s="1"/>
      <c r="F2331">
        <v>3353</v>
      </c>
      <c r="G2331" t="s">
        <v>3460</v>
      </c>
      <c r="H2331" t="s">
        <v>11090</v>
      </c>
      <c r="I2331">
        <v>0</v>
      </c>
      <c r="J2331" s="10" t="str">
        <f>VLOOKUP(Table_munisapp_tylerci_mu_live_rq_master5[[#This Row],[rh_vendor_suggest]],Vend!A:B,2,0)</f>
        <v>SAMS CLUB</v>
      </c>
      <c r="K2331" s="10" t="str">
        <f>VLOOKUP(Table_munisapp_tylerci_mu_live_rq_master5[[#This Row],[a_department_code]],Dept!A:B,2,0)</f>
        <v>Animal Shelter</v>
      </c>
      <c r="L2331">
        <f t="shared" si="36"/>
        <v>1</v>
      </c>
    </row>
    <row r="2332" spans="1:12" hidden="1" x14ac:dyDescent="0.25">
      <c r="A2332">
        <v>2017</v>
      </c>
      <c r="B2332">
        <v>1000</v>
      </c>
      <c r="C2332">
        <v>1000</v>
      </c>
      <c r="D2332">
        <v>1000</v>
      </c>
      <c r="E2332" s="1">
        <v>42800</v>
      </c>
      <c r="F2332">
        <v>3353</v>
      </c>
      <c r="G2332" t="s">
        <v>3460</v>
      </c>
      <c r="H2332" t="s">
        <v>11237</v>
      </c>
      <c r="I2332">
        <v>3170333</v>
      </c>
      <c r="J2332" s="10" t="str">
        <f>VLOOKUP(Table_munisapp_tylerci_mu_live_rq_master5[[#This Row],[rh_vendor_suggest]],Vend!A:B,2,0)</f>
        <v>SAMS CLUB</v>
      </c>
      <c r="K2332" s="10" t="str">
        <f>VLOOKUP(Table_munisapp_tylerci_mu_live_rq_master5[[#This Row],[a_department_code]],Dept!A:B,2,0)</f>
        <v>Animal Shelter</v>
      </c>
      <c r="L2332">
        <f t="shared" si="36"/>
        <v>1</v>
      </c>
    </row>
    <row r="2333" spans="1:12" hidden="1" x14ac:dyDescent="0.25">
      <c r="A2333">
        <v>2017</v>
      </c>
      <c r="B2333">
        <v>2064.6</v>
      </c>
      <c r="C2333">
        <v>2064.6</v>
      </c>
      <c r="D2333">
        <v>2064.6</v>
      </c>
      <c r="E2333" s="1">
        <v>42800</v>
      </c>
      <c r="F2333">
        <v>2317</v>
      </c>
      <c r="G2333" t="s">
        <v>7076</v>
      </c>
      <c r="H2333" t="s">
        <v>11238</v>
      </c>
      <c r="I2333">
        <v>3170331</v>
      </c>
      <c r="J2333" s="10" t="str">
        <f>VLOOKUP(Table_munisapp_tylerci_mu_live_rq_master5[[#This Row],[rh_vendor_suggest]],Vend!A:B,2,0)</f>
        <v>JOISSU PRODUCTS INC</v>
      </c>
      <c r="K2333" s="10" t="str">
        <f>VLOOKUP(Table_munisapp_tylerci_mu_live_rq_master5[[#This Row],[a_department_code]],Dept!A:B,2,0)</f>
        <v>Library</v>
      </c>
      <c r="L2333">
        <f t="shared" si="36"/>
        <v>1</v>
      </c>
    </row>
    <row r="2334" spans="1:12" hidden="1" x14ac:dyDescent="0.25">
      <c r="A2334">
        <v>2017</v>
      </c>
      <c r="B2334">
        <v>1182.3399999999999</v>
      </c>
      <c r="C2334">
        <v>1182.3399999999999</v>
      </c>
      <c r="D2334">
        <v>1182.3399999999999</v>
      </c>
      <c r="E2334" s="1">
        <v>42800</v>
      </c>
      <c r="F2334">
        <v>3469</v>
      </c>
      <c r="G2334" t="s">
        <v>7076</v>
      </c>
      <c r="H2334" t="s">
        <v>11239</v>
      </c>
      <c r="I2334">
        <v>3170334</v>
      </c>
      <c r="J2334" s="10" t="str">
        <f>VLOOKUP(Table_munisapp_tylerci_mu_live_rq_master5[[#This Row],[rh_vendor_suggest]],Vend!A:B,2,0)</f>
        <v>SMILEMAKERS INC</v>
      </c>
      <c r="K2334" s="10" t="str">
        <f>VLOOKUP(Table_munisapp_tylerci_mu_live_rq_master5[[#This Row],[a_department_code]],Dept!A:B,2,0)</f>
        <v>Library</v>
      </c>
      <c r="L2334">
        <f t="shared" si="36"/>
        <v>1</v>
      </c>
    </row>
    <row r="2335" spans="1:12" hidden="1" x14ac:dyDescent="0.25">
      <c r="A2335">
        <v>2017</v>
      </c>
      <c r="B2335">
        <v>1445.29</v>
      </c>
      <c r="C2335">
        <v>1445.29</v>
      </c>
      <c r="D2335">
        <v>1445.29</v>
      </c>
      <c r="E2335" s="1">
        <v>42800</v>
      </c>
      <c r="F2335">
        <v>6770</v>
      </c>
      <c r="G2335" t="s">
        <v>7076</v>
      </c>
      <c r="H2335" t="s">
        <v>11240</v>
      </c>
      <c r="I2335">
        <v>3170339</v>
      </c>
      <c r="J2335" s="10" t="str">
        <f>VLOOKUP(Table_munisapp_tylerci_mu_live_rq_master5[[#This Row],[rh_vendor_suggest]],Vend!A:B,2,0)</f>
        <v>ORIENTAL TRADING CO</v>
      </c>
      <c r="K2335" s="10" t="str">
        <f>VLOOKUP(Table_munisapp_tylerci_mu_live_rq_master5[[#This Row],[a_department_code]],Dept!A:B,2,0)</f>
        <v>Library</v>
      </c>
      <c r="L2335">
        <f t="shared" si="36"/>
        <v>1</v>
      </c>
    </row>
    <row r="2336" spans="1:12" hidden="1" x14ac:dyDescent="0.25">
      <c r="A2336">
        <v>2017</v>
      </c>
      <c r="B2336">
        <v>4.5</v>
      </c>
      <c r="C2336">
        <v>900</v>
      </c>
      <c r="D2336">
        <v>900</v>
      </c>
      <c r="E2336" s="1">
        <v>42800</v>
      </c>
      <c r="F2336">
        <v>1294</v>
      </c>
      <c r="G2336" t="s">
        <v>1365</v>
      </c>
      <c r="H2336" t="s">
        <v>11241</v>
      </c>
      <c r="I2336">
        <v>3170330</v>
      </c>
      <c r="J2336" s="10" t="str">
        <f>VLOOKUP(Table_munisapp_tylerci_mu_live_rq_master5[[#This Row],[rh_vendor_suggest]],Vend!A:B,2,0)</f>
        <v>BOB BARKER CO</v>
      </c>
      <c r="K2336" s="10" t="str">
        <f>VLOOKUP(Table_munisapp_tylerci_mu_live_rq_master5[[#This Row],[a_department_code]],Dept!A:B,2,0)</f>
        <v>Jail</v>
      </c>
      <c r="L2336">
        <f t="shared" si="36"/>
        <v>1</v>
      </c>
    </row>
    <row r="2337" spans="1:12" hidden="1" x14ac:dyDescent="0.25">
      <c r="A2337">
        <v>2017</v>
      </c>
      <c r="B2337">
        <v>5.89</v>
      </c>
      <c r="C2337">
        <v>1030.75</v>
      </c>
      <c r="D2337">
        <v>1030.75</v>
      </c>
      <c r="E2337" s="1">
        <v>42800</v>
      </c>
      <c r="F2337">
        <v>1294</v>
      </c>
      <c r="G2337" t="s">
        <v>1365</v>
      </c>
      <c r="H2337" t="s">
        <v>11241</v>
      </c>
      <c r="I2337">
        <v>3170330</v>
      </c>
      <c r="J2337" s="10" t="str">
        <f>VLOOKUP(Table_munisapp_tylerci_mu_live_rq_master5[[#This Row],[rh_vendor_suggest]],Vend!A:B,2,0)</f>
        <v>BOB BARKER CO</v>
      </c>
      <c r="K2337" s="10" t="str">
        <f>VLOOKUP(Table_munisapp_tylerci_mu_live_rq_master5[[#This Row],[a_department_code]],Dept!A:B,2,0)</f>
        <v>Jail</v>
      </c>
      <c r="L2337">
        <f t="shared" si="36"/>
        <v>0</v>
      </c>
    </row>
    <row r="2338" spans="1:12" hidden="1" x14ac:dyDescent="0.25">
      <c r="A2338">
        <v>2017</v>
      </c>
      <c r="B2338">
        <v>5.89</v>
      </c>
      <c r="C2338">
        <v>589</v>
      </c>
      <c r="D2338">
        <v>589</v>
      </c>
      <c r="E2338" s="1">
        <v>42800</v>
      </c>
      <c r="F2338">
        <v>1294</v>
      </c>
      <c r="G2338" t="s">
        <v>1365</v>
      </c>
      <c r="H2338" t="s">
        <v>11241</v>
      </c>
      <c r="I2338">
        <v>3170330</v>
      </c>
      <c r="J2338" s="10" t="str">
        <f>VLOOKUP(Table_munisapp_tylerci_mu_live_rq_master5[[#This Row],[rh_vendor_suggest]],Vend!A:B,2,0)</f>
        <v>BOB BARKER CO</v>
      </c>
      <c r="K2338" s="10" t="str">
        <f>VLOOKUP(Table_munisapp_tylerci_mu_live_rq_master5[[#This Row],[a_department_code]],Dept!A:B,2,0)</f>
        <v>Jail</v>
      </c>
      <c r="L2338">
        <f t="shared" si="36"/>
        <v>0</v>
      </c>
    </row>
    <row r="2339" spans="1:12" hidden="1" x14ac:dyDescent="0.25">
      <c r="A2339">
        <v>2017</v>
      </c>
      <c r="B2339">
        <v>13.22</v>
      </c>
      <c r="C2339">
        <v>793.2</v>
      </c>
      <c r="D2339">
        <v>793.2</v>
      </c>
      <c r="E2339" s="1">
        <v>42800</v>
      </c>
      <c r="F2339">
        <v>1294</v>
      </c>
      <c r="G2339" t="s">
        <v>1365</v>
      </c>
      <c r="H2339" t="s">
        <v>11241</v>
      </c>
      <c r="I2339">
        <v>3170330</v>
      </c>
      <c r="J2339" s="10" t="str">
        <f>VLOOKUP(Table_munisapp_tylerci_mu_live_rq_master5[[#This Row],[rh_vendor_suggest]],Vend!A:B,2,0)</f>
        <v>BOB BARKER CO</v>
      </c>
      <c r="K2339" s="10" t="str">
        <f>VLOOKUP(Table_munisapp_tylerci_mu_live_rq_master5[[#This Row],[a_department_code]],Dept!A:B,2,0)</f>
        <v>Jail</v>
      </c>
      <c r="L2339">
        <f t="shared" si="36"/>
        <v>0</v>
      </c>
    </row>
    <row r="2340" spans="1:12" hidden="1" x14ac:dyDescent="0.25">
      <c r="A2340">
        <v>2017</v>
      </c>
      <c r="B2340">
        <v>47.31</v>
      </c>
      <c r="C2340">
        <v>2365.5</v>
      </c>
      <c r="D2340">
        <v>2365.5</v>
      </c>
      <c r="E2340" s="1">
        <v>42800</v>
      </c>
      <c r="F2340">
        <v>1294</v>
      </c>
      <c r="G2340" t="s">
        <v>1365</v>
      </c>
      <c r="H2340" t="s">
        <v>11241</v>
      </c>
      <c r="I2340">
        <v>3170330</v>
      </c>
      <c r="J2340" s="10" t="str">
        <f>VLOOKUP(Table_munisapp_tylerci_mu_live_rq_master5[[#This Row],[rh_vendor_suggest]],Vend!A:B,2,0)</f>
        <v>BOB BARKER CO</v>
      </c>
      <c r="K2340" s="10" t="str">
        <f>VLOOKUP(Table_munisapp_tylerci_mu_live_rq_master5[[#This Row],[a_department_code]],Dept!A:B,2,0)</f>
        <v>Jail</v>
      </c>
      <c r="L2340">
        <f t="shared" si="36"/>
        <v>0</v>
      </c>
    </row>
    <row r="2341" spans="1:12" hidden="1" x14ac:dyDescent="0.25">
      <c r="A2341">
        <v>2017</v>
      </c>
      <c r="B2341">
        <v>16</v>
      </c>
      <c r="C2341">
        <v>480</v>
      </c>
      <c r="D2341">
        <v>480</v>
      </c>
      <c r="E2341" s="1">
        <v>42804</v>
      </c>
      <c r="F2341">
        <v>6785</v>
      </c>
      <c r="G2341" t="s">
        <v>1365</v>
      </c>
      <c r="H2341" t="s">
        <v>11241</v>
      </c>
      <c r="I2341">
        <v>3170351</v>
      </c>
      <c r="J2341" s="10" t="str">
        <f>VLOOKUP(Table_munisapp_tylerci_mu_live_rq_master5[[#This Row],[rh_vendor_suggest]],Vend!A:B,2,0)</f>
        <v>CAREFREE UNIFORMS</v>
      </c>
      <c r="K2341" s="10" t="str">
        <f>VLOOKUP(Table_munisapp_tylerci_mu_live_rq_master5[[#This Row],[a_department_code]],Dept!A:B,2,0)</f>
        <v>Jail</v>
      </c>
      <c r="L2341">
        <f t="shared" si="36"/>
        <v>1</v>
      </c>
    </row>
    <row r="2342" spans="1:12" hidden="1" x14ac:dyDescent="0.25">
      <c r="A2342">
        <v>2017</v>
      </c>
      <c r="B2342">
        <v>18</v>
      </c>
      <c r="C2342">
        <v>540</v>
      </c>
      <c r="D2342">
        <v>540</v>
      </c>
      <c r="E2342" s="1">
        <v>42804</v>
      </c>
      <c r="F2342">
        <v>6785</v>
      </c>
      <c r="G2342" t="s">
        <v>1365</v>
      </c>
      <c r="H2342" t="s">
        <v>11241</v>
      </c>
      <c r="I2342">
        <v>3170351</v>
      </c>
      <c r="J2342" s="10" t="str">
        <f>VLOOKUP(Table_munisapp_tylerci_mu_live_rq_master5[[#This Row],[rh_vendor_suggest]],Vend!A:B,2,0)</f>
        <v>CAREFREE UNIFORMS</v>
      </c>
      <c r="K2342" s="10" t="str">
        <f>VLOOKUP(Table_munisapp_tylerci_mu_live_rq_master5[[#This Row],[a_department_code]],Dept!A:B,2,0)</f>
        <v>Jail</v>
      </c>
      <c r="L2342">
        <f t="shared" si="36"/>
        <v>0</v>
      </c>
    </row>
    <row r="2343" spans="1:12" hidden="1" x14ac:dyDescent="0.25">
      <c r="A2343">
        <v>2017</v>
      </c>
      <c r="B2343">
        <v>4.75</v>
      </c>
      <c r="C2343">
        <v>1520</v>
      </c>
      <c r="D2343">
        <v>1520</v>
      </c>
      <c r="E2343" s="1">
        <v>42804</v>
      </c>
      <c r="F2343">
        <v>6785</v>
      </c>
      <c r="G2343" t="s">
        <v>1365</v>
      </c>
      <c r="H2343" t="s">
        <v>11241</v>
      </c>
      <c r="I2343">
        <v>3170351</v>
      </c>
      <c r="J2343" s="10" t="str">
        <f>VLOOKUP(Table_munisapp_tylerci_mu_live_rq_master5[[#This Row],[rh_vendor_suggest]],Vend!A:B,2,0)</f>
        <v>CAREFREE UNIFORMS</v>
      </c>
      <c r="K2343" s="10" t="str">
        <f>VLOOKUP(Table_munisapp_tylerci_mu_live_rq_master5[[#This Row],[a_department_code]],Dept!A:B,2,0)</f>
        <v>Jail</v>
      </c>
      <c r="L2343">
        <f t="shared" si="36"/>
        <v>0</v>
      </c>
    </row>
    <row r="2344" spans="1:12" hidden="1" x14ac:dyDescent="0.25">
      <c r="A2344">
        <v>2017</v>
      </c>
      <c r="B2344">
        <v>9.76</v>
      </c>
      <c r="C2344">
        <v>244</v>
      </c>
      <c r="D2344">
        <v>244</v>
      </c>
      <c r="E2344" s="1">
        <v>42804</v>
      </c>
      <c r="F2344">
        <v>6785</v>
      </c>
      <c r="G2344" t="s">
        <v>1365</v>
      </c>
      <c r="H2344" t="s">
        <v>11241</v>
      </c>
      <c r="I2344">
        <v>3170351</v>
      </c>
      <c r="J2344" s="10" t="str">
        <f>VLOOKUP(Table_munisapp_tylerci_mu_live_rq_master5[[#This Row],[rh_vendor_suggest]],Vend!A:B,2,0)</f>
        <v>CAREFREE UNIFORMS</v>
      </c>
      <c r="K2344" s="10" t="str">
        <f>VLOOKUP(Table_munisapp_tylerci_mu_live_rq_master5[[#This Row],[a_department_code]],Dept!A:B,2,0)</f>
        <v>Jail</v>
      </c>
      <c r="L2344">
        <f t="shared" si="36"/>
        <v>0</v>
      </c>
    </row>
    <row r="2345" spans="1:12" hidden="1" x14ac:dyDescent="0.25">
      <c r="A2345">
        <v>2017</v>
      </c>
      <c r="B2345">
        <v>9.76</v>
      </c>
      <c r="C2345">
        <v>244</v>
      </c>
      <c r="D2345">
        <v>244</v>
      </c>
      <c r="E2345" s="1">
        <v>42804</v>
      </c>
      <c r="F2345">
        <v>6785</v>
      </c>
      <c r="G2345" t="s">
        <v>1365</v>
      </c>
      <c r="H2345" t="s">
        <v>11241</v>
      </c>
      <c r="I2345">
        <v>3170351</v>
      </c>
      <c r="J2345" s="10" t="str">
        <f>VLOOKUP(Table_munisapp_tylerci_mu_live_rq_master5[[#This Row],[rh_vendor_suggest]],Vend!A:B,2,0)</f>
        <v>CAREFREE UNIFORMS</v>
      </c>
      <c r="K2345" s="10" t="str">
        <f>VLOOKUP(Table_munisapp_tylerci_mu_live_rq_master5[[#This Row],[a_department_code]],Dept!A:B,2,0)</f>
        <v>Jail</v>
      </c>
      <c r="L2345">
        <f t="shared" si="36"/>
        <v>0</v>
      </c>
    </row>
    <row r="2346" spans="1:12" hidden="1" x14ac:dyDescent="0.25">
      <c r="A2346">
        <v>2017</v>
      </c>
      <c r="B2346">
        <v>9.76</v>
      </c>
      <c r="C2346">
        <v>39.04</v>
      </c>
      <c r="D2346">
        <v>39.04</v>
      </c>
      <c r="E2346" s="1">
        <v>42804</v>
      </c>
      <c r="F2346">
        <v>6785</v>
      </c>
      <c r="G2346" t="s">
        <v>1365</v>
      </c>
      <c r="H2346" t="s">
        <v>11241</v>
      </c>
      <c r="I2346">
        <v>3170351</v>
      </c>
      <c r="J2346" s="10" t="str">
        <f>VLOOKUP(Table_munisapp_tylerci_mu_live_rq_master5[[#This Row],[rh_vendor_suggest]],Vend!A:B,2,0)</f>
        <v>CAREFREE UNIFORMS</v>
      </c>
      <c r="K2346" s="10" t="str">
        <f>VLOOKUP(Table_munisapp_tylerci_mu_live_rq_master5[[#This Row],[a_department_code]],Dept!A:B,2,0)</f>
        <v>Jail</v>
      </c>
      <c r="L2346">
        <f t="shared" si="36"/>
        <v>0</v>
      </c>
    </row>
    <row r="2347" spans="1:12" hidden="1" x14ac:dyDescent="0.25">
      <c r="A2347">
        <v>2017</v>
      </c>
      <c r="B2347">
        <v>1000</v>
      </c>
      <c r="C2347">
        <v>1000</v>
      </c>
      <c r="D2347">
        <v>1000</v>
      </c>
      <c r="E2347" s="1">
        <v>42800</v>
      </c>
      <c r="F2347">
        <v>5033</v>
      </c>
      <c r="G2347" t="s">
        <v>2081</v>
      </c>
      <c r="H2347" t="s">
        <v>7362</v>
      </c>
      <c r="I2347">
        <v>3170337</v>
      </c>
      <c r="J2347" s="10" t="str">
        <f>VLOOKUP(Table_munisapp_tylerci_mu_live_rq_master5[[#This Row],[rh_vendor_suggest]],Vend!A:B,2,0)</f>
        <v>COSTCO</v>
      </c>
      <c r="K2347" s="10" t="str">
        <f>VLOOKUP(Table_munisapp_tylerci_mu_live_rq_master5[[#This Row],[a_department_code]],Dept!A:B,2,0)</f>
        <v>Sheriff</v>
      </c>
      <c r="L2347">
        <f t="shared" si="36"/>
        <v>1</v>
      </c>
    </row>
    <row r="2348" spans="1:12" hidden="1" x14ac:dyDescent="0.25">
      <c r="A2348">
        <v>2017</v>
      </c>
      <c r="B2348">
        <v>20000</v>
      </c>
      <c r="C2348">
        <v>20000</v>
      </c>
      <c r="D2348">
        <v>20000</v>
      </c>
      <c r="E2348" s="1">
        <v>42802</v>
      </c>
      <c r="F2348">
        <v>1209</v>
      </c>
      <c r="G2348" t="s">
        <v>7076</v>
      </c>
      <c r="H2348" t="s">
        <v>11098</v>
      </c>
      <c r="I2348">
        <v>3170341</v>
      </c>
      <c r="J2348" s="10" t="str">
        <f>VLOOKUP(Table_munisapp_tylerci_mu_live_rq_master5[[#This Row],[rh_vendor_suggest]],Vend!A:B,2,0)</f>
        <v>BAKER &amp; TAYLOR INC</v>
      </c>
      <c r="K2348" s="10" t="str">
        <f>VLOOKUP(Table_munisapp_tylerci_mu_live_rq_master5[[#This Row],[a_department_code]],Dept!A:B,2,0)</f>
        <v>Library</v>
      </c>
      <c r="L2348">
        <f t="shared" si="36"/>
        <v>1</v>
      </c>
    </row>
    <row r="2349" spans="1:12" hidden="1" x14ac:dyDescent="0.25">
      <c r="A2349">
        <v>2017</v>
      </c>
      <c r="B2349">
        <v>10000</v>
      </c>
      <c r="C2349">
        <v>10000</v>
      </c>
      <c r="D2349">
        <v>10000</v>
      </c>
      <c r="E2349" s="1">
        <v>42800</v>
      </c>
      <c r="F2349">
        <v>3798</v>
      </c>
      <c r="G2349" t="s">
        <v>7099</v>
      </c>
      <c r="H2349" t="s">
        <v>9232</v>
      </c>
      <c r="I2349">
        <v>3170336</v>
      </c>
      <c r="J2349" s="10" t="str">
        <f>VLOOKUP(Table_munisapp_tylerci_mu_live_rq_master5[[#This Row],[rh_vendor_suggest]],Vend!A:B,2,0)</f>
        <v>US FOOD SERVICE</v>
      </c>
      <c r="K2349" s="10" t="str">
        <f>VLOOKUP(Table_munisapp_tylerci_mu_live_rq_master5[[#This Row],[a_department_code]],Dept!A:B,2,0)</f>
        <v>Recreation Facilities Admin</v>
      </c>
      <c r="L2349">
        <f t="shared" si="36"/>
        <v>1</v>
      </c>
    </row>
    <row r="2350" spans="1:12" hidden="1" x14ac:dyDescent="0.25">
      <c r="A2350">
        <v>2017</v>
      </c>
      <c r="B2350">
        <v>10000</v>
      </c>
      <c r="C2350">
        <v>10000</v>
      </c>
      <c r="D2350">
        <v>10000</v>
      </c>
      <c r="E2350" s="1">
        <v>42800</v>
      </c>
      <c r="F2350">
        <v>3589</v>
      </c>
      <c r="G2350" t="s">
        <v>7099</v>
      </c>
      <c r="H2350" t="s">
        <v>9232</v>
      </c>
      <c r="I2350">
        <v>3170335</v>
      </c>
      <c r="J2350" s="10" t="str">
        <f>VLOOKUP(Table_munisapp_tylerci_mu_live_rq_master5[[#This Row],[rh_vendor_suggest]],Vend!A:B,2,0)</f>
        <v>SWIRE COCA COLA</v>
      </c>
      <c r="K2350" s="10" t="str">
        <f>VLOOKUP(Table_munisapp_tylerci_mu_live_rq_master5[[#This Row],[a_department_code]],Dept!A:B,2,0)</f>
        <v>Recreation Facilities Admin</v>
      </c>
      <c r="L2350">
        <f t="shared" si="36"/>
        <v>1</v>
      </c>
    </row>
    <row r="2351" spans="1:12" hidden="1" x14ac:dyDescent="0.25">
      <c r="A2351">
        <v>2017</v>
      </c>
      <c r="B2351">
        <v>250</v>
      </c>
      <c r="C2351">
        <v>250</v>
      </c>
      <c r="D2351">
        <v>250</v>
      </c>
      <c r="E2351" s="1">
        <v>42802</v>
      </c>
      <c r="F2351">
        <v>3940</v>
      </c>
      <c r="G2351" t="s">
        <v>7086</v>
      </c>
      <c r="H2351" t="s">
        <v>11242</v>
      </c>
      <c r="I2351">
        <v>3170346</v>
      </c>
      <c r="J2351" s="10" t="str">
        <f>VLOOKUP(Table_munisapp_tylerci_mu_live_rq_master5[[#This Row],[rh_vendor_suggest]],Vend!A:B,2,0)</f>
        <v>VIC'S QUALITY SAFE &amp; KEY SERVICE</v>
      </c>
      <c r="K2351" s="10" t="str">
        <f>VLOOKUP(Table_munisapp_tylerci_mu_live_rq_master5[[#This Row],[a_department_code]],Dept!A:B,2,0)</f>
        <v>Golden Spike Event Center</v>
      </c>
      <c r="L2351">
        <f t="shared" si="36"/>
        <v>1</v>
      </c>
    </row>
    <row r="2352" spans="1:12" hidden="1" x14ac:dyDescent="0.25">
      <c r="A2352">
        <v>2017</v>
      </c>
      <c r="B2352">
        <v>1331</v>
      </c>
      <c r="C2352">
        <v>1331</v>
      </c>
      <c r="D2352">
        <v>1331</v>
      </c>
      <c r="E2352" s="1">
        <v>42802</v>
      </c>
      <c r="F2352">
        <v>1053</v>
      </c>
      <c r="G2352" t="s">
        <v>7076</v>
      </c>
      <c r="H2352" t="s">
        <v>11243</v>
      </c>
      <c r="I2352">
        <v>3170340</v>
      </c>
      <c r="J2352" s="10" t="str">
        <f>VLOOKUP(Table_munisapp_tylerci_mu_live_rq_master5[[#This Row],[rh_vendor_suggest]],Vend!A:B,2,0)</f>
        <v>AIR CYCLE CORPORATION</v>
      </c>
      <c r="K2352" s="10" t="str">
        <f>VLOOKUP(Table_munisapp_tylerci_mu_live_rq_master5[[#This Row],[a_department_code]],Dept!A:B,2,0)</f>
        <v>Library</v>
      </c>
      <c r="L2352">
        <f t="shared" si="36"/>
        <v>1</v>
      </c>
    </row>
    <row r="2353" spans="1:12" hidden="1" x14ac:dyDescent="0.25">
      <c r="A2353">
        <v>2017</v>
      </c>
      <c r="B2353">
        <v>1666.26</v>
      </c>
      <c r="C2353">
        <v>1666.26</v>
      </c>
      <c r="D2353">
        <v>1666.26</v>
      </c>
      <c r="E2353" s="1">
        <v>42802</v>
      </c>
      <c r="F2353">
        <v>1705</v>
      </c>
      <c r="G2353" t="s">
        <v>7015</v>
      </c>
      <c r="H2353" t="s">
        <v>11244</v>
      </c>
      <c r="I2353">
        <v>3170342</v>
      </c>
      <c r="J2353" s="10" t="str">
        <f>VLOOKUP(Table_munisapp_tylerci_mu_live_rq_master5[[#This Row],[rh_vendor_suggest]],Vend!A:B,2,0)</f>
        <v>DELL COMPUTER</v>
      </c>
      <c r="K2353" s="10" t="str">
        <f>VLOOKUP(Table_munisapp_tylerci_mu_live_rq_master5[[#This Row],[a_department_code]],Dept!A:B,2,0)</f>
        <v>Information Technology</v>
      </c>
      <c r="L2353">
        <f t="shared" si="36"/>
        <v>1</v>
      </c>
    </row>
    <row r="2354" spans="1:12" hidden="1" x14ac:dyDescent="0.25">
      <c r="A2354">
        <v>2017</v>
      </c>
      <c r="B2354">
        <v>242.18</v>
      </c>
      <c r="C2354">
        <v>726.54</v>
      </c>
      <c r="D2354">
        <v>726.54</v>
      </c>
      <c r="E2354" s="1">
        <v>42804</v>
      </c>
      <c r="F2354">
        <v>1871</v>
      </c>
      <c r="G2354" t="s">
        <v>7015</v>
      </c>
      <c r="H2354" t="s">
        <v>11245</v>
      </c>
      <c r="I2354">
        <v>3170348</v>
      </c>
      <c r="J2354" s="10" t="str">
        <f>VLOOKUP(Table_munisapp_tylerci_mu_live_rq_master5[[#This Row],[rh_vendor_suggest]],Vend!A:B,2,0)</f>
        <v>ENPOINTE TECHNOLOGIES</v>
      </c>
      <c r="K2354" s="10" t="str">
        <f>VLOOKUP(Table_munisapp_tylerci_mu_live_rq_master5[[#This Row],[a_department_code]],Dept!A:B,2,0)</f>
        <v>Information Technology</v>
      </c>
      <c r="L2354">
        <f t="shared" si="36"/>
        <v>1</v>
      </c>
    </row>
    <row r="2355" spans="1:12" hidden="1" x14ac:dyDescent="0.25">
      <c r="A2355">
        <v>2017</v>
      </c>
      <c r="B2355">
        <v>500</v>
      </c>
      <c r="C2355">
        <v>500</v>
      </c>
      <c r="D2355">
        <v>500</v>
      </c>
      <c r="E2355" s="1">
        <v>42802</v>
      </c>
      <c r="F2355">
        <v>6776</v>
      </c>
      <c r="G2355" t="s">
        <v>7086</v>
      </c>
      <c r="H2355" t="s">
        <v>11246</v>
      </c>
      <c r="I2355">
        <v>3170347</v>
      </c>
      <c r="J2355" s="10" t="str">
        <f>VLOOKUP(Table_munisapp_tylerci_mu_live_rq_master5[[#This Row],[rh_vendor_suggest]],Vend!A:B,2,0)</f>
        <v>C BARKER GLASS INC</v>
      </c>
      <c r="K2355" s="10" t="str">
        <f>VLOOKUP(Table_munisapp_tylerci_mu_live_rq_master5[[#This Row],[a_department_code]],Dept!A:B,2,0)</f>
        <v>Golden Spike Event Center</v>
      </c>
      <c r="L2355">
        <f t="shared" si="36"/>
        <v>1</v>
      </c>
    </row>
    <row r="2356" spans="1:12" hidden="1" x14ac:dyDescent="0.25">
      <c r="A2356">
        <v>2017</v>
      </c>
      <c r="B2356">
        <v>1500</v>
      </c>
      <c r="C2356">
        <v>1500</v>
      </c>
      <c r="D2356">
        <v>1500</v>
      </c>
      <c r="E2356" s="1">
        <v>42802</v>
      </c>
      <c r="F2356">
        <v>2193</v>
      </c>
      <c r="G2356" t="s">
        <v>3072</v>
      </c>
      <c r="H2356" t="s">
        <v>11247</v>
      </c>
      <c r="I2356">
        <v>3170343</v>
      </c>
      <c r="J2356" s="10" t="str">
        <f>VLOOKUP(Table_munisapp_tylerci_mu_live_rq_master5[[#This Row],[rh_vendor_suggest]],Vend!A:B,2,0)</f>
        <v>INTERMOUNTAIN FARMERS ASSOC INC</v>
      </c>
      <c r="K2356" s="10" t="str">
        <f>VLOOKUP(Table_munisapp_tylerci_mu_live_rq_master5[[#This Row],[a_department_code]],Dept!A:B,2,0)</f>
        <v>Transfer Station</v>
      </c>
      <c r="L2356">
        <f t="shared" si="36"/>
        <v>1</v>
      </c>
    </row>
    <row r="2357" spans="1:12" hidden="1" x14ac:dyDescent="0.25">
      <c r="A2357">
        <v>2017</v>
      </c>
      <c r="B2357">
        <v>2500</v>
      </c>
      <c r="C2357">
        <v>2500</v>
      </c>
      <c r="D2357">
        <v>2500</v>
      </c>
      <c r="E2357" s="1">
        <v>42807</v>
      </c>
      <c r="F2357">
        <v>1435</v>
      </c>
      <c r="G2357" t="s">
        <v>3072</v>
      </c>
      <c r="H2357" t="s">
        <v>11248</v>
      </c>
      <c r="I2357">
        <v>3170352</v>
      </c>
      <c r="J2357" s="10" t="str">
        <f>VLOOKUP(Table_munisapp_tylerci_mu_live_rq_master5[[#This Row],[rh_vendor_suggest]],Vend!A:B,2,0)</f>
        <v>CATE RENTAL &amp; SALES LLC</v>
      </c>
      <c r="K2357" s="10" t="str">
        <f>VLOOKUP(Table_munisapp_tylerci_mu_live_rq_master5[[#This Row],[a_department_code]],Dept!A:B,2,0)</f>
        <v>Transfer Station</v>
      </c>
      <c r="L2357">
        <f t="shared" si="36"/>
        <v>1</v>
      </c>
    </row>
    <row r="2358" spans="1:12" hidden="1" x14ac:dyDescent="0.25">
      <c r="A2358">
        <v>2017</v>
      </c>
      <c r="B2358">
        <v>242.18</v>
      </c>
      <c r="C2358">
        <v>968.72</v>
      </c>
      <c r="D2358">
        <v>968.72</v>
      </c>
      <c r="E2358" s="1">
        <v>42810</v>
      </c>
      <c r="F2358">
        <v>1871</v>
      </c>
      <c r="G2358" t="s">
        <v>986</v>
      </c>
      <c r="H2358" t="s">
        <v>11249</v>
      </c>
      <c r="I2358">
        <v>3170357</v>
      </c>
      <c r="J2358" s="10" t="str">
        <f>VLOOKUP(Table_munisapp_tylerci_mu_live_rq_master5[[#This Row],[rh_vendor_suggest]],Vend!A:B,2,0)</f>
        <v>ENPOINTE TECHNOLOGIES</v>
      </c>
      <c r="K2358" s="10" t="str">
        <f>VLOOKUP(Table_munisapp_tylerci_mu_live_rq_master5[[#This Row],[a_department_code]],Dept!A:B,2,0)</f>
        <v>Human Resources</v>
      </c>
      <c r="L2358">
        <f t="shared" si="36"/>
        <v>1</v>
      </c>
    </row>
    <row r="2359" spans="1:12" hidden="1" x14ac:dyDescent="0.25">
      <c r="A2359">
        <v>2017</v>
      </c>
      <c r="B2359">
        <v>5000</v>
      </c>
      <c r="C2359">
        <v>5000</v>
      </c>
      <c r="D2359">
        <v>5000</v>
      </c>
      <c r="E2359" s="1">
        <v>42810</v>
      </c>
      <c r="F2359">
        <v>2575</v>
      </c>
      <c r="G2359" t="s">
        <v>7084</v>
      </c>
      <c r="H2359" t="s">
        <v>11250</v>
      </c>
      <c r="I2359">
        <v>3170359</v>
      </c>
      <c r="J2359" s="10" t="str">
        <f>VLOOKUP(Table_munisapp_tylerci_mu_live_rq_master5[[#This Row],[rh_vendor_suggest]],Vend!A:B,2,0)</f>
        <v>LOUIS A ROSER COMPANY</v>
      </c>
      <c r="K2359" s="10" t="str">
        <f>VLOOKUP(Table_munisapp_tylerci_mu_live_rq_master5[[#This Row],[a_department_code]],Dept!A:B,2,0)</f>
        <v>Ice Sheet</v>
      </c>
      <c r="L2359">
        <f t="shared" si="36"/>
        <v>1</v>
      </c>
    </row>
    <row r="2360" spans="1:12" hidden="1" x14ac:dyDescent="0.25">
      <c r="A2360">
        <v>2017</v>
      </c>
      <c r="B2360">
        <v>27.7</v>
      </c>
      <c r="C2360">
        <v>1385</v>
      </c>
      <c r="D2360">
        <v>1385</v>
      </c>
      <c r="E2360" s="1">
        <v>42856</v>
      </c>
      <c r="F2360">
        <v>3986</v>
      </c>
      <c r="G2360" t="s">
        <v>7076</v>
      </c>
      <c r="H2360" t="s">
        <v>11346</v>
      </c>
      <c r="I2360">
        <v>3170476</v>
      </c>
      <c r="J2360" s="10" t="str">
        <f>VLOOKUP(Table_munisapp_tylerci_mu_live_rq_master5[[#This Row],[rh_vendor_suggest]],Vend!A:B,2,0)</f>
        <v>WAXIE JANITORIAL</v>
      </c>
      <c r="K2360" s="10" t="str">
        <f>VLOOKUP(Table_munisapp_tylerci_mu_live_rq_master5[[#This Row],[a_department_code]],Dept!A:B,2,0)</f>
        <v>Library</v>
      </c>
      <c r="L2360">
        <f t="shared" si="36"/>
        <v>1</v>
      </c>
    </row>
    <row r="2361" spans="1:12" hidden="1" x14ac:dyDescent="0.25">
      <c r="A2361">
        <v>2017</v>
      </c>
      <c r="B2361">
        <v>12.82</v>
      </c>
      <c r="C2361">
        <v>102.56</v>
      </c>
      <c r="D2361">
        <v>102.56</v>
      </c>
      <c r="E2361" s="1">
        <v>42856</v>
      </c>
      <c r="F2361">
        <v>3986</v>
      </c>
      <c r="G2361" t="s">
        <v>7076</v>
      </c>
      <c r="H2361" t="s">
        <v>11346</v>
      </c>
      <c r="I2361">
        <v>3170476</v>
      </c>
      <c r="J2361" s="10" t="str">
        <f>VLOOKUP(Table_munisapp_tylerci_mu_live_rq_master5[[#This Row],[rh_vendor_suggest]],Vend!A:B,2,0)</f>
        <v>WAXIE JANITORIAL</v>
      </c>
      <c r="K2361" s="10" t="str">
        <f>VLOOKUP(Table_munisapp_tylerci_mu_live_rq_master5[[#This Row],[a_department_code]],Dept!A:B,2,0)</f>
        <v>Library</v>
      </c>
      <c r="L2361">
        <f t="shared" si="36"/>
        <v>0</v>
      </c>
    </row>
    <row r="2362" spans="1:12" hidden="1" x14ac:dyDescent="0.25">
      <c r="A2362">
        <v>2017</v>
      </c>
      <c r="B2362">
        <v>0.67</v>
      </c>
      <c r="C2362">
        <v>6.7</v>
      </c>
      <c r="D2362">
        <v>6.7</v>
      </c>
      <c r="E2362" s="1">
        <v>42856</v>
      </c>
      <c r="F2362">
        <v>3986</v>
      </c>
      <c r="G2362" t="s">
        <v>7076</v>
      </c>
      <c r="H2362" t="s">
        <v>11346</v>
      </c>
      <c r="I2362">
        <v>3170476</v>
      </c>
      <c r="J2362" s="10" t="str">
        <f>VLOOKUP(Table_munisapp_tylerci_mu_live_rq_master5[[#This Row],[rh_vendor_suggest]],Vend!A:B,2,0)</f>
        <v>WAXIE JANITORIAL</v>
      </c>
      <c r="K2362" s="10" t="str">
        <f>VLOOKUP(Table_munisapp_tylerci_mu_live_rq_master5[[#This Row],[a_department_code]],Dept!A:B,2,0)</f>
        <v>Library</v>
      </c>
      <c r="L2362">
        <f t="shared" si="36"/>
        <v>0</v>
      </c>
    </row>
    <row r="2363" spans="1:12" hidden="1" x14ac:dyDescent="0.25">
      <c r="A2363">
        <v>2017</v>
      </c>
      <c r="B2363">
        <v>20.81</v>
      </c>
      <c r="C2363">
        <v>1040.5</v>
      </c>
      <c r="D2363">
        <v>1040.5</v>
      </c>
      <c r="E2363" s="1">
        <v>42856</v>
      </c>
      <c r="F2363">
        <v>3986</v>
      </c>
      <c r="G2363" t="s">
        <v>7076</v>
      </c>
      <c r="H2363" t="s">
        <v>11346</v>
      </c>
      <c r="I2363">
        <v>3170476</v>
      </c>
      <c r="J2363" s="10" t="str">
        <f>VLOOKUP(Table_munisapp_tylerci_mu_live_rq_master5[[#This Row],[rh_vendor_suggest]],Vend!A:B,2,0)</f>
        <v>WAXIE JANITORIAL</v>
      </c>
      <c r="K2363" s="10" t="str">
        <f>VLOOKUP(Table_munisapp_tylerci_mu_live_rq_master5[[#This Row],[a_department_code]],Dept!A:B,2,0)</f>
        <v>Library</v>
      </c>
      <c r="L2363">
        <f t="shared" si="36"/>
        <v>0</v>
      </c>
    </row>
    <row r="2364" spans="1:12" hidden="1" x14ac:dyDescent="0.25">
      <c r="A2364">
        <v>2017</v>
      </c>
      <c r="B2364">
        <v>32.67</v>
      </c>
      <c r="C2364">
        <v>1306.8</v>
      </c>
      <c r="D2364">
        <v>1306.8</v>
      </c>
      <c r="E2364" s="1">
        <v>42856</v>
      </c>
      <c r="F2364">
        <v>3986</v>
      </c>
      <c r="G2364" t="s">
        <v>7076</v>
      </c>
      <c r="H2364" t="s">
        <v>11346</v>
      </c>
      <c r="I2364">
        <v>3170476</v>
      </c>
      <c r="J2364" s="10" t="str">
        <f>VLOOKUP(Table_munisapp_tylerci_mu_live_rq_master5[[#This Row],[rh_vendor_suggest]],Vend!A:B,2,0)</f>
        <v>WAXIE JANITORIAL</v>
      </c>
      <c r="K2364" s="10" t="str">
        <f>VLOOKUP(Table_munisapp_tylerci_mu_live_rq_master5[[#This Row],[a_department_code]],Dept!A:B,2,0)</f>
        <v>Library</v>
      </c>
      <c r="L2364">
        <f t="shared" si="36"/>
        <v>0</v>
      </c>
    </row>
    <row r="2365" spans="1:12" hidden="1" x14ac:dyDescent="0.25">
      <c r="A2365">
        <v>2017</v>
      </c>
      <c r="B2365">
        <v>2663.2</v>
      </c>
      <c r="C2365">
        <v>2663.2</v>
      </c>
      <c r="D2365">
        <v>2663.2</v>
      </c>
      <c r="E2365" s="1">
        <v>42816</v>
      </c>
      <c r="F2365">
        <v>3363</v>
      </c>
      <c r="G2365" t="s">
        <v>667</v>
      </c>
      <c r="H2365" t="s">
        <v>11086</v>
      </c>
      <c r="I2365">
        <v>3170376</v>
      </c>
      <c r="J2365" s="10" t="str">
        <f>VLOOKUP(Table_munisapp_tylerci_mu_live_rq_master5[[#This Row],[rh_vendor_suggest]],Vend!A:B,2,0)</f>
        <v>SANOFI PASTEUR INC</v>
      </c>
      <c r="K2365" s="10" t="str">
        <f>VLOOKUP(Table_munisapp_tylerci_mu_live_rq_master5[[#This Row],[a_department_code]],Dept!A:B,2,0)</f>
        <v>Weber Morgan Health Department</v>
      </c>
      <c r="L2365">
        <f t="shared" si="36"/>
        <v>1</v>
      </c>
    </row>
    <row r="2366" spans="1:12" hidden="1" x14ac:dyDescent="0.25">
      <c r="A2366">
        <v>2017</v>
      </c>
      <c r="B2366">
        <v>0</v>
      </c>
      <c r="C2366">
        <v>0</v>
      </c>
      <c r="D2366">
        <v>0</v>
      </c>
      <c r="E2366" s="1"/>
      <c r="F2366">
        <v>0</v>
      </c>
      <c r="G2366" t="s">
        <v>2081</v>
      </c>
      <c r="H2366" t="s">
        <v>11251</v>
      </c>
      <c r="I2366">
        <v>0</v>
      </c>
      <c r="J2366" s="10" t="e">
        <f>VLOOKUP(Table_munisapp_tylerci_mu_live_rq_master5[[#This Row],[rh_vendor_suggest]],Vend!A:B,2,0)</f>
        <v>#N/A</v>
      </c>
      <c r="K2366" s="10" t="str">
        <f>VLOOKUP(Table_munisapp_tylerci_mu_live_rq_master5[[#This Row],[a_department_code]],Dept!A:B,2,0)</f>
        <v>Sheriff</v>
      </c>
      <c r="L2366">
        <f t="shared" si="36"/>
        <v>1</v>
      </c>
    </row>
    <row r="2367" spans="1:12" hidden="1" x14ac:dyDescent="0.25">
      <c r="A2367">
        <v>2017</v>
      </c>
      <c r="B2367">
        <v>0</v>
      </c>
      <c r="C2367">
        <v>0</v>
      </c>
      <c r="D2367">
        <v>0</v>
      </c>
      <c r="E2367" s="1">
        <v>1</v>
      </c>
      <c r="F2367">
        <v>0</v>
      </c>
      <c r="G2367" t="s">
        <v>2081</v>
      </c>
      <c r="H2367" t="s">
        <v>11251</v>
      </c>
      <c r="I2367">
        <v>0</v>
      </c>
      <c r="J2367" s="10" t="e">
        <f>VLOOKUP(Table_munisapp_tylerci_mu_live_rq_master5[[#This Row],[rh_vendor_suggest]],Vend!A:B,2,0)</f>
        <v>#N/A</v>
      </c>
      <c r="K2367" s="10" t="str">
        <f>VLOOKUP(Table_munisapp_tylerci_mu_live_rq_master5[[#This Row],[a_department_code]],Dept!A:B,2,0)</f>
        <v>Sheriff</v>
      </c>
      <c r="L2367">
        <f t="shared" si="36"/>
        <v>0</v>
      </c>
    </row>
    <row r="2368" spans="1:12" hidden="1" x14ac:dyDescent="0.25">
      <c r="A2368">
        <v>2017</v>
      </c>
      <c r="B2368">
        <v>0</v>
      </c>
      <c r="C2368">
        <v>0</v>
      </c>
      <c r="D2368">
        <v>0</v>
      </c>
      <c r="E2368" s="1">
        <v>1</v>
      </c>
      <c r="F2368">
        <v>0</v>
      </c>
      <c r="G2368" t="s">
        <v>2081</v>
      </c>
      <c r="H2368" t="s">
        <v>11251</v>
      </c>
      <c r="I2368">
        <v>0</v>
      </c>
      <c r="J2368" s="10" t="e">
        <f>VLOOKUP(Table_munisapp_tylerci_mu_live_rq_master5[[#This Row],[rh_vendor_suggest]],Vend!A:B,2,0)</f>
        <v>#N/A</v>
      </c>
      <c r="K2368" s="10" t="str">
        <f>VLOOKUP(Table_munisapp_tylerci_mu_live_rq_master5[[#This Row],[a_department_code]],Dept!A:B,2,0)</f>
        <v>Sheriff</v>
      </c>
      <c r="L2368">
        <f t="shared" si="36"/>
        <v>0</v>
      </c>
    </row>
    <row r="2369" spans="1:12" hidden="1" x14ac:dyDescent="0.25">
      <c r="A2369">
        <v>2017</v>
      </c>
      <c r="B2369">
        <v>5.87</v>
      </c>
      <c r="C2369">
        <v>469.6</v>
      </c>
      <c r="D2369">
        <v>469.6</v>
      </c>
      <c r="E2369" s="1">
        <v>42811</v>
      </c>
      <c r="F2369">
        <v>6804</v>
      </c>
      <c r="G2369" t="s">
        <v>7076</v>
      </c>
      <c r="H2369" t="s">
        <v>11254</v>
      </c>
      <c r="I2369">
        <v>3170375</v>
      </c>
      <c r="J2369" s="10" t="str">
        <f>VLOOKUP(Table_munisapp_tylerci_mu_live_rq_master5[[#This Row],[rh_vendor_suggest]],Vend!A:B,2,0)</f>
        <v>BRADY INDUSTRIES OF UTAH, LLC</v>
      </c>
      <c r="K2369" s="10" t="str">
        <f>VLOOKUP(Table_munisapp_tylerci_mu_live_rq_master5[[#This Row],[a_department_code]],Dept!A:B,2,0)</f>
        <v>Library</v>
      </c>
      <c r="L2369">
        <f t="shared" si="36"/>
        <v>1</v>
      </c>
    </row>
    <row r="2370" spans="1:12" hidden="1" x14ac:dyDescent="0.25">
      <c r="A2370">
        <v>2017</v>
      </c>
      <c r="B2370">
        <v>10210</v>
      </c>
      <c r="C2370">
        <v>10210</v>
      </c>
      <c r="D2370">
        <v>10210</v>
      </c>
      <c r="E2370" s="1">
        <v>42804</v>
      </c>
      <c r="F2370">
        <v>2696</v>
      </c>
      <c r="G2370" t="s">
        <v>7076</v>
      </c>
      <c r="H2370" t="s">
        <v>11252</v>
      </c>
      <c r="I2370">
        <v>3170349</v>
      </c>
      <c r="J2370" s="10" t="str">
        <f>VLOOKUP(Table_munisapp_tylerci_mu_live_rq_master5[[#This Row],[rh_vendor_suggest]],Vend!A:B,2,0)</f>
        <v>MHI SERVICE</v>
      </c>
      <c r="K2370" s="10" t="str">
        <f>VLOOKUP(Table_munisapp_tylerci_mu_live_rq_master5[[#This Row],[a_department_code]],Dept!A:B,2,0)</f>
        <v>Library</v>
      </c>
      <c r="L2370">
        <f t="shared" ref="L2370:L2433" si="37">IF(I2370=I2369,0,1)</f>
        <v>1</v>
      </c>
    </row>
    <row r="2371" spans="1:12" hidden="1" x14ac:dyDescent="0.25">
      <c r="A2371">
        <v>2017</v>
      </c>
      <c r="B2371">
        <v>300</v>
      </c>
      <c r="C2371">
        <v>300</v>
      </c>
      <c r="D2371">
        <v>300</v>
      </c>
      <c r="E2371" s="1">
        <v>42804</v>
      </c>
      <c r="F2371">
        <v>2696</v>
      </c>
      <c r="G2371" t="s">
        <v>7076</v>
      </c>
      <c r="H2371" t="s">
        <v>11252</v>
      </c>
      <c r="I2371">
        <v>3170349</v>
      </c>
      <c r="J2371" s="10" t="str">
        <f>VLOOKUP(Table_munisapp_tylerci_mu_live_rq_master5[[#This Row],[rh_vendor_suggest]],Vend!A:B,2,0)</f>
        <v>MHI SERVICE</v>
      </c>
      <c r="K2371" s="10" t="str">
        <f>VLOOKUP(Table_munisapp_tylerci_mu_live_rq_master5[[#This Row],[a_department_code]],Dept!A:B,2,0)</f>
        <v>Library</v>
      </c>
      <c r="L2371">
        <f t="shared" si="37"/>
        <v>0</v>
      </c>
    </row>
    <row r="2372" spans="1:12" hidden="1" x14ac:dyDescent="0.25">
      <c r="A2372">
        <v>2017</v>
      </c>
      <c r="B2372">
        <v>1800</v>
      </c>
      <c r="C2372">
        <v>1800</v>
      </c>
      <c r="D2372">
        <v>1800</v>
      </c>
      <c r="E2372" s="1">
        <v>42804</v>
      </c>
      <c r="F2372">
        <v>2696</v>
      </c>
      <c r="G2372" t="s">
        <v>7076</v>
      </c>
      <c r="H2372" t="s">
        <v>11252</v>
      </c>
      <c r="I2372">
        <v>3170349</v>
      </c>
      <c r="J2372" s="10" t="str">
        <f>VLOOKUP(Table_munisapp_tylerci_mu_live_rq_master5[[#This Row],[rh_vendor_suggest]],Vend!A:B,2,0)</f>
        <v>MHI SERVICE</v>
      </c>
      <c r="K2372" s="10" t="str">
        <f>VLOOKUP(Table_munisapp_tylerci_mu_live_rq_master5[[#This Row],[a_department_code]],Dept!A:B,2,0)</f>
        <v>Library</v>
      </c>
      <c r="L2372">
        <f t="shared" si="37"/>
        <v>0</v>
      </c>
    </row>
    <row r="2373" spans="1:12" hidden="1" x14ac:dyDescent="0.25">
      <c r="A2373">
        <v>2017</v>
      </c>
      <c r="B2373">
        <v>2583.91</v>
      </c>
      <c r="C2373">
        <v>2583.91</v>
      </c>
      <c r="D2373">
        <v>2583.91</v>
      </c>
      <c r="E2373" s="1">
        <v>42804</v>
      </c>
      <c r="F2373">
        <v>6771</v>
      </c>
      <c r="G2373" t="s">
        <v>7076</v>
      </c>
      <c r="H2373" t="s">
        <v>11091</v>
      </c>
      <c r="I2373">
        <v>3170350</v>
      </c>
      <c r="J2373" s="10" t="str">
        <f>VLOOKUP(Table_munisapp_tylerci_mu_live_rq_master5[[#This Row],[rh_vendor_suggest]],Vend!A:B,2,0)</f>
        <v>TRIARCO ARTS &amp; CRAFTS LLC</v>
      </c>
      <c r="K2373" s="10" t="str">
        <f>VLOOKUP(Table_munisapp_tylerci_mu_live_rq_master5[[#This Row],[a_department_code]],Dept!A:B,2,0)</f>
        <v>Library</v>
      </c>
      <c r="L2373">
        <f t="shared" si="37"/>
        <v>1</v>
      </c>
    </row>
    <row r="2374" spans="1:12" hidden="1" x14ac:dyDescent="0.25">
      <c r="A2374">
        <v>2017</v>
      </c>
      <c r="B2374">
        <v>722.62</v>
      </c>
      <c r="C2374">
        <v>722.62</v>
      </c>
      <c r="D2374">
        <v>818.33</v>
      </c>
      <c r="E2374" s="1">
        <v>42810</v>
      </c>
      <c r="F2374">
        <v>2722</v>
      </c>
      <c r="G2374" t="s">
        <v>986</v>
      </c>
      <c r="H2374" t="s">
        <v>11255</v>
      </c>
      <c r="I2374">
        <v>3170362</v>
      </c>
      <c r="J2374" s="10" t="str">
        <f>VLOOKUP(Table_munisapp_tylerci_mu_live_rq_master5[[#This Row],[rh_vendor_suggest]],Vend!A:B,2,0)</f>
        <v>MIDWEST OFFICE INC</v>
      </c>
      <c r="K2374" s="10" t="str">
        <f>VLOOKUP(Table_munisapp_tylerci_mu_live_rq_master5[[#This Row],[a_department_code]],Dept!A:B,2,0)</f>
        <v>Human Resources</v>
      </c>
      <c r="L2374">
        <f t="shared" si="37"/>
        <v>1</v>
      </c>
    </row>
    <row r="2375" spans="1:12" hidden="1" x14ac:dyDescent="0.25">
      <c r="A2375">
        <v>2017</v>
      </c>
      <c r="B2375">
        <v>6100</v>
      </c>
      <c r="C2375">
        <v>6100</v>
      </c>
      <c r="D2375">
        <v>6100</v>
      </c>
      <c r="E2375" s="1">
        <v>42810</v>
      </c>
      <c r="F2375">
        <v>3571</v>
      </c>
      <c r="G2375" t="s">
        <v>6983</v>
      </c>
      <c r="H2375" t="s">
        <v>11256</v>
      </c>
      <c r="I2375">
        <v>3170366</v>
      </c>
      <c r="J2375" s="10" t="str">
        <f>VLOOKUP(Table_munisapp_tylerci_mu_live_rq_master5[[#This Row],[rh_vendor_suggest]],Vend!A:B,2,0)</f>
        <v>SUNSET KUBOTA INC</v>
      </c>
      <c r="K2375" s="10" t="str">
        <f>VLOOKUP(Table_munisapp_tylerci_mu_live_rq_master5[[#This Row],[a_department_code]],Dept!A:B,2,0)</f>
        <v>Attorney - Civil</v>
      </c>
      <c r="L2375">
        <f t="shared" si="37"/>
        <v>1</v>
      </c>
    </row>
    <row r="2376" spans="1:12" hidden="1" x14ac:dyDescent="0.25">
      <c r="A2376">
        <v>2017</v>
      </c>
      <c r="B2376">
        <v>5500</v>
      </c>
      <c r="C2376">
        <v>5500</v>
      </c>
      <c r="D2376">
        <v>5500</v>
      </c>
      <c r="E2376" s="1">
        <v>42807</v>
      </c>
      <c r="F2376">
        <v>3701</v>
      </c>
      <c r="G2376" t="s">
        <v>3072</v>
      </c>
      <c r="H2376" t="s">
        <v>7178</v>
      </c>
      <c r="I2376">
        <v>3170354</v>
      </c>
      <c r="J2376" s="10" t="str">
        <f>VLOOKUP(Table_munisapp_tylerci_mu_live_rq_master5[[#This Row],[rh_vendor_suggest]],Vend!A:B,2,0)</f>
        <v>TOM RANDALL DISTRIBUTING</v>
      </c>
      <c r="K2376" s="10" t="str">
        <f>VLOOKUP(Table_munisapp_tylerci_mu_live_rq_master5[[#This Row],[a_department_code]],Dept!A:B,2,0)</f>
        <v>Transfer Station</v>
      </c>
      <c r="L2376">
        <f t="shared" si="37"/>
        <v>1</v>
      </c>
    </row>
    <row r="2377" spans="1:12" hidden="1" x14ac:dyDescent="0.25">
      <c r="A2377">
        <v>2017</v>
      </c>
      <c r="B2377">
        <v>5000</v>
      </c>
      <c r="C2377">
        <v>5000</v>
      </c>
      <c r="D2377">
        <v>5000</v>
      </c>
      <c r="E2377" s="1">
        <v>42807</v>
      </c>
      <c r="F2377">
        <v>2442</v>
      </c>
      <c r="G2377" t="s">
        <v>7108</v>
      </c>
      <c r="H2377" t="s">
        <v>11257</v>
      </c>
      <c r="I2377">
        <v>3170353</v>
      </c>
      <c r="J2377" s="10" t="str">
        <f>VLOOKUP(Table_munisapp_tylerci_mu_live_rq_master5[[#This Row],[rh_vendor_suggest]],Vend!A:B,2,0)</f>
        <v>KLEINFELDER, INC.</v>
      </c>
      <c r="K2377" s="10" t="str">
        <f>VLOOKUP(Table_munisapp_tylerci_mu_live_rq_master5[[#This Row],[a_department_code]],Dept!A:B,2,0)</f>
        <v>Landfill Gas Recovery</v>
      </c>
      <c r="L2377">
        <f t="shared" si="37"/>
        <v>1</v>
      </c>
    </row>
    <row r="2378" spans="1:12" hidden="1" x14ac:dyDescent="0.25">
      <c r="A2378">
        <v>2017</v>
      </c>
      <c r="B2378">
        <v>400</v>
      </c>
      <c r="C2378">
        <v>400</v>
      </c>
      <c r="D2378">
        <v>400</v>
      </c>
      <c r="E2378" s="1">
        <v>42810</v>
      </c>
      <c r="F2378">
        <v>2592</v>
      </c>
      <c r="G2378" t="s">
        <v>667</v>
      </c>
      <c r="H2378" t="s">
        <v>11258</v>
      </c>
      <c r="I2378">
        <v>3170360</v>
      </c>
      <c r="J2378" s="10" t="str">
        <f>VLOOKUP(Table_munisapp_tylerci_mu_live_rq_master5[[#This Row],[rh_vendor_suggest]],Vend!A:B,2,0)</f>
        <v>MACEYS, INC.</v>
      </c>
      <c r="K2378" s="10" t="str">
        <f>VLOOKUP(Table_munisapp_tylerci_mu_live_rq_master5[[#This Row],[a_department_code]],Dept!A:B,2,0)</f>
        <v>Weber Morgan Health Department</v>
      </c>
      <c r="L2378">
        <f t="shared" si="37"/>
        <v>1</v>
      </c>
    </row>
    <row r="2379" spans="1:12" hidden="1" x14ac:dyDescent="0.25">
      <c r="A2379">
        <v>2017</v>
      </c>
      <c r="B2379">
        <v>0</v>
      </c>
      <c r="C2379">
        <v>0</v>
      </c>
      <c r="D2379">
        <v>0</v>
      </c>
      <c r="E2379" s="1"/>
      <c r="F2379">
        <v>0</v>
      </c>
      <c r="G2379" t="s">
        <v>7015</v>
      </c>
      <c r="H2379" t="s">
        <v>11259</v>
      </c>
      <c r="I2379">
        <v>0</v>
      </c>
      <c r="J2379" s="10" t="e">
        <f>VLOOKUP(Table_munisapp_tylerci_mu_live_rq_master5[[#This Row],[rh_vendor_suggest]],Vend!A:B,2,0)</f>
        <v>#N/A</v>
      </c>
      <c r="K2379" s="10" t="str">
        <f>VLOOKUP(Table_munisapp_tylerci_mu_live_rq_master5[[#This Row],[a_department_code]],Dept!A:B,2,0)</f>
        <v>Information Technology</v>
      </c>
      <c r="L2379">
        <f t="shared" si="37"/>
        <v>1</v>
      </c>
    </row>
    <row r="2380" spans="1:12" hidden="1" x14ac:dyDescent="0.25">
      <c r="A2380">
        <v>2017</v>
      </c>
      <c r="B2380">
        <v>125</v>
      </c>
      <c r="C2380">
        <v>2500</v>
      </c>
      <c r="D2380">
        <v>2500</v>
      </c>
      <c r="E2380" s="1">
        <v>42810</v>
      </c>
      <c r="F2380">
        <v>5525</v>
      </c>
      <c r="G2380" t="s">
        <v>7015</v>
      </c>
      <c r="H2380" t="s">
        <v>10591</v>
      </c>
      <c r="I2380">
        <v>3170369</v>
      </c>
      <c r="J2380" s="10" t="str">
        <f>VLOOKUP(Table_munisapp_tylerci_mu_live_rq_master5[[#This Row],[rh_vendor_suggest]],Vend!A:B,2,0)</f>
        <v>CONVERGEONE, INC</v>
      </c>
      <c r="K2380" s="10" t="str">
        <f>VLOOKUP(Table_munisapp_tylerci_mu_live_rq_master5[[#This Row],[a_department_code]],Dept!A:B,2,0)</f>
        <v>Information Technology</v>
      </c>
      <c r="L2380">
        <f t="shared" si="37"/>
        <v>1</v>
      </c>
    </row>
    <row r="2381" spans="1:12" hidden="1" x14ac:dyDescent="0.25">
      <c r="A2381">
        <v>2017</v>
      </c>
      <c r="B2381">
        <v>400</v>
      </c>
      <c r="C2381">
        <v>400</v>
      </c>
      <c r="D2381">
        <v>400</v>
      </c>
      <c r="E2381" s="1">
        <v>42810</v>
      </c>
      <c r="F2381">
        <v>5033</v>
      </c>
      <c r="G2381" t="s">
        <v>667</v>
      </c>
      <c r="H2381" t="s">
        <v>11258</v>
      </c>
      <c r="I2381">
        <v>3170367</v>
      </c>
      <c r="J2381" s="10" t="str">
        <f>VLOOKUP(Table_munisapp_tylerci_mu_live_rq_master5[[#This Row],[rh_vendor_suggest]],Vend!A:B,2,0)</f>
        <v>COSTCO</v>
      </c>
      <c r="K2381" s="10" t="str">
        <f>VLOOKUP(Table_munisapp_tylerci_mu_live_rq_master5[[#This Row],[a_department_code]],Dept!A:B,2,0)</f>
        <v>Weber Morgan Health Department</v>
      </c>
      <c r="L2381">
        <f t="shared" si="37"/>
        <v>1</v>
      </c>
    </row>
    <row r="2382" spans="1:12" hidden="1" x14ac:dyDescent="0.25">
      <c r="A2382">
        <v>2017</v>
      </c>
      <c r="B2382">
        <v>300</v>
      </c>
      <c r="C2382">
        <v>300</v>
      </c>
      <c r="D2382">
        <v>300</v>
      </c>
      <c r="E2382" s="1">
        <v>42810</v>
      </c>
      <c r="F2382">
        <v>2592</v>
      </c>
      <c r="G2382" t="s">
        <v>667</v>
      </c>
      <c r="H2382" t="s">
        <v>11260</v>
      </c>
      <c r="I2382">
        <v>3170361</v>
      </c>
      <c r="J2382" s="10" t="str">
        <f>VLOOKUP(Table_munisapp_tylerci_mu_live_rq_master5[[#This Row],[rh_vendor_suggest]],Vend!A:B,2,0)</f>
        <v>MACEYS, INC.</v>
      </c>
      <c r="K2382" s="10" t="str">
        <f>VLOOKUP(Table_munisapp_tylerci_mu_live_rq_master5[[#This Row],[a_department_code]],Dept!A:B,2,0)</f>
        <v>Weber Morgan Health Department</v>
      </c>
      <c r="L2382">
        <f t="shared" si="37"/>
        <v>1</v>
      </c>
    </row>
    <row r="2383" spans="1:12" hidden="1" x14ac:dyDescent="0.25">
      <c r="A2383">
        <v>2017</v>
      </c>
      <c r="B2383">
        <v>300</v>
      </c>
      <c r="C2383">
        <v>300</v>
      </c>
      <c r="D2383">
        <v>300</v>
      </c>
      <c r="E2383" s="1">
        <v>42810</v>
      </c>
      <c r="F2383">
        <v>5033</v>
      </c>
      <c r="G2383" t="s">
        <v>667</v>
      </c>
      <c r="H2383" t="s">
        <v>11260</v>
      </c>
      <c r="I2383">
        <v>3170368</v>
      </c>
      <c r="J2383" s="10" t="str">
        <f>VLOOKUP(Table_munisapp_tylerci_mu_live_rq_master5[[#This Row],[rh_vendor_suggest]],Vend!A:B,2,0)</f>
        <v>COSTCO</v>
      </c>
      <c r="K2383" s="10" t="str">
        <f>VLOOKUP(Table_munisapp_tylerci_mu_live_rq_master5[[#This Row],[a_department_code]],Dept!A:B,2,0)</f>
        <v>Weber Morgan Health Department</v>
      </c>
      <c r="L2383">
        <f t="shared" si="37"/>
        <v>1</v>
      </c>
    </row>
    <row r="2384" spans="1:12" hidden="1" x14ac:dyDescent="0.25">
      <c r="A2384">
        <v>2017</v>
      </c>
      <c r="B2384">
        <v>0</v>
      </c>
      <c r="C2384">
        <v>0</v>
      </c>
      <c r="D2384">
        <v>0</v>
      </c>
      <c r="E2384" s="1"/>
      <c r="F2384">
        <v>2769</v>
      </c>
      <c r="G2384" t="s">
        <v>7015</v>
      </c>
      <c r="H2384" t="s">
        <v>11261</v>
      </c>
      <c r="I2384">
        <v>0</v>
      </c>
      <c r="J2384" s="10" t="str">
        <f>VLOOKUP(Table_munisapp_tylerci_mu_live_rq_master5[[#This Row],[rh_vendor_suggest]],Vend!A:B,2,0)</f>
        <v>MOUNT OLYMPUS WATERS INC</v>
      </c>
      <c r="K2384" s="10" t="str">
        <f>VLOOKUP(Table_munisapp_tylerci_mu_live_rq_master5[[#This Row],[a_department_code]],Dept!A:B,2,0)</f>
        <v>Information Technology</v>
      </c>
      <c r="L2384">
        <f t="shared" si="37"/>
        <v>1</v>
      </c>
    </row>
    <row r="2385" spans="1:12" hidden="1" x14ac:dyDescent="0.25">
      <c r="A2385">
        <v>2017</v>
      </c>
      <c r="B2385">
        <v>1.25</v>
      </c>
      <c r="C2385">
        <v>1750</v>
      </c>
      <c r="D2385">
        <v>1750</v>
      </c>
      <c r="E2385" s="1">
        <v>42810</v>
      </c>
      <c r="F2385">
        <v>6787</v>
      </c>
      <c r="G2385" t="s">
        <v>7076</v>
      </c>
      <c r="H2385" t="s">
        <v>11262</v>
      </c>
      <c r="I2385">
        <v>3170371</v>
      </c>
      <c r="J2385" s="10" t="str">
        <f>VLOOKUP(Table_munisapp_tylerci_mu_live_rq_master5[[#This Row],[rh_vendor_suggest]],Vend!A:B,2,0)</f>
        <v>DAVID DUDDY</v>
      </c>
      <c r="K2385" s="10" t="str">
        <f>VLOOKUP(Table_munisapp_tylerci_mu_live_rq_master5[[#This Row],[a_department_code]],Dept!A:B,2,0)</f>
        <v>Library</v>
      </c>
      <c r="L2385">
        <f t="shared" si="37"/>
        <v>1</v>
      </c>
    </row>
    <row r="2386" spans="1:12" hidden="1" x14ac:dyDescent="0.25">
      <c r="A2386">
        <v>2017</v>
      </c>
      <c r="B2386">
        <v>350</v>
      </c>
      <c r="C2386">
        <v>350</v>
      </c>
      <c r="D2386">
        <v>350</v>
      </c>
      <c r="E2386" s="1">
        <v>42810</v>
      </c>
      <c r="F2386">
        <v>6787</v>
      </c>
      <c r="G2386" t="s">
        <v>7076</v>
      </c>
      <c r="H2386" t="s">
        <v>11262</v>
      </c>
      <c r="I2386">
        <v>3170371</v>
      </c>
      <c r="J2386" s="10" t="str">
        <f>VLOOKUP(Table_munisapp_tylerci_mu_live_rq_master5[[#This Row],[rh_vendor_suggest]],Vend!A:B,2,0)</f>
        <v>DAVID DUDDY</v>
      </c>
      <c r="K2386" s="10" t="str">
        <f>VLOOKUP(Table_munisapp_tylerci_mu_live_rq_master5[[#This Row],[a_department_code]],Dept!A:B,2,0)</f>
        <v>Library</v>
      </c>
      <c r="L2386">
        <f t="shared" si="37"/>
        <v>0</v>
      </c>
    </row>
    <row r="2387" spans="1:12" hidden="1" x14ac:dyDescent="0.25">
      <c r="A2387">
        <v>2017</v>
      </c>
      <c r="B2387">
        <v>643.08000000000004</v>
      </c>
      <c r="C2387">
        <v>643.08000000000004</v>
      </c>
      <c r="D2387">
        <v>643.08000000000004</v>
      </c>
      <c r="E2387" s="1">
        <v>42821</v>
      </c>
      <c r="F2387">
        <v>1447</v>
      </c>
      <c r="G2387" t="s">
        <v>6983</v>
      </c>
      <c r="H2387" t="s">
        <v>11289</v>
      </c>
      <c r="I2387">
        <v>3170395</v>
      </c>
      <c r="J2387" s="10" t="str">
        <f>VLOOKUP(Table_munisapp_tylerci_mu_live_rq_master5[[#This Row],[rh_vendor_suggest]],Vend!A:B,2,0)</f>
        <v>CDW LLC</v>
      </c>
      <c r="K2387" s="10" t="str">
        <f>VLOOKUP(Table_munisapp_tylerci_mu_live_rq_master5[[#This Row],[a_department_code]],Dept!A:B,2,0)</f>
        <v>Attorney - Civil</v>
      </c>
      <c r="L2387">
        <f t="shared" si="37"/>
        <v>1</v>
      </c>
    </row>
    <row r="2388" spans="1:12" hidden="1" x14ac:dyDescent="0.25">
      <c r="A2388">
        <v>2017</v>
      </c>
      <c r="B2388">
        <v>1095.3800000000001</v>
      </c>
      <c r="C2388">
        <v>1095.3800000000001</v>
      </c>
      <c r="D2388">
        <v>1095.3800000000001</v>
      </c>
      <c r="E2388" s="1">
        <v>42810</v>
      </c>
      <c r="F2388">
        <v>5525</v>
      </c>
      <c r="G2388" t="s">
        <v>7015</v>
      </c>
      <c r="H2388" t="s">
        <v>11263</v>
      </c>
      <c r="I2388">
        <v>3170370</v>
      </c>
      <c r="J2388" s="10" t="str">
        <f>VLOOKUP(Table_munisapp_tylerci_mu_live_rq_master5[[#This Row],[rh_vendor_suggest]],Vend!A:B,2,0)</f>
        <v>CONVERGEONE, INC</v>
      </c>
      <c r="K2388" s="10" t="str">
        <f>VLOOKUP(Table_munisapp_tylerci_mu_live_rq_master5[[#This Row],[a_department_code]],Dept!A:B,2,0)</f>
        <v>Information Technology</v>
      </c>
      <c r="L2388">
        <f t="shared" si="37"/>
        <v>1</v>
      </c>
    </row>
    <row r="2389" spans="1:12" hidden="1" x14ac:dyDescent="0.25">
      <c r="A2389">
        <v>2017</v>
      </c>
      <c r="B2389">
        <v>58</v>
      </c>
      <c r="C2389">
        <v>58</v>
      </c>
      <c r="D2389">
        <v>58</v>
      </c>
      <c r="E2389" s="1">
        <v>42810</v>
      </c>
      <c r="F2389">
        <v>5525</v>
      </c>
      <c r="G2389" t="s">
        <v>7015</v>
      </c>
      <c r="H2389" t="s">
        <v>11263</v>
      </c>
      <c r="I2389">
        <v>3170370</v>
      </c>
      <c r="J2389" s="10" t="str">
        <f>VLOOKUP(Table_munisapp_tylerci_mu_live_rq_master5[[#This Row],[rh_vendor_suggest]],Vend!A:B,2,0)</f>
        <v>CONVERGEONE, INC</v>
      </c>
      <c r="K2389" s="10" t="str">
        <f>VLOOKUP(Table_munisapp_tylerci_mu_live_rq_master5[[#This Row],[a_department_code]],Dept!A:B,2,0)</f>
        <v>Information Technology</v>
      </c>
      <c r="L2389">
        <f t="shared" si="37"/>
        <v>0</v>
      </c>
    </row>
    <row r="2390" spans="1:12" hidden="1" x14ac:dyDescent="0.25">
      <c r="A2390">
        <v>2017</v>
      </c>
      <c r="B2390">
        <v>210600</v>
      </c>
      <c r="C2390">
        <v>210600</v>
      </c>
      <c r="D2390">
        <v>210600</v>
      </c>
      <c r="E2390" s="1">
        <v>42810</v>
      </c>
      <c r="F2390">
        <v>3022</v>
      </c>
      <c r="G2390" t="s">
        <v>7073</v>
      </c>
      <c r="H2390" t="s">
        <v>11264</v>
      </c>
      <c r="I2390">
        <v>3170363</v>
      </c>
      <c r="J2390" s="10" t="str">
        <f>VLOOKUP(Table_munisapp_tylerci_mu_live_rq_master5[[#This Row],[rh_vendor_suggest]],Vend!A:B,2,0)</f>
        <v>PEAK ASPHALT</v>
      </c>
      <c r="K2390" s="10" t="str">
        <f>VLOOKUP(Table_munisapp_tylerci_mu_live_rq_master5[[#This Row],[a_department_code]],Dept!A:B,2,0)</f>
        <v>Roads and Highways</v>
      </c>
      <c r="L2390">
        <f t="shared" si="37"/>
        <v>1</v>
      </c>
    </row>
    <row r="2391" spans="1:12" hidden="1" x14ac:dyDescent="0.25">
      <c r="A2391">
        <v>2017</v>
      </c>
      <c r="B2391">
        <v>17500</v>
      </c>
      <c r="C2391">
        <v>17500</v>
      </c>
      <c r="D2391">
        <v>17500</v>
      </c>
      <c r="E2391" s="1">
        <v>42810</v>
      </c>
      <c r="F2391">
        <v>3022</v>
      </c>
      <c r="G2391" t="s">
        <v>7073</v>
      </c>
      <c r="H2391" t="s">
        <v>11264</v>
      </c>
      <c r="I2391">
        <v>3170363</v>
      </c>
      <c r="J2391" s="10" t="str">
        <f>VLOOKUP(Table_munisapp_tylerci_mu_live_rq_master5[[#This Row],[rh_vendor_suggest]],Vend!A:B,2,0)</f>
        <v>PEAK ASPHALT</v>
      </c>
      <c r="K2391" s="10" t="str">
        <f>VLOOKUP(Table_munisapp_tylerci_mu_live_rq_master5[[#This Row],[a_department_code]],Dept!A:B,2,0)</f>
        <v>Roads and Highways</v>
      </c>
      <c r="L2391">
        <f t="shared" si="37"/>
        <v>0</v>
      </c>
    </row>
    <row r="2392" spans="1:12" hidden="1" x14ac:dyDescent="0.25">
      <c r="A2392">
        <v>2017</v>
      </c>
      <c r="B2392">
        <v>9200</v>
      </c>
      <c r="C2392">
        <v>9200</v>
      </c>
      <c r="D2392">
        <v>9200</v>
      </c>
      <c r="E2392" s="1">
        <v>42831</v>
      </c>
      <c r="F2392">
        <v>6796</v>
      </c>
      <c r="G2392" t="s">
        <v>7076</v>
      </c>
      <c r="H2392" t="s">
        <v>11265</v>
      </c>
      <c r="I2392">
        <v>3170421</v>
      </c>
      <c r="J2392" s="10" t="str">
        <f>VLOOKUP(Table_munisapp_tylerci_mu_live_rq_master5[[#This Row],[rh_vendor_suggest]],Vend!A:B,2,0)</f>
        <v>ARCSITIO DESIGN INC</v>
      </c>
      <c r="K2392" s="10" t="str">
        <f>VLOOKUP(Table_munisapp_tylerci_mu_live_rq_master5[[#This Row],[a_department_code]],Dept!A:B,2,0)</f>
        <v>Library</v>
      </c>
      <c r="L2392">
        <f t="shared" si="37"/>
        <v>1</v>
      </c>
    </row>
    <row r="2393" spans="1:12" hidden="1" x14ac:dyDescent="0.25">
      <c r="A2393">
        <v>2017</v>
      </c>
      <c r="B2393">
        <v>170.19</v>
      </c>
      <c r="C2393">
        <v>4254.75</v>
      </c>
      <c r="D2393">
        <v>4254.75</v>
      </c>
      <c r="E2393" s="1">
        <v>42810</v>
      </c>
      <c r="F2393">
        <v>1705</v>
      </c>
      <c r="G2393" t="s">
        <v>7015</v>
      </c>
      <c r="H2393" t="s">
        <v>11266</v>
      </c>
      <c r="I2393">
        <v>3170356</v>
      </c>
      <c r="J2393" s="10" t="str">
        <f>VLOOKUP(Table_munisapp_tylerci_mu_live_rq_master5[[#This Row],[rh_vendor_suggest]],Vend!A:B,2,0)</f>
        <v>DELL COMPUTER</v>
      </c>
      <c r="K2393" s="10" t="str">
        <f>VLOOKUP(Table_munisapp_tylerci_mu_live_rq_master5[[#This Row],[a_department_code]],Dept!A:B,2,0)</f>
        <v>Information Technology</v>
      </c>
      <c r="L2393">
        <f t="shared" si="37"/>
        <v>1</v>
      </c>
    </row>
    <row r="2394" spans="1:12" hidden="1" x14ac:dyDescent="0.25">
      <c r="A2394">
        <v>2017</v>
      </c>
      <c r="B2394">
        <v>731.91</v>
      </c>
      <c r="C2394">
        <v>11710.56</v>
      </c>
      <c r="D2394">
        <v>11710.56</v>
      </c>
      <c r="E2394" s="1">
        <v>42810</v>
      </c>
      <c r="F2394">
        <v>1705</v>
      </c>
      <c r="G2394" t="s">
        <v>7015</v>
      </c>
      <c r="H2394" t="s">
        <v>11266</v>
      </c>
      <c r="I2394">
        <v>3170356</v>
      </c>
      <c r="J2394" s="10" t="str">
        <f>VLOOKUP(Table_munisapp_tylerci_mu_live_rq_master5[[#This Row],[rh_vendor_suggest]],Vend!A:B,2,0)</f>
        <v>DELL COMPUTER</v>
      </c>
      <c r="K2394" s="10" t="str">
        <f>VLOOKUP(Table_munisapp_tylerci_mu_live_rq_master5[[#This Row],[a_department_code]],Dept!A:B,2,0)</f>
        <v>Information Technology</v>
      </c>
      <c r="L2394">
        <f t="shared" si="37"/>
        <v>0</v>
      </c>
    </row>
    <row r="2395" spans="1:12" hidden="1" x14ac:dyDescent="0.25">
      <c r="A2395">
        <v>2017</v>
      </c>
      <c r="B2395">
        <v>12000</v>
      </c>
      <c r="C2395">
        <v>12000</v>
      </c>
      <c r="D2395">
        <v>12000</v>
      </c>
      <c r="E2395" s="1">
        <v>42810</v>
      </c>
      <c r="F2395">
        <v>6794</v>
      </c>
      <c r="G2395" t="s">
        <v>7073</v>
      </c>
      <c r="H2395" t="s">
        <v>11267</v>
      </c>
      <c r="I2395">
        <v>3170372</v>
      </c>
      <c r="J2395" s="10" t="str">
        <f>VLOOKUP(Table_munisapp_tylerci_mu_live_rq_master5[[#This Row],[rh_vendor_suggest]],Vend!A:B,2,0)</f>
        <v>BASIN WESTERN, INC.</v>
      </c>
      <c r="K2395" s="10" t="str">
        <f>VLOOKUP(Table_munisapp_tylerci_mu_live_rq_master5[[#This Row],[a_department_code]],Dept!A:B,2,0)</f>
        <v>Roads and Highways</v>
      </c>
      <c r="L2395">
        <f t="shared" si="37"/>
        <v>1</v>
      </c>
    </row>
    <row r="2396" spans="1:12" hidden="1" x14ac:dyDescent="0.25">
      <c r="A2396">
        <v>2017</v>
      </c>
      <c r="B2396">
        <v>2600</v>
      </c>
      <c r="C2396">
        <v>2600</v>
      </c>
      <c r="D2396">
        <v>2600</v>
      </c>
      <c r="E2396" s="1">
        <v>42810</v>
      </c>
      <c r="F2396">
        <v>3410</v>
      </c>
      <c r="G2396" t="s">
        <v>7076</v>
      </c>
      <c r="H2396" t="s">
        <v>11268</v>
      </c>
      <c r="I2396">
        <v>3170365</v>
      </c>
      <c r="J2396" s="10" t="str">
        <f>VLOOKUP(Table_munisapp_tylerci_mu_live_rq_master5[[#This Row],[rh_vendor_suggest]],Vend!A:B,2,0)</f>
        <v>SERVERLOGIC CORPORATION</v>
      </c>
      <c r="K2396" s="10" t="str">
        <f>VLOOKUP(Table_munisapp_tylerci_mu_live_rq_master5[[#This Row],[a_department_code]],Dept!A:B,2,0)</f>
        <v>Library</v>
      </c>
      <c r="L2396">
        <f t="shared" si="37"/>
        <v>1</v>
      </c>
    </row>
    <row r="2397" spans="1:12" hidden="1" x14ac:dyDescent="0.25">
      <c r="A2397">
        <v>2017</v>
      </c>
      <c r="B2397">
        <v>4496.91</v>
      </c>
      <c r="C2397">
        <v>4496.91</v>
      </c>
      <c r="D2397">
        <v>4496.91</v>
      </c>
      <c r="E2397" s="1">
        <v>42810</v>
      </c>
      <c r="F2397">
        <v>3376</v>
      </c>
      <c r="G2397" t="s">
        <v>7076</v>
      </c>
      <c r="H2397" t="s">
        <v>11269</v>
      </c>
      <c r="I2397">
        <v>3170364</v>
      </c>
      <c r="J2397" s="10" t="str">
        <f>VLOOKUP(Table_munisapp_tylerci_mu_live_rq_master5[[#This Row],[rh_vendor_suggest]],Vend!A:B,2,0)</f>
        <v>SCHOLASTIC LITERACY PARTNERSHIPS</v>
      </c>
      <c r="K2397" s="10" t="str">
        <f>VLOOKUP(Table_munisapp_tylerci_mu_live_rq_master5[[#This Row],[a_department_code]],Dept!A:B,2,0)</f>
        <v>Library</v>
      </c>
      <c r="L2397">
        <f t="shared" si="37"/>
        <v>1</v>
      </c>
    </row>
    <row r="2398" spans="1:12" hidden="1" x14ac:dyDescent="0.25">
      <c r="A2398">
        <v>2017</v>
      </c>
      <c r="B2398">
        <v>1000</v>
      </c>
      <c r="C2398">
        <v>1000</v>
      </c>
      <c r="D2398">
        <v>1000</v>
      </c>
      <c r="E2398" s="1">
        <v>42810</v>
      </c>
      <c r="F2398">
        <v>2125</v>
      </c>
      <c r="G2398" t="s">
        <v>7086</v>
      </c>
      <c r="H2398" t="s">
        <v>8817</v>
      </c>
      <c r="I2398">
        <v>3170373</v>
      </c>
      <c r="J2398" s="10" t="str">
        <f>VLOOKUP(Table_munisapp_tylerci_mu_live_rq_master5[[#This Row],[rh_vendor_suggest]],Vend!A:B,2,0)</f>
        <v>HOME DEPOT</v>
      </c>
      <c r="K2398" s="10" t="str">
        <f>VLOOKUP(Table_munisapp_tylerci_mu_live_rq_master5[[#This Row],[a_department_code]],Dept!A:B,2,0)</f>
        <v>Golden Spike Event Center</v>
      </c>
      <c r="L2398">
        <f t="shared" si="37"/>
        <v>1</v>
      </c>
    </row>
    <row r="2399" spans="1:12" hidden="1" x14ac:dyDescent="0.25">
      <c r="A2399">
        <v>2017</v>
      </c>
      <c r="B2399">
        <v>5938.54</v>
      </c>
      <c r="C2399">
        <v>47508.32</v>
      </c>
      <c r="D2399">
        <v>47508.32</v>
      </c>
      <c r="E2399" s="1">
        <v>42828</v>
      </c>
      <c r="F2399">
        <v>3120</v>
      </c>
      <c r="G2399" t="s">
        <v>7082</v>
      </c>
      <c r="H2399" t="s">
        <v>11270</v>
      </c>
      <c r="I2399">
        <v>3170410</v>
      </c>
      <c r="J2399" s="10" t="str">
        <f>VLOOKUP(Table_munisapp_tylerci_mu_live_rq_master5[[#This Row],[rh_vendor_suggest]],Vend!A:B,2,0)</f>
        <v>PUEBLO HOTEL SUPPLY CO</v>
      </c>
      <c r="K2399" s="10" t="str">
        <f>VLOOKUP(Table_munisapp_tylerci_mu_live_rq_master5[[#This Row],[a_department_code]],Dept!A:B,2,0)</f>
        <v>Ogden Eccles Conference Center</v>
      </c>
      <c r="L2399">
        <f t="shared" si="37"/>
        <v>1</v>
      </c>
    </row>
    <row r="2400" spans="1:12" hidden="1" x14ac:dyDescent="0.25">
      <c r="A2400">
        <v>2017</v>
      </c>
      <c r="B2400">
        <v>9.4499999999999993</v>
      </c>
      <c r="C2400">
        <v>4725</v>
      </c>
      <c r="D2400">
        <v>4725</v>
      </c>
      <c r="E2400" s="1">
        <v>42816</v>
      </c>
      <c r="F2400">
        <v>1243</v>
      </c>
      <c r="G2400" t="s">
        <v>1365</v>
      </c>
      <c r="H2400" t="s">
        <v>11275</v>
      </c>
      <c r="I2400">
        <v>3170378</v>
      </c>
      <c r="J2400" s="10" t="str">
        <f>VLOOKUP(Table_munisapp_tylerci_mu_live_rq_master5[[#This Row],[rh_vendor_suggest]],Vend!A:B,2,0)</f>
        <v>BELL'S SECURITY SALES INC</v>
      </c>
      <c r="K2400" s="10" t="str">
        <f>VLOOKUP(Table_munisapp_tylerci_mu_live_rq_master5[[#This Row],[a_department_code]],Dept!A:B,2,0)</f>
        <v>Jail</v>
      </c>
      <c r="L2400">
        <f t="shared" si="37"/>
        <v>1</v>
      </c>
    </row>
    <row r="2401" spans="1:12" hidden="1" x14ac:dyDescent="0.25">
      <c r="A2401">
        <v>2017</v>
      </c>
      <c r="B2401">
        <v>5000</v>
      </c>
      <c r="C2401">
        <v>5000</v>
      </c>
      <c r="D2401">
        <v>5000</v>
      </c>
      <c r="E2401" s="1">
        <v>42816</v>
      </c>
      <c r="F2401">
        <v>6800</v>
      </c>
      <c r="G2401" t="s">
        <v>6974</v>
      </c>
      <c r="H2401" t="s">
        <v>11271</v>
      </c>
      <c r="I2401">
        <v>3170384</v>
      </c>
      <c r="J2401" s="10" t="str">
        <f>VLOOKUP(Table_munisapp_tylerci_mu_live_rq_master5[[#This Row],[rh_vendor_suggest]],Vend!A:B,2,0)</f>
        <v>EPIX ENTERPRISES LLC</v>
      </c>
      <c r="K2401" s="10" t="str">
        <f>VLOOKUP(Table_munisapp_tylerci_mu_live_rq_master5[[#This Row],[a_department_code]],Dept!A:B,2,0)</f>
        <v>Clerk Auditor</v>
      </c>
      <c r="L2401">
        <f t="shared" si="37"/>
        <v>1</v>
      </c>
    </row>
    <row r="2402" spans="1:12" hidden="1" x14ac:dyDescent="0.25">
      <c r="A2402">
        <v>2017</v>
      </c>
      <c r="B2402">
        <v>5000</v>
      </c>
      <c r="C2402">
        <v>5000</v>
      </c>
      <c r="D2402">
        <v>5000</v>
      </c>
      <c r="E2402" s="1">
        <v>42816</v>
      </c>
      <c r="F2402">
        <v>6801</v>
      </c>
      <c r="G2402" t="s">
        <v>6974</v>
      </c>
      <c r="H2402" t="s">
        <v>11272</v>
      </c>
      <c r="I2402">
        <v>3170385</v>
      </c>
      <c r="J2402" s="10" t="str">
        <f>VLOOKUP(Table_munisapp_tylerci_mu_live_rq_master5[[#This Row],[rh_vendor_suggest]],Vend!A:B,2,0)</f>
        <v>PURE TITLE SERVICES LLC</v>
      </c>
      <c r="K2402" s="10" t="str">
        <f>VLOOKUP(Table_munisapp_tylerci_mu_live_rq_master5[[#This Row],[a_department_code]],Dept!A:B,2,0)</f>
        <v>Clerk Auditor</v>
      </c>
      <c r="L2402">
        <f t="shared" si="37"/>
        <v>1</v>
      </c>
    </row>
    <row r="2403" spans="1:12" hidden="1" x14ac:dyDescent="0.25">
      <c r="A2403">
        <v>2017</v>
      </c>
      <c r="B2403">
        <v>5000</v>
      </c>
      <c r="C2403">
        <v>5000</v>
      </c>
      <c r="D2403">
        <v>5000</v>
      </c>
      <c r="E2403" s="1">
        <v>42816</v>
      </c>
      <c r="F2403">
        <v>6802</v>
      </c>
      <c r="G2403" t="s">
        <v>6974</v>
      </c>
      <c r="H2403" t="s">
        <v>11272</v>
      </c>
      <c r="I2403">
        <v>3170386</v>
      </c>
      <c r="J2403" s="10" t="str">
        <f>VLOOKUP(Table_munisapp_tylerci_mu_live_rq_master5[[#This Row],[rh_vendor_suggest]],Vend!A:B,2,0)</f>
        <v>PPMS INC</v>
      </c>
      <c r="K2403" s="10" t="str">
        <f>VLOOKUP(Table_munisapp_tylerci_mu_live_rq_master5[[#This Row],[a_department_code]],Dept!A:B,2,0)</f>
        <v>Clerk Auditor</v>
      </c>
      <c r="L2403">
        <f t="shared" si="37"/>
        <v>1</v>
      </c>
    </row>
    <row r="2404" spans="1:12" hidden="1" x14ac:dyDescent="0.25">
      <c r="A2404">
        <v>2017</v>
      </c>
      <c r="B2404">
        <v>5000</v>
      </c>
      <c r="C2404">
        <v>5000</v>
      </c>
      <c r="D2404">
        <v>5000</v>
      </c>
      <c r="E2404" s="1">
        <v>42816</v>
      </c>
      <c r="F2404">
        <v>2173</v>
      </c>
      <c r="G2404" t="s">
        <v>6974</v>
      </c>
      <c r="H2404" t="s">
        <v>11272</v>
      </c>
      <c r="I2404">
        <v>3170379</v>
      </c>
      <c r="J2404" s="10" t="str">
        <f>VLOOKUP(Table_munisapp_tylerci_mu_live_rq_master5[[#This Row],[rh_vendor_suggest]],Vend!A:B,2,0)</f>
        <v>INDEPTH SOLUTIONS INC</v>
      </c>
      <c r="K2404" s="10" t="str">
        <f>VLOOKUP(Table_munisapp_tylerci_mu_live_rq_master5[[#This Row],[a_department_code]],Dept!A:B,2,0)</f>
        <v>Clerk Auditor</v>
      </c>
      <c r="L2404">
        <f t="shared" si="37"/>
        <v>1</v>
      </c>
    </row>
    <row r="2405" spans="1:12" hidden="1" x14ac:dyDescent="0.25">
      <c r="A2405">
        <v>2017</v>
      </c>
      <c r="B2405">
        <v>2940</v>
      </c>
      <c r="C2405">
        <v>2940</v>
      </c>
      <c r="D2405">
        <v>2940</v>
      </c>
      <c r="E2405" s="1">
        <v>42857</v>
      </c>
      <c r="F2405">
        <v>2040</v>
      </c>
      <c r="G2405" t="s">
        <v>7093</v>
      </c>
      <c r="H2405" t="s">
        <v>11347</v>
      </c>
      <c r="I2405">
        <v>3170479</v>
      </c>
      <c r="J2405" s="10" t="str">
        <f>VLOOKUP(Table_munisapp_tylerci_mu_live_rq_master5[[#This Row],[rh_vendor_suggest]],Vend!A:B,2,0)</f>
        <v>GREAT BASIN TURF PRODUCTS</v>
      </c>
      <c r="K2405" s="10" t="str">
        <f>VLOOKUP(Table_munisapp_tylerci_mu_live_rq_master5[[#This Row],[a_department_code]],Dept!A:B,2,0)</f>
        <v>Recreation</v>
      </c>
      <c r="L2405">
        <f t="shared" si="37"/>
        <v>1</v>
      </c>
    </row>
    <row r="2406" spans="1:12" hidden="1" x14ac:dyDescent="0.25">
      <c r="A2406">
        <v>2017</v>
      </c>
      <c r="B2406">
        <v>0</v>
      </c>
      <c r="C2406">
        <v>0</v>
      </c>
      <c r="D2406">
        <v>0</v>
      </c>
      <c r="E2406" s="1"/>
      <c r="F2406">
        <v>0</v>
      </c>
      <c r="G2406" t="s">
        <v>7009</v>
      </c>
      <c r="H2406" t="s">
        <v>12</v>
      </c>
      <c r="I2406">
        <v>0</v>
      </c>
      <c r="J2406" s="10" t="e">
        <f>VLOOKUP(Table_munisapp_tylerci_mu_live_rq_master5[[#This Row],[rh_vendor_suggest]],Vend!A:B,2,0)</f>
        <v>#N/A</v>
      </c>
      <c r="K2406" s="10" t="str">
        <f>VLOOKUP(Table_munisapp_tylerci_mu_live_rq_master5[[#This Row],[a_department_code]],Dept!A:B,2,0)</f>
        <v>Treasurer</v>
      </c>
      <c r="L2406">
        <f t="shared" si="37"/>
        <v>1</v>
      </c>
    </row>
    <row r="2407" spans="1:12" hidden="1" x14ac:dyDescent="0.25">
      <c r="A2407">
        <v>2017</v>
      </c>
      <c r="B2407">
        <v>0</v>
      </c>
      <c r="C2407">
        <v>0</v>
      </c>
      <c r="D2407">
        <v>0</v>
      </c>
      <c r="E2407" s="1"/>
      <c r="F2407">
        <v>0</v>
      </c>
      <c r="G2407" t="s">
        <v>7009</v>
      </c>
      <c r="H2407" t="s">
        <v>11273</v>
      </c>
      <c r="I2407">
        <v>0</v>
      </c>
      <c r="J2407" s="10" t="e">
        <f>VLOOKUP(Table_munisapp_tylerci_mu_live_rq_master5[[#This Row],[rh_vendor_suggest]],Vend!A:B,2,0)</f>
        <v>#N/A</v>
      </c>
      <c r="K2407" s="10" t="str">
        <f>VLOOKUP(Table_munisapp_tylerci_mu_live_rq_master5[[#This Row],[a_department_code]],Dept!A:B,2,0)</f>
        <v>Treasurer</v>
      </c>
      <c r="L2407">
        <f t="shared" si="37"/>
        <v>0</v>
      </c>
    </row>
    <row r="2408" spans="1:12" hidden="1" x14ac:dyDescent="0.25">
      <c r="A2408">
        <v>2017</v>
      </c>
      <c r="B2408">
        <v>0</v>
      </c>
      <c r="C2408">
        <v>0</v>
      </c>
      <c r="D2408">
        <v>0</v>
      </c>
      <c r="E2408" s="1"/>
      <c r="F2408">
        <v>5820</v>
      </c>
      <c r="G2408" t="s">
        <v>7009</v>
      </c>
      <c r="H2408" t="s">
        <v>11274</v>
      </c>
      <c r="I2408">
        <v>0</v>
      </c>
      <c r="J2408" s="10" t="str">
        <f>VLOOKUP(Table_munisapp_tylerci_mu_live_rq_master5[[#This Row],[rh_vendor_suggest]],Vend!A:B,2,0)</f>
        <v>SUMMIT PRINTING</v>
      </c>
      <c r="K2408" s="10" t="str">
        <f>VLOOKUP(Table_munisapp_tylerci_mu_live_rq_master5[[#This Row],[a_department_code]],Dept!A:B,2,0)</f>
        <v>Treasurer</v>
      </c>
      <c r="L2408">
        <f t="shared" si="37"/>
        <v>0</v>
      </c>
    </row>
    <row r="2409" spans="1:12" hidden="1" x14ac:dyDescent="0.25">
      <c r="A2409">
        <v>2017</v>
      </c>
      <c r="B2409">
        <v>331</v>
      </c>
      <c r="C2409">
        <v>331</v>
      </c>
      <c r="D2409">
        <v>331</v>
      </c>
      <c r="E2409" s="1">
        <v>42816</v>
      </c>
      <c r="F2409">
        <v>5820</v>
      </c>
      <c r="G2409" t="s">
        <v>7009</v>
      </c>
      <c r="H2409" t="s">
        <v>10789</v>
      </c>
      <c r="I2409">
        <v>3170383</v>
      </c>
      <c r="J2409" s="10" t="str">
        <f>VLOOKUP(Table_munisapp_tylerci_mu_live_rq_master5[[#This Row],[rh_vendor_suggest]],Vend!A:B,2,0)</f>
        <v>SUMMIT PRINTING</v>
      </c>
      <c r="K2409" s="10" t="str">
        <f>VLOOKUP(Table_munisapp_tylerci_mu_live_rq_master5[[#This Row],[a_department_code]],Dept!A:B,2,0)</f>
        <v>Treasurer</v>
      </c>
      <c r="L2409">
        <f t="shared" si="37"/>
        <v>1</v>
      </c>
    </row>
    <row r="2410" spans="1:12" hidden="1" x14ac:dyDescent="0.25">
      <c r="A2410">
        <v>2017</v>
      </c>
      <c r="B2410">
        <v>2398.5</v>
      </c>
      <c r="C2410">
        <v>2398.5</v>
      </c>
      <c r="D2410">
        <v>2398.5</v>
      </c>
      <c r="E2410" s="1">
        <v>42816</v>
      </c>
      <c r="F2410">
        <v>3327</v>
      </c>
      <c r="G2410" t="s">
        <v>667</v>
      </c>
      <c r="H2410" t="s">
        <v>9482</v>
      </c>
      <c r="I2410">
        <v>3170380</v>
      </c>
      <c r="J2410" s="10" t="str">
        <f>VLOOKUP(Table_munisapp_tylerci_mu_live_rq_master5[[#This Row],[rh_vendor_suggest]],Vend!A:B,2,0)</f>
        <v>SAFE KIDS WORLDWIDE</v>
      </c>
      <c r="K2410" s="10" t="str">
        <f>VLOOKUP(Table_munisapp_tylerci_mu_live_rq_master5[[#This Row],[a_department_code]],Dept!A:B,2,0)</f>
        <v>Weber Morgan Health Department</v>
      </c>
      <c r="L2410">
        <f t="shared" si="37"/>
        <v>1</v>
      </c>
    </row>
    <row r="2411" spans="1:12" hidden="1" x14ac:dyDescent="0.25">
      <c r="A2411">
        <v>2017</v>
      </c>
      <c r="B2411">
        <v>1300</v>
      </c>
      <c r="C2411">
        <v>1300</v>
      </c>
      <c r="D2411">
        <v>1300</v>
      </c>
      <c r="E2411" s="1">
        <v>42816</v>
      </c>
      <c r="F2411">
        <v>1117</v>
      </c>
      <c r="G2411" t="s">
        <v>3072</v>
      </c>
      <c r="H2411" t="s">
        <v>11276</v>
      </c>
      <c r="I2411">
        <v>3170377</v>
      </c>
      <c r="J2411" s="10" t="str">
        <f>VLOOKUP(Table_munisapp_tylerci_mu_live_rq_master5[[#This Row],[rh_vendor_suggest]],Vend!A:B,2,0)</f>
        <v>AMERICAN SOLUTIONS FOR BUSINESS</v>
      </c>
      <c r="K2411" s="10" t="str">
        <f>VLOOKUP(Table_munisapp_tylerci_mu_live_rq_master5[[#This Row],[a_department_code]],Dept!A:B,2,0)</f>
        <v>Transfer Station</v>
      </c>
      <c r="L2411">
        <f t="shared" si="37"/>
        <v>1</v>
      </c>
    </row>
    <row r="2412" spans="1:12" hidden="1" x14ac:dyDescent="0.25">
      <c r="A2412">
        <v>2017</v>
      </c>
      <c r="B2412">
        <v>699.99</v>
      </c>
      <c r="C2412">
        <v>699.99</v>
      </c>
      <c r="D2412">
        <v>699.99</v>
      </c>
      <c r="E2412" s="1"/>
      <c r="F2412">
        <v>0</v>
      </c>
      <c r="G2412" t="s">
        <v>7015</v>
      </c>
      <c r="H2412" t="s">
        <v>11277</v>
      </c>
      <c r="I2412">
        <v>0</v>
      </c>
      <c r="J2412" s="10" t="e">
        <f>VLOOKUP(Table_munisapp_tylerci_mu_live_rq_master5[[#This Row],[rh_vendor_suggest]],Vend!A:B,2,0)</f>
        <v>#N/A</v>
      </c>
      <c r="K2412" s="10" t="str">
        <f>VLOOKUP(Table_munisapp_tylerci_mu_live_rq_master5[[#This Row],[a_department_code]],Dept!A:B,2,0)</f>
        <v>Information Technology</v>
      </c>
      <c r="L2412">
        <f t="shared" si="37"/>
        <v>1</v>
      </c>
    </row>
    <row r="2413" spans="1:12" hidden="1" x14ac:dyDescent="0.25">
      <c r="A2413">
        <v>2017</v>
      </c>
      <c r="B2413">
        <v>574.28</v>
      </c>
      <c r="C2413">
        <v>574.28</v>
      </c>
      <c r="D2413">
        <v>574.28</v>
      </c>
      <c r="E2413" s="1">
        <v>42818</v>
      </c>
      <c r="F2413">
        <v>1871</v>
      </c>
      <c r="G2413" t="s">
        <v>7015</v>
      </c>
      <c r="H2413" t="s">
        <v>11278</v>
      </c>
      <c r="I2413">
        <v>3170390</v>
      </c>
      <c r="J2413" s="10" t="str">
        <f>VLOOKUP(Table_munisapp_tylerci_mu_live_rq_master5[[#This Row],[rh_vendor_suggest]],Vend!A:B,2,0)</f>
        <v>ENPOINTE TECHNOLOGIES</v>
      </c>
      <c r="K2413" s="10" t="str">
        <f>VLOOKUP(Table_munisapp_tylerci_mu_live_rq_master5[[#This Row],[a_department_code]],Dept!A:B,2,0)</f>
        <v>Information Technology</v>
      </c>
      <c r="L2413">
        <f t="shared" si="37"/>
        <v>1</v>
      </c>
    </row>
    <row r="2414" spans="1:12" hidden="1" x14ac:dyDescent="0.25">
      <c r="A2414">
        <v>2017</v>
      </c>
      <c r="B2414">
        <v>500</v>
      </c>
      <c r="C2414">
        <v>500</v>
      </c>
      <c r="D2414">
        <v>500</v>
      </c>
      <c r="E2414" s="1">
        <v>42816</v>
      </c>
      <c r="F2414">
        <v>5033</v>
      </c>
      <c r="G2414" t="s">
        <v>7076</v>
      </c>
      <c r="H2414" t="s">
        <v>11279</v>
      </c>
      <c r="I2414">
        <v>3170382</v>
      </c>
      <c r="J2414" s="10" t="str">
        <f>VLOOKUP(Table_munisapp_tylerci_mu_live_rq_master5[[#This Row],[rh_vendor_suggest]],Vend!A:B,2,0)</f>
        <v>COSTCO</v>
      </c>
      <c r="K2414" s="10" t="str">
        <f>VLOOKUP(Table_munisapp_tylerci_mu_live_rq_master5[[#This Row],[a_department_code]],Dept!A:B,2,0)</f>
        <v>Library</v>
      </c>
      <c r="L2414">
        <f t="shared" si="37"/>
        <v>1</v>
      </c>
    </row>
    <row r="2415" spans="1:12" hidden="1" x14ac:dyDescent="0.25">
      <c r="A2415">
        <v>2017</v>
      </c>
      <c r="B2415">
        <v>0</v>
      </c>
      <c r="C2415">
        <v>0</v>
      </c>
      <c r="D2415">
        <v>0</v>
      </c>
      <c r="E2415" s="1"/>
      <c r="F2415">
        <v>0</v>
      </c>
      <c r="G2415" t="s">
        <v>7015</v>
      </c>
      <c r="H2415" t="s">
        <v>11280</v>
      </c>
      <c r="I2415">
        <v>0</v>
      </c>
      <c r="J2415" s="10" t="e">
        <f>VLOOKUP(Table_munisapp_tylerci_mu_live_rq_master5[[#This Row],[rh_vendor_suggest]],Vend!A:B,2,0)</f>
        <v>#N/A</v>
      </c>
      <c r="K2415" s="10" t="str">
        <f>VLOOKUP(Table_munisapp_tylerci_mu_live_rq_master5[[#This Row],[a_department_code]],Dept!A:B,2,0)</f>
        <v>Information Technology</v>
      </c>
      <c r="L2415">
        <f t="shared" si="37"/>
        <v>1</v>
      </c>
    </row>
    <row r="2416" spans="1:12" hidden="1" x14ac:dyDescent="0.25">
      <c r="A2416">
        <v>2017</v>
      </c>
      <c r="B2416">
        <v>574.28</v>
      </c>
      <c r="C2416">
        <v>574.28</v>
      </c>
      <c r="D2416">
        <v>574.28</v>
      </c>
      <c r="E2416" s="1">
        <v>42818</v>
      </c>
      <c r="F2416">
        <v>1871</v>
      </c>
      <c r="G2416" t="s">
        <v>7015</v>
      </c>
      <c r="H2416" t="s">
        <v>11281</v>
      </c>
      <c r="I2416">
        <v>3170391</v>
      </c>
      <c r="J2416" s="10" t="str">
        <f>VLOOKUP(Table_munisapp_tylerci_mu_live_rq_master5[[#This Row],[rh_vendor_suggest]],Vend!A:B,2,0)</f>
        <v>ENPOINTE TECHNOLOGIES</v>
      </c>
      <c r="K2416" s="10" t="str">
        <f>VLOOKUP(Table_munisapp_tylerci_mu_live_rq_master5[[#This Row],[a_department_code]],Dept!A:B,2,0)</f>
        <v>Information Technology</v>
      </c>
      <c r="L2416">
        <f t="shared" si="37"/>
        <v>1</v>
      </c>
    </row>
    <row r="2417" spans="1:12" hidden="1" x14ac:dyDescent="0.25">
      <c r="A2417">
        <v>2017</v>
      </c>
      <c r="B2417">
        <v>1161.5999999999999</v>
      </c>
      <c r="C2417">
        <v>1161.5999999999999</v>
      </c>
      <c r="D2417">
        <v>1161.5999999999999</v>
      </c>
      <c r="E2417" s="1">
        <v>42821</v>
      </c>
      <c r="F2417">
        <v>2009</v>
      </c>
      <c r="G2417" t="s">
        <v>667</v>
      </c>
      <c r="H2417" t="s">
        <v>11086</v>
      </c>
      <c r="I2417">
        <v>3170396</v>
      </c>
      <c r="J2417" s="10" t="str">
        <f>VLOOKUP(Table_munisapp_tylerci_mu_live_rq_master5[[#This Row],[rh_vendor_suggest]],Vend!A:B,2,0)</f>
        <v>SMITHKLINE BEECHAM CORPORATION</v>
      </c>
      <c r="K2417" s="10" t="str">
        <f>VLOOKUP(Table_munisapp_tylerci_mu_live_rq_master5[[#This Row],[a_department_code]],Dept!A:B,2,0)</f>
        <v>Weber Morgan Health Department</v>
      </c>
      <c r="L2417">
        <f t="shared" si="37"/>
        <v>1</v>
      </c>
    </row>
    <row r="2418" spans="1:12" hidden="1" x14ac:dyDescent="0.25">
      <c r="A2418">
        <v>2017</v>
      </c>
      <c r="B2418">
        <v>1313.4</v>
      </c>
      <c r="C2418">
        <v>1313.4</v>
      </c>
      <c r="D2418">
        <v>1313.4</v>
      </c>
      <c r="E2418" s="1">
        <v>42821</v>
      </c>
      <c r="F2418">
        <v>2009</v>
      </c>
      <c r="G2418" t="s">
        <v>667</v>
      </c>
      <c r="H2418" t="s">
        <v>11086</v>
      </c>
      <c r="I2418">
        <v>3170396</v>
      </c>
      <c r="J2418" s="10" t="str">
        <f>VLOOKUP(Table_munisapp_tylerci_mu_live_rq_master5[[#This Row],[rh_vendor_suggest]],Vend!A:B,2,0)</f>
        <v>SMITHKLINE BEECHAM CORPORATION</v>
      </c>
      <c r="K2418" s="10" t="str">
        <f>VLOOKUP(Table_munisapp_tylerci_mu_live_rq_master5[[#This Row],[a_department_code]],Dept!A:B,2,0)</f>
        <v>Weber Morgan Health Department</v>
      </c>
      <c r="L2418">
        <f t="shared" si="37"/>
        <v>0</v>
      </c>
    </row>
    <row r="2419" spans="1:12" hidden="1" x14ac:dyDescent="0.25">
      <c r="A2419">
        <v>2017</v>
      </c>
      <c r="B2419">
        <v>216.9</v>
      </c>
      <c r="C2419">
        <v>216.9</v>
      </c>
      <c r="D2419">
        <v>216.9</v>
      </c>
      <c r="E2419" s="1">
        <v>42821</v>
      </c>
      <c r="F2419">
        <v>2009</v>
      </c>
      <c r="G2419" t="s">
        <v>667</v>
      </c>
      <c r="H2419" t="s">
        <v>11086</v>
      </c>
      <c r="I2419">
        <v>3170396</v>
      </c>
      <c r="J2419" s="10" t="str">
        <f>VLOOKUP(Table_munisapp_tylerci_mu_live_rq_master5[[#This Row],[rh_vendor_suggest]],Vend!A:B,2,0)</f>
        <v>SMITHKLINE BEECHAM CORPORATION</v>
      </c>
      <c r="K2419" s="10" t="str">
        <f>VLOOKUP(Table_munisapp_tylerci_mu_live_rq_master5[[#This Row],[a_department_code]],Dept!A:B,2,0)</f>
        <v>Weber Morgan Health Department</v>
      </c>
      <c r="L2419">
        <f t="shared" si="37"/>
        <v>0</v>
      </c>
    </row>
    <row r="2420" spans="1:12" hidden="1" x14ac:dyDescent="0.25">
      <c r="A2420">
        <v>2017</v>
      </c>
      <c r="B2420">
        <v>2316</v>
      </c>
      <c r="C2420">
        <v>2316</v>
      </c>
      <c r="D2420">
        <v>2316</v>
      </c>
      <c r="E2420" s="1">
        <v>42821</v>
      </c>
      <c r="F2420">
        <v>2009</v>
      </c>
      <c r="G2420" t="s">
        <v>667</v>
      </c>
      <c r="H2420" t="s">
        <v>11086</v>
      </c>
      <c r="I2420">
        <v>3170396</v>
      </c>
      <c r="J2420" s="10" t="str">
        <f>VLOOKUP(Table_munisapp_tylerci_mu_live_rq_master5[[#This Row],[rh_vendor_suggest]],Vend!A:B,2,0)</f>
        <v>SMITHKLINE BEECHAM CORPORATION</v>
      </c>
      <c r="K2420" s="10" t="str">
        <f>VLOOKUP(Table_munisapp_tylerci_mu_live_rq_master5[[#This Row],[a_department_code]],Dept!A:B,2,0)</f>
        <v>Weber Morgan Health Department</v>
      </c>
      <c r="L2420">
        <f t="shared" si="37"/>
        <v>0</v>
      </c>
    </row>
    <row r="2421" spans="1:12" hidden="1" x14ac:dyDescent="0.25">
      <c r="A2421">
        <v>2017</v>
      </c>
      <c r="B2421">
        <v>2933.4</v>
      </c>
      <c r="C2421">
        <v>2933.4</v>
      </c>
      <c r="D2421">
        <v>2933.4</v>
      </c>
      <c r="E2421" s="1">
        <v>42821</v>
      </c>
      <c r="F2421">
        <v>2009</v>
      </c>
      <c r="G2421" t="s">
        <v>667</v>
      </c>
      <c r="H2421" t="s">
        <v>11086</v>
      </c>
      <c r="I2421">
        <v>3170396</v>
      </c>
      <c r="J2421" s="10" t="str">
        <f>VLOOKUP(Table_munisapp_tylerci_mu_live_rq_master5[[#This Row],[rh_vendor_suggest]],Vend!A:B,2,0)</f>
        <v>SMITHKLINE BEECHAM CORPORATION</v>
      </c>
      <c r="K2421" s="10" t="str">
        <f>VLOOKUP(Table_munisapp_tylerci_mu_live_rq_master5[[#This Row],[a_department_code]],Dept!A:B,2,0)</f>
        <v>Weber Morgan Health Department</v>
      </c>
      <c r="L2421">
        <f t="shared" si="37"/>
        <v>0</v>
      </c>
    </row>
    <row r="2422" spans="1:12" hidden="1" x14ac:dyDescent="0.25">
      <c r="A2422">
        <v>2017</v>
      </c>
      <c r="B2422">
        <v>580.79999999999995</v>
      </c>
      <c r="C2422">
        <v>580.79999999999995</v>
      </c>
      <c r="D2422">
        <v>580.79999999999995</v>
      </c>
      <c r="E2422" s="1">
        <v>42821</v>
      </c>
      <c r="F2422">
        <v>2688</v>
      </c>
      <c r="G2422" t="s">
        <v>667</v>
      </c>
      <c r="H2422" t="s">
        <v>8838</v>
      </c>
      <c r="I2422">
        <v>3170397</v>
      </c>
      <c r="J2422" s="10" t="str">
        <f>VLOOKUP(Table_munisapp_tylerci_mu_live_rq_master5[[#This Row],[rh_vendor_suggest]],Vend!A:B,2,0)</f>
        <v>MERCK SHARP &amp; DOHME CORP</v>
      </c>
      <c r="K2422" s="10" t="str">
        <f>VLOOKUP(Table_munisapp_tylerci_mu_live_rq_master5[[#This Row],[a_department_code]],Dept!A:B,2,0)</f>
        <v>Weber Morgan Health Department</v>
      </c>
      <c r="L2422">
        <f t="shared" si="37"/>
        <v>1</v>
      </c>
    </row>
    <row r="2423" spans="1:12" hidden="1" x14ac:dyDescent="0.25">
      <c r="A2423">
        <v>2017</v>
      </c>
      <c r="B2423">
        <v>3703.3</v>
      </c>
      <c r="C2423">
        <v>3703.3</v>
      </c>
      <c r="D2423">
        <v>3703.3</v>
      </c>
      <c r="E2423" s="1">
        <v>42821</v>
      </c>
      <c r="F2423">
        <v>2688</v>
      </c>
      <c r="G2423" t="s">
        <v>667</v>
      </c>
      <c r="H2423" t="s">
        <v>8838</v>
      </c>
      <c r="I2423">
        <v>3170397</v>
      </c>
      <c r="J2423" s="10" t="str">
        <f>VLOOKUP(Table_munisapp_tylerci_mu_live_rq_master5[[#This Row],[rh_vendor_suggest]],Vend!A:B,2,0)</f>
        <v>MERCK SHARP &amp; DOHME CORP</v>
      </c>
      <c r="K2423" s="10" t="str">
        <f>VLOOKUP(Table_munisapp_tylerci_mu_live_rq_master5[[#This Row],[a_department_code]],Dept!A:B,2,0)</f>
        <v>Weber Morgan Health Department</v>
      </c>
      <c r="L2423">
        <f t="shared" si="37"/>
        <v>0</v>
      </c>
    </row>
    <row r="2424" spans="1:12" hidden="1" x14ac:dyDescent="0.25">
      <c r="A2424">
        <v>2017</v>
      </c>
      <c r="B2424">
        <v>1941.51</v>
      </c>
      <c r="C2424">
        <v>1941.51</v>
      </c>
      <c r="D2424">
        <v>1941.51</v>
      </c>
      <c r="E2424" s="1">
        <v>42821</v>
      </c>
      <c r="F2424">
        <v>2688</v>
      </c>
      <c r="G2424" t="s">
        <v>667</v>
      </c>
      <c r="H2424" t="s">
        <v>8838</v>
      </c>
      <c r="I2424">
        <v>3170397</v>
      </c>
      <c r="J2424" s="10" t="str">
        <f>VLOOKUP(Table_munisapp_tylerci_mu_live_rq_master5[[#This Row],[rh_vendor_suggest]],Vend!A:B,2,0)</f>
        <v>MERCK SHARP &amp; DOHME CORP</v>
      </c>
      <c r="K2424" s="10" t="str">
        <f>VLOOKUP(Table_munisapp_tylerci_mu_live_rq_master5[[#This Row],[a_department_code]],Dept!A:B,2,0)</f>
        <v>Weber Morgan Health Department</v>
      </c>
      <c r="L2424">
        <f t="shared" si="37"/>
        <v>0</v>
      </c>
    </row>
    <row r="2425" spans="1:12" hidden="1" x14ac:dyDescent="0.25">
      <c r="A2425">
        <v>2017</v>
      </c>
      <c r="B2425">
        <v>2285.88</v>
      </c>
      <c r="C2425">
        <v>2285.88</v>
      </c>
      <c r="D2425">
        <v>2285.88</v>
      </c>
      <c r="E2425" s="1">
        <v>42821</v>
      </c>
      <c r="F2425">
        <v>2688</v>
      </c>
      <c r="G2425" t="s">
        <v>667</v>
      </c>
      <c r="H2425" t="s">
        <v>8838</v>
      </c>
      <c r="I2425">
        <v>3170397</v>
      </c>
      <c r="J2425" s="10" t="str">
        <f>VLOOKUP(Table_munisapp_tylerci_mu_live_rq_master5[[#This Row],[rh_vendor_suggest]],Vend!A:B,2,0)</f>
        <v>MERCK SHARP &amp; DOHME CORP</v>
      </c>
      <c r="K2425" s="10" t="str">
        <f>VLOOKUP(Table_munisapp_tylerci_mu_live_rq_master5[[#This Row],[a_department_code]],Dept!A:B,2,0)</f>
        <v>Weber Morgan Health Department</v>
      </c>
      <c r="L2425">
        <f t="shared" si="37"/>
        <v>0</v>
      </c>
    </row>
    <row r="2426" spans="1:12" hidden="1" x14ac:dyDescent="0.25">
      <c r="A2426">
        <v>2017</v>
      </c>
      <c r="B2426">
        <v>120</v>
      </c>
      <c r="C2426">
        <v>120</v>
      </c>
      <c r="D2426">
        <v>120</v>
      </c>
      <c r="E2426" s="1">
        <v>42821</v>
      </c>
      <c r="F2426">
        <v>2688</v>
      </c>
      <c r="G2426" t="s">
        <v>667</v>
      </c>
      <c r="H2426" t="s">
        <v>8838</v>
      </c>
      <c r="I2426">
        <v>3170397</v>
      </c>
      <c r="J2426" s="10" t="str">
        <f>VLOOKUP(Table_munisapp_tylerci_mu_live_rq_master5[[#This Row],[rh_vendor_suggest]],Vend!A:B,2,0)</f>
        <v>MERCK SHARP &amp; DOHME CORP</v>
      </c>
      <c r="K2426" s="10" t="str">
        <f>VLOOKUP(Table_munisapp_tylerci_mu_live_rq_master5[[#This Row],[a_department_code]],Dept!A:B,2,0)</f>
        <v>Weber Morgan Health Department</v>
      </c>
      <c r="L2426">
        <f t="shared" si="37"/>
        <v>0</v>
      </c>
    </row>
    <row r="2427" spans="1:12" hidden="1" x14ac:dyDescent="0.25">
      <c r="A2427">
        <v>2017</v>
      </c>
      <c r="B2427">
        <v>8000</v>
      </c>
      <c r="C2427">
        <v>8000</v>
      </c>
      <c r="D2427">
        <v>8000</v>
      </c>
      <c r="E2427" s="1">
        <v>42816</v>
      </c>
      <c r="F2427">
        <v>3379</v>
      </c>
      <c r="G2427" t="s">
        <v>3072</v>
      </c>
      <c r="H2427" t="s">
        <v>11282</v>
      </c>
      <c r="I2427">
        <v>3170381</v>
      </c>
      <c r="J2427" s="10" t="str">
        <f>VLOOKUP(Table_munisapp_tylerci_mu_live_rq_master5[[#This Row],[rh_vendor_suggest]],Vend!A:B,2,0)</f>
        <v>SCHUYLER RUBBER CO., INC.</v>
      </c>
      <c r="K2427" s="10" t="str">
        <f>VLOOKUP(Table_munisapp_tylerci_mu_live_rq_master5[[#This Row],[a_department_code]],Dept!A:B,2,0)</f>
        <v>Transfer Station</v>
      </c>
      <c r="L2427">
        <f t="shared" si="37"/>
        <v>1</v>
      </c>
    </row>
    <row r="2428" spans="1:12" hidden="1" x14ac:dyDescent="0.25">
      <c r="A2428">
        <v>2017</v>
      </c>
      <c r="B2428">
        <v>1692.5</v>
      </c>
      <c r="C2428">
        <v>1692.5</v>
      </c>
      <c r="D2428">
        <v>1692.5</v>
      </c>
      <c r="E2428" s="1">
        <v>42821</v>
      </c>
      <c r="F2428">
        <v>3363</v>
      </c>
      <c r="G2428" t="s">
        <v>667</v>
      </c>
      <c r="H2428" t="s">
        <v>8838</v>
      </c>
      <c r="I2428">
        <v>3170398</v>
      </c>
      <c r="J2428" s="10" t="str">
        <f>VLOOKUP(Table_munisapp_tylerci_mu_live_rq_master5[[#This Row],[rh_vendor_suggest]],Vend!A:B,2,0)</f>
        <v>SANOFI PASTEUR INC</v>
      </c>
      <c r="K2428" s="10" t="str">
        <f>VLOOKUP(Table_munisapp_tylerci_mu_live_rq_master5[[#This Row],[a_department_code]],Dept!A:B,2,0)</f>
        <v>Weber Morgan Health Department</v>
      </c>
      <c r="L2428">
        <f t="shared" si="37"/>
        <v>1</v>
      </c>
    </row>
    <row r="2429" spans="1:12" hidden="1" x14ac:dyDescent="0.25">
      <c r="A2429">
        <v>2017</v>
      </c>
      <c r="B2429">
        <v>7681.38</v>
      </c>
      <c r="C2429">
        <v>7681.38</v>
      </c>
      <c r="D2429">
        <v>7681.38</v>
      </c>
      <c r="E2429" s="1">
        <v>42821</v>
      </c>
      <c r="F2429">
        <v>3363</v>
      </c>
      <c r="G2429" t="s">
        <v>667</v>
      </c>
      <c r="H2429" t="s">
        <v>8838</v>
      </c>
      <c r="I2429">
        <v>3170398</v>
      </c>
      <c r="J2429" s="10" t="str">
        <f>VLOOKUP(Table_munisapp_tylerci_mu_live_rq_master5[[#This Row],[rh_vendor_suggest]],Vend!A:B,2,0)</f>
        <v>SANOFI PASTEUR INC</v>
      </c>
      <c r="K2429" s="10" t="str">
        <f>VLOOKUP(Table_munisapp_tylerci_mu_live_rq_master5[[#This Row],[a_department_code]],Dept!A:B,2,0)</f>
        <v>Weber Morgan Health Department</v>
      </c>
      <c r="L2429">
        <f t="shared" si="37"/>
        <v>0</v>
      </c>
    </row>
    <row r="2430" spans="1:12" hidden="1" x14ac:dyDescent="0.25">
      <c r="A2430">
        <v>2017</v>
      </c>
      <c r="B2430">
        <v>703.3</v>
      </c>
      <c r="C2430">
        <v>4219.8</v>
      </c>
      <c r="D2430">
        <v>4219.8</v>
      </c>
      <c r="E2430" s="1">
        <v>42818</v>
      </c>
      <c r="F2430">
        <v>3363</v>
      </c>
      <c r="G2430" t="s">
        <v>667</v>
      </c>
      <c r="H2430" t="s">
        <v>11086</v>
      </c>
      <c r="I2430">
        <v>3170393</v>
      </c>
      <c r="J2430" s="10" t="str">
        <f>VLOOKUP(Table_munisapp_tylerci_mu_live_rq_master5[[#This Row],[rh_vendor_suggest]],Vend!A:B,2,0)</f>
        <v>SANOFI PASTEUR INC</v>
      </c>
      <c r="K2430" s="10" t="str">
        <f>VLOOKUP(Table_munisapp_tylerci_mu_live_rq_master5[[#This Row],[a_department_code]],Dept!A:B,2,0)</f>
        <v>Weber Morgan Health Department</v>
      </c>
      <c r="L2430">
        <f t="shared" si="37"/>
        <v>1</v>
      </c>
    </row>
    <row r="2431" spans="1:12" hidden="1" x14ac:dyDescent="0.25">
      <c r="A2431">
        <v>2017</v>
      </c>
      <c r="B2431">
        <v>10999.99</v>
      </c>
      <c r="C2431">
        <v>10999.99</v>
      </c>
      <c r="D2431">
        <v>10999.99</v>
      </c>
      <c r="E2431" s="1">
        <v>42818</v>
      </c>
      <c r="F2431">
        <v>1705</v>
      </c>
      <c r="G2431" t="s">
        <v>7015</v>
      </c>
      <c r="H2431" t="s">
        <v>11283</v>
      </c>
      <c r="I2431">
        <v>3170389</v>
      </c>
      <c r="J2431" s="10" t="str">
        <f>VLOOKUP(Table_munisapp_tylerci_mu_live_rq_master5[[#This Row],[rh_vendor_suggest]],Vend!A:B,2,0)</f>
        <v>DELL COMPUTER</v>
      </c>
      <c r="K2431" s="10" t="str">
        <f>VLOOKUP(Table_munisapp_tylerci_mu_live_rq_master5[[#This Row],[a_department_code]],Dept!A:B,2,0)</f>
        <v>Information Technology</v>
      </c>
      <c r="L2431">
        <f t="shared" si="37"/>
        <v>1</v>
      </c>
    </row>
    <row r="2432" spans="1:12" hidden="1" x14ac:dyDescent="0.25">
      <c r="A2432">
        <v>2017</v>
      </c>
      <c r="B2432">
        <v>4890.8999999999996</v>
      </c>
      <c r="C2432">
        <v>4890.8999999999996</v>
      </c>
      <c r="D2432">
        <v>4890.8999999999996</v>
      </c>
      <c r="E2432" s="1">
        <v>42818</v>
      </c>
      <c r="F2432">
        <v>1141</v>
      </c>
      <c r="G2432" t="s">
        <v>7015</v>
      </c>
      <c r="H2432" t="s">
        <v>11284</v>
      </c>
      <c r="I2432">
        <v>3170388</v>
      </c>
      <c r="J2432" s="10" t="str">
        <f>VLOOKUP(Table_munisapp_tylerci_mu_live_rq_master5[[#This Row],[rh_vendor_suggest]],Vend!A:B,2,0)</f>
        <v>ANIXTER</v>
      </c>
      <c r="K2432" s="10" t="str">
        <f>VLOOKUP(Table_munisapp_tylerci_mu_live_rq_master5[[#This Row],[a_department_code]],Dept!A:B,2,0)</f>
        <v>Information Technology</v>
      </c>
      <c r="L2432">
        <f t="shared" si="37"/>
        <v>1</v>
      </c>
    </row>
    <row r="2433" spans="1:12" hidden="1" x14ac:dyDescent="0.25">
      <c r="A2433">
        <v>2017</v>
      </c>
      <c r="B2433">
        <v>9.76</v>
      </c>
      <c r="C2433">
        <v>244</v>
      </c>
      <c r="D2433">
        <v>244</v>
      </c>
      <c r="E2433" s="1">
        <v>42816</v>
      </c>
      <c r="F2433">
        <v>6785</v>
      </c>
      <c r="G2433" t="s">
        <v>1365</v>
      </c>
      <c r="H2433" t="s">
        <v>11285</v>
      </c>
      <c r="I2433">
        <v>3170387</v>
      </c>
      <c r="J2433" s="10" t="str">
        <f>VLOOKUP(Table_munisapp_tylerci_mu_live_rq_master5[[#This Row],[rh_vendor_suggest]],Vend!A:B,2,0)</f>
        <v>CAREFREE UNIFORMS</v>
      </c>
      <c r="K2433" s="10" t="str">
        <f>VLOOKUP(Table_munisapp_tylerci_mu_live_rq_master5[[#This Row],[a_department_code]],Dept!A:B,2,0)</f>
        <v>Jail</v>
      </c>
      <c r="L2433">
        <f t="shared" si="37"/>
        <v>1</v>
      </c>
    </row>
    <row r="2434" spans="1:12" hidden="1" x14ac:dyDescent="0.25">
      <c r="A2434">
        <v>2017</v>
      </c>
      <c r="B2434">
        <v>242.16</v>
      </c>
      <c r="C2434">
        <v>242.16</v>
      </c>
      <c r="D2434">
        <v>242.16</v>
      </c>
      <c r="E2434" s="1">
        <v>42818</v>
      </c>
      <c r="F2434">
        <v>1871</v>
      </c>
      <c r="G2434" t="s">
        <v>7015</v>
      </c>
      <c r="H2434" t="s">
        <v>11286</v>
      </c>
      <c r="I2434">
        <v>3170392</v>
      </c>
      <c r="J2434" s="10" t="str">
        <f>VLOOKUP(Table_munisapp_tylerci_mu_live_rq_master5[[#This Row],[rh_vendor_suggest]],Vend!A:B,2,0)</f>
        <v>ENPOINTE TECHNOLOGIES</v>
      </c>
      <c r="K2434" s="10" t="str">
        <f>VLOOKUP(Table_munisapp_tylerci_mu_live_rq_master5[[#This Row],[a_department_code]],Dept!A:B,2,0)</f>
        <v>Information Technology</v>
      </c>
      <c r="L2434">
        <f t="shared" ref="L2434:L2497" si="38">IF(I2434=I2433,0,1)</f>
        <v>1</v>
      </c>
    </row>
    <row r="2435" spans="1:12" hidden="1" x14ac:dyDescent="0.25">
      <c r="A2435">
        <v>2017</v>
      </c>
      <c r="B2435">
        <v>1766.47</v>
      </c>
      <c r="C2435">
        <v>3532.94</v>
      </c>
      <c r="D2435">
        <v>3532.94</v>
      </c>
      <c r="E2435" s="1">
        <v>42828</v>
      </c>
      <c r="F2435">
        <v>1705</v>
      </c>
      <c r="G2435" t="s">
        <v>7015</v>
      </c>
      <c r="H2435" t="s">
        <v>11287</v>
      </c>
      <c r="I2435">
        <v>3170407</v>
      </c>
      <c r="J2435" s="10" t="str">
        <f>VLOOKUP(Table_munisapp_tylerci_mu_live_rq_master5[[#This Row],[rh_vendor_suggest]],Vend!A:B,2,0)</f>
        <v>DELL COMPUTER</v>
      </c>
      <c r="K2435" s="10" t="str">
        <f>VLOOKUP(Table_munisapp_tylerci_mu_live_rq_master5[[#This Row],[a_department_code]],Dept!A:B,2,0)</f>
        <v>Information Technology</v>
      </c>
      <c r="L2435">
        <f t="shared" si="38"/>
        <v>1</v>
      </c>
    </row>
    <row r="2436" spans="1:12" hidden="1" x14ac:dyDescent="0.25">
      <c r="A2436">
        <v>2017</v>
      </c>
      <c r="B2436">
        <v>218.99</v>
      </c>
      <c r="C2436">
        <v>437.98</v>
      </c>
      <c r="D2436">
        <v>437.98</v>
      </c>
      <c r="E2436" s="1">
        <v>42828</v>
      </c>
      <c r="F2436">
        <v>1705</v>
      </c>
      <c r="G2436" t="s">
        <v>7015</v>
      </c>
      <c r="H2436" t="s">
        <v>11287</v>
      </c>
      <c r="I2436">
        <v>3170407</v>
      </c>
      <c r="J2436" s="10" t="str">
        <f>VLOOKUP(Table_munisapp_tylerci_mu_live_rq_master5[[#This Row],[rh_vendor_suggest]],Vend!A:B,2,0)</f>
        <v>DELL COMPUTER</v>
      </c>
      <c r="K2436" s="10" t="str">
        <f>VLOOKUP(Table_munisapp_tylerci_mu_live_rq_master5[[#This Row],[a_department_code]],Dept!A:B,2,0)</f>
        <v>Information Technology</v>
      </c>
      <c r="L2436">
        <f t="shared" si="38"/>
        <v>0</v>
      </c>
    </row>
    <row r="2437" spans="1:12" hidden="1" x14ac:dyDescent="0.25">
      <c r="A2437">
        <v>2017</v>
      </c>
      <c r="B2437">
        <v>6398</v>
      </c>
      <c r="C2437">
        <v>6398</v>
      </c>
      <c r="D2437">
        <v>6398</v>
      </c>
      <c r="E2437" s="1">
        <v>42842</v>
      </c>
      <c r="F2437">
        <v>6857</v>
      </c>
      <c r="G2437" t="s">
        <v>7076</v>
      </c>
      <c r="H2437" t="s">
        <v>11320</v>
      </c>
      <c r="I2437">
        <v>3170436</v>
      </c>
      <c r="J2437" s="10" t="str">
        <f>VLOOKUP(Table_munisapp_tylerci_mu_live_rq_master5[[#This Row],[rh_vendor_suggest]],Vend!A:B,2,0)</f>
        <v>MODERN IMAGIN SOLUTIONS, INC.</v>
      </c>
      <c r="K2437" s="10" t="str">
        <f>VLOOKUP(Table_munisapp_tylerci_mu_live_rq_master5[[#This Row],[a_department_code]],Dept!A:B,2,0)</f>
        <v>Library</v>
      </c>
      <c r="L2437">
        <f t="shared" si="38"/>
        <v>1</v>
      </c>
    </row>
    <row r="2438" spans="1:12" hidden="1" x14ac:dyDescent="0.25">
      <c r="A2438">
        <v>2017</v>
      </c>
      <c r="B2438">
        <v>25975</v>
      </c>
      <c r="C2438">
        <v>25975</v>
      </c>
      <c r="D2438">
        <v>25975</v>
      </c>
      <c r="E2438" s="1">
        <v>42818</v>
      </c>
      <c r="F2438">
        <v>2520</v>
      </c>
      <c r="G2438" t="s">
        <v>7076</v>
      </c>
      <c r="H2438" t="s">
        <v>11288</v>
      </c>
      <c r="I2438">
        <v>3170394</v>
      </c>
      <c r="J2438" s="10" t="str">
        <f>VLOOKUP(Table_munisapp_tylerci_mu_live_rq_master5[[#This Row],[rh_vendor_suggest]],Vend!A:B,2,0)</f>
        <v>LES OLSON COMPANY</v>
      </c>
      <c r="K2438" s="10" t="str">
        <f>VLOOKUP(Table_munisapp_tylerci_mu_live_rq_master5[[#This Row],[a_department_code]],Dept!A:B,2,0)</f>
        <v>Library</v>
      </c>
      <c r="L2438">
        <f t="shared" si="38"/>
        <v>1</v>
      </c>
    </row>
    <row r="2439" spans="1:12" hidden="1" x14ac:dyDescent="0.25">
      <c r="A2439">
        <v>2017</v>
      </c>
      <c r="B2439">
        <v>100</v>
      </c>
      <c r="C2439">
        <v>100</v>
      </c>
      <c r="D2439">
        <v>100</v>
      </c>
      <c r="E2439" s="1">
        <v>42823</v>
      </c>
      <c r="F2439">
        <v>1246</v>
      </c>
      <c r="G2439" t="s">
        <v>667</v>
      </c>
      <c r="H2439" t="s">
        <v>11290</v>
      </c>
      <c r="I2439">
        <v>3170400</v>
      </c>
      <c r="J2439" s="10" t="str">
        <f>VLOOKUP(Table_munisapp_tylerci_mu_live_rq_master5[[#This Row],[rh_vendor_suggest]],Vend!A:B,2,0)</f>
        <v>BEN LOMOND LANES</v>
      </c>
      <c r="K2439" s="10" t="str">
        <f>VLOOKUP(Table_munisapp_tylerci_mu_live_rq_master5[[#This Row],[a_department_code]],Dept!A:B,2,0)</f>
        <v>Weber Morgan Health Department</v>
      </c>
      <c r="L2439">
        <f t="shared" si="38"/>
        <v>1</v>
      </c>
    </row>
    <row r="2440" spans="1:12" hidden="1" x14ac:dyDescent="0.25">
      <c r="A2440">
        <v>2017</v>
      </c>
      <c r="B2440">
        <v>0</v>
      </c>
      <c r="C2440">
        <v>0</v>
      </c>
      <c r="D2440">
        <v>0</v>
      </c>
      <c r="E2440" s="1"/>
      <c r="F2440">
        <v>0</v>
      </c>
      <c r="G2440" t="s">
        <v>7009</v>
      </c>
      <c r="H2440" t="s">
        <v>11291</v>
      </c>
      <c r="I2440">
        <v>0</v>
      </c>
      <c r="J2440" s="10" t="e">
        <f>VLOOKUP(Table_munisapp_tylerci_mu_live_rq_master5[[#This Row],[rh_vendor_suggest]],Vend!A:B,2,0)</f>
        <v>#N/A</v>
      </c>
      <c r="K2440" s="10" t="str">
        <f>VLOOKUP(Table_munisapp_tylerci_mu_live_rq_master5[[#This Row],[a_department_code]],Dept!A:B,2,0)</f>
        <v>Treasurer</v>
      </c>
      <c r="L2440">
        <f t="shared" si="38"/>
        <v>1</v>
      </c>
    </row>
    <row r="2441" spans="1:12" hidden="1" x14ac:dyDescent="0.25">
      <c r="A2441">
        <v>2017</v>
      </c>
      <c r="B2441">
        <v>72</v>
      </c>
      <c r="C2441">
        <v>72</v>
      </c>
      <c r="D2441">
        <v>72</v>
      </c>
      <c r="E2441" s="1">
        <v>42851</v>
      </c>
      <c r="F2441">
        <v>3242</v>
      </c>
      <c r="G2441" t="s">
        <v>7009</v>
      </c>
      <c r="H2441" t="s">
        <v>11292</v>
      </c>
      <c r="I2441">
        <v>3170463</v>
      </c>
      <c r="J2441" s="10" t="str">
        <f>VLOOKUP(Table_munisapp_tylerci_mu_live_rq_master5[[#This Row],[rh_vendor_suggest]],Vend!A:B,2,0)</f>
        <v>RB PRINTING SERVICES LLC</v>
      </c>
      <c r="K2441" s="10" t="str">
        <f>VLOOKUP(Table_munisapp_tylerci_mu_live_rq_master5[[#This Row],[a_department_code]],Dept!A:B,2,0)</f>
        <v>Treasurer</v>
      </c>
      <c r="L2441">
        <f t="shared" si="38"/>
        <v>1</v>
      </c>
    </row>
    <row r="2442" spans="1:12" hidden="1" x14ac:dyDescent="0.25">
      <c r="A2442">
        <v>2017</v>
      </c>
      <c r="B2442">
        <v>517.34</v>
      </c>
      <c r="C2442">
        <v>1034.68</v>
      </c>
      <c r="D2442">
        <v>1034.68</v>
      </c>
      <c r="E2442" s="1">
        <v>42823</v>
      </c>
      <c r="F2442">
        <v>1141</v>
      </c>
      <c r="G2442" t="s">
        <v>10744</v>
      </c>
      <c r="H2442" t="s">
        <v>11293</v>
      </c>
      <c r="I2442">
        <v>3170399</v>
      </c>
      <c r="J2442" s="10" t="str">
        <f>VLOOKUP(Table_munisapp_tylerci_mu_live_rq_master5[[#This Row],[rh_vendor_suggest]],Vend!A:B,2,0)</f>
        <v>ANIXTER</v>
      </c>
      <c r="K2442" s="10" t="str">
        <f>VLOOKUP(Table_munisapp_tylerci_mu_live_rq_master5[[#This Row],[a_department_code]],Dept!A:B,2,0)</f>
        <v>Dispatch Local Build Authority</v>
      </c>
      <c r="L2442">
        <f t="shared" si="38"/>
        <v>1</v>
      </c>
    </row>
    <row r="2443" spans="1:12" hidden="1" x14ac:dyDescent="0.25">
      <c r="A2443">
        <v>2017</v>
      </c>
      <c r="B2443">
        <v>8.9600000000000009</v>
      </c>
      <c r="C2443">
        <v>53.76</v>
      </c>
      <c r="D2443">
        <v>53.76</v>
      </c>
      <c r="E2443" s="1">
        <v>42823</v>
      </c>
      <c r="F2443">
        <v>1141</v>
      </c>
      <c r="G2443" t="s">
        <v>10744</v>
      </c>
      <c r="H2443" t="s">
        <v>11293</v>
      </c>
      <c r="I2443">
        <v>3170399</v>
      </c>
      <c r="J2443" s="10" t="str">
        <f>VLOOKUP(Table_munisapp_tylerci_mu_live_rq_master5[[#This Row],[rh_vendor_suggest]],Vend!A:B,2,0)</f>
        <v>ANIXTER</v>
      </c>
      <c r="K2443" s="10" t="str">
        <f>VLOOKUP(Table_munisapp_tylerci_mu_live_rq_master5[[#This Row],[a_department_code]],Dept!A:B,2,0)</f>
        <v>Dispatch Local Build Authority</v>
      </c>
      <c r="L2443">
        <f t="shared" si="38"/>
        <v>0</v>
      </c>
    </row>
    <row r="2444" spans="1:12" hidden="1" x14ac:dyDescent="0.25">
      <c r="A2444">
        <v>2017</v>
      </c>
      <c r="B2444">
        <v>11.64</v>
      </c>
      <c r="C2444">
        <v>69.84</v>
      </c>
      <c r="D2444">
        <v>69.84</v>
      </c>
      <c r="E2444" s="1">
        <v>42823</v>
      </c>
      <c r="F2444">
        <v>1141</v>
      </c>
      <c r="G2444" t="s">
        <v>10744</v>
      </c>
      <c r="H2444" t="s">
        <v>11293</v>
      </c>
      <c r="I2444">
        <v>3170399</v>
      </c>
      <c r="J2444" s="10" t="str">
        <f>VLOOKUP(Table_munisapp_tylerci_mu_live_rq_master5[[#This Row],[rh_vendor_suggest]],Vend!A:B,2,0)</f>
        <v>ANIXTER</v>
      </c>
      <c r="K2444" s="10" t="str">
        <f>VLOOKUP(Table_munisapp_tylerci_mu_live_rq_master5[[#This Row],[a_department_code]],Dept!A:B,2,0)</f>
        <v>Dispatch Local Build Authority</v>
      </c>
      <c r="L2444">
        <f t="shared" si="38"/>
        <v>0</v>
      </c>
    </row>
    <row r="2445" spans="1:12" hidden="1" x14ac:dyDescent="0.25">
      <c r="A2445">
        <v>2017</v>
      </c>
      <c r="B2445">
        <v>8.34</v>
      </c>
      <c r="C2445">
        <v>50.04</v>
      </c>
      <c r="D2445">
        <v>50.04</v>
      </c>
      <c r="E2445" s="1">
        <v>42823</v>
      </c>
      <c r="F2445">
        <v>1141</v>
      </c>
      <c r="G2445" t="s">
        <v>10744</v>
      </c>
      <c r="H2445" t="s">
        <v>11293</v>
      </c>
      <c r="I2445">
        <v>3170399</v>
      </c>
      <c r="J2445" s="10" t="str">
        <f>VLOOKUP(Table_munisapp_tylerci_mu_live_rq_master5[[#This Row],[rh_vendor_suggest]],Vend!A:B,2,0)</f>
        <v>ANIXTER</v>
      </c>
      <c r="K2445" s="10" t="str">
        <f>VLOOKUP(Table_munisapp_tylerci_mu_live_rq_master5[[#This Row],[a_department_code]],Dept!A:B,2,0)</f>
        <v>Dispatch Local Build Authority</v>
      </c>
      <c r="L2445">
        <f t="shared" si="38"/>
        <v>0</v>
      </c>
    </row>
    <row r="2446" spans="1:12" hidden="1" x14ac:dyDescent="0.25">
      <c r="A2446">
        <v>2017</v>
      </c>
      <c r="B2446">
        <v>13.91</v>
      </c>
      <c r="C2446">
        <v>13.91</v>
      </c>
      <c r="D2446">
        <v>13.91</v>
      </c>
      <c r="E2446" s="1">
        <v>42823</v>
      </c>
      <c r="F2446">
        <v>1141</v>
      </c>
      <c r="G2446" t="s">
        <v>10744</v>
      </c>
      <c r="H2446" t="s">
        <v>11293</v>
      </c>
      <c r="I2446">
        <v>3170399</v>
      </c>
      <c r="J2446" s="10" t="str">
        <f>VLOOKUP(Table_munisapp_tylerci_mu_live_rq_master5[[#This Row],[rh_vendor_suggest]],Vend!A:B,2,0)</f>
        <v>ANIXTER</v>
      </c>
      <c r="K2446" s="10" t="str">
        <f>VLOOKUP(Table_munisapp_tylerci_mu_live_rq_master5[[#This Row],[a_department_code]],Dept!A:B,2,0)</f>
        <v>Dispatch Local Build Authority</v>
      </c>
      <c r="L2446">
        <f t="shared" si="38"/>
        <v>0</v>
      </c>
    </row>
    <row r="2447" spans="1:12" hidden="1" x14ac:dyDescent="0.25">
      <c r="A2447">
        <v>2017</v>
      </c>
      <c r="B2447">
        <v>20.14</v>
      </c>
      <c r="C2447">
        <v>40.28</v>
      </c>
      <c r="D2447">
        <v>40.28</v>
      </c>
      <c r="E2447" s="1">
        <v>42823</v>
      </c>
      <c r="F2447">
        <v>1141</v>
      </c>
      <c r="G2447" t="s">
        <v>10744</v>
      </c>
      <c r="H2447" t="s">
        <v>11293</v>
      </c>
      <c r="I2447">
        <v>3170399</v>
      </c>
      <c r="J2447" s="10" t="str">
        <f>VLOOKUP(Table_munisapp_tylerci_mu_live_rq_master5[[#This Row],[rh_vendor_suggest]],Vend!A:B,2,0)</f>
        <v>ANIXTER</v>
      </c>
      <c r="K2447" s="10" t="str">
        <f>VLOOKUP(Table_munisapp_tylerci_mu_live_rq_master5[[#This Row],[a_department_code]],Dept!A:B,2,0)</f>
        <v>Dispatch Local Build Authority</v>
      </c>
      <c r="L2447">
        <f t="shared" si="38"/>
        <v>0</v>
      </c>
    </row>
    <row r="2448" spans="1:12" hidden="1" x14ac:dyDescent="0.25">
      <c r="A2448">
        <v>2017</v>
      </c>
      <c r="B2448">
        <v>20</v>
      </c>
      <c r="C2448">
        <v>60</v>
      </c>
      <c r="D2448">
        <v>60</v>
      </c>
      <c r="E2448" s="1">
        <v>42823</v>
      </c>
      <c r="F2448">
        <v>1141</v>
      </c>
      <c r="G2448" t="s">
        <v>10744</v>
      </c>
      <c r="H2448" t="s">
        <v>11293</v>
      </c>
      <c r="I2448">
        <v>3170399</v>
      </c>
      <c r="J2448" s="10" t="str">
        <f>VLOOKUP(Table_munisapp_tylerci_mu_live_rq_master5[[#This Row],[rh_vendor_suggest]],Vend!A:B,2,0)</f>
        <v>ANIXTER</v>
      </c>
      <c r="K2448" s="10" t="str">
        <f>VLOOKUP(Table_munisapp_tylerci_mu_live_rq_master5[[#This Row],[a_department_code]],Dept!A:B,2,0)</f>
        <v>Dispatch Local Build Authority</v>
      </c>
      <c r="L2448">
        <f t="shared" si="38"/>
        <v>0</v>
      </c>
    </row>
    <row r="2449" spans="1:12" hidden="1" x14ac:dyDescent="0.25">
      <c r="A2449">
        <v>2017</v>
      </c>
      <c r="B2449">
        <v>6.74</v>
      </c>
      <c r="C2449">
        <v>168.5</v>
      </c>
      <c r="D2449">
        <v>168.5</v>
      </c>
      <c r="E2449" s="1">
        <v>42823</v>
      </c>
      <c r="F2449">
        <v>1141</v>
      </c>
      <c r="G2449" t="s">
        <v>10744</v>
      </c>
      <c r="H2449" t="s">
        <v>11293</v>
      </c>
      <c r="I2449">
        <v>3170399</v>
      </c>
      <c r="J2449" s="10" t="str">
        <f>VLOOKUP(Table_munisapp_tylerci_mu_live_rq_master5[[#This Row],[rh_vendor_suggest]],Vend!A:B,2,0)</f>
        <v>ANIXTER</v>
      </c>
      <c r="K2449" s="10" t="str">
        <f>VLOOKUP(Table_munisapp_tylerci_mu_live_rq_master5[[#This Row],[a_department_code]],Dept!A:B,2,0)</f>
        <v>Dispatch Local Build Authority</v>
      </c>
      <c r="L2449">
        <f t="shared" si="38"/>
        <v>0</v>
      </c>
    </row>
    <row r="2450" spans="1:12" hidden="1" x14ac:dyDescent="0.25">
      <c r="A2450">
        <v>2017</v>
      </c>
      <c r="B2450">
        <v>7.58</v>
      </c>
      <c r="C2450">
        <v>189.5</v>
      </c>
      <c r="D2450">
        <v>189.5</v>
      </c>
      <c r="E2450" s="1">
        <v>42823</v>
      </c>
      <c r="F2450">
        <v>1141</v>
      </c>
      <c r="G2450" t="s">
        <v>10744</v>
      </c>
      <c r="H2450" t="s">
        <v>11293</v>
      </c>
      <c r="I2450">
        <v>3170399</v>
      </c>
      <c r="J2450" s="10" t="str">
        <f>VLOOKUP(Table_munisapp_tylerci_mu_live_rq_master5[[#This Row],[rh_vendor_suggest]],Vend!A:B,2,0)</f>
        <v>ANIXTER</v>
      </c>
      <c r="K2450" s="10" t="str">
        <f>VLOOKUP(Table_munisapp_tylerci_mu_live_rq_master5[[#This Row],[a_department_code]],Dept!A:B,2,0)</f>
        <v>Dispatch Local Build Authority</v>
      </c>
      <c r="L2450">
        <f t="shared" si="38"/>
        <v>0</v>
      </c>
    </row>
    <row r="2451" spans="1:12" hidden="1" x14ac:dyDescent="0.25">
      <c r="A2451">
        <v>2017</v>
      </c>
      <c r="B2451">
        <v>5.41</v>
      </c>
      <c r="C2451">
        <v>270.5</v>
      </c>
      <c r="D2451">
        <v>270.5</v>
      </c>
      <c r="E2451" s="1">
        <v>42823</v>
      </c>
      <c r="F2451">
        <v>1141</v>
      </c>
      <c r="G2451" t="s">
        <v>10744</v>
      </c>
      <c r="H2451" t="s">
        <v>11293</v>
      </c>
      <c r="I2451">
        <v>3170399</v>
      </c>
      <c r="J2451" s="10" t="str">
        <f>VLOOKUP(Table_munisapp_tylerci_mu_live_rq_master5[[#This Row],[rh_vendor_suggest]],Vend!A:B,2,0)</f>
        <v>ANIXTER</v>
      </c>
      <c r="K2451" s="10" t="str">
        <f>VLOOKUP(Table_munisapp_tylerci_mu_live_rq_master5[[#This Row],[a_department_code]],Dept!A:B,2,0)</f>
        <v>Dispatch Local Build Authority</v>
      </c>
      <c r="L2451">
        <f t="shared" si="38"/>
        <v>0</v>
      </c>
    </row>
    <row r="2452" spans="1:12" hidden="1" x14ac:dyDescent="0.25">
      <c r="A2452">
        <v>2017</v>
      </c>
      <c r="B2452">
        <v>0.85</v>
      </c>
      <c r="C2452">
        <v>42.5</v>
      </c>
      <c r="D2452">
        <v>42.5</v>
      </c>
      <c r="E2452" s="1">
        <v>42823</v>
      </c>
      <c r="F2452">
        <v>1141</v>
      </c>
      <c r="G2452" t="s">
        <v>10744</v>
      </c>
      <c r="H2452" t="s">
        <v>11293</v>
      </c>
      <c r="I2452">
        <v>3170399</v>
      </c>
      <c r="J2452" s="10" t="str">
        <f>VLOOKUP(Table_munisapp_tylerci_mu_live_rq_master5[[#This Row],[rh_vendor_suggest]],Vend!A:B,2,0)</f>
        <v>ANIXTER</v>
      </c>
      <c r="K2452" s="10" t="str">
        <f>VLOOKUP(Table_munisapp_tylerci_mu_live_rq_master5[[#This Row],[a_department_code]],Dept!A:B,2,0)</f>
        <v>Dispatch Local Build Authority</v>
      </c>
      <c r="L2452">
        <f t="shared" si="38"/>
        <v>0</v>
      </c>
    </row>
    <row r="2453" spans="1:12" hidden="1" x14ac:dyDescent="0.25">
      <c r="A2453">
        <v>2017</v>
      </c>
      <c r="B2453">
        <v>0</v>
      </c>
      <c r="C2453">
        <v>0</v>
      </c>
      <c r="D2453">
        <v>0</v>
      </c>
      <c r="E2453" s="1"/>
      <c r="F2453">
        <v>3838</v>
      </c>
      <c r="G2453" t="s">
        <v>1007</v>
      </c>
      <c r="H2453" t="s">
        <v>11294</v>
      </c>
      <c r="I2453">
        <v>0</v>
      </c>
      <c r="J2453" s="10" t="str">
        <f>VLOOKUP(Table_munisapp_tylerci_mu_live_rq_master5[[#This Row],[rh_vendor_suggest]],Vend!A:B,2,0)</f>
        <v>UTAH CORRECTIONAL INDUSTRIES</v>
      </c>
      <c r="K2453" s="10" t="str">
        <f>VLOOKUP(Table_munisapp_tylerci_mu_live_rq_master5[[#This Row],[a_department_code]],Dept!A:B,2,0)</f>
        <v>Weber Housing Authority</v>
      </c>
      <c r="L2453">
        <f t="shared" si="38"/>
        <v>1</v>
      </c>
    </row>
    <row r="2454" spans="1:12" hidden="1" x14ac:dyDescent="0.25">
      <c r="A2454">
        <v>2017</v>
      </c>
      <c r="B2454">
        <v>0</v>
      </c>
      <c r="C2454">
        <v>0</v>
      </c>
      <c r="D2454">
        <v>0</v>
      </c>
      <c r="E2454" s="1"/>
      <c r="F2454">
        <v>5820</v>
      </c>
      <c r="G2454" t="s">
        <v>1007</v>
      </c>
      <c r="H2454" t="s">
        <v>11295</v>
      </c>
      <c r="I2454">
        <v>0</v>
      </c>
      <c r="J2454" s="10" t="str">
        <f>VLOOKUP(Table_munisapp_tylerci_mu_live_rq_master5[[#This Row],[rh_vendor_suggest]],Vend!A:B,2,0)</f>
        <v>SUMMIT PRINTING</v>
      </c>
      <c r="K2454" s="10" t="str">
        <f>VLOOKUP(Table_munisapp_tylerci_mu_live_rq_master5[[#This Row],[a_department_code]],Dept!A:B,2,0)</f>
        <v>Weber Housing Authority</v>
      </c>
      <c r="L2454">
        <f t="shared" si="38"/>
        <v>0</v>
      </c>
    </row>
    <row r="2455" spans="1:12" hidden="1" x14ac:dyDescent="0.25">
      <c r="A2455">
        <v>2017</v>
      </c>
      <c r="B2455">
        <v>117</v>
      </c>
      <c r="C2455">
        <v>117</v>
      </c>
      <c r="D2455">
        <v>117</v>
      </c>
      <c r="E2455" s="1">
        <v>42824</v>
      </c>
      <c r="F2455">
        <v>5820</v>
      </c>
      <c r="G2455" t="s">
        <v>1007</v>
      </c>
      <c r="H2455" t="s">
        <v>11296</v>
      </c>
      <c r="I2455">
        <v>3170401</v>
      </c>
      <c r="J2455" s="10" t="str">
        <f>VLOOKUP(Table_munisapp_tylerci_mu_live_rq_master5[[#This Row],[rh_vendor_suggest]],Vend!A:B,2,0)</f>
        <v>SUMMIT PRINTING</v>
      </c>
      <c r="K2455" s="10" t="str">
        <f>VLOOKUP(Table_munisapp_tylerci_mu_live_rq_master5[[#This Row],[a_department_code]],Dept!A:B,2,0)</f>
        <v>Weber Housing Authority</v>
      </c>
      <c r="L2455">
        <f t="shared" si="38"/>
        <v>1</v>
      </c>
    </row>
    <row r="2456" spans="1:12" hidden="1" x14ac:dyDescent="0.25">
      <c r="A2456">
        <v>2017</v>
      </c>
      <c r="B2456">
        <v>0</v>
      </c>
      <c r="C2456">
        <v>0</v>
      </c>
      <c r="D2456">
        <v>0</v>
      </c>
      <c r="E2456" s="1"/>
      <c r="F2456">
        <v>5820</v>
      </c>
      <c r="G2456" t="s">
        <v>1007</v>
      </c>
      <c r="H2456" t="s">
        <v>7381</v>
      </c>
      <c r="I2456">
        <v>0</v>
      </c>
      <c r="J2456" s="10" t="str">
        <f>VLOOKUP(Table_munisapp_tylerci_mu_live_rq_master5[[#This Row],[rh_vendor_suggest]],Vend!A:B,2,0)</f>
        <v>SUMMIT PRINTING</v>
      </c>
      <c r="K2456" s="10" t="str">
        <f>VLOOKUP(Table_munisapp_tylerci_mu_live_rq_master5[[#This Row],[a_department_code]],Dept!A:B,2,0)</f>
        <v>Weber Housing Authority</v>
      </c>
      <c r="L2456">
        <f t="shared" si="38"/>
        <v>1</v>
      </c>
    </row>
    <row r="2457" spans="1:12" hidden="1" x14ac:dyDescent="0.25">
      <c r="A2457">
        <v>2017</v>
      </c>
      <c r="B2457">
        <v>3100</v>
      </c>
      <c r="C2457">
        <v>3100</v>
      </c>
      <c r="D2457">
        <v>3100</v>
      </c>
      <c r="E2457" s="1">
        <v>42825</v>
      </c>
      <c r="F2457">
        <v>3743</v>
      </c>
      <c r="G2457" t="s">
        <v>7076</v>
      </c>
      <c r="H2457" t="s">
        <v>11297</v>
      </c>
      <c r="I2457">
        <v>3170405</v>
      </c>
      <c r="J2457" s="10" t="str">
        <f>VLOOKUP(Table_munisapp_tylerci_mu_live_rq_master5[[#This Row],[rh_vendor_suggest]],Vend!A:B,2,0)</f>
        <v>TRUSTED NETWORK SOLUTIONS, INC.</v>
      </c>
      <c r="K2457" s="10" t="str">
        <f>VLOOKUP(Table_munisapp_tylerci_mu_live_rq_master5[[#This Row],[a_department_code]],Dept!A:B,2,0)</f>
        <v>Library</v>
      </c>
      <c r="L2457">
        <f t="shared" si="38"/>
        <v>1</v>
      </c>
    </row>
    <row r="2458" spans="1:12" hidden="1" x14ac:dyDescent="0.25">
      <c r="A2458">
        <v>2017</v>
      </c>
      <c r="B2458">
        <v>200</v>
      </c>
      <c r="C2458">
        <v>1200</v>
      </c>
      <c r="D2458">
        <v>1200</v>
      </c>
      <c r="E2458" s="1"/>
      <c r="F2458">
        <v>3982</v>
      </c>
      <c r="G2458" t="s">
        <v>7086</v>
      </c>
      <c r="H2458" t="s">
        <v>8311</v>
      </c>
      <c r="I2458">
        <v>0</v>
      </c>
      <c r="J2458" s="10" t="str">
        <f>VLOOKUP(Table_munisapp_tylerci_mu_live_rq_master5[[#This Row],[rh_vendor_suggest]],Vend!A:B,2,0)</f>
        <v>WASTE MANAGEMENT OF UTAH, INC.</v>
      </c>
      <c r="K2458" s="10" t="str">
        <f>VLOOKUP(Table_munisapp_tylerci_mu_live_rq_master5[[#This Row],[a_department_code]],Dept!A:B,2,0)</f>
        <v>Golden Spike Event Center</v>
      </c>
      <c r="L2458">
        <f t="shared" si="38"/>
        <v>1</v>
      </c>
    </row>
    <row r="2459" spans="1:12" hidden="1" x14ac:dyDescent="0.25">
      <c r="A2459">
        <v>2017</v>
      </c>
      <c r="B2459">
        <v>650</v>
      </c>
      <c r="C2459">
        <v>3250</v>
      </c>
      <c r="D2459">
        <v>3250</v>
      </c>
      <c r="E2459" s="1"/>
      <c r="F2459">
        <v>3982</v>
      </c>
      <c r="G2459" t="s">
        <v>7086</v>
      </c>
      <c r="H2459" t="s">
        <v>8311</v>
      </c>
      <c r="I2459">
        <v>0</v>
      </c>
      <c r="J2459" s="10" t="str">
        <f>VLOOKUP(Table_munisapp_tylerci_mu_live_rq_master5[[#This Row],[rh_vendor_suggest]],Vend!A:B,2,0)</f>
        <v>WASTE MANAGEMENT OF UTAH, INC.</v>
      </c>
      <c r="K2459" s="10" t="str">
        <f>VLOOKUP(Table_munisapp_tylerci_mu_live_rq_master5[[#This Row],[a_department_code]],Dept!A:B,2,0)</f>
        <v>Golden Spike Event Center</v>
      </c>
      <c r="L2459">
        <f t="shared" si="38"/>
        <v>0</v>
      </c>
    </row>
    <row r="2460" spans="1:12" hidden="1" x14ac:dyDescent="0.25">
      <c r="A2460">
        <v>2017</v>
      </c>
      <c r="B2460">
        <v>400</v>
      </c>
      <c r="C2460">
        <v>2000</v>
      </c>
      <c r="D2460">
        <v>2000</v>
      </c>
      <c r="E2460" s="1"/>
      <c r="F2460">
        <v>3982</v>
      </c>
      <c r="G2460" t="s">
        <v>7086</v>
      </c>
      <c r="H2460" t="s">
        <v>8311</v>
      </c>
      <c r="I2460">
        <v>0</v>
      </c>
      <c r="J2460" s="10" t="str">
        <f>VLOOKUP(Table_munisapp_tylerci_mu_live_rq_master5[[#This Row],[rh_vendor_suggest]],Vend!A:B,2,0)</f>
        <v>WASTE MANAGEMENT OF UTAH, INC.</v>
      </c>
      <c r="K2460" s="10" t="str">
        <f>VLOOKUP(Table_munisapp_tylerci_mu_live_rq_master5[[#This Row],[a_department_code]],Dept!A:B,2,0)</f>
        <v>Golden Spike Event Center</v>
      </c>
      <c r="L2460">
        <f t="shared" si="38"/>
        <v>0</v>
      </c>
    </row>
    <row r="2461" spans="1:12" hidden="1" x14ac:dyDescent="0.25">
      <c r="A2461">
        <v>2017</v>
      </c>
      <c r="B2461">
        <v>70</v>
      </c>
      <c r="C2461">
        <v>420</v>
      </c>
      <c r="D2461">
        <v>420</v>
      </c>
      <c r="E2461" s="1"/>
      <c r="F2461">
        <v>3982</v>
      </c>
      <c r="G2461" t="s">
        <v>7086</v>
      </c>
      <c r="H2461" t="s">
        <v>8311</v>
      </c>
      <c r="I2461">
        <v>0</v>
      </c>
      <c r="J2461" s="10" t="str">
        <f>VLOOKUP(Table_munisapp_tylerci_mu_live_rq_master5[[#This Row],[rh_vendor_suggest]],Vend!A:B,2,0)</f>
        <v>WASTE MANAGEMENT OF UTAH, INC.</v>
      </c>
      <c r="K2461" s="10" t="str">
        <f>VLOOKUP(Table_munisapp_tylerci_mu_live_rq_master5[[#This Row],[a_department_code]],Dept!A:B,2,0)</f>
        <v>Golden Spike Event Center</v>
      </c>
      <c r="L2461">
        <f t="shared" si="38"/>
        <v>0</v>
      </c>
    </row>
    <row r="2462" spans="1:12" hidden="1" x14ac:dyDescent="0.25">
      <c r="A2462">
        <v>2017</v>
      </c>
      <c r="B2462">
        <v>200</v>
      </c>
      <c r="C2462">
        <v>1200</v>
      </c>
      <c r="D2462">
        <v>1200</v>
      </c>
      <c r="E2462" s="1"/>
      <c r="F2462">
        <v>3982</v>
      </c>
      <c r="G2462" t="s">
        <v>7086</v>
      </c>
      <c r="H2462" t="s">
        <v>8311</v>
      </c>
      <c r="I2462">
        <v>0</v>
      </c>
      <c r="J2462" s="10" t="str">
        <f>VLOOKUP(Table_munisapp_tylerci_mu_live_rq_master5[[#This Row],[rh_vendor_suggest]],Vend!A:B,2,0)</f>
        <v>WASTE MANAGEMENT OF UTAH, INC.</v>
      </c>
      <c r="K2462" s="10" t="str">
        <f>VLOOKUP(Table_munisapp_tylerci_mu_live_rq_master5[[#This Row],[a_department_code]],Dept!A:B,2,0)</f>
        <v>Golden Spike Event Center</v>
      </c>
      <c r="L2462">
        <f t="shared" si="38"/>
        <v>0</v>
      </c>
    </row>
    <row r="2463" spans="1:12" hidden="1" x14ac:dyDescent="0.25">
      <c r="A2463">
        <v>2017</v>
      </c>
      <c r="B2463">
        <v>650</v>
      </c>
      <c r="C2463">
        <v>3250</v>
      </c>
      <c r="D2463">
        <v>3250</v>
      </c>
      <c r="E2463" s="1"/>
      <c r="F2463">
        <v>3982</v>
      </c>
      <c r="G2463" t="s">
        <v>7086</v>
      </c>
      <c r="H2463" t="s">
        <v>8311</v>
      </c>
      <c r="I2463">
        <v>0</v>
      </c>
      <c r="J2463" s="10" t="str">
        <f>VLOOKUP(Table_munisapp_tylerci_mu_live_rq_master5[[#This Row],[rh_vendor_suggest]],Vend!A:B,2,0)</f>
        <v>WASTE MANAGEMENT OF UTAH, INC.</v>
      </c>
      <c r="K2463" s="10" t="str">
        <f>VLOOKUP(Table_munisapp_tylerci_mu_live_rq_master5[[#This Row],[a_department_code]],Dept!A:B,2,0)</f>
        <v>Golden Spike Event Center</v>
      </c>
      <c r="L2463">
        <f t="shared" si="38"/>
        <v>0</v>
      </c>
    </row>
    <row r="2464" spans="1:12" hidden="1" x14ac:dyDescent="0.25">
      <c r="A2464">
        <v>2017</v>
      </c>
      <c r="B2464">
        <v>400</v>
      </c>
      <c r="C2464">
        <v>2000</v>
      </c>
      <c r="D2464">
        <v>2000</v>
      </c>
      <c r="E2464" s="1"/>
      <c r="F2464">
        <v>3982</v>
      </c>
      <c r="G2464" t="s">
        <v>7086</v>
      </c>
      <c r="H2464" t="s">
        <v>8311</v>
      </c>
      <c r="I2464">
        <v>0</v>
      </c>
      <c r="J2464" s="10" t="str">
        <f>VLOOKUP(Table_munisapp_tylerci_mu_live_rq_master5[[#This Row],[rh_vendor_suggest]],Vend!A:B,2,0)</f>
        <v>WASTE MANAGEMENT OF UTAH, INC.</v>
      </c>
      <c r="K2464" s="10" t="str">
        <f>VLOOKUP(Table_munisapp_tylerci_mu_live_rq_master5[[#This Row],[a_department_code]],Dept!A:B,2,0)</f>
        <v>Golden Spike Event Center</v>
      </c>
      <c r="L2464">
        <f t="shared" si="38"/>
        <v>0</v>
      </c>
    </row>
    <row r="2465" spans="1:12" hidden="1" x14ac:dyDescent="0.25">
      <c r="A2465">
        <v>2017</v>
      </c>
      <c r="B2465">
        <v>70</v>
      </c>
      <c r="C2465">
        <v>420</v>
      </c>
      <c r="D2465">
        <v>420</v>
      </c>
      <c r="E2465" s="1"/>
      <c r="F2465">
        <v>3982</v>
      </c>
      <c r="G2465" t="s">
        <v>7086</v>
      </c>
      <c r="H2465" t="s">
        <v>8311</v>
      </c>
      <c r="I2465">
        <v>0</v>
      </c>
      <c r="J2465" s="10" t="str">
        <f>VLOOKUP(Table_munisapp_tylerci_mu_live_rq_master5[[#This Row],[rh_vendor_suggest]],Vend!A:B,2,0)</f>
        <v>WASTE MANAGEMENT OF UTAH, INC.</v>
      </c>
      <c r="K2465" s="10" t="str">
        <f>VLOOKUP(Table_munisapp_tylerci_mu_live_rq_master5[[#This Row],[a_department_code]],Dept!A:B,2,0)</f>
        <v>Golden Spike Event Center</v>
      </c>
      <c r="L2465">
        <f t="shared" si="38"/>
        <v>0</v>
      </c>
    </row>
    <row r="2466" spans="1:12" hidden="1" x14ac:dyDescent="0.25">
      <c r="A2466">
        <v>2017</v>
      </c>
      <c r="B2466">
        <v>200</v>
      </c>
      <c r="C2466">
        <v>1200</v>
      </c>
      <c r="D2466">
        <v>1200</v>
      </c>
      <c r="E2466" s="1">
        <v>42828</v>
      </c>
      <c r="F2466">
        <v>3982</v>
      </c>
      <c r="G2466" t="s">
        <v>7091</v>
      </c>
      <c r="H2466" t="s">
        <v>8311</v>
      </c>
      <c r="I2466">
        <v>3170411</v>
      </c>
      <c r="J2466" s="10" t="str">
        <f>VLOOKUP(Table_munisapp_tylerci_mu_live_rq_master5[[#This Row],[rh_vendor_suggest]],Vend!A:B,2,0)</f>
        <v>WASTE MANAGEMENT OF UTAH, INC.</v>
      </c>
      <c r="K2466" s="10" t="str">
        <f>VLOOKUP(Table_munisapp_tylerci_mu_live_rq_master5[[#This Row],[a_department_code]],Dept!A:B,2,0)</f>
        <v>Parks</v>
      </c>
      <c r="L2466">
        <f t="shared" si="38"/>
        <v>1</v>
      </c>
    </row>
    <row r="2467" spans="1:12" hidden="1" x14ac:dyDescent="0.25">
      <c r="A2467">
        <v>2017</v>
      </c>
      <c r="B2467">
        <v>650</v>
      </c>
      <c r="C2467">
        <v>3250</v>
      </c>
      <c r="D2467">
        <v>3250</v>
      </c>
      <c r="E2467" s="1">
        <v>42828</v>
      </c>
      <c r="F2467">
        <v>3982</v>
      </c>
      <c r="G2467" t="s">
        <v>7091</v>
      </c>
      <c r="H2467" t="s">
        <v>8311</v>
      </c>
      <c r="I2467">
        <v>3170411</v>
      </c>
      <c r="J2467" s="10" t="str">
        <f>VLOOKUP(Table_munisapp_tylerci_mu_live_rq_master5[[#This Row],[rh_vendor_suggest]],Vend!A:B,2,0)</f>
        <v>WASTE MANAGEMENT OF UTAH, INC.</v>
      </c>
      <c r="K2467" s="10" t="str">
        <f>VLOOKUP(Table_munisapp_tylerci_mu_live_rq_master5[[#This Row],[a_department_code]],Dept!A:B,2,0)</f>
        <v>Parks</v>
      </c>
      <c r="L2467">
        <f t="shared" si="38"/>
        <v>0</v>
      </c>
    </row>
    <row r="2468" spans="1:12" hidden="1" x14ac:dyDescent="0.25">
      <c r="A2468">
        <v>2017</v>
      </c>
      <c r="B2468">
        <v>400</v>
      </c>
      <c r="C2468">
        <v>2000</v>
      </c>
      <c r="D2468">
        <v>2000</v>
      </c>
      <c r="E2468" s="1">
        <v>42828</v>
      </c>
      <c r="F2468">
        <v>3982</v>
      </c>
      <c r="G2468" t="s">
        <v>7091</v>
      </c>
      <c r="H2468" t="s">
        <v>8311</v>
      </c>
      <c r="I2468">
        <v>3170411</v>
      </c>
      <c r="J2468" s="10" t="str">
        <f>VLOOKUP(Table_munisapp_tylerci_mu_live_rq_master5[[#This Row],[rh_vendor_suggest]],Vend!A:B,2,0)</f>
        <v>WASTE MANAGEMENT OF UTAH, INC.</v>
      </c>
      <c r="K2468" s="10" t="str">
        <f>VLOOKUP(Table_munisapp_tylerci_mu_live_rq_master5[[#This Row],[a_department_code]],Dept!A:B,2,0)</f>
        <v>Parks</v>
      </c>
      <c r="L2468">
        <f t="shared" si="38"/>
        <v>0</v>
      </c>
    </row>
    <row r="2469" spans="1:12" hidden="1" x14ac:dyDescent="0.25">
      <c r="A2469">
        <v>2017</v>
      </c>
      <c r="B2469">
        <v>70</v>
      </c>
      <c r="C2469">
        <v>420</v>
      </c>
      <c r="D2469">
        <v>420</v>
      </c>
      <c r="E2469" s="1">
        <v>42828</v>
      </c>
      <c r="F2469">
        <v>3982</v>
      </c>
      <c r="G2469" t="s">
        <v>7091</v>
      </c>
      <c r="H2469" t="s">
        <v>8311</v>
      </c>
      <c r="I2469">
        <v>3170411</v>
      </c>
      <c r="J2469" s="10" t="str">
        <f>VLOOKUP(Table_munisapp_tylerci_mu_live_rq_master5[[#This Row],[rh_vendor_suggest]],Vend!A:B,2,0)</f>
        <v>WASTE MANAGEMENT OF UTAH, INC.</v>
      </c>
      <c r="K2469" s="10" t="str">
        <f>VLOOKUP(Table_munisapp_tylerci_mu_live_rq_master5[[#This Row],[a_department_code]],Dept!A:B,2,0)</f>
        <v>Parks</v>
      </c>
      <c r="L2469">
        <f t="shared" si="38"/>
        <v>0</v>
      </c>
    </row>
    <row r="2470" spans="1:12" hidden="1" x14ac:dyDescent="0.25">
      <c r="A2470">
        <v>2017</v>
      </c>
      <c r="B2470">
        <v>3177.35</v>
      </c>
      <c r="C2470">
        <v>6354.7</v>
      </c>
      <c r="D2470">
        <v>6354.7</v>
      </c>
      <c r="E2470" s="1">
        <v>42825</v>
      </c>
      <c r="F2470">
        <v>1386</v>
      </c>
      <c r="G2470" t="s">
        <v>7036</v>
      </c>
      <c r="H2470" t="s">
        <v>11298</v>
      </c>
      <c r="I2470">
        <v>3170403</v>
      </c>
      <c r="J2470" s="10" t="str">
        <f>VLOOKUP(Table_munisapp_tylerci_mu_live_rq_master5[[#This Row],[rh_vendor_suggest]],Vend!A:B,2,0)</f>
        <v>CACHE VALLEY ELECTRIC CO</v>
      </c>
      <c r="K2470" s="10" t="str">
        <f>VLOOKUP(Table_munisapp_tylerci_mu_live_rq_master5[[#This Row],[a_department_code]],Dept!A:B,2,0)</f>
        <v>Weber Area Dispatch 911</v>
      </c>
      <c r="L2470">
        <f t="shared" si="38"/>
        <v>1</v>
      </c>
    </row>
    <row r="2471" spans="1:12" hidden="1" x14ac:dyDescent="0.25">
      <c r="A2471">
        <v>2017</v>
      </c>
      <c r="B2471">
        <v>3055.75</v>
      </c>
      <c r="C2471">
        <v>6111.5</v>
      </c>
      <c r="D2471">
        <v>6111.5</v>
      </c>
      <c r="E2471" s="1">
        <v>42825</v>
      </c>
      <c r="F2471">
        <v>1386</v>
      </c>
      <c r="G2471" t="s">
        <v>7036</v>
      </c>
      <c r="H2471" t="s">
        <v>11298</v>
      </c>
      <c r="I2471">
        <v>3170403</v>
      </c>
      <c r="J2471" s="10" t="str">
        <f>VLOOKUP(Table_munisapp_tylerci_mu_live_rq_master5[[#This Row],[rh_vendor_suggest]],Vend!A:B,2,0)</f>
        <v>CACHE VALLEY ELECTRIC CO</v>
      </c>
      <c r="K2471" s="10" t="str">
        <f>VLOOKUP(Table_munisapp_tylerci_mu_live_rq_master5[[#This Row],[a_department_code]],Dept!A:B,2,0)</f>
        <v>Weber Area Dispatch 911</v>
      </c>
      <c r="L2471">
        <f t="shared" si="38"/>
        <v>0</v>
      </c>
    </row>
    <row r="2472" spans="1:12" hidden="1" x14ac:dyDescent="0.25">
      <c r="A2472">
        <v>2017</v>
      </c>
      <c r="B2472">
        <v>2201.1</v>
      </c>
      <c r="C2472">
        <v>4402.2</v>
      </c>
      <c r="D2472">
        <v>4402.2</v>
      </c>
      <c r="E2472" s="1">
        <v>42825</v>
      </c>
      <c r="F2472">
        <v>1386</v>
      </c>
      <c r="G2472" t="s">
        <v>10744</v>
      </c>
      <c r="H2472" t="s">
        <v>11299</v>
      </c>
      <c r="I2472">
        <v>3170404</v>
      </c>
      <c r="J2472" s="10" t="str">
        <f>VLOOKUP(Table_munisapp_tylerci_mu_live_rq_master5[[#This Row],[rh_vendor_suggest]],Vend!A:B,2,0)</f>
        <v>CACHE VALLEY ELECTRIC CO</v>
      </c>
      <c r="K2472" s="10" t="str">
        <f>VLOOKUP(Table_munisapp_tylerci_mu_live_rq_master5[[#This Row],[a_department_code]],Dept!A:B,2,0)</f>
        <v>Dispatch Local Build Authority</v>
      </c>
      <c r="L2472">
        <f t="shared" si="38"/>
        <v>1</v>
      </c>
    </row>
    <row r="2473" spans="1:12" hidden="1" x14ac:dyDescent="0.25">
      <c r="A2473">
        <v>2017</v>
      </c>
      <c r="B2473">
        <v>1015.75</v>
      </c>
      <c r="C2473">
        <v>2031.5</v>
      </c>
      <c r="D2473">
        <v>2031.5</v>
      </c>
      <c r="E2473" s="1">
        <v>42825</v>
      </c>
      <c r="F2473">
        <v>1386</v>
      </c>
      <c r="G2473" t="s">
        <v>10744</v>
      </c>
      <c r="H2473" t="s">
        <v>11299</v>
      </c>
      <c r="I2473">
        <v>3170404</v>
      </c>
      <c r="J2473" s="10" t="str">
        <f>VLOOKUP(Table_munisapp_tylerci_mu_live_rq_master5[[#This Row],[rh_vendor_suggest]],Vend!A:B,2,0)</f>
        <v>CACHE VALLEY ELECTRIC CO</v>
      </c>
      <c r="K2473" s="10" t="str">
        <f>VLOOKUP(Table_munisapp_tylerci_mu_live_rq_master5[[#This Row],[a_department_code]],Dept!A:B,2,0)</f>
        <v>Dispatch Local Build Authority</v>
      </c>
      <c r="L2473">
        <f t="shared" si="38"/>
        <v>0</v>
      </c>
    </row>
    <row r="2474" spans="1:12" hidden="1" x14ac:dyDescent="0.25">
      <c r="A2474">
        <v>2017</v>
      </c>
      <c r="B2474">
        <v>250</v>
      </c>
      <c r="C2474">
        <v>250</v>
      </c>
      <c r="D2474">
        <v>250</v>
      </c>
      <c r="E2474" s="1"/>
      <c r="F2474">
        <v>3496</v>
      </c>
      <c r="G2474" t="s">
        <v>7006</v>
      </c>
      <c r="H2474" t="s">
        <v>11300</v>
      </c>
      <c r="I2474">
        <v>0</v>
      </c>
      <c r="J2474" s="10" t="str">
        <f>VLOOKUP(Table_munisapp_tylerci_mu_live_rq_master5[[#This Row],[rh_vendor_suggest]],Vend!A:B,2,0)</f>
        <v>SPECIALITY RETAIL SHOPS HOLDING CORPORATION</v>
      </c>
      <c r="K2474" s="10" t="str">
        <f>VLOOKUP(Table_munisapp_tylerci_mu_live_rq_master5[[#This Row],[a_department_code]],Dept!A:B,2,0)</f>
        <v>Animal Control</v>
      </c>
      <c r="L2474">
        <f t="shared" si="38"/>
        <v>1</v>
      </c>
    </row>
    <row r="2475" spans="1:12" hidden="1" x14ac:dyDescent="0.25">
      <c r="A2475">
        <v>2017</v>
      </c>
      <c r="B2475">
        <v>600</v>
      </c>
      <c r="C2475">
        <v>600</v>
      </c>
      <c r="D2475">
        <v>600</v>
      </c>
      <c r="E2475" s="1"/>
      <c r="F2475">
        <v>3496</v>
      </c>
      <c r="G2475" t="s">
        <v>3460</v>
      </c>
      <c r="H2475" t="s">
        <v>11300</v>
      </c>
      <c r="I2475">
        <v>0</v>
      </c>
      <c r="J2475" s="10" t="str">
        <f>VLOOKUP(Table_munisapp_tylerci_mu_live_rq_master5[[#This Row],[rh_vendor_suggest]],Vend!A:B,2,0)</f>
        <v>SPECIALITY RETAIL SHOPS HOLDING CORPORATION</v>
      </c>
      <c r="K2475" s="10" t="str">
        <f>VLOOKUP(Table_munisapp_tylerci_mu_live_rq_master5[[#This Row],[a_department_code]],Dept!A:B,2,0)</f>
        <v>Animal Shelter</v>
      </c>
      <c r="L2475">
        <f t="shared" si="38"/>
        <v>0</v>
      </c>
    </row>
    <row r="2476" spans="1:12" hidden="1" x14ac:dyDescent="0.25">
      <c r="A2476">
        <v>2017</v>
      </c>
      <c r="B2476">
        <v>30000</v>
      </c>
      <c r="C2476">
        <v>30000</v>
      </c>
      <c r="D2476">
        <v>30000</v>
      </c>
      <c r="E2476" s="1">
        <v>42824</v>
      </c>
      <c r="F2476">
        <v>6521</v>
      </c>
      <c r="G2476" t="s">
        <v>7032</v>
      </c>
      <c r="H2476" t="s">
        <v>11301</v>
      </c>
      <c r="I2476">
        <v>3170402</v>
      </c>
      <c r="J2476" s="10" t="str">
        <f>VLOOKUP(Table_munisapp_tylerci_mu_live_rq_master5[[#This Row],[rh_vendor_suggest]],Vend!A:B,2,0)</f>
        <v>SIDNEY BRIMHALL INC</v>
      </c>
      <c r="K2476" s="10" t="str">
        <f>VLOOKUP(Table_munisapp_tylerci_mu_live_rq_master5[[#This Row],[a_department_code]],Dept!A:B,2,0)</f>
        <v>Property Management</v>
      </c>
      <c r="L2476">
        <f t="shared" si="38"/>
        <v>1</v>
      </c>
    </row>
    <row r="2477" spans="1:12" hidden="1" x14ac:dyDescent="0.25">
      <c r="A2477">
        <v>2017</v>
      </c>
      <c r="B2477">
        <v>24.05</v>
      </c>
      <c r="C2477">
        <v>1924</v>
      </c>
      <c r="D2477">
        <v>1924</v>
      </c>
      <c r="E2477" s="1">
        <v>42828</v>
      </c>
      <c r="F2477">
        <v>3984</v>
      </c>
      <c r="G2477" t="s">
        <v>10744</v>
      </c>
      <c r="H2477" t="s">
        <v>11302</v>
      </c>
      <c r="I2477">
        <v>3170412</v>
      </c>
      <c r="J2477" s="10" t="str">
        <f>VLOOKUP(Table_munisapp_tylerci_mu_live_rq_master5[[#This Row],[rh_vendor_suggest]],Vend!A:B,2,0)</f>
        <v>WATSON FURNITURE GROUP, INC</v>
      </c>
      <c r="K2477" s="10" t="str">
        <f>VLOOKUP(Table_munisapp_tylerci_mu_live_rq_master5[[#This Row],[a_department_code]],Dept!A:B,2,0)</f>
        <v>Dispatch Local Build Authority</v>
      </c>
      <c r="L2477">
        <f t="shared" si="38"/>
        <v>1</v>
      </c>
    </row>
    <row r="2478" spans="1:12" hidden="1" x14ac:dyDescent="0.25">
      <c r="A2478">
        <v>2017</v>
      </c>
      <c r="B2478">
        <v>3.33</v>
      </c>
      <c r="C2478">
        <v>16.649999999999999</v>
      </c>
      <c r="D2478">
        <v>16.649999999999999</v>
      </c>
      <c r="E2478" s="1">
        <v>42828</v>
      </c>
      <c r="F2478">
        <v>3984</v>
      </c>
      <c r="G2478" t="s">
        <v>10744</v>
      </c>
      <c r="H2478" t="s">
        <v>11302</v>
      </c>
      <c r="I2478">
        <v>3170412</v>
      </c>
      <c r="J2478" s="10" t="str">
        <f>VLOOKUP(Table_munisapp_tylerci_mu_live_rq_master5[[#This Row],[rh_vendor_suggest]],Vend!A:B,2,0)</f>
        <v>WATSON FURNITURE GROUP, INC</v>
      </c>
      <c r="K2478" s="10" t="str">
        <f>VLOOKUP(Table_munisapp_tylerci_mu_live_rq_master5[[#This Row],[a_department_code]],Dept!A:B,2,0)</f>
        <v>Dispatch Local Build Authority</v>
      </c>
      <c r="L2478">
        <f t="shared" si="38"/>
        <v>0</v>
      </c>
    </row>
    <row r="2479" spans="1:12" hidden="1" x14ac:dyDescent="0.25">
      <c r="A2479">
        <v>2017</v>
      </c>
      <c r="B2479">
        <v>29.6</v>
      </c>
      <c r="C2479">
        <v>88.8</v>
      </c>
      <c r="D2479">
        <v>88.8</v>
      </c>
      <c r="E2479" s="1">
        <v>42828</v>
      </c>
      <c r="F2479">
        <v>3984</v>
      </c>
      <c r="G2479" t="s">
        <v>10744</v>
      </c>
      <c r="H2479" t="s">
        <v>11302</v>
      </c>
      <c r="I2479">
        <v>3170412</v>
      </c>
      <c r="J2479" s="10" t="str">
        <f>VLOOKUP(Table_munisapp_tylerci_mu_live_rq_master5[[#This Row],[rh_vendor_suggest]],Vend!A:B,2,0)</f>
        <v>WATSON FURNITURE GROUP, INC</v>
      </c>
      <c r="K2479" s="10" t="str">
        <f>VLOOKUP(Table_munisapp_tylerci_mu_live_rq_master5[[#This Row],[a_department_code]],Dept!A:B,2,0)</f>
        <v>Dispatch Local Build Authority</v>
      </c>
      <c r="L2479">
        <f t="shared" si="38"/>
        <v>0</v>
      </c>
    </row>
    <row r="2480" spans="1:12" hidden="1" x14ac:dyDescent="0.25">
      <c r="A2480">
        <v>2017</v>
      </c>
      <c r="B2480">
        <v>29.6</v>
      </c>
      <c r="C2480">
        <v>148</v>
      </c>
      <c r="D2480">
        <v>148</v>
      </c>
      <c r="E2480" s="1">
        <v>42828</v>
      </c>
      <c r="F2480">
        <v>3984</v>
      </c>
      <c r="G2480" t="s">
        <v>10744</v>
      </c>
      <c r="H2480" t="s">
        <v>11302</v>
      </c>
      <c r="I2480">
        <v>3170412</v>
      </c>
      <c r="J2480" s="10" t="str">
        <f>VLOOKUP(Table_munisapp_tylerci_mu_live_rq_master5[[#This Row],[rh_vendor_suggest]],Vend!A:B,2,0)</f>
        <v>WATSON FURNITURE GROUP, INC</v>
      </c>
      <c r="K2480" s="10" t="str">
        <f>VLOOKUP(Table_munisapp_tylerci_mu_live_rq_master5[[#This Row],[a_department_code]],Dept!A:B,2,0)</f>
        <v>Dispatch Local Build Authority</v>
      </c>
      <c r="L2480">
        <f t="shared" si="38"/>
        <v>0</v>
      </c>
    </row>
    <row r="2481" spans="1:12" hidden="1" x14ac:dyDescent="0.25">
      <c r="A2481">
        <v>2017</v>
      </c>
      <c r="B2481">
        <v>37</v>
      </c>
      <c r="C2481">
        <v>444</v>
      </c>
      <c r="D2481">
        <v>444</v>
      </c>
      <c r="E2481" s="1">
        <v>42828</v>
      </c>
      <c r="F2481">
        <v>3984</v>
      </c>
      <c r="G2481" t="s">
        <v>10744</v>
      </c>
      <c r="H2481" t="s">
        <v>11302</v>
      </c>
      <c r="I2481">
        <v>3170412</v>
      </c>
      <c r="J2481" s="10" t="str">
        <f>VLOOKUP(Table_munisapp_tylerci_mu_live_rq_master5[[#This Row],[rh_vendor_suggest]],Vend!A:B,2,0)</f>
        <v>WATSON FURNITURE GROUP, INC</v>
      </c>
      <c r="K2481" s="10" t="str">
        <f>VLOOKUP(Table_munisapp_tylerci_mu_live_rq_master5[[#This Row],[a_department_code]],Dept!A:B,2,0)</f>
        <v>Dispatch Local Build Authority</v>
      </c>
      <c r="L2481">
        <f t="shared" si="38"/>
        <v>0</v>
      </c>
    </row>
    <row r="2482" spans="1:12" hidden="1" x14ac:dyDescent="0.25">
      <c r="A2482">
        <v>2017</v>
      </c>
      <c r="B2482">
        <v>37</v>
      </c>
      <c r="C2482">
        <v>185</v>
      </c>
      <c r="D2482">
        <v>185</v>
      </c>
      <c r="E2482" s="1">
        <v>42828</v>
      </c>
      <c r="F2482">
        <v>3984</v>
      </c>
      <c r="G2482" t="s">
        <v>10744</v>
      </c>
      <c r="H2482" t="s">
        <v>11302</v>
      </c>
      <c r="I2482">
        <v>3170412</v>
      </c>
      <c r="J2482" s="10" t="str">
        <f>VLOOKUP(Table_munisapp_tylerci_mu_live_rq_master5[[#This Row],[rh_vendor_suggest]],Vend!A:B,2,0)</f>
        <v>WATSON FURNITURE GROUP, INC</v>
      </c>
      <c r="K2482" s="10" t="str">
        <f>VLOOKUP(Table_munisapp_tylerci_mu_live_rq_master5[[#This Row],[a_department_code]],Dept!A:B,2,0)</f>
        <v>Dispatch Local Build Authority</v>
      </c>
      <c r="L2482">
        <f t="shared" si="38"/>
        <v>0</v>
      </c>
    </row>
    <row r="2483" spans="1:12" hidden="1" x14ac:dyDescent="0.25">
      <c r="A2483">
        <v>2017</v>
      </c>
      <c r="B2483">
        <v>37</v>
      </c>
      <c r="C2483">
        <v>111</v>
      </c>
      <c r="D2483">
        <v>111</v>
      </c>
      <c r="E2483" s="1">
        <v>42828</v>
      </c>
      <c r="F2483">
        <v>3984</v>
      </c>
      <c r="G2483" t="s">
        <v>10744</v>
      </c>
      <c r="H2483" t="s">
        <v>11302</v>
      </c>
      <c r="I2483">
        <v>3170412</v>
      </c>
      <c r="J2483" s="10" t="str">
        <f>VLOOKUP(Table_munisapp_tylerci_mu_live_rq_master5[[#This Row],[rh_vendor_suggest]],Vend!A:B,2,0)</f>
        <v>WATSON FURNITURE GROUP, INC</v>
      </c>
      <c r="K2483" s="10" t="str">
        <f>VLOOKUP(Table_munisapp_tylerci_mu_live_rq_master5[[#This Row],[a_department_code]],Dept!A:B,2,0)</f>
        <v>Dispatch Local Build Authority</v>
      </c>
      <c r="L2483">
        <f t="shared" si="38"/>
        <v>0</v>
      </c>
    </row>
    <row r="2484" spans="1:12" hidden="1" x14ac:dyDescent="0.25">
      <c r="A2484">
        <v>2017</v>
      </c>
      <c r="B2484">
        <v>350.39</v>
      </c>
      <c r="C2484">
        <v>7007.8</v>
      </c>
      <c r="D2484">
        <v>7007.8</v>
      </c>
      <c r="E2484" s="1">
        <v>42828</v>
      </c>
      <c r="F2484">
        <v>3984</v>
      </c>
      <c r="G2484" t="s">
        <v>10744</v>
      </c>
      <c r="H2484" t="s">
        <v>11302</v>
      </c>
      <c r="I2484">
        <v>3170412</v>
      </c>
      <c r="J2484" s="10" t="str">
        <f>VLOOKUP(Table_munisapp_tylerci_mu_live_rq_master5[[#This Row],[rh_vendor_suggest]],Vend!A:B,2,0)</f>
        <v>WATSON FURNITURE GROUP, INC</v>
      </c>
      <c r="K2484" s="10" t="str">
        <f>VLOOKUP(Table_munisapp_tylerci_mu_live_rq_master5[[#This Row],[a_department_code]],Dept!A:B,2,0)</f>
        <v>Dispatch Local Build Authority</v>
      </c>
      <c r="L2484">
        <f t="shared" si="38"/>
        <v>0</v>
      </c>
    </row>
    <row r="2485" spans="1:12" hidden="1" x14ac:dyDescent="0.25">
      <c r="A2485">
        <v>2017</v>
      </c>
      <c r="B2485">
        <v>4812.96</v>
      </c>
      <c r="C2485">
        <v>96259.199999999997</v>
      </c>
      <c r="D2485">
        <v>96259.199999999997</v>
      </c>
      <c r="E2485" s="1">
        <v>42828</v>
      </c>
      <c r="F2485">
        <v>3984</v>
      </c>
      <c r="G2485" t="s">
        <v>10744</v>
      </c>
      <c r="H2485" t="s">
        <v>11302</v>
      </c>
      <c r="I2485">
        <v>3170412</v>
      </c>
      <c r="J2485" s="10" t="str">
        <f>VLOOKUP(Table_munisapp_tylerci_mu_live_rq_master5[[#This Row],[rh_vendor_suggest]],Vend!A:B,2,0)</f>
        <v>WATSON FURNITURE GROUP, INC</v>
      </c>
      <c r="K2485" s="10" t="str">
        <f>VLOOKUP(Table_munisapp_tylerci_mu_live_rq_master5[[#This Row],[a_department_code]],Dept!A:B,2,0)</f>
        <v>Dispatch Local Build Authority</v>
      </c>
      <c r="L2485">
        <f t="shared" si="38"/>
        <v>0</v>
      </c>
    </row>
    <row r="2486" spans="1:12" hidden="1" x14ac:dyDescent="0.25">
      <c r="A2486">
        <v>2017</v>
      </c>
      <c r="B2486">
        <v>2343.9499999999998</v>
      </c>
      <c r="C2486">
        <v>28127.4</v>
      </c>
      <c r="D2486">
        <v>28127.4</v>
      </c>
      <c r="E2486" s="1">
        <v>42828</v>
      </c>
      <c r="F2486">
        <v>3984</v>
      </c>
      <c r="G2486" t="s">
        <v>10744</v>
      </c>
      <c r="H2486" t="s">
        <v>11302</v>
      </c>
      <c r="I2486">
        <v>3170412</v>
      </c>
      <c r="J2486" s="10" t="str">
        <f>VLOOKUP(Table_munisapp_tylerci_mu_live_rq_master5[[#This Row],[rh_vendor_suggest]],Vend!A:B,2,0)</f>
        <v>WATSON FURNITURE GROUP, INC</v>
      </c>
      <c r="K2486" s="10" t="str">
        <f>VLOOKUP(Table_munisapp_tylerci_mu_live_rq_master5[[#This Row],[a_department_code]],Dept!A:B,2,0)</f>
        <v>Dispatch Local Build Authority</v>
      </c>
      <c r="L2486">
        <f t="shared" si="38"/>
        <v>0</v>
      </c>
    </row>
    <row r="2487" spans="1:12" hidden="1" x14ac:dyDescent="0.25">
      <c r="A2487">
        <v>2017</v>
      </c>
      <c r="B2487">
        <v>1605.8</v>
      </c>
      <c r="C2487">
        <v>8029</v>
      </c>
      <c r="D2487">
        <v>8029</v>
      </c>
      <c r="E2487" s="1">
        <v>42828</v>
      </c>
      <c r="F2487">
        <v>3984</v>
      </c>
      <c r="G2487" t="s">
        <v>10744</v>
      </c>
      <c r="H2487" t="s">
        <v>11302</v>
      </c>
      <c r="I2487">
        <v>3170412</v>
      </c>
      <c r="J2487" s="10" t="str">
        <f>VLOOKUP(Table_munisapp_tylerci_mu_live_rq_master5[[#This Row],[rh_vendor_suggest]],Vend!A:B,2,0)</f>
        <v>WATSON FURNITURE GROUP, INC</v>
      </c>
      <c r="K2487" s="10" t="str">
        <f>VLOOKUP(Table_munisapp_tylerci_mu_live_rq_master5[[#This Row],[a_department_code]],Dept!A:B,2,0)</f>
        <v>Dispatch Local Build Authority</v>
      </c>
      <c r="L2487">
        <f t="shared" si="38"/>
        <v>0</v>
      </c>
    </row>
    <row r="2488" spans="1:12" hidden="1" x14ac:dyDescent="0.25">
      <c r="A2488">
        <v>2017</v>
      </c>
      <c r="B2488">
        <v>1605.8</v>
      </c>
      <c r="C2488">
        <v>4817.3999999999996</v>
      </c>
      <c r="D2488">
        <v>4817.3999999999996</v>
      </c>
      <c r="E2488" s="1">
        <v>42828</v>
      </c>
      <c r="F2488">
        <v>3984</v>
      </c>
      <c r="G2488" t="s">
        <v>10744</v>
      </c>
      <c r="H2488" t="s">
        <v>11302</v>
      </c>
      <c r="I2488">
        <v>3170412</v>
      </c>
      <c r="J2488" s="10" t="str">
        <f>VLOOKUP(Table_munisapp_tylerci_mu_live_rq_master5[[#This Row],[rh_vendor_suggest]],Vend!A:B,2,0)</f>
        <v>WATSON FURNITURE GROUP, INC</v>
      </c>
      <c r="K2488" s="10" t="str">
        <f>VLOOKUP(Table_munisapp_tylerci_mu_live_rq_master5[[#This Row],[a_department_code]],Dept!A:B,2,0)</f>
        <v>Dispatch Local Build Authority</v>
      </c>
      <c r="L2488">
        <f t="shared" si="38"/>
        <v>0</v>
      </c>
    </row>
    <row r="2489" spans="1:12" hidden="1" x14ac:dyDescent="0.25">
      <c r="A2489">
        <v>2017</v>
      </c>
      <c r="B2489">
        <v>17.39</v>
      </c>
      <c r="C2489">
        <v>139.12</v>
      </c>
      <c r="D2489">
        <v>139.12</v>
      </c>
      <c r="E2489" s="1">
        <v>42828</v>
      </c>
      <c r="F2489">
        <v>3984</v>
      </c>
      <c r="G2489" t="s">
        <v>10744</v>
      </c>
      <c r="H2489" t="s">
        <v>11302</v>
      </c>
      <c r="I2489">
        <v>3170412</v>
      </c>
      <c r="J2489" s="10" t="str">
        <f>VLOOKUP(Table_munisapp_tylerci_mu_live_rq_master5[[#This Row],[rh_vendor_suggest]],Vend!A:B,2,0)</f>
        <v>WATSON FURNITURE GROUP, INC</v>
      </c>
      <c r="K2489" s="10" t="str">
        <f>VLOOKUP(Table_munisapp_tylerci_mu_live_rq_master5[[#This Row],[a_department_code]],Dept!A:B,2,0)</f>
        <v>Dispatch Local Build Authority</v>
      </c>
      <c r="L2489">
        <f t="shared" si="38"/>
        <v>0</v>
      </c>
    </row>
    <row r="2490" spans="1:12" hidden="1" x14ac:dyDescent="0.25">
      <c r="A2490">
        <v>2017</v>
      </c>
      <c r="B2490">
        <v>22.57</v>
      </c>
      <c r="C2490">
        <v>22.57</v>
      </c>
      <c r="D2490">
        <v>22.57</v>
      </c>
      <c r="E2490" s="1">
        <v>42828</v>
      </c>
      <c r="F2490">
        <v>3984</v>
      </c>
      <c r="G2490" t="s">
        <v>10744</v>
      </c>
      <c r="H2490" t="s">
        <v>11302</v>
      </c>
      <c r="I2490">
        <v>3170412</v>
      </c>
      <c r="J2490" s="10" t="str">
        <f>VLOOKUP(Table_munisapp_tylerci_mu_live_rq_master5[[#This Row],[rh_vendor_suggest]],Vend!A:B,2,0)</f>
        <v>WATSON FURNITURE GROUP, INC</v>
      </c>
      <c r="K2490" s="10" t="str">
        <f>VLOOKUP(Table_munisapp_tylerci_mu_live_rq_master5[[#This Row],[a_department_code]],Dept!A:B,2,0)</f>
        <v>Dispatch Local Build Authority</v>
      </c>
      <c r="L2490">
        <f t="shared" si="38"/>
        <v>0</v>
      </c>
    </row>
    <row r="2491" spans="1:12" hidden="1" x14ac:dyDescent="0.25">
      <c r="A2491">
        <v>2017</v>
      </c>
      <c r="B2491">
        <v>395.9</v>
      </c>
      <c r="C2491">
        <v>395.9</v>
      </c>
      <c r="D2491">
        <v>395.9</v>
      </c>
      <c r="E2491" s="1">
        <v>42828</v>
      </c>
      <c r="F2491">
        <v>3984</v>
      </c>
      <c r="G2491" t="s">
        <v>10744</v>
      </c>
      <c r="H2491" t="s">
        <v>11302</v>
      </c>
      <c r="I2491">
        <v>3170412</v>
      </c>
      <c r="J2491" s="10" t="str">
        <f>VLOOKUP(Table_munisapp_tylerci_mu_live_rq_master5[[#This Row],[rh_vendor_suggest]],Vend!A:B,2,0)</f>
        <v>WATSON FURNITURE GROUP, INC</v>
      </c>
      <c r="K2491" s="10" t="str">
        <f>VLOOKUP(Table_munisapp_tylerci_mu_live_rq_master5[[#This Row],[a_department_code]],Dept!A:B,2,0)</f>
        <v>Dispatch Local Build Authority</v>
      </c>
      <c r="L2491">
        <f t="shared" si="38"/>
        <v>0</v>
      </c>
    </row>
    <row r="2492" spans="1:12" hidden="1" x14ac:dyDescent="0.25">
      <c r="A2492">
        <v>2017</v>
      </c>
      <c r="B2492">
        <v>296</v>
      </c>
      <c r="C2492">
        <v>5328</v>
      </c>
      <c r="D2492">
        <v>5328</v>
      </c>
      <c r="E2492" s="1">
        <v>42828</v>
      </c>
      <c r="F2492">
        <v>3984</v>
      </c>
      <c r="G2492" t="s">
        <v>10744</v>
      </c>
      <c r="H2492" t="s">
        <v>11302</v>
      </c>
      <c r="I2492">
        <v>3170412</v>
      </c>
      <c r="J2492" s="10" t="str">
        <f>VLOOKUP(Table_munisapp_tylerci_mu_live_rq_master5[[#This Row],[rh_vendor_suggest]],Vend!A:B,2,0)</f>
        <v>WATSON FURNITURE GROUP, INC</v>
      </c>
      <c r="K2492" s="10" t="str">
        <f>VLOOKUP(Table_munisapp_tylerci_mu_live_rq_master5[[#This Row],[a_department_code]],Dept!A:B,2,0)</f>
        <v>Dispatch Local Build Authority</v>
      </c>
      <c r="L2492">
        <f t="shared" si="38"/>
        <v>0</v>
      </c>
    </row>
    <row r="2493" spans="1:12" hidden="1" x14ac:dyDescent="0.25">
      <c r="A2493">
        <v>2017</v>
      </c>
      <c r="B2493">
        <v>19.61</v>
      </c>
      <c r="C2493">
        <v>78.44</v>
      </c>
      <c r="D2493">
        <v>78.44</v>
      </c>
      <c r="E2493" s="1">
        <v>42828</v>
      </c>
      <c r="F2493">
        <v>3984</v>
      </c>
      <c r="G2493" t="s">
        <v>10744</v>
      </c>
      <c r="H2493" t="s">
        <v>11302</v>
      </c>
      <c r="I2493">
        <v>3170412</v>
      </c>
      <c r="J2493" s="10" t="str">
        <f>VLOOKUP(Table_munisapp_tylerci_mu_live_rq_master5[[#This Row],[rh_vendor_suggest]],Vend!A:B,2,0)</f>
        <v>WATSON FURNITURE GROUP, INC</v>
      </c>
      <c r="K2493" s="10" t="str">
        <f>VLOOKUP(Table_munisapp_tylerci_mu_live_rq_master5[[#This Row],[a_department_code]],Dept!A:B,2,0)</f>
        <v>Dispatch Local Build Authority</v>
      </c>
      <c r="L2493">
        <f t="shared" si="38"/>
        <v>0</v>
      </c>
    </row>
    <row r="2494" spans="1:12" hidden="1" x14ac:dyDescent="0.25">
      <c r="A2494">
        <v>2017</v>
      </c>
      <c r="B2494">
        <v>19.61</v>
      </c>
      <c r="C2494">
        <v>78.44</v>
      </c>
      <c r="D2494">
        <v>78.44</v>
      </c>
      <c r="E2494" s="1">
        <v>42828</v>
      </c>
      <c r="F2494">
        <v>3984</v>
      </c>
      <c r="G2494" t="s">
        <v>10744</v>
      </c>
      <c r="H2494" t="s">
        <v>11302</v>
      </c>
      <c r="I2494">
        <v>3170412</v>
      </c>
      <c r="J2494" s="10" t="str">
        <f>VLOOKUP(Table_munisapp_tylerci_mu_live_rq_master5[[#This Row],[rh_vendor_suggest]],Vend!A:B,2,0)</f>
        <v>WATSON FURNITURE GROUP, INC</v>
      </c>
      <c r="K2494" s="10" t="str">
        <f>VLOOKUP(Table_munisapp_tylerci_mu_live_rq_master5[[#This Row],[a_department_code]],Dept!A:B,2,0)</f>
        <v>Dispatch Local Build Authority</v>
      </c>
      <c r="L2494">
        <f t="shared" si="38"/>
        <v>0</v>
      </c>
    </row>
    <row r="2495" spans="1:12" hidden="1" x14ac:dyDescent="0.25">
      <c r="A2495">
        <v>2017</v>
      </c>
      <c r="B2495">
        <v>19.61</v>
      </c>
      <c r="C2495">
        <v>58.83</v>
      </c>
      <c r="D2495">
        <v>58.83</v>
      </c>
      <c r="E2495" s="1">
        <v>42828</v>
      </c>
      <c r="F2495">
        <v>3984</v>
      </c>
      <c r="G2495" t="s">
        <v>10744</v>
      </c>
      <c r="H2495" t="s">
        <v>11302</v>
      </c>
      <c r="I2495">
        <v>3170412</v>
      </c>
      <c r="J2495" s="10" t="str">
        <f>VLOOKUP(Table_munisapp_tylerci_mu_live_rq_master5[[#This Row],[rh_vendor_suggest]],Vend!A:B,2,0)</f>
        <v>WATSON FURNITURE GROUP, INC</v>
      </c>
      <c r="K2495" s="10" t="str">
        <f>VLOOKUP(Table_munisapp_tylerci_mu_live_rq_master5[[#This Row],[a_department_code]],Dept!A:B,2,0)</f>
        <v>Dispatch Local Build Authority</v>
      </c>
      <c r="L2495">
        <f t="shared" si="38"/>
        <v>0</v>
      </c>
    </row>
    <row r="2496" spans="1:12" hidden="1" x14ac:dyDescent="0.25">
      <c r="A2496">
        <v>2017</v>
      </c>
      <c r="B2496">
        <v>19.61</v>
      </c>
      <c r="C2496">
        <v>58.83</v>
      </c>
      <c r="D2496">
        <v>58.83</v>
      </c>
      <c r="E2496" s="1">
        <v>42828</v>
      </c>
      <c r="F2496">
        <v>3984</v>
      </c>
      <c r="G2496" t="s">
        <v>10744</v>
      </c>
      <c r="H2496" t="s">
        <v>11302</v>
      </c>
      <c r="I2496">
        <v>3170412</v>
      </c>
      <c r="J2496" s="10" t="str">
        <f>VLOOKUP(Table_munisapp_tylerci_mu_live_rq_master5[[#This Row],[rh_vendor_suggest]],Vend!A:B,2,0)</f>
        <v>WATSON FURNITURE GROUP, INC</v>
      </c>
      <c r="K2496" s="10" t="str">
        <f>VLOOKUP(Table_munisapp_tylerci_mu_live_rq_master5[[#This Row],[a_department_code]],Dept!A:B,2,0)</f>
        <v>Dispatch Local Build Authority</v>
      </c>
      <c r="L2496">
        <f t="shared" si="38"/>
        <v>0</v>
      </c>
    </row>
    <row r="2497" spans="1:12" hidden="1" x14ac:dyDescent="0.25">
      <c r="A2497">
        <v>2017</v>
      </c>
      <c r="B2497">
        <v>313.76</v>
      </c>
      <c r="C2497">
        <v>1568.8</v>
      </c>
      <c r="D2497">
        <v>1568.8</v>
      </c>
      <c r="E2497" s="1">
        <v>42828</v>
      </c>
      <c r="F2497">
        <v>3984</v>
      </c>
      <c r="G2497" t="s">
        <v>10744</v>
      </c>
      <c r="H2497" t="s">
        <v>11302</v>
      </c>
      <c r="I2497">
        <v>3170412</v>
      </c>
      <c r="J2497" s="10" t="str">
        <f>VLOOKUP(Table_munisapp_tylerci_mu_live_rq_master5[[#This Row],[rh_vendor_suggest]],Vend!A:B,2,0)</f>
        <v>WATSON FURNITURE GROUP, INC</v>
      </c>
      <c r="K2497" s="10" t="str">
        <f>VLOOKUP(Table_munisapp_tylerci_mu_live_rq_master5[[#This Row],[a_department_code]],Dept!A:B,2,0)</f>
        <v>Dispatch Local Build Authority</v>
      </c>
      <c r="L2497">
        <f t="shared" si="38"/>
        <v>0</v>
      </c>
    </row>
    <row r="2498" spans="1:12" hidden="1" x14ac:dyDescent="0.25">
      <c r="A2498">
        <v>2017</v>
      </c>
      <c r="B2498">
        <v>368.89</v>
      </c>
      <c r="C2498">
        <v>1106.67</v>
      </c>
      <c r="D2498">
        <v>1106.67</v>
      </c>
      <c r="E2498" s="1">
        <v>42828</v>
      </c>
      <c r="F2498">
        <v>3984</v>
      </c>
      <c r="G2498" t="s">
        <v>10744</v>
      </c>
      <c r="H2498" t="s">
        <v>11302</v>
      </c>
      <c r="I2498">
        <v>3170412</v>
      </c>
      <c r="J2498" s="10" t="str">
        <f>VLOOKUP(Table_munisapp_tylerci_mu_live_rq_master5[[#This Row],[rh_vendor_suggest]],Vend!A:B,2,0)</f>
        <v>WATSON FURNITURE GROUP, INC</v>
      </c>
      <c r="K2498" s="10" t="str">
        <f>VLOOKUP(Table_munisapp_tylerci_mu_live_rq_master5[[#This Row],[a_department_code]],Dept!A:B,2,0)</f>
        <v>Dispatch Local Build Authority</v>
      </c>
      <c r="L2498">
        <f t="shared" ref="L2498:L2561" si="39">IF(I2498=I2497,0,1)</f>
        <v>0</v>
      </c>
    </row>
    <row r="2499" spans="1:12" hidden="1" x14ac:dyDescent="0.25">
      <c r="A2499">
        <v>2017</v>
      </c>
      <c r="B2499">
        <v>354.09</v>
      </c>
      <c r="C2499">
        <v>6019.53</v>
      </c>
      <c r="D2499">
        <v>6019.53</v>
      </c>
      <c r="E2499" s="1">
        <v>42828</v>
      </c>
      <c r="F2499">
        <v>3984</v>
      </c>
      <c r="G2499" t="s">
        <v>10744</v>
      </c>
      <c r="H2499" t="s">
        <v>11302</v>
      </c>
      <c r="I2499">
        <v>3170412</v>
      </c>
      <c r="J2499" s="10" t="str">
        <f>VLOOKUP(Table_munisapp_tylerci_mu_live_rq_master5[[#This Row],[rh_vendor_suggest]],Vend!A:B,2,0)</f>
        <v>WATSON FURNITURE GROUP, INC</v>
      </c>
      <c r="K2499" s="10" t="str">
        <f>VLOOKUP(Table_munisapp_tylerci_mu_live_rq_master5[[#This Row],[a_department_code]],Dept!A:B,2,0)</f>
        <v>Dispatch Local Build Authority</v>
      </c>
      <c r="L2499">
        <f t="shared" si="39"/>
        <v>0</v>
      </c>
    </row>
    <row r="2500" spans="1:12" hidden="1" x14ac:dyDescent="0.25">
      <c r="A2500">
        <v>2017</v>
      </c>
      <c r="B2500">
        <v>422.91</v>
      </c>
      <c r="C2500">
        <v>1268.73</v>
      </c>
      <c r="D2500">
        <v>1268.73</v>
      </c>
      <c r="E2500" s="1">
        <v>42828</v>
      </c>
      <c r="F2500">
        <v>3984</v>
      </c>
      <c r="G2500" t="s">
        <v>10744</v>
      </c>
      <c r="H2500" t="s">
        <v>11302</v>
      </c>
      <c r="I2500">
        <v>3170412</v>
      </c>
      <c r="J2500" s="10" t="str">
        <f>VLOOKUP(Table_munisapp_tylerci_mu_live_rq_master5[[#This Row],[rh_vendor_suggest]],Vend!A:B,2,0)</f>
        <v>WATSON FURNITURE GROUP, INC</v>
      </c>
      <c r="K2500" s="10" t="str">
        <f>VLOOKUP(Table_munisapp_tylerci_mu_live_rq_master5[[#This Row],[a_department_code]],Dept!A:B,2,0)</f>
        <v>Dispatch Local Build Authority</v>
      </c>
      <c r="L2500">
        <f t="shared" si="39"/>
        <v>0</v>
      </c>
    </row>
    <row r="2501" spans="1:12" hidden="1" x14ac:dyDescent="0.25">
      <c r="A2501">
        <v>2017</v>
      </c>
      <c r="B2501">
        <v>845.82</v>
      </c>
      <c r="C2501">
        <v>10149.84</v>
      </c>
      <c r="D2501">
        <v>10149.84</v>
      </c>
      <c r="E2501" s="1">
        <v>42828</v>
      </c>
      <c r="F2501">
        <v>3984</v>
      </c>
      <c r="G2501" t="s">
        <v>10744</v>
      </c>
      <c r="H2501" t="s">
        <v>11302</v>
      </c>
      <c r="I2501">
        <v>3170412</v>
      </c>
      <c r="J2501" s="10" t="str">
        <f>VLOOKUP(Table_munisapp_tylerci_mu_live_rq_master5[[#This Row],[rh_vendor_suggest]],Vend!A:B,2,0)</f>
        <v>WATSON FURNITURE GROUP, INC</v>
      </c>
      <c r="K2501" s="10" t="str">
        <f>VLOOKUP(Table_munisapp_tylerci_mu_live_rq_master5[[#This Row],[a_department_code]],Dept!A:B,2,0)</f>
        <v>Dispatch Local Build Authority</v>
      </c>
      <c r="L2501">
        <f t="shared" si="39"/>
        <v>0</v>
      </c>
    </row>
    <row r="2502" spans="1:12" hidden="1" x14ac:dyDescent="0.25">
      <c r="A2502">
        <v>2017</v>
      </c>
      <c r="B2502">
        <v>902.06</v>
      </c>
      <c r="C2502">
        <v>7216.48</v>
      </c>
      <c r="D2502">
        <v>7216.48</v>
      </c>
      <c r="E2502" s="1">
        <v>42828</v>
      </c>
      <c r="F2502">
        <v>3984</v>
      </c>
      <c r="G2502" t="s">
        <v>10744</v>
      </c>
      <c r="H2502" t="s">
        <v>11302</v>
      </c>
      <c r="I2502">
        <v>3170412</v>
      </c>
      <c r="J2502" s="10" t="str">
        <f>VLOOKUP(Table_munisapp_tylerci_mu_live_rq_master5[[#This Row],[rh_vendor_suggest]],Vend!A:B,2,0)</f>
        <v>WATSON FURNITURE GROUP, INC</v>
      </c>
      <c r="K2502" s="10" t="str">
        <f>VLOOKUP(Table_munisapp_tylerci_mu_live_rq_master5[[#This Row],[a_department_code]],Dept!A:B,2,0)</f>
        <v>Dispatch Local Build Authority</v>
      </c>
      <c r="L2502">
        <f t="shared" si="39"/>
        <v>0</v>
      </c>
    </row>
    <row r="2503" spans="1:12" hidden="1" x14ac:dyDescent="0.25">
      <c r="A2503">
        <v>2017</v>
      </c>
      <c r="B2503">
        <v>647.13</v>
      </c>
      <c r="C2503">
        <v>5177.04</v>
      </c>
      <c r="D2503">
        <v>5177.04</v>
      </c>
      <c r="E2503" s="1">
        <v>42828</v>
      </c>
      <c r="F2503">
        <v>3984</v>
      </c>
      <c r="G2503" t="s">
        <v>10744</v>
      </c>
      <c r="H2503" t="s">
        <v>11302</v>
      </c>
      <c r="I2503">
        <v>3170412</v>
      </c>
      <c r="J2503" s="10" t="str">
        <f>VLOOKUP(Table_munisapp_tylerci_mu_live_rq_master5[[#This Row],[rh_vendor_suggest]],Vend!A:B,2,0)</f>
        <v>WATSON FURNITURE GROUP, INC</v>
      </c>
      <c r="K2503" s="10" t="str">
        <f>VLOOKUP(Table_munisapp_tylerci_mu_live_rq_master5[[#This Row],[a_department_code]],Dept!A:B,2,0)</f>
        <v>Dispatch Local Build Authority</v>
      </c>
      <c r="L2503">
        <f t="shared" si="39"/>
        <v>0</v>
      </c>
    </row>
    <row r="2504" spans="1:12" hidden="1" x14ac:dyDescent="0.25">
      <c r="A2504">
        <v>2017</v>
      </c>
      <c r="B2504">
        <v>647.13</v>
      </c>
      <c r="C2504">
        <v>7118.43</v>
      </c>
      <c r="D2504">
        <v>7118.43</v>
      </c>
      <c r="E2504" s="1">
        <v>42828</v>
      </c>
      <c r="F2504">
        <v>3984</v>
      </c>
      <c r="G2504" t="s">
        <v>10744</v>
      </c>
      <c r="H2504" t="s">
        <v>11302</v>
      </c>
      <c r="I2504">
        <v>3170412</v>
      </c>
      <c r="J2504" s="10" t="str">
        <f>VLOOKUP(Table_munisapp_tylerci_mu_live_rq_master5[[#This Row],[rh_vendor_suggest]],Vend!A:B,2,0)</f>
        <v>WATSON FURNITURE GROUP, INC</v>
      </c>
      <c r="K2504" s="10" t="str">
        <f>VLOOKUP(Table_munisapp_tylerci_mu_live_rq_master5[[#This Row],[a_department_code]],Dept!A:B,2,0)</f>
        <v>Dispatch Local Build Authority</v>
      </c>
      <c r="L2504">
        <f t="shared" si="39"/>
        <v>0</v>
      </c>
    </row>
    <row r="2505" spans="1:12" hidden="1" x14ac:dyDescent="0.25">
      <c r="A2505">
        <v>2017</v>
      </c>
      <c r="B2505">
        <v>1298.33</v>
      </c>
      <c r="C2505">
        <v>3894.99</v>
      </c>
      <c r="D2505">
        <v>3894.99</v>
      </c>
      <c r="E2505" s="1">
        <v>42828</v>
      </c>
      <c r="F2505">
        <v>3984</v>
      </c>
      <c r="G2505" t="s">
        <v>10744</v>
      </c>
      <c r="H2505" t="s">
        <v>11302</v>
      </c>
      <c r="I2505">
        <v>3170412</v>
      </c>
      <c r="J2505" s="10" t="str">
        <f>VLOOKUP(Table_munisapp_tylerci_mu_live_rq_master5[[#This Row],[rh_vendor_suggest]],Vend!A:B,2,0)</f>
        <v>WATSON FURNITURE GROUP, INC</v>
      </c>
      <c r="K2505" s="10" t="str">
        <f>VLOOKUP(Table_munisapp_tylerci_mu_live_rq_master5[[#This Row],[a_department_code]],Dept!A:B,2,0)</f>
        <v>Dispatch Local Build Authority</v>
      </c>
      <c r="L2505">
        <f t="shared" si="39"/>
        <v>0</v>
      </c>
    </row>
    <row r="2506" spans="1:12" hidden="1" x14ac:dyDescent="0.25">
      <c r="A2506">
        <v>2017</v>
      </c>
      <c r="B2506">
        <v>1298.33</v>
      </c>
      <c r="C2506">
        <v>5193.32</v>
      </c>
      <c r="D2506">
        <v>5193.32</v>
      </c>
      <c r="E2506" s="1">
        <v>42828</v>
      </c>
      <c r="F2506">
        <v>3984</v>
      </c>
      <c r="G2506" t="s">
        <v>10744</v>
      </c>
      <c r="H2506" t="s">
        <v>11302</v>
      </c>
      <c r="I2506">
        <v>3170412</v>
      </c>
      <c r="J2506" s="10" t="str">
        <f>VLOOKUP(Table_munisapp_tylerci_mu_live_rq_master5[[#This Row],[rh_vendor_suggest]],Vend!A:B,2,0)</f>
        <v>WATSON FURNITURE GROUP, INC</v>
      </c>
      <c r="K2506" s="10" t="str">
        <f>VLOOKUP(Table_munisapp_tylerci_mu_live_rq_master5[[#This Row],[a_department_code]],Dept!A:B,2,0)</f>
        <v>Dispatch Local Build Authority</v>
      </c>
      <c r="L2506">
        <f t="shared" si="39"/>
        <v>0</v>
      </c>
    </row>
    <row r="2507" spans="1:12" hidden="1" x14ac:dyDescent="0.25">
      <c r="A2507">
        <v>2017</v>
      </c>
      <c r="B2507">
        <v>310.43</v>
      </c>
      <c r="C2507">
        <v>310.43</v>
      </c>
      <c r="D2507">
        <v>310.43</v>
      </c>
      <c r="E2507" s="1">
        <v>42828</v>
      </c>
      <c r="F2507">
        <v>3984</v>
      </c>
      <c r="G2507" t="s">
        <v>10744</v>
      </c>
      <c r="H2507" t="s">
        <v>11302</v>
      </c>
      <c r="I2507">
        <v>3170412</v>
      </c>
      <c r="J2507" s="10" t="str">
        <f>VLOOKUP(Table_munisapp_tylerci_mu_live_rq_master5[[#This Row],[rh_vendor_suggest]],Vend!A:B,2,0)</f>
        <v>WATSON FURNITURE GROUP, INC</v>
      </c>
      <c r="K2507" s="10" t="str">
        <f>VLOOKUP(Table_munisapp_tylerci_mu_live_rq_master5[[#This Row],[a_department_code]],Dept!A:B,2,0)</f>
        <v>Dispatch Local Build Authority</v>
      </c>
      <c r="L2507">
        <f t="shared" si="39"/>
        <v>0</v>
      </c>
    </row>
    <row r="2508" spans="1:12" hidden="1" x14ac:dyDescent="0.25">
      <c r="A2508">
        <v>2017</v>
      </c>
      <c r="B2508">
        <v>310.43</v>
      </c>
      <c r="C2508">
        <v>310.43</v>
      </c>
      <c r="D2508">
        <v>310.43</v>
      </c>
      <c r="E2508" s="1">
        <v>42828</v>
      </c>
      <c r="F2508">
        <v>3984</v>
      </c>
      <c r="G2508" t="s">
        <v>10744</v>
      </c>
      <c r="H2508" t="s">
        <v>11302</v>
      </c>
      <c r="I2508">
        <v>3170412</v>
      </c>
      <c r="J2508" s="10" t="str">
        <f>VLOOKUP(Table_munisapp_tylerci_mu_live_rq_master5[[#This Row],[rh_vendor_suggest]],Vend!A:B,2,0)</f>
        <v>WATSON FURNITURE GROUP, INC</v>
      </c>
      <c r="K2508" s="10" t="str">
        <f>VLOOKUP(Table_munisapp_tylerci_mu_live_rq_master5[[#This Row],[a_department_code]],Dept!A:B,2,0)</f>
        <v>Dispatch Local Build Authority</v>
      </c>
      <c r="L2508">
        <f t="shared" si="39"/>
        <v>0</v>
      </c>
    </row>
    <row r="2509" spans="1:12" hidden="1" x14ac:dyDescent="0.25">
      <c r="A2509">
        <v>2017</v>
      </c>
      <c r="B2509">
        <v>1080.77</v>
      </c>
      <c r="C2509">
        <v>21615.4</v>
      </c>
      <c r="D2509">
        <v>21615.4</v>
      </c>
      <c r="E2509" s="1">
        <v>42828</v>
      </c>
      <c r="F2509">
        <v>3984</v>
      </c>
      <c r="G2509" t="s">
        <v>10744</v>
      </c>
      <c r="H2509" t="s">
        <v>11302</v>
      </c>
      <c r="I2509">
        <v>3170412</v>
      </c>
      <c r="J2509" s="10" t="str">
        <f>VLOOKUP(Table_munisapp_tylerci_mu_live_rq_master5[[#This Row],[rh_vendor_suggest]],Vend!A:B,2,0)</f>
        <v>WATSON FURNITURE GROUP, INC</v>
      </c>
      <c r="K2509" s="10" t="str">
        <f>VLOOKUP(Table_munisapp_tylerci_mu_live_rq_master5[[#This Row],[a_department_code]],Dept!A:B,2,0)</f>
        <v>Dispatch Local Build Authority</v>
      </c>
      <c r="L2509">
        <f t="shared" si="39"/>
        <v>0</v>
      </c>
    </row>
    <row r="2510" spans="1:12" hidden="1" x14ac:dyDescent="0.25">
      <c r="A2510">
        <v>2017</v>
      </c>
      <c r="B2510">
        <v>1597.66</v>
      </c>
      <c r="C2510">
        <v>1597.66</v>
      </c>
      <c r="D2510">
        <v>1597.66</v>
      </c>
      <c r="E2510" s="1">
        <v>42828</v>
      </c>
      <c r="F2510">
        <v>3984</v>
      </c>
      <c r="G2510" t="s">
        <v>10744</v>
      </c>
      <c r="H2510" t="s">
        <v>11302</v>
      </c>
      <c r="I2510">
        <v>3170412</v>
      </c>
      <c r="J2510" s="10" t="str">
        <f>VLOOKUP(Table_munisapp_tylerci_mu_live_rq_master5[[#This Row],[rh_vendor_suggest]],Vend!A:B,2,0)</f>
        <v>WATSON FURNITURE GROUP, INC</v>
      </c>
      <c r="K2510" s="10" t="str">
        <f>VLOOKUP(Table_munisapp_tylerci_mu_live_rq_master5[[#This Row],[a_department_code]],Dept!A:B,2,0)</f>
        <v>Dispatch Local Build Authority</v>
      </c>
      <c r="L2510">
        <f t="shared" si="39"/>
        <v>0</v>
      </c>
    </row>
    <row r="2511" spans="1:12" hidden="1" x14ac:dyDescent="0.25">
      <c r="A2511">
        <v>2017</v>
      </c>
      <c r="B2511">
        <v>1846.67</v>
      </c>
      <c r="C2511">
        <v>1846.67</v>
      </c>
      <c r="D2511">
        <v>1846.67</v>
      </c>
      <c r="E2511" s="1">
        <v>42828</v>
      </c>
      <c r="F2511">
        <v>3984</v>
      </c>
      <c r="G2511" t="s">
        <v>10744</v>
      </c>
      <c r="H2511" t="s">
        <v>11302</v>
      </c>
      <c r="I2511">
        <v>3170412</v>
      </c>
      <c r="J2511" s="10" t="str">
        <f>VLOOKUP(Table_munisapp_tylerci_mu_live_rq_master5[[#This Row],[rh_vendor_suggest]],Vend!A:B,2,0)</f>
        <v>WATSON FURNITURE GROUP, INC</v>
      </c>
      <c r="K2511" s="10" t="str">
        <f>VLOOKUP(Table_munisapp_tylerci_mu_live_rq_master5[[#This Row],[a_department_code]],Dept!A:B,2,0)</f>
        <v>Dispatch Local Build Authority</v>
      </c>
      <c r="L2511">
        <f t="shared" si="39"/>
        <v>0</v>
      </c>
    </row>
    <row r="2512" spans="1:12" hidden="1" x14ac:dyDescent="0.25">
      <c r="A2512">
        <v>2017</v>
      </c>
      <c r="B2512">
        <v>114.7</v>
      </c>
      <c r="C2512">
        <v>114.7</v>
      </c>
      <c r="D2512">
        <v>114.7</v>
      </c>
      <c r="E2512" s="1">
        <v>42828</v>
      </c>
      <c r="F2512">
        <v>3984</v>
      </c>
      <c r="G2512" t="s">
        <v>10744</v>
      </c>
      <c r="H2512" t="s">
        <v>11302</v>
      </c>
      <c r="I2512">
        <v>3170412</v>
      </c>
      <c r="J2512" s="10" t="str">
        <f>VLOOKUP(Table_munisapp_tylerci_mu_live_rq_master5[[#This Row],[rh_vendor_suggest]],Vend!A:B,2,0)</f>
        <v>WATSON FURNITURE GROUP, INC</v>
      </c>
      <c r="K2512" s="10" t="str">
        <f>VLOOKUP(Table_munisapp_tylerci_mu_live_rq_master5[[#This Row],[a_department_code]],Dept!A:B,2,0)</f>
        <v>Dispatch Local Build Authority</v>
      </c>
      <c r="L2512">
        <f t="shared" si="39"/>
        <v>0</v>
      </c>
    </row>
    <row r="2513" spans="1:12" hidden="1" x14ac:dyDescent="0.25">
      <c r="A2513">
        <v>2017</v>
      </c>
      <c r="B2513">
        <v>220.89</v>
      </c>
      <c r="C2513">
        <v>220.89</v>
      </c>
      <c r="D2513">
        <v>220.89</v>
      </c>
      <c r="E2513" s="1">
        <v>42828</v>
      </c>
      <c r="F2513">
        <v>3984</v>
      </c>
      <c r="G2513" t="s">
        <v>10744</v>
      </c>
      <c r="H2513" t="s">
        <v>11302</v>
      </c>
      <c r="I2513">
        <v>3170412</v>
      </c>
      <c r="J2513" s="10" t="str">
        <f>VLOOKUP(Table_munisapp_tylerci_mu_live_rq_master5[[#This Row],[rh_vendor_suggest]],Vend!A:B,2,0)</f>
        <v>WATSON FURNITURE GROUP, INC</v>
      </c>
      <c r="K2513" s="10" t="str">
        <f>VLOOKUP(Table_munisapp_tylerci_mu_live_rq_master5[[#This Row],[a_department_code]],Dept!A:B,2,0)</f>
        <v>Dispatch Local Build Authority</v>
      </c>
      <c r="L2513">
        <f t="shared" si="39"/>
        <v>0</v>
      </c>
    </row>
    <row r="2514" spans="1:12" hidden="1" x14ac:dyDescent="0.25">
      <c r="A2514">
        <v>2017</v>
      </c>
      <c r="B2514">
        <v>334.85</v>
      </c>
      <c r="C2514">
        <v>6697</v>
      </c>
      <c r="D2514">
        <v>6697</v>
      </c>
      <c r="E2514" s="1">
        <v>42828</v>
      </c>
      <c r="F2514">
        <v>3984</v>
      </c>
      <c r="G2514" t="s">
        <v>10744</v>
      </c>
      <c r="H2514" t="s">
        <v>11302</v>
      </c>
      <c r="I2514">
        <v>3170412</v>
      </c>
      <c r="J2514" s="10" t="str">
        <f>VLOOKUP(Table_munisapp_tylerci_mu_live_rq_master5[[#This Row],[rh_vendor_suggest]],Vend!A:B,2,0)</f>
        <v>WATSON FURNITURE GROUP, INC</v>
      </c>
      <c r="K2514" s="10" t="str">
        <f>VLOOKUP(Table_munisapp_tylerci_mu_live_rq_master5[[#This Row],[a_department_code]],Dept!A:B,2,0)</f>
        <v>Dispatch Local Build Authority</v>
      </c>
      <c r="L2514">
        <f t="shared" si="39"/>
        <v>0</v>
      </c>
    </row>
    <row r="2515" spans="1:12" hidden="1" x14ac:dyDescent="0.25">
      <c r="A2515">
        <v>2017</v>
      </c>
      <c r="B2515">
        <v>49.21</v>
      </c>
      <c r="C2515">
        <v>984.2</v>
      </c>
      <c r="D2515">
        <v>984.2</v>
      </c>
      <c r="E2515" s="1">
        <v>42828</v>
      </c>
      <c r="F2515">
        <v>3984</v>
      </c>
      <c r="G2515" t="s">
        <v>10744</v>
      </c>
      <c r="H2515" t="s">
        <v>11302</v>
      </c>
      <c r="I2515">
        <v>3170412</v>
      </c>
      <c r="J2515" s="10" t="str">
        <f>VLOOKUP(Table_munisapp_tylerci_mu_live_rq_master5[[#This Row],[rh_vendor_suggest]],Vend!A:B,2,0)</f>
        <v>WATSON FURNITURE GROUP, INC</v>
      </c>
      <c r="K2515" s="10" t="str">
        <f>VLOOKUP(Table_munisapp_tylerci_mu_live_rq_master5[[#This Row],[a_department_code]],Dept!A:B,2,0)</f>
        <v>Dispatch Local Build Authority</v>
      </c>
      <c r="L2515">
        <f t="shared" si="39"/>
        <v>0</v>
      </c>
    </row>
    <row r="2516" spans="1:12" hidden="1" x14ac:dyDescent="0.25">
      <c r="A2516">
        <v>2017</v>
      </c>
      <c r="B2516">
        <v>11.84</v>
      </c>
      <c r="C2516">
        <v>473.6</v>
      </c>
      <c r="D2516">
        <v>473.6</v>
      </c>
      <c r="E2516" s="1">
        <v>42828</v>
      </c>
      <c r="F2516">
        <v>3984</v>
      </c>
      <c r="G2516" t="s">
        <v>10744</v>
      </c>
      <c r="H2516" t="s">
        <v>11302</v>
      </c>
      <c r="I2516">
        <v>3170412</v>
      </c>
      <c r="J2516" s="10" t="str">
        <f>VLOOKUP(Table_munisapp_tylerci_mu_live_rq_master5[[#This Row],[rh_vendor_suggest]],Vend!A:B,2,0)</f>
        <v>WATSON FURNITURE GROUP, INC</v>
      </c>
      <c r="K2516" s="10" t="str">
        <f>VLOOKUP(Table_munisapp_tylerci_mu_live_rq_master5[[#This Row],[a_department_code]],Dept!A:B,2,0)</f>
        <v>Dispatch Local Build Authority</v>
      </c>
      <c r="L2516">
        <f t="shared" si="39"/>
        <v>0</v>
      </c>
    </row>
    <row r="2517" spans="1:12" hidden="1" x14ac:dyDescent="0.25">
      <c r="A2517">
        <v>2017</v>
      </c>
      <c r="B2517">
        <v>15.91</v>
      </c>
      <c r="C2517">
        <v>2545.6</v>
      </c>
      <c r="D2517">
        <v>2545.6</v>
      </c>
      <c r="E2517" s="1">
        <v>42828</v>
      </c>
      <c r="F2517">
        <v>3984</v>
      </c>
      <c r="G2517" t="s">
        <v>10744</v>
      </c>
      <c r="H2517" t="s">
        <v>11302</v>
      </c>
      <c r="I2517">
        <v>3170412</v>
      </c>
      <c r="J2517" s="10" t="str">
        <f>VLOOKUP(Table_munisapp_tylerci_mu_live_rq_master5[[#This Row],[rh_vendor_suggest]],Vend!A:B,2,0)</f>
        <v>WATSON FURNITURE GROUP, INC</v>
      </c>
      <c r="K2517" s="10" t="str">
        <f>VLOOKUP(Table_munisapp_tylerci_mu_live_rq_master5[[#This Row],[a_department_code]],Dept!A:B,2,0)</f>
        <v>Dispatch Local Build Authority</v>
      </c>
      <c r="L2517">
        <f t="shared" si="39"/>
        <v>0</v>
      </c>
    </row>
    <row r="2518" spans="1:12" hidden="1" x14ac:dyDescent="0.25">
      <c r="A2518">
        <v>2017</v>
      </c>
      <c r="B2518">
        <v>51.06</v>
      </c>
      <c r="C2518">
        <v>1021.2</v>
      </c>
      <c r="D2518">
        <v>1021.2</v>
      </c>
      <c r="E2518" s="1">
        <v>42828</v>
      </c>
      <c r="F2518">
        <v>3984</v>
      </c>
      <c r="G2518" t="s">
        <v>10744</v>
      </c>
      <c r="H2518" t="s">
        <v>11302</v>
      </c>
      <c r="I2518">
        <v>3170412</v>
      </c>
      <c r="J2518" s="10" t="str">
        <f>VLOOKUP(Table_munisapp_tylerci_mu_live_rq_master5[[#This Row],[rh_vendor_suggest]],Vend!A:B,2,0)</f>
        <v>WATSON FURNITURE GROUP, INC</v>
      </c>
      <c r="K2518" s="10" t="str">
        <f>VLOOKUP(Table_munisapp_tylerci_mu_live_rq_master5[[#This Row],[a_department_code]],Dept!A:B,2,0)</f>
        <v>Dispatch Local Build Authority</v>
      </c>
      <c r="L2518">
        <f t="shared" si="39"/>
        <v>0</v>
      </c>
    </row>
    <row r="2519" spans="1:12" hidden="1" x14ac:dyDescent="0.25">
      <c r="A2519">
        <v>2017</v>
      </c>
      <c r="B2519">
        <v>692.64</v>
      </c>
      <c r="C2519">
        <v>2077.92</v>
      </c>
      <c r="D2519">
        <v>2077.92</v>
      </c>
      <c r="E2519" s="1">
        <v>42828</v>
      </c>
      <c r="F2519">
        <v>3984</v>
      </c>
      <c r="G2519" t="s">
        <v>10744</v>
      </c>
      <c r="H2519" t="s">
        <v>11302</v>
      </c>
      <c r="I2519">
        <v>3170412</v>
      </c>
      <c r="J2519" s="10" t="str">
        <f>VLOOKUP(Table_munisapp_tylerci_mu_live_rq_master5[[#This Row],[rh_vendor_suggest]],Vend!A:B,2,0)</f>
        <v>WATSON FURNITURE GROUP, INC</v>
      </c>
      <c r="K2519" s="10" t="str">
        <f>VLOOKUP(Table_munisapp_tylerci_mu_live_rq_master5[[#This Row],[a_department_code]],Dept!A:B,2,0)</f>
        <v>Dispatch Local Build Authority</v>
      </c>
      <c r="L2519">
        <f t="shared" si="39"/>
        <v>0</v>
      </c>
    </row>
    <row r="2520" spans="1:12" hidden="1" x14ac:dyDescent="0.25">
      <c r="A2520">
        <v>2017</v>
      </c>
      <c r="B2520">
        <v>679.69</v>
      </c>
      <c r="C2520">
        <v>1359.38</v>
      </c>
      <c r="D2520">
        <v>1359.38</v>
      </c>
      <c r="E2520" s="1">
        <v>42828</v>
      </c>
      <c r="F2520">
        <v>3984</v>
      </c>
      <c r="G2520" t="s">
        <v>10744</v>
      </c>
      <c r="H2520" t="s">
        <v>11302</v>
      </c>
      <c r="I2520">
        <v>3170412</v>
      </c>
      <c r="J2520" s="10" t="str">
        <f>VLOOKUP(Table_munisapp_tylerci_mu_live_rq_master5[[#This Row],[rh_vendor_suggest]],Vend!A:B,2,0)</f>
        <v>WATSON FURNITURE GROUP, INC</v>
      </c>
      <c r="K2520" s="10" t="str">
        <f>VLOOKUP(Table_munisapp_tylerci_mu_live_rq_master5[[#This Row],[a_department_code]],Dept!A:B,2,0)</f>
        <v>Dispatch Local Build Authority</v>
      </c>
      <c r="L2520">
        <f t="shared" si="39"/>
        <v>0</v>
      </c>
    </row>
    <row r="2521" spans="1:12" hidden="1" x14ac:dyDescent="0.25">
      <c r="A2521">
        <v>2017</v>
      </c>
      <c r="B2521">
        <v>391.46</v>
      </c>
      <c r="C2521">
        <v>782.92</v>
      </c>
      <c r="D2521">
        <v>782.92</v>
      </c>
      <c r="E2521" s="1">
        <v>42828</v>
      </c>
      <c r="F2521">
        <v>3984</v>
      </c>
      <c r="G2521" t="s">
        <v>10744</v>
      </c>
      <c r="H2521" t="s">
        <v>11302</v>
      </c>
      <c r="I2521">
        <v>3170412</v>
      </c>
      <c r="J2521" s="10" t="str">
        <f>VLOOKUP(Table_munisapp_tylerci_mu_live_rq_master5[[#This Row],[rh_vendor_suggest]],Vend!A:B,2,0)</f>
        <v>WATSON FURNITURE GROUP, INC</v>
      </c>
      <c r="K2521" s="10" t="str">
        <f>VLOOKUP(Table_munisapp_tylerci_mu_live_rq_master5[[#This Row],[a_department_code]],Dept!A:B,2,0)</f>
        <v>Dispatch Local Build Authority</v>
      </c>
      <c r="L2521">
        <f t="shared" si="39"/>
        <v>0</v>
      </c>
    </row>
    <row r="2522" spans="1:12" hidden="1" x14ac:dyDescent="0.25">
      <c r="A2522">
        <v>2017</v>
      </c>
      <c r="B2522">
        <v>24.05</v>
      </c>
      <c r="C2522">
        <v>192.4</v>
      </c>
      <c r="D2522">
        <v>192.4</v>
      </c>
      <c r="E2522" s="1">
        <v>42828</v>
      </c>
      <c r="F2522">
        <v>3984</v>
      </c>
      <c r="G2522" t="s">
        <v>10744</v>
      </c>
      <c r="H2522" t="s">
        <v>11302</v>
      </c>
      <c r="I2522">
        <v>3170412</v>
      </c>
      <c r="J2522" s="10" t="str">
        <f>VLOOKUP(Table_munisapp_tylerci_mu_live_rq_master5[[#This Row],[rh_vendor_suggest]],Vend!A:B,2,0)</f>
        <v>WATSON FURNITURE GROUP, INC</v>
      </c>
      <c r="K2522" s="10" t="str">
        <f>VLOOKUP(Table_munisapp_tylerci_mu_live_rq_master5[[#This Row],[a_department_code]],Dept!A:B,2,0)</f>
        <v>Dispatch Local Build Authority</v>
      </c>
      <c r="L2522">
        <f t="shared" si="39"/>
        <v>0</v>
      </c>
    </row>
    <row r="2523" spans="1:12" hidden="1" x14ac:dyDescent="0.25">
      <c r="A2523">
        <v>2017</v>
      </c>
      <c r="B2523">
        <v>3.33</v>
      </c>
      <c r="C2523">
        <v>19.98</v>
      </c>
      <c r="D2523">
        <v>19.98</v>
      </c>
      <c r="E2523" s="1">
        <v>42828</v>
      </c>
      <c r="F2523">
        <v>3984</v>
      </c>
      <c r="G2523" t="s">
        <v>10744</v>
      </c>
      <c r="H2523" t="s">
        <v>11302</v>
      </c>
      <c r="I2523">
        <v>3170412</v>
      </c>
      <c r="J2523" s="10" t="str">
        <f>VLOOKUP(Table_munisapp_tylerci_mu_live_rq_master5[[#This Row],[rh_vendor_suggest]],Vend!A:B,2,0)</f>
        <v>WATSON FURNITURE GROUP, INC</v>
      </c>
      <c r="K2523" s="10" t="str">
        <f>VLOOKUP(Table_munisapp_tylerci_mu_live_rq_master5[[#This Row],[a_department_code]],Dept!A:B,2,0)</f>
        <v>Dispatch Local Build Authority</v>
      </c>
      <c r="L2523">
        <f t="shared" si="39"/>
        <v>0</v>
      </c>
    </row>
    <row r="2524" spans="1:12" hidden="1" x14ac:dyDescent="0.25">
      <c r="A2524">
        <v>2017</v>
      </c>
      <c r="B2524">
        <v>29.6</v>
      </c>
      <c r="C2524">
        <v>29.6</v>
      </c>
      <c r="D2524">
        <v>29.6</v>
      </c>
      <c r="E2524" s="1">
        <v>42828</v>
      </c>
      <c r="F2524">
        <v>3984</v>
      </c>
      <c r="G2524" t="s">
        <v>10744</v>
      </c>
      <c r="H2524" t="s">
        <v>11302</v>
      </c>
      <c r="I2524">
        <v>3170412</v>
      </c>
      <c r="J2524" s="10" t="str">
        <f>VLOOKUP(Table_munisapp_tylerci_mu_live_rq_master5[[#This Row],[rh_vendor_suggest]],Vend!A:B,2,0)</f>
        <v>WATSON FURNITURE GROUP, INC</v>
      </c>
      <c r="K2524" s="10" t="str">
        <f>VLOOKUP(Table_munisapp_tylerci_mu_live_rq_master5[[#This Row],[a_department_code]],Dept!A:B,2,0)</f>
        <v>Dispatch Local Build Authority</v>
      </c>
      <c r="L2524">
        <f t="shared" si="39"/>
        <v>0</v>
      </c>
    </row>
    <row r="2525" spans="1:12" hidden="1" x14ac:dyDescent="0.25">
      <c r="A2525">
        <v>2017</v>
      </c>
      <c r="B2525">
        <v>29.6</v>
      </c>
      <c r="C2525">
        <v>29.6</v>
      </c>
      <c r="D2525">
        <v>29.6</v>
      </c>
      <c r="E2525" s="1">
        <v>42828</v>
      </c>
      <c r="F2525">
        <v>3984</v>
      </c>
      <c r="G2525" t="s">
        <v>10744</v>
      </c>
      <c r="H2525" t="s">
        <v>11302</v>
      </c>
      <c r="I2525">
        <v>3170412</v>
      </c>
      <c r="J2525" s="10" t="str">
        <f>VLOOKUP(Table_munisapp_tylerci_mu_live_rq_master5[[#This Row],[rh_vendor_suggest]],Vend!A:B,2,0)</f>
        <v>WATSON FURNITURE GROUP, INC</v>
      </c>
      <c r="K2525" s="10" t="str">
        <f>VLOOKUP(Table_munisapp_tylerci_mu_live_rq_master5[[#This Row],[a_department_code]],Dept!A:B,2,0)</f>
        <v>Dispatch Local Build Authority</v>
      </c>
      <c r="L2525">
        <f t="shared" si="39"/>
        <v>0</v>
      </c>
    </row>
    <row r="2526" spans="1:12" hidden="1" x14ac:dyDescent="0.25">
      <c r="A2526">
        <v>2017</v>
      </c>
      <c r="B2526">
        <v>37</v>
      </c>
      <c r="C2526">
        <v>37</v>
      </c>
      <c r="D2526">
        <v>37</v>
      </c>
      <c r="E2526" s="1">
        <v>42828</v>
      </c>
      <c r="F2526">
        <v>3984</v>
      </c>
      <c r="G2526" t="s">
        <v>10744</v>
      </c>
      <c r="H2526" t="s">
        <v>11302</v>
      </c>
      <c r="I2526">
        <v>3170412</v>
      </c>
      <c r="J2526" s="10" t="str">
        <f>VLOOKUP(Table_munisapp_tylerci_mu_live_rq_master5[[#This Row],[rh_vendor_suggest]],Vend!A:B,2,0)</f>
        <v>WATSON FURNITURE GROUP, INC</v>
      </c>
      <c r="K2526" s="10" t="str">
        <f>VLOOKUP(Table_munisapp_tylerci_mu_live_rq_master5[[#This Row],[a_department_code]],Dept!A:B,2,0)</f>
        <v>Dispatch Local Build Authority</v>
      </c>
      <c r="L2526">
        <f t="shared" si="39"/>
        <v>0</v>
      </c>
    </row>
    <row r="2527" spans="1:12" hidden="1" x14ac:dyDescent="0.25">
      <c r="A2527">
        <v>2017</v>
      </c>
      <c r="B2527">
        <v>37</v>
      </c>
      <c r="C2527">
        <v>37</v>
      </c>
      <c r="D2527">
        <v>37</v>
      </c>
      <c r="E2527" s="1">
        <v>42828</v>
      </c>
      <c r="F2527">
        <v>3984</v>
      </c>
      <c r="G2527" t="s">
        <v>10744</v>
      </c>
      <c r="H2527" t="s">
        <v>11302</v>
      </c>
      <c r="I2527">
        <v>3170412</v>
      </c>
      <c r="J2527" s="10" t="str">
        <f>VLOOKUP(Table_munisapp_tylerci_mu_live_rq_master5[[#This Row],[rh_vendor_suggest]],Vend!A:B,2,0)</f>
        <v>WATSON FURNITURE GROUP, INC</v>
      </c>
      <c r="K2527" s="10" t="str">
        <f>VLOOKUP(Table_munisapp_tylerci_mu_live_rq_master5[[#This Row],[a_department_code]],Dept!A:B,2,0)</f>
        <v>Dispatch Local Build Authority</v>
      </c>
      <c r="L2527">
        <f t="shared" si="39"/>
        <v>0</v>
      </c>
    </row>
    <row r="2528" spans="1:12" hidden="1" x14ac:dyDescent="0.25">
      <c r="A2528">
        <v>2017</v>
      </c>
      <c r="B2528">
        <v>350.39</v>
      </c>
      <c r="C2528">
        <v>700.78</v>
      </c>
      <c r="D2528">
        <v>700.78</v>
      </c>
      <c r="E2528" s="1">
        <v>42828</v>
      </c>
      <c r="F2528">
        <v>3984</v>
      </c>
      <c r="G2528" t="s">
        <v>10744</v>
      </c>
      <c r="H2528" t="s">
        <v>11302</v>
      </c>
      <c r="I2528">
        <v>3170412</v>
      </c>
      <c r="J2528" s="10" t="str">
        <f>VLOOKUP(Table_munisapp_tylerci_mu_live_rq_master5[[#This Row],[rh_vendor_suggest]],Vend!A:B,2,0)</f>
        <v>WATSON FURNITURE GROUP, INC</v>
      </c>
      <c r="K2528" s="10" t="str">
        <f>VLOOKUP(Table_munisapp_tylerci_mu_live_rq_master5[[#This Row],[a_department_code]],Dept!A:B,2,0)</f>
        <v>Dispatch Local Build Authority</v>
      </c>
      <c r="L2528">
        <f t="shared" si="39"/>
        <v>0</v>
      </c>
    </row>
    <row r="2529" spans="1:12" hidden="1" x14ac:dyDescent="0.25">
      <c r="A2529">
        <v>2017</v>
      </c>
      <c r="B2529">
        <v>4812.96</v>
      </c>
      <c r="C2529">
        <v>9625.92</v>
      </c>
      <c r="D2529">
        <v>9625.92</v>
      </c>
      <c r="E2529" s="1">
        <v>42828</v>
      </c>
      <c r="F2529">
        <v>3984</v>
      </c>
      <c r="G2529" t="s">
        <v>10744</v>
      </c>
      <c r="H2529" t="s">
        <v>11302</v>
      </c>
      <c r="I2529">
        <v>3170412</v>
      </c>
      <c r="J2529" s="10" t="str">
        <f>VLOOKUP(Table_munisapp_tylerci_mu_live_rq_master5[[#This Row],[rh_vendor_suggest]],Vend!A:B,2,0)</f>
        <v>WATSON FURNITURE GROUP, INC</v>
      </c>
      <c r="K2529" s="10" t="str">
        <f>VLOOKUP(Table_munisapp_tylerci_mu_live_rq_master5[[#This Row],[a_department_code]],Dept!A:B,2,0)</f>
        <v>Dispatch Local Build Authority</v>
      </c>
      <c r="L2529">
        <f t="shared" si="39"/>
        <v>0</v>
      </c>
    </row>
    <row r="2530" spans="1:12" hidden="1" x14ac:dyDescent="0.25">
      <c r="A2530">
        <v>2017</v>
      </c>
      <c r="B2530">
        <v>1605.8</v>
      </c>
      <c r="C2530">
        <v>1605.8</v>
      </c>
      <c r="D2530">
        <v>1605.8</v>
      </c>
      <c r="E2530" s="1">
        <v>42828</v>
      </c>
      <c r="F2530">
        <v>3984</v>
      </c>
      <c r="G2530" t="s">
        <v>10744</v>
      </c>
      <c r="H2530" t="s">
        <v>11302</v>
      </c>
      <c r="I2530">
        <v>3170412</v>
      </c>
      <c r="J2530" s="10" t="str">
        <f>VLOOKUP(Table_munisapp_tylerci_mu_live_rq_master5[[#This Row],[rh_vendor_suggest]],Vend!A:B,2,0)</f>
        <v>WATSON FURNITURE GROUP, INC</v>
      </c>
      <c r="K2530" s="10" t="str">
        <f>VLOOKUP(Table_munisapp_tylerci_mu_live_rq_master5[[#This Row],[a_department_code]],Dept!A:B,2,0)</f>
        <v>Dispatch Local Build Authority</v>
      </c>
      <c r="L2530">
        <f t="shared" si="39"/>
        <v>0</v>
      </c>
    </row>
    <row r="2531" spans="1:12" hidden="1" x14ac:dyDescent="0.25">
      <c r="A2531">
        <v>2017</v>
      </c>
      <c r="B2531">
        <v>1605.8</v>
      </c>
      <c r="C2531">
        <v>1605.8</v>
      </c>
      <c r="D2531">
        <v>1605.8</v>
      </c>
      <c r="E2531" s="1">
        <v>42828</v>
      </c>
      <c r="F2531">
        <v>3984</v>
      </c>
      <c r="G2531" t="s">
        <v>10744</v>
      </c>
      <c r="H2531" t="s">
        <v>11302</v>
      </c>
      <c r="I2531">
        <v>3170412</v>
      </c>
      <c r="J2531" s="10" t="str">
        <f>VLOOKUP(Table_munisapp_tylerci_mu_live_rq_master5[[#This Row],[rh_vendor_suggest]],Vend!A:B,2,0)</f>
        <v>WATSON FURNITURE GROUP, INC</v>
      </c>
      <c r="K2531" s="10" t="str">
        <f>VLOOKUP(Table_munisapp_tylerci_mu_live_rq_master5[[#This Row],[a_department_code]],Dept!A:B,2,0)</f>
        <v>Dispatch Local Build Authority</v>
      </c>
      <c r="L2531">
        <f t="shared" si="39"/>
        <v>0</v>
      </c>
    </row>
    <row r="2532" spans="1:12" hidden="1" x14ac:dyDescent="0.25">
      <c r="A2532">
        <v>2017</v>
      </c>
      <c r="B2532">
        <v>17.39</v>
      </c>
      <c r="C2532">
        <v>34.78</v>
      </c>
      <c r="D2532">
        <v>34.78</v>
      </c>
      <c r="E2532" s="1">
        <v>42828</v>
      </c>
      <c r="F2532">
        <v>3984</v>
      </c>
      <c r="G2532" t="s">
        <v>10744</v>
      </c>
      <c r="H2532" t="s">
        <v>11302</v>
      </c>
      <c r="I2532">
        <v>3170412</v>
      </c>
      <c r="J2532" s="10" t="str">
        <f>VLOOKUP(Table_munisapp_tylerci_mu_live_rq_master5[[#This Row],[rh_vendor_suggest]],Vend!A:B,2,0)</f>
        <v>WATSON FURNITURE GROUP, INC</v>
      </c>
      <c r="K2532" s="10" t="str">
        <f>VLOOKUP(Table_munisapp_tylerci_mu_live_rq_master5[[#This Row],[a_department_code]],Dept!A:B,2,0)</f>
        <v>Dispatch Local Build Authority</v>
      </c>
      <c r="L2532">
        <f t="shared" si="39"/>
        <v>0</v>
      </c>
    </row>
    <row r="2533" spans="1:12" hidden="1" x14ac:dyDescent="0.25">
      <c r="A2533">
        <v>2017</v>
      </c>
      <c r="B2533">
        <v>506.16</v>
      </c>
      <c r="C2533">
        <v>2024.64</v>
      </c>
      <c r="D2533">
        <v>2024.64</v>
      </c>
      <c r="E2533" s="1">
        <v>42828</v>
      </c>
      <c r="F2533">
        <v>3984</v>
      </c>
      <c r="G2533" t="s">
        <v>10744</v>
      </c>
      <c r="H2533" t="s">
        <v>11302</v>
      </c>
      <c r="I2533">
        <v>3170412</v>
      </c>
      <c r="J2533" s="10" t="str">
        <f>VLOOKUP(Table_munisapp_tylerci_mu_live_rq_master5[[#This Row],[rh_vendor_suggest]],Vend!A:B,2,0)</f>
        <v>WATSON FURNITURE GROUP, INC</v>
      </c>
      <c r="K2533" s="10" t="str">
        <f>VLOOKUP(Table_munisapp_tylerci_mu_live_rq_master5[[#This Row],[a_department_code]],Dept!A:B,2,0)</f>
        <v>Dispatch Local Build Authority</v>
      </c>
      <c r="L2533">
        <f t="shared" si="39"/>
        <v>0</v>
      </c>
    </row>
    <row r="2534" spans="1:12" hidden="1" x14ac:dyDescent="0.25">
      <c r="A2534">
        <v>2017</v>
      </c>
      <c r="B2534">
        <v>19.61</v>
      </c>
      <c r="C2534">
        <v>39.22</v>
      </c>
      <c r="D2534">
        <v>39.22</v>
      </c>
      <c r="E2534" s="1">
        <v>42828</v>
      </c>
      <c r="F2534">
        <v>3984</v>
      </c>
      <c r="G2534" t="s">
        <v>10744</v>
      </c>
      <c r="H2534" t="s">
        <v>11302</v>
      </c>
      <c r="I2534">
        <v>3170412</v>
      </c>
      <c r="J2534" s="10" t="str">
        <f>VLOOKUP(Table_munisapp_tylerci_mu_live_rq_master5[[#This Row],[rh_vendor_suggest]],Vend!A:B,2,0)</f>
        <v>WATSON FURNITURE GROUP, INC</v>
      </c>
      <c r="K2534" s="10" t="str">
        <f>VLOOKUP(Table_munisapp_tylerci_mu_live_rq_master5[[#This Row],[a_department_code]],Dept!A:B,2,0)</f>
        <v>Dispatch Local Build Authority</v>
      </c>
      <c r="L2534">
        <f t="shared" si="39"/>
        <v>0</v>
      </c>
    </row>
    <row r="2535" spans="1:12" hidden="1" x14ac:dyDescent="0.25">
      <c r="A2535">
        <v>2017</v>
      </c>
      <c r="B2535">
        <v>19.61</v>
      </c>
      <c r="C2535">
        <v>39.22</v>
      </c>
      <c r="D2535">
        <v>39.22</v>
      </c>
      <c r="E2535" s="1">
        <v>42828</v>
      </c>
      <c r="F2535">
        <v>3984</v>
      </c>
      <c r="G2535" t="s">
        <v>10744</v>
      </c>
      <c r="H2535" t="s">
        <v>11302</v>
      </c>
      <c r="I2535">
        <v>3170412</v>
      </c>
      <c r="J2535" s="10" t="str">
        <f>VLOOKUP(Table_munisapp_tylerci_mu_live_rq_master5[[#This Row],[rh_vendor_suggest]],Vend!A:B,2,0)</f>
        <v>WATSON FURNITURE GROUP, INC</v>
      </c>
      <c r="K2535" s="10" t="str">
        <f>VLOOKUP(Table_munisapp_tylerci_mu_live_rq_master5[[#This Row],[a_department_code]],Dept!A:B,2,0)</f>
        <v>Dispatch Local Build Authority</v>
      </c>
      <c r="L2535">
        <f t="shared" si="39"/>
        <v>0</v>
      </c>
    </row>
    <row r="2536" spans="1:12" hidden="1" x14ac:dyDescent="0.25">
      <c r="A2536">
        <v>2017</v>
      </c>
      <c r="B2536">
        <v>313.76</v>
      </c>
      <c r="C2536">
        <v>627.52</v>
      </c>
      <c r="D2536">
        <v>627.52</v>
      </c>
      <c r="E2536" s="1">
        <v>42828</v>
      </c>
      <c r="F2536">
        <v>3984</v>
      </c>
      <c r="G2536" t="s">
        <v>10744</v>
      </c>
      <c r="H2536" t="s">
        <v>11302</v>
      </c>
      <c r="I2536">
        <v>3170412</v>
      </c>
      <c r="J2536" s="10" t="str">
        <f>VLOOKUP(Table_munisapp_tylerci_mu_live_rq_master5[[#This Row],[rh_vendor_suggest]],Vend!A:B,2,0)</f>
        <v>WATSON FURNITURE GROUP, INC</v>
      </c>
      <c r="K2536" s="10" t="str">
        <f>VLOOKUP(Table_munisapp_tylerci_mu_live_rq_master5[[#This Row],[a_department_code]],Dept!A:B,2,0)</f>
        <v>Dispatch Local Build Authority</v>
      </c>
      <c r="L2536">
        <f t="shared" si="39"/>
        <v>0</v>
      </c>
    </row>
    <row r="2537" spans="1:12" hidden="1" x14ac:dyDescent="0.25">
      <c r="A2537">
        <v>2017</v>
      </c>
      <c r="B2537">
        <v>354.09</v>
      </c>
      <c r="C2537">
        <v>708.18</v>
      </c>
      <c r="D2537">
        <v>708.18</v>
      </c>
      <c r="E2537" s="1">
        <v>42828</v>
      </c>
      <c r="F2537">
        <v>3984</v>
      </c>
      <c r="G2537" t="s">
        <v>10744</v>
      </c>
      <c r="H2537" t="s">
        <v>11302</v>
      </c>
      <c r="I2537">
        <v>3170412</v>
      </c>
      <c r="J2537" s="10" t="str">
        <f>VLOOKUP(Table_munisapp_tylerci_mu_live_rq_master5[[#This Row],[rh_vendor_suggest]],Vend!A:B,2,0)</f>
        <v>WATSON FURNITURE GROUP, INC</v>
      </c>
      <c r="K2537" s="10" t="str">
        <f>VLOOKUP(Table_munisapp_tylerci_mu_live_rq_master5[[#This Row],[a_department_code]],Dept!A:B,2,0)</f>
        <v>Dispatch Local Build Authority</v>
      </c>
      <c r="L2537">
        <f t="shared" si="39"/>
        <v>0</v>
      </c>
    </row>
    <row r="2538" spans="1:12" hidden="1" x14ac:dyDescent="0.25">
      <c r="A2538">
        <v>2017</v>
      </c>
      <c r="B2538">
        <v>707.81</v>
      </c>
      <c r="C2538">
        <v>1415.62</v>
      </c>
      <c r="D2538">
        <v>1415.62</v>
      </c>
      <c r="E2538" s="1">
        <v>42828</v>
      </c>
      <c r="F2538">
        <v>3984</v>
      </c>
      <c r="G2538" t="s">
        <v>10744</v>
      </c>
      <c r="H2538" t="s">
        <v>11302</v>
      </c>
      <c r="I2538">
        <v>3170412</v>
      </c>
      <c r="J2538" s="10" t="str">
        <f>VLOOKUP(Table_munisapp_tylerci_mu_live_rq_master5[[#This Row],[rh_vendor_suggest]],Vend!A:B,2,0)</f>
        <v>WATSON FURNITURE GROUP, INC</v>
      </c>
      <c r="K2538" s="10" t="str">
        <f>VLOOKUP(Table_munisapp_tylerci_mu_live_rq_master5[[#This Row],[a_department_code]],Dept!A:B,2,0)</f>
        <v>Dispatch Local Build Authority</v>
      </c>
      <c r="L2538">
        <f t="shared" si="39"/>
        <v>0</v>
      </c>
    </row>
    <row r="2539" spans="1:12" hidden="1" x14ac:dyDescent="0.25">
      <c r="A2539">
        <v>2017</v>
      </c>
      <c r="B2539">
        <v>647.13</v>
      </c>
      <c r="C2539">
        <v>647.13</v>
      </c>
      <c r="D2539">
        <v>647.13</v>
      </c>
      <c r="E2539" s="1">
        <v>42828</v>
      </c>
      <c r="F2539">
        <v>3984</v>
      </c>
      <c r="G2539" t="s">
        <v>10744</v>
      </c>
      <c r="H2539" t="s">
        <v>11302</v>
      </c>
      <c r="I2539">
        <v>3170412</v>
      </c>
      <c r="J2539" s="10" t="str">
        <f>VLOOKUP(Table_munisapp_tylerci_mu_live_rq_master5[[#This Row],[rh_vendor_suggest]],Vend!A:B,2,0)</f>
        <v>WATSON FURNITURE GROUP, INC</v>
      </c>
      <c r="K2539" s="10" t="str">
        <f>VLOOKUP(Table_munisapp_tylerci_mu_live_rq_master5[[#This Row],[a_department_code]],Dept!A:B,2,0)</f>
        <v>Dispatch Local Build Authority</v>
      </c>
      <c r="L2539">
        <f t="shared" si="39"/>
        <v>0</v>
      </c>
    </row>
    <row r="2540" spans="1:12" hidden="1" x14ac:dyDescent="0.25">
      <c r="A2540">
        <v>2017</v>
      </c>
      <c r="B2540">
        <v>647.13</v>
      </c>
      <c r="C2540">
        <v>647.13</v>
      </c>
      <c r="D2540">
        <v>647.13</v>
      </c>
      <c r="E2540" s="1">
        <v>42828</v>
      </c>
      <c r="F2540">
        <v>3984</v>
      </c>
      <c r="G2540" t="s">
        <v>10744</v>
      </c>
      <c r="H2540" t="s">
        <v>11302</v>
      </c>
      <c r="I2540">
        <v>3170412</v>
      </c>
      <c r="J2540" s="10" t="str">
        <f>VLOOKUP(Table_munisapp_tylerci_mu_live_rq_master5[[#This Row],[rh_vendor_suggest]],Vend!A:B,2,0)</f>
        <v>WATSON FURNITURE GROUP, INC</v>
      </c>
      <c r="K2540" s="10" t="str">
        <f>VLOOKUP(Table_munisapp_tylerci_mu_live_rq_master5[[#This Row],[a_department_code]],Dept!A:B,2,0)</f>
        <v>Dispatch Local Build Authority</v>
      </c>
      <c r="L2540">
        <f t="shared" si="39"/>
        <v>0</v>
      </c>
    </row>
    <row r="2541" spans="1:12" hidden="1" x14ac:dyDescent="0.25">
      <c r="A2541">
        <v>2017</v>
      </c>
      <c r="B2541">
        <v>1298.33</v>
      </c>
      <c r="C2541">
        <v>1298.33</v>
      </c>
      <c r="D2541">
        <v>1298.33</v>
      </c>
      <c r="E2541" s="1">
        <v>42828</v>
      </c>
      <c r="F2541">
        <v>3984</v>
      </c>
      <c r="G2541" t="s">
        <v>10744</v>
      </c>
      <c r="H2541" t="s">
        <v>11302</v>
      </c>
      <c r="I2541">
        <v>3170412</v>
      </c>
      <c r="J2541" s="10" t="str">
        <f>VLOOKUP(Table_munisapp_tylerci_mu_live_rq_master5[[#This Row],[rh_vendor_suggest]],Vend!A:B,2,0)</f>
        <v>WATSON FURNITURE GROUP, INC</v>
      </c>
      <c r="K2541" s="10" t="str">
        <f>VLOOKUP(Table_munisapp_tylerci_mu_live_rq_master5[[#This Row],[a_department_code]],Dept!A:B,2,0)</f>
        <v>Dispatch Local Build Authority</v>
      </c>
      <c r="L2541">
        <f t="shared" si="39"/>
        <v>0</v>
      </c>
    </row>
    <row r="2542" spans="1:12" hidden="1" x14ac:dyDescent="0.25">
      <c r="A2542">
        <v>2017</v>
      </c>
      <c r="B2542">
        <v>1298.33</v>
      </c>
      <c r="C2542">
        <v>1298.33</v>
      </c>
      <c r="D2542">
        <v>1298.33</v>
      </c>
      <c r="E2542" s="1">
        <v>42828</v>
      </c>
      <c r="F2542">
        <v>3984</v>
      </c>
      <c r="G2542" t="s">
        <v>10744</v>
      </c>
      <c r="H2542" t="s">
        <v>11302</v>
      </c>
      <c r="I2542">
        <v>3170412</v>
      </c>
      <c r="J2542" s="10" t="str">
        <f>VLOOKUP(Table_munisapp_tylerci_mu_live_rq_master5[[#This Row],[rh_vendor_suggest]],Vend!A:B,2,0)</f>
        <v>WATSON FURNITURE GROUP, INC</v>
      </c>
      <c r="K2542" s="10" t="str">
        <f>VLOOKUP(Table_munisapp_tylerci_mu_live_rq_master5[[#This Row],[a_department_code]],Dept!A:B,2,0)</f>
        <v>Dispatch Local Build Authority</v>
      </c>
      <c r="L2542">
        <f t="shared" si="39"/>
        <v>0</v>
      </c>
    </row>
    <row r="2543" spans="1:12" hidden="1" x14ac:dyDescent="0.25">
      <c r="A2543">
        <v>2017</v>
      </c>
      <c r="B2543">
        <v>1080.77</v>
      </c>
      <c r="C2543">
        <v>2161.54</v>
      </c>
      <c r="D2543">
        <v>2161.54</v>
      </c>
      <c r="E2543" s="1">
        <v>42828</v>
      </c>
      <c r="F2543">
        <v>3984</v>
      </c>
      <c r="G2543" t="s">
        <v>10744</v>
      </c>
      <c r="H2543" t="s">
        <v>11302</v>
      </c>
      <c r="I2543">
        <v>3170412</v>
      </c>
      <c r="J2543" s="10" t="str">
        <f>VLOOKUP(Table_munisapp_tylerci_mu_live_rq_master5[[#This Row],[rh_vendor_suggest]],Vend!A:B,2,0)</f>
        <v>WATSON FURNITURE GROUP, INC</v>
      </c>
      <c r="K2543" s="10" t="str">
        <f>VLOOKUP(Table_munisapp_tylerci_mu_live_rq_master5[[#This Row],[a_department_code]],Dept!A:B,2,0)</f>
        <v>Dispatch Local Build Authority</v>
      </c>
      <c r="L2543">
        <f t="shared" si="39"/>
        <v>0</v>
      </c>
    </row>
    <row r="2544" spans="1:12" hidden="1" x14ac:dyDescent="0.25">
      <c r="A2544">
        <v>2017</v>
      </c>
      <c r="B2544">
        <v>266.77</v>
      </c>
      <c r="C2544">
        <v>266.77</v>
      </c>
      <c r="D2544">
        <v>266.77</v>
      </c>
      <c r="E2544" s="1">
        <v>42828</v>
      </c>
      <c r="F2544">
        <v>3984</v>
      </c>
      <c r="G2544" t="s">
        <v>10744</v>
      </c>
      <c r="H2544" t="s">
        <v>11302</v>
      </c>
      <c r="I2544">
        <v>3170412</v>
      </c>
      <c r="J2544" s="10" t="str">
        <f>VLOOKUP(Table_munisapp_tylerci_mu_live_rq_master5[[#This Row],[rh_vendor_suggest]],Vend!A:B,2,0)</f>
        <v>WATSON FURNITURE GROUP, INC</v>
      </c>
      <c r="K2544" s="10" t="str">
        <f>VLOOKUP(Table_munisapp_tylerci_mu_live_rq_master5[[#This Row],[a_department_code]],Dept!A:B,2,0)</f>
        <v>Dispatch Local Build Authority</v>
      </c>
      <c r="L2544">
        <f t="shared" si="39"/>
        <v>0</v>
      </c>
    </row>
    <row r="2545" spans="1:12" hidden="1" x14ac:dyDescent="0.25">
      <c r="A2545">
        <v>2017</v>
      </c>
      <c r="B2545">
        <v>15.91</v>
      </c>
      <c r="C2545">
        <v>190.92</v>
      </c>
      <c r="D2545">
        <v>190.92</v>
      </c>
      <c r="E2545" s="1">
        <v>42828</v>
      </c>
      <c r="F2545">
        <v>3984</v>
      </c>
      <c r="G2545" t="s">
        <v>10744</v>
      </c>
      <c r="H2545" t="s">
        <v>11302</v>
      </c>
      <c r="I2545">
        <v>3170412</v>
      </c>
      <c r="J2545" s="10" t="str">
        <f>VLOOKUP(Table_munisapp_tylerci_mu_live_rq_master5[[#This Row],[rh_vendor_suggest]],Vend!A:B,2,0)</f>
        <v>WATSON FURNITURE GROUP, INC</v>
      </c>
      <c r="K2545" s="10" t="str">
        <f>VLOOKUP(Table_munisapp_tylerci_mu_live_rq_master5[[#This Row],[a_department_code]],Dept!A:B,2,0)</f>
        <v>Dispatch Local Build Authority</v>
      </c>
      <c r="L2545">
        <f t="shared" si="39"/>
        <v>0</v>
      </c>
    </row>
    <row r="2546" spans="1:12" hidden="1" x14ac:dyDescent="0.25">
      <c r="A2546">
        <v>2017</v>
      </c>
      <c r="B2546">
        <v>334.85</v>
      </c>
      <c r="C2546">
        <v>669.7</v>
      </c>
      <c r="D2546">
        <v>669.7</v>
      </c>
      <c r="E2546" s="1">
        <v>42828</v>
      </c>
      <c r="F2546">
        <v>3984</v>
      </c>
      <c r="G2546" t="s">
        <v>10744</v>
      </c>
      <c r="H2546" t="s">
        <v>11302</v>
      </c>
      <c r="I2546">
        <v>3170412</v>
      </c>
      <c r="J2546" s="10" t="str">
        <f>VLOOKUP(Table_munisapp_tylerci_mu_live_rq_master5[[#This Row],[rh_vendor_suggest]],Vend!A:B,2,0)</f>
        <v>WATSON FURNITURE GROUP, INC</v>
      </c>
      <c r="K2546" s="10" t="str">
        <f>VLOOKUP(Table_munisapp_tylerci_mu_live_rq_master5[[#This Row],[a_department_code]],Dept!A:B,2,0)</f>
        <v>Dispatch Local Build Authority</v>
      </c>
      <c r="L2546">
        <f t="shared" si="39"/>
        <v>0</v>
      </c>
    </row>
    <row r="2547" spans="1:12" hidden="1" x14ac:dyDescent="0.25">
      <c r="A2547">
        <v>2017</v>
      </c>
      <c r="B2547">
        <v>49.21</v>
      </c>
      <c r="C2547">
        <v>98.42</v>
      </c>
      <c r="D2547">
        <v>98.42</v>
      </c>
      <c r="E2547" s="1">
        <v>42828</v>
      </c>
      <c r="F2547">
        <v>3984</v>
      </c>
      <c r="G2547" t="s">
        <v>10744</v>
      </c>
      <c r="H2547" t="s">
        <v>11302</v>
      </c>
      <c r="I2547">
        <v>3170412</v>
      </c>
      <c r="J2547" s="10" t="str">
        <f>VLOOKUP(Table_munisapp_tylerci_mu_live_rq_master5[[#This Row],[rh_vendor_suggest]],Vend!A:B,2,0)</f>
        <v>WATSON FURNITURE GROUP, INC</v>
      </c>
      <c r="K2547" s="10" t="str">
        <f>VLOOKUP(Table_munisapp_tylerci_mu_live_rq_master5[[#This Row],[a_department_code]],Dept!A:B,2,0)</f>
        <v>Dispatch Local Build Authority</v>
      </c>
      <c r="L2547">
        <f t="shared" si="39"/>
        <v>0</v>
      </c>
    </row>
    <row r="2548" spans="1:12" hidden="1" x14ac:dyDescent="0.25">
      <c r="A2548">
        <v>2017</v>
      </c>
      <c r="B2548">
        <v>11.84</v>
      </c>
      <c r="C2548">
        <v>47.36</v>
      </c>
      <c r="D2548">
        <v>47.36</v>
      </c>
      <c r="E2548" s="1">
        <v>42828</v>
      </c>
      <c r="F2548">
        <v>3984</v>
      </c>
      <c r="G2548" t="s">
        <v>10744</v>
      </c>
      <c r="H2548" t="s">
        <v>11302</v>
      </c>
      <c r="I2548">
        <v>3170412</v>
      </c>
      <c r="J2548" s="10" t="str">
        <f>VLOOKUP(Table_munisapp_tylerci_mu_live_rq_master5[[#This Row],[rh_vendor_suggest]],Vend!A:B,2,0)</f>
        <v>WATSON FURNITURE GROUP, INC</v>
      </c>
      <c r="K2548" s="10" t="str">
        <f>VLOOKUP(Table_munisapp_tylerci_mu_live_rq_master5[[#This Row],[a_department_code]],Dept!A:B,2,0)</f>
        <v>Dispatch Local Build Authority</v>
      </c>
      <c r="L2548">
        <f t="shared" si="39"/>
        <v>0</v>
      </c>
    </row>
    <row r="2549" spans="1:12" hidden="1" x14ac:dyDescent="0.25">
      <c r="A2549">
        <v>2017</v>
      </c>
      <c r="B2549">
        <v>15.91</v>
      </c>
      <c r="C2549">
        <v>254.56</v>
      </c>
      <c r="D2549">
        <v>254.56</v>
      </c>
      <c r="E2549" s="1">
        <v>42828</v>
      </c>
      <c r="F2549">
        <v>3984</v>
      </c>
      <c r="G2549" t="s">
        <v>10744</v>
      </c>
      <c r="H2549" t="s">
        <v>11302</v>
      </c>
      <c r="I2549">
        <v>3170412</v>
      </c>
      <c r="J2549" s="10" t="str">
        <f>VLOOKUP(Table_munisapp_tylerci_mu_live_rq_master5[[#This Row],[rh_vendor_suggest]],Vend!A:B,2,0)</f>
        <v>WATSON FURNITURE GROUP, INC</v>
      </c>
      <c r="K2549" s="10" t="str">
        <f>VLOOKUP(Table_munisapp_tylerci_mu_live_rq_master5[[#This Row],[a_department_code]],Dept!A:B,2,0)</f>
        <v>Dispatch Local Build Authority</v>
      </c>
      <c r="L2549">
        <f t="shared" si="39"/>
        <v>0</v>
      </c>
    </row>
    <row r="2550" spans="1:12" hidden="1" x14ac:dyDescent="0.25">
      <c r="A2550">
        <v>2017</v>
      </c>
      <c r="B2550">
        <v>51.06</v>
      </c>
      <c r="C2550">
        <v>102.12</v>
      </c>
      <c r="D2550">
        <v>102.12</v>
      </c>
      <c r="E2550" s="1">
        <v>42828</v>
      </c>
      <c r="F2550">
        <v>3984</v>
      </c>
      <c r="G2550" t="s">
        <v>10744</v>
      </c>
      <c r="H2550" t="s">
        <v>11302</v>
      </c>
      <c r="I2550">
        <v>3170412</v>
      </c>
      <c r="J2550" s="10" t="str">
        <f>VLOOKUP(Table_munisapp_tylerci_mu_live_rq_master5[[#This Row],[rh_vendor_suggest]],Vend!A:B,2,0)</f>
        <v>WATSON FURNITURE GROUP, INC</v>
      </c>
      <c r="K2550" s="10" t="str">
        <f>VLOOKUP(Table_munisapp_tylerci_mu_live_rq_master5[[#This Row],[a_department_code]],Dept!A:B,2,0)</f>
        <v>Dispatch Local Build Authority</v>
      </c>
      <c r="L2550">
        <f t="shared" si="39"/>
        <v>0</v>
      </c>
    </row>
    <row r="2551" spans="1:12" hidden="1" x14ac:dyDescent="0.25">
      <c r="A2551">
        <v>2017</v>
      </c>
      <c r="B2551">
        <v>31408</v>
      </c>
      <c r="C2551">
        <v>31408</v>
      </c>
      <c r="D2551">
        <v>31408</v>
      </c>
      <c r="E2551" s="1">
        <v>42828</v>
      </c>
      <c r="F2551">
        <v>3984</v>
      </c>
      <c r="G2551" t="s">
        <v>10744</v>
      </c>
      <c r="H2551" t="s">
        <v>11302</v>
      </c>
      <c r="I2551">
        <v>3170412</v>
      </c>
      <c r="J2551" s="10" t="str">
        <f>VLOOKUP(Table_munisapp_tylerci_mu_live_rq_master5[[#This Row],[rh_vendor_suggest]],Vend!A:B,2,0)</f>
        <v>WATSON FURNITURE GROUP, INC</v>
      </c>
      <c r="K2551" s="10" t="str">
        <f>VLOOKUP(Table_munisapp_tylerci_mu_live_rq_master5[[#This Row],[a_department_code]],Dept!A:B,2,0)</f>
        <v>Dispatch Local Build Authority</v>
      </c>
      <c r="L2551">
        <f t="shared" si="39"/>
        <v>0</v>
      </c>
    </row>
    <row r="2552" spans="1:12" hidden="1" x14ac:dyDescent="0.25">
      <c r="A2552">
        <v>2017</v>
      </c>
      <c r="B2552">
        <v>0</v>
      </c>
      <c r="C2552">
        <v>0</v>
      </c>
      <c r="D2552">
        <v>3955</v>
      </c>
      <c r="E2552" s="1">
        <v>42828</v>
      </c>
      <c r="F2552">
        <v>3984</v>
      </c>
      <c r="G2552" t="s">
        <v>10744</v>
      </c>
      <c r="H2552" t="s">
        <v>11302</v>
      </c>
      <c r="I2552">
        <v>3170412</v>
      </c>
      <c r="J2552" s="10" t="str">
        <f>VLOOKUP(Table_munisapp_tylerci_mu_live_rq_master5[[#This Row],[rh_vendor_suggest]],Vend!A:B,2,0)</f>
        <v>WATSON FURNITURE GROUP, INC</v>
      </c>
      <c r="K2552" s="10" t="str">
        <f>VLOOKUP(Table_munisapp_tylerci_mu_live_rq_master5[[#This Row],[a_department_code]],Dept!A:B,2,0)</f>
        <v>Dispatch Local Build Authority</v>
      </c>
      <c r="L2552">
        <f t="shared" si="39"/>
        <v>0</v>
      </c>
    </row>
    <row r="2553" spans="1:12" hidden="1" x14ac:dyDescent="0.25">
      <c r="A2553">
        <v>2017</v>
      </c>
      <c r="B2553">
        <v>795</v>
      </c>
      <c r="C2553">
        <v>795</v>
      </c>
      <c r="D2553">
        <v>807</v>
      </c>
      <c r="E2553" s="1">
        <v>42825</v>
      </c>
      <c r="F2553">
        <v>5776</v>
      </c>
      <c r="G2553" t="s">
        <v>10744</v>
      </c>
      <c r="H2553" t="s">
        <v>11303</v>
      </c>
      <c r="I2553">
        <v>3170406</v>
      </c>
      <c r="J2553" s="10" t="str">
        <f>VLOOKUP(Table_munisapp_tylerci_mu_live_rq_master5[[#This Row],[rh_vendor_suggest]],Vend!A:B,2,0)</f>
        <v>ISOLVED</v>
      </c>
      <c r="K2553" s="10" t="str">
        <f>VLOOKUP(Table_munisapp_tylerci_mu_live_rq_master5[[#This Row],[a_department_code]],Dept!A:B,2,0)</f>
        <v>Dispatch Local Build Authority</v>
      </c>
      <c r="L2553">
        <f t="shared" si="39"/>
        <v>1</v>
      </c>
    </row>
    <row r="2554" spans="1:12" hidden="1" x14ac:dyDescent="0.25">
      <c r="A2554">
        <v>2017</v>
      </c>
      <c r="B2554">
        <v>1.07</v>
      </c>
      <c r="C2554">
        <v>856</v>
      </c>
      <c r="D2554">
        <v>856</v>
      </c>
      <c r="E2554" s="1">
        <v>42828</v>
      </c>
      <c r="F2554">
        <v>2909</v>
      </c>
      <c r="G2554" t="s">
        <v>7076</v>
      </c>
      <c r="H2554" t="s">
        <v>11304</v>
      </c>
      <c r="I2554">
        <v>3170409</v>
      </c>
      <c r="J2554" s="10" t="str">
        <f>VLOOKUP(Table_munisapp_tylerci_mu_live_rq_master5[[#This Row],[rh_vendor_suggest]],Vend!A:B,2,0)</f>
        <v>OFFICE DEPOT BUSINESS SERVICE DIV</v>
      </c>
      <c r="K2554" s="10" t="str">
        <f>VLOOKUP(Table_munisapp_tylerci_mu_live_rq_master5[[#This Row],[a_department_code]],Dept!A:B,2,0)</f>
        <v>Library</v>
      </c>
      <c r="L2554">
        <f t="shared" si="39"/>
        <v>1</v>
      </c>
    </row>
    <row r="2555" spans="1:12" hidden="1" x14ac:dyDescent="0.25">
      <c r="A2555">
        <v>2017</v>
      </c>
      <c r="B2555">
        <v>6603.75</v>
      </c>
      <c r="C2555">
        <v>6603.75</v>
      </c>
      <c r="D2555">
        <v>6603.75</v>
      </c>
      <c r="E2555" s="1">
        <v>42828</v>
      </c>
      <c r="F2555">
        <v>6476</v>
      </c>
      <c r="G2555" t="s">
        <v>7073</v>
      </c>
      <c r="H2555" t="s">
        <v>11305</v>
      </c>
      <c r="I2555">
        <v>3170413</v>
      </c>
      <c r="J2555" s="10" t="str">
        <f>VLOOKUP(Table_munisapp_tylerci_mu_live_rq_master5[[#This Row],[rh_vendor_suggest]],Vend!A:B,2,0)</f>
        <v>WASATCH TRAILER SALES, INC.</v>
      </c>
      <c r="K2555" s="10" t="str">
        <f>VLOOKUP(Table_munisapp_tylerci_mu_live_rq_master5[[#This Row],[a_department_code]],Dept!A:B,2,0)</f>
        <v>Roads and Highways</v>
      </c>
      <c r="L2555">
        <f t="shared" si="39"/>
        <v>1</v>
      </c>
    </row>
    <row r="2556" spans="1:12" hidden="1" x14ac:dyDescent="0.25">
      <c r="A2556">
        <v>2017</v>
      </c>
      <c r="B2556">
        <v>1183.32</v>
      </c>
      <c r="C2556">
        <v>1183.32</v>
      </c>
      <c r="D2556">
        <v>1183.32</v>
      </c>
      <c r="E2556" s="1">
        <v>42828</v>
      </c>
      <c r="F2556">
        <v>1705</v>
      </c>
      <c r="G2556" t="s">
        <v>7015</v>
      </c>
      <c r="H2556" t="s">
        <v>11306</v>
      </c>
      <c r="I2556">
        <v>3170408</v>
      </c>
      <c r="J2556" s="10" t="str">
        <f>VLOOKUP(Table_munisapp_tylerci_mu_live_rq_master5[[#This Row],[rh_vendor_suggest]],Vend!A:B,2,0)</f>
        <v>DELL COMPUTER</v>
      </c>
      <c r="K2556" s="10" t="str">
        <f>VLOOKUP(Table_munisapp_tylerci_mu_live_rq_master5[[#This Row],[a_department_code]],Dept!A:B,2,0)</f>
        <v>Information Technology</v>
      </c>
      <c r="L2556">
        <f t="shared" si="39"/>
        <v>1</v>
      </c>
    </row>
    <row r="2557" spans="1:12" hidden="1" x14ac:dyDescent="0.25">
      <c r="A2557">
        <v>2017</v>
      </c>
      <c r="B2557">
        <v>0</v>
      </c>
      <c r="C2557">
        <v>0</v>
      </c>
      <c r="D2557">
        <v>0</v>
      </c>
      <c r="E2557" s="1"/>
      <c r="F2557">
        <v>0</v>
      </c>
      <c r="G2557" t="s">
        <v>6983</v>
      </c>
      <c r="H2557" t="s">
        <v>11307</v>
      </c>
      <c r="I2557">
        <v>0</v>
      </c>
      <c r="J2557" s="10" t="e">
        <f>VLOOKUP(Table_munisapp_tylerci_mu_live_rq_master5[[#This Row],[rh_vendor_suggest]],Vend!A:B,2,0)</f>
        <v>#N/A</v>
      </c>
      <c r="K2557" s="10" t="str">
        <f>VLOOKUP(Table_munisapp_tylerci_mu_live_rq_master5[[#This Row],[a_department_code]],Dept!A:B,2,0)</f>
        <v>Attorney - Civil</v>
      </c>
      <c r="L2557">
        <f t="shared" si="39"/>
        <v>1</v>
      </c>
    </row>
    <row r="2558" spans="1:12" hidden="1" x14ac:dyDescent="0.25">
      <c r="A2558">
        <v>2017</v>
      </c>
      <c r="B2558">
        <v>0</v>
      </c>
      <c r="C2558">
        <v>0</v>
      </c>
      <c r="D2558">
        <v>0</v>
      </c>
      <c r="E2558" s="1"/>
      <c r="F2558">
        <v>0</v>
      </c>
      <c r="G2558" t="s">
        <v>6983</v>
      </c>
      <c r="H2558" t="s">
        <v>11307</v>
      </c>
      <c r="I2558">
        <v>0</v>
      </c>
      <c r="J2558" s="10" t="e">
        <f>VLOOKUP(Table_munisapp_tylerci_mu_live_rq_master5[[#This Row],[rh_vendor_suggest]],Vend!A:B,2,0)</f>
        <v>#N/A</v>
      </c>
      <c r="K2558" s="10" t="str">
        <f>VLOOKUP(Table_munisapp_tylerci_mu_live_rq_master5[[#This Row],[a_department_code]],Dept!A:B,2,0)</f>
        <v>Attorney - Civil</v>
      </c>
      <c r="L2558">
        <f t="shared" si="39"/>
        <v>0</v>
      </c>
    </row>
    <row r="2559" spans="1:12" hidden="1" x14ac:dyDescent="0.25">
      <c r="A2559">
        <v>2017</v>
      </c>
      <c r="B2559">
        <v>597.08000000000004</v>
      </c>
      <c r="C2559">
        <v>597.08000000000004</v>
      </c>
      <c r="D2559">
        <v>597.08000000000004</v>
      </c>
      <c r="E2559" s="1">
        <v>42842</v>
      </c>
      <c r="F2559">
        <v>1447</v>
      </c>
      <c r="G2559" t="s">
        <v>7004</v>
      </c>
      <c r="H2559" t="s">
        <v>11321</v>
      </c>
      <c r="I2559">
        <v>3170431</v>
      </c>
      <c r="J2559" s="10" t="str">
        <f>VLOOKUP(Table_munisapp_tylerci_mu_live_rq_master5[[#This Row],[rh_vendor_suggest]],Vend!A:B,2,0)</f>
        <v>CDW LLC</v>
      </c>
      <c r="K2559" s="10" t="str">
        <f>VLOOKUP(Table_munisapp_tylerci_mu_live_rq_master5[[#This Row],[a_department_code]],Dept!A:B,2,0)</f>
        <v>Crime Scene Investigations</v>
      </c>
      <c r="L2559">
        <f t="shared" si="39"/>
        <v>1</v>
      </c>
    </row>
    <row r="2560" spans="1:12" hidden="1" x14ac:dyDescent="0.25">
      <c r="A2560">
        <v>2017</v>
      </c>
      <c r="B2560">
        <v>277</v>
      </c>
      <c r="C2560">
        <v>1662</v>
      </c>
      <c r="D2560">
        <v>1662</v>
      </c>
      <c r="E2560" s="1">
        <v>42837</v>
      </c>
      <c r="F2560">
        <v>5525</v>
      </c>
      <c r="G2560" t="s">
        <v>2081</v>
      </c>
      <c r="H2560" t="s">
        <v>11308</v>
      </c>
      <c r="I2560">
        <v>3170428</v>
      </c>
      <c r="J2560" s="10" t="str">
        <f>VLOOKUP(Table_munisapp_tylerci_mu_live_rq_master5[[#This Row],[rh_vendor_suggest]],Vend!A:B,2,0)</f>
        <v>CONVERGEONE, INC</v>
      </c>
      <c r="K2560" s="10" t="str">
        <f>VLOOKUP(Table_munisapp_tylerci_mu_live_rq_master5[[#This Row],[a_department_code]],Dept!A:B,2,0)</f>
        <v>Sheriff</v>
      </c>
      <c r="L2560">
        <f t="shared" si="39"/>
        <v>1</v>
      </c>
    </row>
    <row r="2561" spans="1:12" hidden="1" x14ac:dyDescent="0.25">
      <c r="A2561">
        <v>2017</v>
      </c>
      <c r="B2561">
        <v>10000</v>
      </c>
      <c r="C2561">
        <v>10000</v>
      </c>
      <c r="D2561">
        <v>10000</v>
      </c>
      <c r="E2561" s="1">
        <v>42831</v>
      </c>
      <c r="F2561">
        <v>3488</v>
      </c>
      <c r="G2561" t="s">
        <v>7086</v>
      </c>
      <c r="H2561" t="s">
        <v>10446</v>
      </c>
      <c r="I2561">
        <v>3170419</v>
      </c>
      <c r="J2561" s="10" t="str">
        <f>VLOOKUP(Table_munisapp_tylerci_mu_live_rq_master5[[#This Row],[rh_vendor_suggest]],Vend!A:B,2,0)</f>
        <v>SOUTH &amp; JONES TIMBER COMPANY, INC</v>
      </c>
      <c r="K2561" s="10" t="str">
        <f>VLOOKUP(Table_munisapp_tylerci_mu_live_rq_master5[[#This Row],[a_department_code]],Dept!A:B,2,0)</f>
        <v>Golden Spike Event Center</v>
      </c>
      <c r="L2561">
        <f t="shared" si="39"/>
        <v>1</v>
      </c>
    </row>
    <row r="2562" spans="1:12" hidden="1" x14ac:dyDescent="0.25">
      <c r="A2562">
        <v>2017</v>
      </c>
      <c r="B2562">
        <v>6079.85</v>
      </c>
      <c r="C2562">
        <v>6079.85</v>
      </c>
      <c r="D2562">
        <v>6079.85</v>
      </c>
      <c r="E2562" s="1">
        <v>42831</v>
      </c>
      <c r="F2562">
        <v>5889</v>
      </c>
      <c r="G2562" t="s">
        <v>7067</v>
      </c>
      <c r="H2562" t="s">
        <v>9505</v>
      </c>
      <c r="I2562">
        <v>3170420</v>
      </c>
      <c r="J2562" s="10" t="str">
        <f>VLOOKUP(Table_munisapp_tylerci_mu_live_rq_master5[[#This Row],[rh_vendor_suggest]],Vend!A:B,2,0)</f>
        <v>WILBUR ELLIS</v>
      </c>
      <c r="K2562" s="10" t="str">
        <f>VLOOKUP(Table_munisapp_tylerci_mu_live_rq_master5[[#This Row],[a_department_code]],Dept!A:B,2,0)</f>
        <v>Weed Department</v>
      </c>
      <c r="L2562">
        <f t="shared" ref="L2562:L2625" si="40">IF(I2562=I2561,0,1)</f>
        <v>1</v>
      </c>
    </row>
    <row r="2563" spans="1:12" hidden="1" x14ac:dyDescent="0.25">
      <c r="A2563">
        <v>2017</v>
      </c>
      <c r="B2563">
        <v>400</v>
      </c>
      <c r="C2563">
        <v>400</v>
      </c>
      <c r="D2563">
        <v>400</v>
      </c>
      <c r="E2563" s="1">
        <v>42830</v>
      </c>
      <c r="F2563">
        <v>3701</v>
      </c>
      <c r="G2563" t="s">
        <v>3072</v>
      </c>
      <c r="H2563" t="s">
        <v>11309</v>
      </c>
      <c r="I2563">
        <v>3170414</v>
      </c>
      <c r="J2563" s="10" t="str">
        <f>VLOOKUP(Table_munisapp_tylerci_mu_live_rq_master5[[#This Row],[rh_vendor_suggest]],Vend!A:B,2,0)</f>
        <v>TOM RANDALL DISTRIBUTING</v>
      </c>
      <c r="K2563" s="10" t="str">
        <f>VLOOKUP(Table_munisapp_tylerci_mu_live_rq_master5[[#This Row],[a_department_code]],Dept!A:B,2,0)</f>
        <v>Transfer Station</v>
      </c>
      <c r="L2563">
        <f t="shared" si="40"/>
        <v>1</v>
      </c>
    </row>
    <row r="2564" spans="1:12" hidden="1" x14ac:dyDescent="0.25">
      <c r="A2564">
        <v>2017</v>
      </c>
      <c r="B2564">
        <v>13975</v>
      </c>
      <c r="C2564">
        <v>13975</v>
      </c>
      <c r="D2564">
        <v>13975</v>
      </c>
      <c r="E2564" s="1">
        <v>42913</v>
      </c>
      <c r="F2564">
        <v>6806</v>
      </c>
      <c r="G2564" t="s">
        <v>7076</v>
      </c>
      <c r="H2564" t="s">
        <v>11310</v>
      </c>
      <c r="I2564">
        <v>3170589</v>
      </c>
      <c r="J2564" s="10" t="str">
        <f>VLOOKUP(Table_munisapp_tylerci_mu_live_rq_master5[[#This Row],[rh_vendor_suggest]],Vend!A:B,2,0)</f>
        <v>CREATIVE WEST INC</v>
      </c>
      <c r="K2564" s="10" t="str">
        <f>VLOOKUP(Table_munisapp_tylerci_mu_live_rq_master5[[#This Row],[a_department_code]],Dept!A:B,2,0)</f>
        <v>Library</v>
      </c>
      <c r="L2564">
        <f t="shared" si="40"/>
        <v>1</v>
      </c>
    </row>
    <row r="2565" spans="1:12" hidden="1" x14ac:dyDescent="0.25">
      <c r="A2565">
        <v>2017</v>
      </c>
      <c r="B2565">
        <v>374.84</v>
      </c>
      <c r="C2565">
        <v>374.84</v>
      </c>
      <c r="D2565">
        <v>374.84</v>
      </c>
      <c r="E2565" s="1">
        <v>42867</v>
      </c>
      <c r="F2565">
        <v>3242</v>
      </c>
      <c r="G2565" t="s">
        <v>667</v>
      </c>
      <c r="H2565" t="s">
        <v>7142</v>
      </c>
      <c r="I2565">
        <v>3170509</v>
      </c>
      <c r="J2565" s="10" t="str">
        <f>VLOOKUP(Table_munisapp_tylerci_mu_live_rq_master5[[#This Row],[rh_vendor_suggest]],Vend!A:B,2,0)</f>
        <v>RB PRINTING SERVICES LLC</v>
      </c>
      <c r="K2565" s="10" t="str">
        <f>VLOOKUP(Table_munisapp_tylerci_mu_live_rq_master5[[#This Row],[a_department_code]],Dept!A:B,2,0)</f>
        <v>Weber Morgan Health Department</v>
      </c>
      <c r="L2565">
        <f t="shared" si="40"/>
        <v>1</v>
      </c>
    </row>
    <row r="2566" spans="1:12" hidden="1" x14ac:dyDescent="0.25">
      <c r="A2566">
        <v>2017</v>
      </c>
      <c r="B2566">
        <v>426.25</v>
      </c>
      <c r="C2566">
        <v>426.25</v>
      </c>
      <c r="D2566">
        <v>426.25</v>
      </c>
      <c r="E2566" s="1">
        <v>42867</v>
      </c>
      <c r="F2566">
        <v>3242</v>
      </c>
      <c r="G2566" t="s">
        <v>667</v>
      </c>
      <c r="H2566" t="s">
        <v>7142</v>
      </c>
      <c r="I2566">
        <v>3170509</v>
      </c>
      <c r="J2566" s="10" t="str">
        <f>VLOOKUP(Table_munisapp_tylerci_mu_live_rq_master5[[#This Row],[rh_vendor_suggest]],Vend!A:B,2,0)</f>
        <v>RB PRINTING SERVICES LLC</v>
      </c>
      <c r="K2566" s="10" t="str">
        <f>VLOOKUP(Table_munisapp_tylerci_mu_live_rq_master5[[#This Row],[a_department_code]],Dept!A:B,2,0)</f>
        <v>Weber Morgan Health Department</v>
      </c>
      <c r="L2566">
        <f t="shared" si="40"/>
        <v>0</v>
      </c>
    </row>
    <row r="2567" spans="1:12" hidden="1" x14ac:dyDescent="0.25">
      <c r="A2567">
        <v>2017</v>
      </c>
      <c r="B2567">
        <v>599</v>
      </c>
      <c r="C2567">
        <v>1797</v>
      </c>
      <c r="D2567">
        <v>1797</v>
      </c>
      <c r="E2567" s="1">
        <v>42831</v>
      </c>
      <c r="F2567">
        <v>1559</v>
      </c>
      <c r="G2567" t="s">
        <v>10744</v>
      </c>
      <c r="H2567" t="s">
        <v>11311</v>
      </c>
      <c r="I2567">
        <v>3170416</v>
      </c>
      <c r="J2567" s="10" t="str">
        <f>VLOOKUP(Table_munisapp_tylerci_mu_live_rq_master5[[#This Row],[rh_vendor_suggest]],Vend!A:B,2,0)</f>
        <v>COMPUTECH CONSULTING</v>
      </c>
      <c r="K2567" s="10" t="str">
        <f>VLOOKUP(Table_munisapp_tylerci_mu_live_rq_master5[[#This Row],[a_department_code]],Dept!A:B,2,0)</f>
        <v>Dispatch Local Build Authority</v>
      </c>
      <c r="L2567">
        <f t="shared" si="40"/>
        <v>1</v>
      </c>
    </row>
    <row r="2568" spans="1:12" hidden="1" x14ac:dyDescent="0.25">
      <c r="A2568">
        <v>2017</v>
      </c>
      <c r="B2568">
        <v>479</v>
      </c>
      <c r="C2568">
        <v>2874</v>
      </c>
      <c r="D2568">
        <v>2874</v>
      </c>
      <c r="E2568" s="1">
        <v>42831</v>
      </c>
      <c r="F2568">
        <v>1559</v>
      </c>
      <c r="G2568" t="s">
        <v>10744</v>
      </c>
      <c r="H2568" t="s">
        <v>11311</v>
      </c>
      <c r="I2568">
        <v>3170416</v>
      </c>
      <c r="J2568" s="10" t="str">
        <f>VLOOKUP(Table_munisapp_tylerci_mu_live_rq_master5[[#This Row],[rh_vendor_suggest]],Vend!A:B,2,0)</f>
        <v>COMPUTECH CONSULTING</v>
      </c>
      <c r="K2568" s="10" t="str">
        <f>VLOOKUP(Table_munisapp_tylerci_mu_live_rq_master5[[#This Row],[a_department_code]],Dept!A:B,2,0)</f>
        <v>Dispatch Local Build Authority</v>
      </c>
      <c r="L2568">
        <f t="shared" si="40"/>
        <v>0</v>
      </c>
    </row>
    <row r="2569" spans="1:12" hidden="1" x14ac:dyDescent="0.25">
      <c r="A2569">
        <v>2017</v>
      </c>
      <c r="B2569">
        <v>0</v>
      </c>
      <c r="C2569">
        <v>0</v>
      </c>
      <c r="D2569">
        <v>124.43</v>
      </c>
      <c r="E2569" s="1">
        <v>42831</v>
      </c>
      <c r="F2569">
        <v>1559</v>
      </c>
      <c r="G2569" t="s">
        <v>10744</v>
      </c>
      <c r="H2569" t="s">
        <v>11311</v>
      </c>
      <c r="I2569">
        <v>3170416</v>
      </c>
      <c r="J2569" s="10" t="str">
        <f>VLOOKUP(Table_munisapp_tylerci_mu_live_rq_master5[[#This Row],[rh_vendor_suggest]],Vend!A:B,2,0)</f>
        <v>COMPUTECH CONSULTING</v>
      </c>
      <c r="K2569" s="10" t="str">
        <f>VLOOKUP(Table_munisapp_tylerci_mu_live_rq_master5[[#This Row],[a_department_code]],Dept!A:B,2,0)</f>
        <v>Dispatch Local Build Authority</v>
      </c>
      <c r="L2569">
        <f t="shared" si="40"/>
        <v>0</v>
      </c>
    </row>
    <row r="2570" spans="1:12" hidden="1" x14ac:dyDescent="0.25">
      <c r="A2570">
        <v>2017</v>
      </c>
      <c r="B2570">
        <v>69.59</v>
      </c>
      <c r="C2570">
        <v>626.30999999999995</v>
      </c>
      <c r="D2570">
        <v>626.30999999999995</v>
      </c>
      <c r="E2570" s="1">
        <v>42831</v>
      </c>
      <c r="F2570">
        <v>1141</v>
      </c>
      <c r="G2570" t="s">
        <v>10744</v>
      </c>
      <c r="H2570" t="s">
        <v>11311</v>
      </c>
      <c r="I2570">
        <v>3170415</v>
      </c>
      <c r="J2570" s="10" t="str">
        <f>VLOOKUP(Table_munisapp_tylerci_mu_live_rq_master5[[#This Row],[rh_vendor_suggest]],Vend!A:B,2,0)</f>
        <v>ANIXTER</v>
      </c>
      <c r="K2570" s="10" t="str">
        <f>VLOOKUP(Table_munisapp_tylerci_mu_live_rq_master5[[#This Row],[a_department_code]],Dept!A:B,2,0)</f>
        <v>Dispatch Local Build Authority</v>
      </c>
      <c r="L2570">
        <f t="shared" si="40"/>
        <v>1</v>
      </c>
    </row>
    <row r="2571" spans="1:12" hidden="1" x14ac:dyDescent="0.25">
      <c r="A2571">
        <v>2017</v>
      </c>
      <c r="B2571">
        <v>537.95000000000005</v>
      </c>
      <c r="C2571">
        <v>4841.55</v>
      </c>
      <c r="D2571">
        <v>4841.55</v>
      </c>
      <c r="E2571" s="1">
        <v>42831</v>
      </c>
      <c r="F2571">
        <v>1141</v>
      </c>
      <c r="G2571" t="s">
        <v>10744</v>
      </c>
      <c r="H2571" t="s">
        <v>11311</v>
      </c>
      <c r="I2571">
        <v>3170415</v>
      </c>
      <c r="J2571" s="10" t="str">
        <f>VLOOKUP(Table_munisapp_tylerci_mu_live_rq_master5[[#This Row],[rh_vendor_suggest]],Vend!A:B,2,0)</f>
        <v>ANIXTER</v>
      </c>
      <c r="K2571" s="10" t="str">
        <f>VLOOKUP(Table_munisapp_tylerci_mu_live_rq_master5[[#This Row],[a_department_code]],Dept!A:B,2,0)</f>
        <v>Dispatch Local Build Authority</v>
      </c>
      <c r="L2571">
        <f t="shared" si="40"/>
        <v>0</v>
      </c>
    </row>
    <row r="2572" spans="1:12" hidden="1" x14ac:dyDescent="0.25">
      <c r="A2572">
        <v>2017</v>
      </c>
      <c r="B2572">
        <v>0</v>
      </c>
      <c r="C2572">
        <v>0</v>
      </c>
      <c r="D2572">
        <v>140</v>
      </c>
      <c r="E2572" s="1">
        <v>42831</v>
      </c>
      <c r="F2572">
        <v>1141</v>
      </c>
      <c r="G2572" t="s">
        <v>10744</v>
      </c>
      <c r="H2572" t="s">
        <v>11311</v>
      </c>
      <c r="I2572">
        <v>3170415</v>
      </c>
      <c r="J2572" s="10" t="str">
        <f>VLOOKUP(Table_munisapp_tylerci_mu_live_rq_master5[[#This Row],[rh_vendor_suggest]],Vend!A:B,2,0)</f>
        <v>ANIXTER</v>
      </c>
      <c r="K2572" s="10" t="str">
        <f>VLOOKUP(Table_munisapp_tylerci_mu_live_rq_master5[[#This Row],[a_department_code]],Dept!A:B,2,0)</f>
        <v>Dispatch Local Build Authority</v>
      </c>
      <c r="L2572">
        <f t="shared" si="40"/>
        <v>0</v>
      </c>
    </row>
    <row r="2573" spans="1:12" hidden="1" x14ac:dyDescent="0.25">
      <c r="A2573">
        <v>2017</v>
      </c>
      <c r="B2573">
        <v>758</v>
      </c>
      <c r="C2573">
        <v>4548</v>
      </c>
      <c r="D2573">
        <v>4548</v>
      </c>
      <c r="E2573" s="1">
        <v>42831</v>
      </c>
      <c r="F2573">
        <v>3353</v>
      </c>
      <c r="G2573" t="s">
        <v>10744</v>
      </c>
      <c r="H2573" t="s">
        <v>11312</v>
      </c>
      <c r="I2573">
        <v>3170417</v>
      </c>
      <c r="J2573" s="10" t="str">
        <f>VLOOKUP(Table_munisapp_tylerci_mu_live_rq_master5[[#This Row],[rh_vendor_suggest]],Vend!A:B,2,0)</f>
        <v>SAMS CLUB</v>
      </c>
      <c r="K2573" s="10" t="str">
        <f>VLOOKUP(Table_munisapp_tylerci_mu_live_rq_master5[[#This Row],[a_department_code]],Dept!A:B,2,0)</f>
        <v>Dispatch Local Build Authority</v>
      </c>
      <c r="L2573">
        <f t="shared" si="40"/>
        <v>1</v>
      </c>
    </row>
    <row r="2574" spans="1:12" hidden="1" x14ac:dyDescent="0.25">
      <c r="A2574">
        <v>2017</v>
      </c>
      <c r="B2574">
        <v>5969.25</v>
      </c>
      <c r="C2574">
        <v>5969.25</v>
      </c>
      <c r="D2574">
        <v>5969.25</v>
      </c>
      <c r="E2574" s="1">
        <v>42831</v>
      </c>
      <c r="F2574">
        <v>3376</v>
      </c>
      <c r="G2574" t="s">
        <v>7076</v>
      </c>
      <c r="H2574" t="s">
        <v>11313</v>
      </c>
      <c r="I2574">
        <v>3170418</v>
      </c>
      <c r="J2574" s="10" t="str">
        <f>VLOOKUP(Table_munisapp_tylerci_mu_live_rq_master5[[#This Row],[rh_vendor_suggest]],Vend!A:B,2,0)</f>
        <v>SCHOLASTIC LITERACY PARTNERSHIPS</v>
      </c>
      <c r="K2574" s="10" t="str">
        <f>VLOOKUP(Table_munisapp_tylerci_mu_live_rq_master5[[#This Row],[a_department_code]],Dept!A:B,2,0)</f>
        <v>Library</v>
      </c>
      <c r="L2574">
        <f t="shared" si="40"/>
        <v>1</v>
      </c>
    </row>
    <row r="2575" spans="1:12" hidden="1" x14ac:dyDescent="0.25">
      <c r="A2575">
        <v>2017</v>
      </c>
      <c r="B2575">
        <v>242.16</v>
      </c>
      <c r="C2575">
        <v>484.32</v>
      </c>
      <c r="D2575">
        <v>484.32</v>
      </c>
      <c r="E2575" s="1">
        <v>42852</v>
      </c>
      <c r="F2575">
        <v>1871</v>
      </c>
      <c r="G2575" t="s">
        <v>7009</v>
      </c>
      <c r="H2575" t="s">
        <v>11314</v>
      </c>
      <c r="I2575">
        <v>3170469</v>
      </c>
      <c r="J2575" s="10" t="str">
        <f>VLOOKUP(Table_munisapp_tylerci_mu_live_rq_master5[[#This Row],[rh_vendor_suggest]],Vend!A:B,2,0)</f>
        <v>ENPOINTE TECHNOLOGIES</v>
      </c>
      <c r="K2575" s="10" t="str">
        <f>VLOOKUP(Table_munisapp_tylerci_mu_live_rq_master5[[#This Row],[a_department_code]],Dept!A:B,2,0)</f>
        <v>Treasurer</v>
      </c>
      <c r="L2575">
        <f t="shared" si="40"/>
        <v>1</v>
      </c>
    </row>
    <row r="2576" spans="1:12" hidden="1" x14ac:dyDescent="0.25">
      <c r="A2576">
        <v>2017</v>
      </c>
      <c r="B2576">
        <v>1359.5</v>
      </c>
      <c r="C2576">
        <v>1359.5</v>
      </c>
      <c r="D2576">
        <v>1359.5</v>
      </c>
      <c r="E2576" s="1">
        <v>42856</v>
      </c>
      <c r="F2576">
        <v>1850</v>
      </c>
      <c r="G2576" t="s">
        <v>7004</v>
      </c>
      <c r="H2576" t="s">
        <v>11348</v>
      </c>
      <c r="I2576">
        <v>3170473</v>
      </c>
      <c r="J2576" s="10" t="str">
        <f>VLOOKUP(Table_munisapp_tylerci_mu_live_rq_master5[[#This Row],[rh_vendor_suggest]],Vend!A:B,2,0)</f>
        <v>ELLIS PRINTING LLC</v>
      </c>
      <c r="K2576" s="10" t="str">
        <f>VLOOKUP(Table_munisapp_tylerci_mu_live_rq_master5[[#This Row],[a_department_code]],Dept!A:B,2,0)</f>
        <v>Crime Scene Investigations</v>
      </c>
      <c r="L2576">
        <f t="shared" si="40"/>
        <v>1</v>
      </c>
    </row>
    <row r="2577" spans="1:12" hidden="1" x14ac:dyDescent="0.25">
      <c r="A2577">
        <v>2017</v>
      </c>
      <c r="B2577">
        <v>4.24</v>
      </c>
      <c r="C2577">
        <v>636</v>
      </c>
      <c r="D2577">
        <v>636</v>
      </c>
      <c r="E2577" s="1">
        <v>42864</v>
      </c>
      <c r="F2577">
        <v>1117</v>
      </c>
      <c r="G2577" t="s">
        <v>667</v>
      </c>
      <c r="H2577" t="s">
        <v>11315</v>
      </c>
      <c r="I2577">
        <v>3170504</v>
      </c>
      <c r="J2577" s="10" t="str">
        <f>VLOOKUP(Table_munisapp_tylerci_mu_live_rq_master5[[#This Row],[rh_vendor_suggest]],Vend!A:B,2,0)</f>
        <v>AMERICAN SOLUTIONS FOR BUSINESS</v>
      </c>
      <c r="K2577" s="10" t="str">
        <f>VLOOKUP(Table_munisapp_tylerci_mu_live_rq_master5[[#This Row],[a_department_code]],Dept!A:B,2,0)</f>
        <v>Weber Morgan Health Department</v>
      </c>
      <c r="L2577">
        <f t="shared" si="40"/>
        <v>1</v>
      </c>
    </row>
    <row r="2578" spans="1:12" hidden="1" x14ac:dyDescent="0.25">
      <c r="A2578">
        <v>2017</v>
      </c>
      <c r="B2578">
        <v>2.99</v>
      </c>
      <c r="C2578">
        <v>299</v>
      </c>
      <c r="D2578">
        <v>299</v>
      </c>
      <c r="E2578" s="1">
        <v>42864</v>
      </c>
      <c r="F2578">
        <v>1117</v>
      </c>
      <c r="G2578" t="s">
        <v>667</v>
      </c>
      <c r="H2578" t="s">
        <v>11315</v>
      </c>
      <c r="I2578">
        <v>3170504</v>
      </c>
      <c r="J2578" s="10" t="str">
        <f>VLOOKUP(Table_munisapp_tylerci_mu_live_rq_master5[[#This Row],[rh_vendor_suggest]],Vend!A:B,2,0)</f>
        <v>AMERICAN SOLUTIONS FOR BUSINESS</v>
      </c>
      <c r="K2578" s="10" t="str">
        <f>VLOOKUP(Table_munisapp_tylerci_mu_live_rq_master5[[#This Row],[a_department_code]],Dept!A:B,2,0)</f>
        <v>Weber Morgan Health Department</v>
      </c>
      <c r="L2578">
        <f t="shared" si="40"/>
        <v>0</v>
      </c>
    </row>
    <row r="2579" spans="1:12" hidden="1" x14ac:dyDescent="0.25">
      <c r="A2579">
        <v>2017</v>
      </c>
      <c r="B2579">
        <v>499</v>
      </c>
      <c r="C2579">
        <v>7984</v>
      </c>
      <c r="D2579">
        <v>7984</v>
      </c>
      <c r="E2579" s="1">
        <v>42851</v>
      </c>
      <c r="F2579">
        <v>6218</v>
      </c>
      <c r="G2579" t="s">
        <v>7073</v>
      </c>
      <c r="H2579" t="s">
        <v>11316</v>
      </c>
      <c r="I2579">
        <v>3170466</v>
      </c>
      <c r="J2579" s="10" t="str">
        <f>VLOOKUP(Table_munisapp_tylerci_mu_live_rq_master5[[#This Row],[rh_vendor_suggest]],Vend!A:B,2,0)</f>
        <v>THOMPSON LOGGING INC</v>
      </c>
      <c r="K2579" s="10" t="str">
        <f>VLOOKUP(Table_munisapp_tylerci_mu_live_rq_master5[[#This Row],[a_department_code]],Dept!A:B,2,0)</f>
        <v>Roads and Highways</v>
      </c>
      <c r="L2579">
        <f t="shared" si="40"/>
        <v>1</v>
      </c>
    </row>
    <row r="2580" spans="1:12" hidden="1" x14ac:dyDescent="0.25">
      <c r="A2580">
        <v>2017</v>
      </c>
      <c r="B2580">
        <v>18000</v>
      </c>
      <c r="C2580">
        <v>18000</v>
      </c>
      <c r="D2580">
        <v>18000</v>
      </c>
      <c r="E2580" s="1">
        <v>42832</v>
      </c>
      <c r="F2580">
        <v>1209</v>
      </c>
      <c r="G2580" t="s">
        <v>7076</v>
      </c>
      <c r="H2580" t="s">
        <v>11317</v>
      </c>
      <c r="I2580">
        <v>3170422</v>
      </c>
      <c r="J2580" s="10" t="str">
        <f>VLOOKUP(Table_munisapp_tylerci_mu_live_rq_master5[[#This Row],[rh_vendor_suggest]],Vend!A:B,2,0)</f>
        <v>BAKER &amp; TAYLOR INC</v>
      </c>
      <c r="K2580" s="10" t="str">
        <f>VLOOKUP(Table_munisapp_tylerci_mu_live_rq_master5[[#This Row],[a_department_code]],Dept!A:B,2,0)</f>
        <v>Library</v>
      </c>
      <c r="L2580">
        <f t="shared" si="40"/>
        <v>1</v>
      </c>
    </row>
    <row r="2581" spans="1:12" hidden="1" x14ac:dyDescent="0.25">
      <c r="A2581">
        <v>2017</v>
      </c>
      <c r="B2581">
        <v>42802.96</v>
      </c>
      <c r="C2581">
        <v>42802.96</v>
      </c>
      <c r="D2581">
        <v>42802.96</v>
      </c>
      <c r="E2581" s="1">
        <v>42832</v>
      </c>
      <c r="F2581">
        <v>1386</v>
      </c>
      <c r="G2581" t="s">
        <v>7076</v>
      </c>
      <c r="H2581" t="s">
        <v>11318</v>
      </c>
      <c r="I2581">
        <v>3170423</v>
      </c>
      <c r="J2581" s="10" t="str">
        <f>VLOOKUP(Table_munisapp_tylerci_mu_live_rq_master5[[#This Row],[rh_vendor_suggest]],Vend!A:B,2,0)</f>
        <v>CACHE VALLEY ELECTRIC CO</v>
      </c>
      <c r="K2581" s="10" t="str">
        <f>VLOOKUP(Table_munisapp_tylerci_mu_live_rq_master5[[#This Row],[a_department_code]],Dept!A:B,2,0)</f>
        <v>Library</v>
      </c>
      <c r="L2581">
        <f t="shared" si="40"/>
        <v>1</v>
      </c>
    </row>
    <row r="2582" spans="1:12" hidden="1" x14ac:dyDescent="0.25">
      <c r="A2582">
        <v>2017</v>
      </c>
      <c r="B2582">
        <v>1000</v>
      </c>
      <c r="C2582">
        <v>1000</v>
      </c>
      <c r="D2582">
        <v>1000</v>
      </c>
      <c r="E2582" s="1">
        <v>42842</v>
      </c>
      <c r="F2582">
        <v>6827</v>
      </c>
      <c r="G2582" t="s">
        <v>7086</v>
      </c>
      <c r="H2582" t="s">
        <v>11319</v>
      </c>
      <c r="I2582">
        <v>3170435</v>
      </c>
      <c r="J2582" s="10" t="str">
        <f>VLOOKUP(Table_munisapp_tylerci_mu_live_rq_master5[[#This Row],[rh_vendor_suggest]],Vend!A:B,2,0)</f>
        <v>KNOCKDOWN DOORS &amp; HARDWARE SOLUTIONS LLC</v>
      </c>
      <c r="K2582" s="10" t="str">
        <f>VLOOKUP(Table_munisapp_tylerci_mu_live_rq_master5[[#This Row],[a_department_code]],Dept!A:B,2,0)</f>
        <v>Golden Spike Event Center</v>
      </c>
      <c r="L2582">
        <f t="shared" si="40"/>
        <v>1</v>
      </c>
    </row>
    <row r="2583" spans="1:12" hidden="1" x14ac:dyDescent="0.25">
      <c r="A2583">
        <v>2017</v>
      </c>
      <c r="B2583">
        <v>2160</v>
      </c>
      <c r="C2583">
        <v>2160</v>
      </c>
      <c r="D2583">
        <v>2160</v>
      </c>
      <c r="E2583" s="1">
        <v>42837</v>
      </c>
      <c r="F2583">
        <v>2009</v>
      </c>
      <c r="G2583" t="s">
        <v>1365</v>
      </c>
      <c r="H2583" t="s">
        <v>11322</v>
      </c>
      <c r="I2583">
        <v>3170427</v>
      </c>
      <c r="J2583" s="10" t="str">
        <f>VLOOKUP(Table_munisapp_tylerci_mu_live_rq_master5[[#This Row],[rh_vendor_suggest]],Vend!A:B,2,0)</f>
        <v>SMITHKLINE BEECHAM CORPORATION</v>
      </c>
      <c r="K2583" s="10" t="str">
        <f>VLOOKUP(Table_munisapp_tylerci_mu_live_rq_master5[[#This Row],[a_department_code]],Dept!A:B,2,0)</f>
        <v>Jail</v>
      </c>
      <c r="L2583">
        <f t="shared" si="40"/>
        <v>1</v>
      </c>
    </row>
    <row r="2584" spans="1:12" hidden="1" x14ac:dyDescent="0.25">
      <c r="A2584">
        <v>2017</v>
      </c>
      <c r="B2584">
        <v>2646.21</v>
      </c>
      <c r="C2584">
        <v>5292.42</v>
      </c>
      <c r="D2584">
        <v>5292.42</v>
      </c>
      <c r="E2584" s="1">
        <v>42837</v>
      </c>
      <c r="F2584">
        <v>1705</v>
      </c>
      <c r="G2584" t="s">
        <v>2081</v>
      </c>
      <c r="H2584" t="s">
        <v>11323</v>
      </c>
      <c r="I2584">
        <v>3170425</v>
      </c>
      <c r="J2584" s="10" t="str">
        <f>VLOOKUP(Table_munisapp_tylerci_mu_live_rq_master5[[#This Row],[rh_vendor_suggest]],Vend!A:B,2,0)</f>
        <v>DELL COMPUTER</v>
      </c>
      <c r="K2584" s="10" t="str">
        <f>VLOOKUP(Table_munisapp_tylerci_mu_live_rq_master5[[#This Row],[a_department_code]],Dept!A:B,2,0)</f>
        <v>Sheriff</v>
      </c>
      <c r="L2584">
        <f t="shared" si="40"/>
        <v>1</v>
      </c>
    </row>
    <row r="2585" spans="1:12" hidden="1" x14ac:dyDescent="0.25">
      <c r="A2585">
        <v>2017</v>
      </c>
      <c r="B2585">
        <v>33.99</v>
      </c>
      <c r="C2585">
        <v>33.99</v>
      </c>
      <c r="D2585">
        <v>33.99</v>
      </c>
      <c r="E2585" s="1">
        <v>42857</v>
      </c>
      <c r="F2585">
        <v>1117</v>
      </c>
      <c r="G2585" t="s">
        <v>7076</v>
      </c>
      <c r="H2585" t="s">
        <v>11349</v>
      </c>
      <c r="I2585">
        <v>3170478</v>
      </c>
      <c r="J2585" s="10" t="str">
        <f>VLOOKUP(Table_munisapp_tylerci_mu_live_rq_master5[[#This Row],[rh_vendor_suggest]],Vend!A:B,2,0)</f>
        <v>AMERICAN SOLUTIONS FOR BUSINESS</v>
      </c>
      <c r="K2585" s="10" t="str">
        <f>VLOOKUP(Table_munisapp_tylerci_mu_live_rq_master5[[#This Row],[a_department_code]],Dept!A:B,2,0)</f>
        <v>Library</v>
      </c>
      <c r="L2585">
        <f t="shared" si="40"/>
        <v>1</v>
      </c>
    </row>
    <row r="2586" spans="1:12" hidden="1" x14ac:dyDescent="0.25">
      <c r="A2586">
        <v>2017</v>
      </c>
      <c r="B2586">
        <v>58.19</v>
      </c>
      <c r="C2586">
        <v>290.95</v>
      </c>
      <c r="D2586">
        <v>290.95</v>
      </c>
      <c r="E2586" s="1">
        <v>42857</v>
      </c>
      <c r="F2586">
        <v>1117</v>
      </c>
      <c r="G2586" t="s">
        <v>7076</v>
      </c>
      <c r="H2586" t="s">
        <v>11349</v>
      </c>
      <c r="I2586">
        <v>3170478</v>
      </c>
      <c r="J2586" s="10" t="str">
        <f>VLOOKUP(Table_munisapp_tylerci_mu_live_rq_master5[[#This Row],[rh_vendor_suggest]],Vend!A:B,2,0)</f>
        <v>AMERICAN SOLUTIONS FOR BUSINESS</v>
      </c>
      <c r="K2586" s="10" t="str">
        <f>VLOOKUP(Table_munisapp_tylerci_mu_live_rq_master5[[#This Row],[a_department_code]],Dept!A:B,2,0)</f>
        <v>Library</v>
      </c>
      <c r="L2586">
        <f t="shared" si="40"/>
        <v>0</v>
      </c>
    </row>
    <row r="2587" spans="1:12" hidden="1" x14ac:dyDescent="0.25">
      <c r="A2587">
        <v>2017</v>
      </c>
      <c r="B2587">
        <v>93.49</v>
      </c>
      <c r="C2587">
        <v>280.47000000000003</v>
      </c>
      <c r="D2587">
        <v>280.47000000000003</v>
      </c>
      <c r="E2587" s="1">
        <v>42857</v>
      </c>
      <c r="F2587">
        <v>1117</v>
      </c>
      <c r="G2587" t="s">
        <v>7076</v>
      </c>
      <c r="H2587" t="s">
        <v>11349</v>
      </c>
      <c r="I2587">
        <v>3170478</v>
      </c>
      <c r="J2587" s="10" t="str">
        <f>VLOOKUP(Table_munisapp_tylerci_mu_live_rq_master5[[#This Row],[rh_vendor_suggest]],Vend!A:B,2,0)</f>
        <v>AMERICAN SOLUTIONS FOR BUSINESS</v>
      </c>
      <c r="K2587" s="10" t="str">
        <f>VLOOKUP(Table_munisapp_tylerci_mu_live_rq_master5[[#This Row],[a_department_code]],Dept!A:B,2,0)</f>
        <v>Library</v>
      </c>
      <c r="L2587">
        <f t="shared" si="40"/>
        <v>0</v>
      </c>
    </row>
    <row r="2588" spans="1:12" hidden="1" x14ac:dyDescent="0.25">
      <c r="A2588">
        <v>2017</v>
      </c>
      <c r="B2588">
        <v>5.59</v>
      </c>
      <c r="C2588">
        <v>55.9</v>
      </c>
      <c r="D2588">
        <v>55.9</v>
      </c>
      <c r="E2588" s="1">
        <v>42857</v>
      </c>
      <c r="F2588">
        <v>1117</v>
      </c>
      <c r="G2588" t="s">
        <v>7076</v>
      </c>
      <c r="H2588" t="s">
        <v>11349</v>
      </c>
      <c r="I2588">
        <v>3170478</v>
      </c>
      <c r="J2588" s="10" t="str">
        <f>VLOOKUP(Table_munisapp_tylerci_mu_live_rq_master5[[#This Row],[rh_vendor_suggest]],Vend!A:B,2,0)</f>
        <v>AMERICAN SOLUTIONS FOR BUSINESS</v>
      </c>
      <c r="K2588" s="10" t="str">
        <f>VLOOKUP(Table_munisapp_tylerci_mu_live_rq_master5[[#This Row],[a_department_code]],Dept!A:B,2,0)</f>
        <v>Library</v>
      </c>
      <c r="L2588">
        <f t="shared" si="40"/>
        <v>0</v>
      </c>
    </row>
    <row r="2589" spans="1:12" hidden="1" x14ac:dyDescent="0.25">
      <c r="A2589">
        <v>2017</v>
      </c>
      <c r="B2589">
        <v>2.42</v>
      </c>
      <c r="C2589">
        <v>48.4</v>
      </c>
      <c r="D2589">
        <v>48.4</v>
      </c>
      <c r="E2589" s="1">
        <v>42857</v>
      </c>
      <c r="F2589">
        <v>1117</v>
      </c>
      <c r="G2589" t="s">
        <v>7076</v>
      </c>
      <c r="H2589" t="s">
        <v>11349</v>
      </c>
      <c r="I2589">
        <v>3170478</v>
      </c>
      <c r="J2589" s="10" t="str">
        <f>VLOOKUP(Table_munisapp_tylerci_mu_live_rq_master5[[#This Row],[rh_vendor_suggest]],Vend!A:B,2,0)</f>
        <v>AMERICAN SOLUTIONS FOR BUSINESS</v>
      </c>
      <c r="K2589" s="10" t="str">
        <f>VLOOKUP(Table_munisapp_tylerci_mu_live_rq_master5[[#This Row],[a_department_code]],Dept!A:B,2,0)</f>
        <v>Library</v>
      </c>
      <c r="L2589">
        <f t="shared" si="40"/>
        <v>0</v>
      </c>
    </row>
    <row r="2590" spans="1:12" hidden="1" x14ac:dyDescent="0.25">
      <c r="A2590">
        <v>2017</v>
      </c>
      <c r="B2590">
        <v>15.39</v>
      </c>
      <c r="C2590">
        <v>15.39</v>
      </c>
      <c r="D2590">
        <v>15.39</v>
      </c>
      <c r="E2590" s="1">
        <v>42857</v>
      </c>
      <c r="F2590">
        <v>1117</v>
      </c>
      <c r="G2590" t="s">
        <v>7076</v>
      </c>
      <c r="H2590" t="s">
        <v>11349</v>
      </c>
      <c r="I2590">
        <v>3170478</v>
      </c>
      <c r="J2590" s="10" t="str">
        <f>VLOOKUP(Table_munisapp_tylerci_mu_live_rq_master5[[#This Row],[rh_vendor_suggest]],Vend!A:B,2,0)</f>
        <v>AMERICAN SOLUTIONS FOR BUSINESS</v>
      </c>
      <c r="K2590" s="10" t="str">
        <f>VLOOKUP(Table_munisapp_tylerci_mu_live_rq_master5[[#This Row],[a_department_code]],Dept!A:B,2,0)</f>
        <v>Library</v>
      </c>
      <c r="L2590">
        <f t="shared" si="40"/>
        <v>0</v>
      </c>
    </row>
    <row r="2591" spans="1:12" hidden="1" x14ac:dyDescent="0.25">
      <c r="A2591">
        <v>2017</v>
      </c>
      <c r="B2591">
        <v>12.39</v>
      </c>
      <c r="C2591">
        <v>37.17</v>
      </c>
      <c r="D2591">
        <v>37.17</v>
      </c>
      <c r="E2591" s="1">
        <v>42857</v>
      </c>
      <c r="F2591">
        <v>1117</v>
      </c>
      <c r="G2591" t="s">
        <v>7076</v>
      </c>
      <c r="H2591" t="s">
        <v>11349</v>
      </c>
      <c r="I2591">
        <v>3170478</v>
      </c>
      <c r="J2591" s="10" t="str">
        <f>VLOOKUP(Table_munisapp_tylerci_mu_live_rq_master5[[#This Row],[rh_vendor_suggest]],Vend!A:B,2,0)</f>
        <v>AMERICAN SOLUTIONS FOR BUSINESS</v>
      </c>
      <c r="K2591" s="10" t="str">
        <f>VLOOKUP(Table_munisapp_tylerci_mu_live_rq_master5[[#This Row],[a_department_code]],Dept!A:B,2,0)</f>
        <v>Library</v>
      </c>
      <c r="L2591">
        <f t="shared" si="40"/>
        <v>0</v>
      </c>
    </row>
    <row r="2592" spans="1:12" hidden="1" x14ac:dyDescent="0.25">
      <c r="A2592">
        <v>2017</v>
      </c>
      <c r="B2592">
        <v>7.88</v>
      </c>
      <c r="C2592">
        <v>31.52</v>
      </c>
      <c r="D2592">
        <v>31.52</v>
      </c>
      <c r="E2592" s="1">
        <v>42857</v>
      </c>
      <c r="F2592">
        <v>1117</v>
      </c>
      <c r="G2592" t="s">
        <v>7076</v>
      </c>
      <c r="H2592" t="s">
        <v>11349</v>
      </c>
      <c r="I2592">
        <v>3170478</v>
      </c>
      <c r="J2592" s="10" t="str">
        <f>VLOOKUP(Table_munisapp_tylerci_mu_live_rq_master5[[#This Row],[rh_vendor_suggest]],Vend!A:B,2,0)</f>
        <v>AMERICAN SOLUTIONS FOR BUSINESS</v>
      </c>
      <c r="K2592" s="10" t="str">
        <f>VLOOKUP(Table_munisapp_tylerci_mu_live_rq_master5[[#This Row],[a_department_code]],Dept!A:B,2,0)</f>
        <v>Library</v>
      </c>
      <c r="L2592">
        <f t="shared" si="40"/>
        <v>0</v>
      </c>
    </row>
    <row r="2593" spans="1:12" hidden="1" x14ac:dyDescent="0.25">
      <c r="A2593">
        <v>2017</v>
      </c>
      <c r="B2593">
        <v>16.23</v>
      </c>
      <c r="C2593">
        <v>81.150000000000006</v>
      </c>
      <c r="D2593">
        <v>81.150000000000006</v>
      </c>
      <c r="E2593" s="1">
        <v>42857</v>
      </c>
      <c r="F2593">
        <v>1117</v>
      </c>
      <c r="G2593" t="s">
        <v>7076</v>
      </c>
      <c r="H2593" t="s">
        <v>11349</v>
      </c>
      <c r="I2593">
        <v>3170478</v>
      </c>
      <c r="J2593" s="10" t="str">
        <f>VLOOKUP(Table_munisapp_tylerci_mu_live_rq_master5[[#This Row],[rh_vendor_suggest]],Vend!A:B,2,0)</f>
        <v>AMERICAN SOLUTIONS FOR BUSINESS</v>
      </c>
      <c r="K2593" s="10" t="str">
        <f>VLOOKUP(Table_munisapp_tylerci_mu_live_rq_master5[[#This Row],[a_department_code]],Dept!A:B,2,0)</f>
        <v>Library</v>
      </c>
      <c r="L2593">
        <f t="shared" si="40"/>
        <v>0</v>
      </c>
    </row>
    <row r="2594" spans="1:12" hidden="1" x14ac:dyDescent="0.25">
      <c r="A2594">
        <v>2017</v>
      </c>
      <c r="B2594">
        <v>48.25</v>
      </c>
      <c r="C2594">
        <v>144.75</v>
      </c>
      <c r="D2594">
        <v>144.75</v>
      </c>
      <c r="E2594" s="1">
        <v>42857</v>
      </c>
      <c r="F2594">
        <v>1117</v>
      </c>
      <c r="G2594" t="s">
        <v>7076</v>
      </c>
      <c r="H2594" t="s">
        <v>11349</v>
      </c>
      <c r="I2594">
        <v>3170478</v>
      </c>
      <c r="J2594" s="10" t="str">
        <f>VLOOKUP(Table_munisapp_tylerci_mu_live_rq_master5[[#This Row],[rh_vendor_suggest]],Vend!A:B,2,0)</f>
        <v>AMERICAN SOLUTIONS FOR BUSINESS</v>
      </c>
      <c r="K2594" s="10" t="str">
        <f>VLOOKUP(Table_munisapp_tylerci_mu_live_rq_master5[[#This Row],[a_department_code]],Dept!A:B,2,0)</f>
        <v>Library</v>
      </c>
      <c r="L2594">
        <f t="shared" si="40"/>
        <v>0</v>
      </c>
    </row>
    <row r="2595" spans="1:12" hidden="1" x14ac:dyDescent="0.25">
      <c r="A2595">
        <v>2017</v>
      </c>
      <c r="B2595">
        <v>60.99</v>
      </c>
      <c r="C2595">
        <v>182.97</v>
      </c>
      <c r="D2595">
        <v>182.97</v>
      </c>
      <c r="E2595" s="1">
        <v>42857</v>
      </c>
      <c r="F2595">
        <v>1117</v>
      </c>
      <c r="G2595" t="s">
        <v>7076</v>
      </c>
      <c r="H2595" t="s">
        <v>11349</v>
      </c>
      <c r="I2595">
        <v>3170478</v>
      </c>
      <c r="J2595" s="10" t="str">
        <f>VLOOKUP(Table_munisapp_tylerci_mu_live_rq_master5[[#This Row],[rh_vendor_suggest]],Vend!A:B,2,0)</f>
        <v>AMERICAN SOLUTIONS FOR BUSINESS</v>
      </c>
      <c r="K2595" s="10" t="str">
        <f>VLOOKUP(Table_munisapp_tylerci_mu_live_rq_master5[[#This Row],[a_department_code]],Dept!A:B,2,0)</f>
        <v>Library</v>
      </c>
      <c r="L2595">
        <f t="shared" si="40"/>
        <v>0</v>
      </c>
    </row>
    <row r="2596" spans="1:12" hidden="1" x14ac:dyDescent="0.25">
      <c r="A2596">
        <v>2017</v>
      </c>
      <c r="B2596">
        <v>56.99</v>
      </c>
      <c r="C2596">
        <v>113.98</v>
      </c>
      <c r="D2596">
        <v>113.98</v>
      </c>
      <c r="E2596" s="1">
        <v>42857</v>
      </c>
      <c r="F2596">
        <v>1117</v>
      </c>
      <c r="G2596" t="s">
        <v>7076</v>
      </c>
      <c r="H2596" t="s">
        <v>11349</v>
      </c>
      <c r="I2596">
        <v>3170478</v>
      </c>
      <c r="J2596" s="10" t="str">
        <f>VLOOKUP(Table_munisapp_tylerci_mu_live_rq_master5[[#This Row],[rh_vendor_suggest]],Vend!A:B,2,0)</f>
        <v>AMERICAN SOLUTIONS FOR BUSINESS</v>
      </c>
      <c r="K2596" s="10" t="str">
        <f>VLOOKUP(Table_munisapp_tylerci_mu_live_rq_master5[[#This Row],[a_department_code]],Dept!A:B,2,0)</f>
        <v>Library</v>
      </c>
      <c r="L2596">
        <f t="shared" si="40"/>
        <v>0</v>
      </c>
    </row>
    <row r="2597" spans="1:12" hidden="1" x14ac:dyDescent="0.25">
      <c r="A2597">
        <v>2017</v>
      </c>
      <c r="B2597">
        <v>53.89</v>
      </c>
      <c r="C2597">
        <v>53.89</v>
      </c>
      <c r="D2597">
        <v>53.89</v>
      </c>
      <c r="E2597" s="1">
        <v>42857</v>
      </c>
      <c r="F2597">
        <v>1117</v>
      </c>
      <c r="G2597" t="s">
        <v>7076</v>
      </c>
      <c r="H2597" t="s">
        <v>11349</v>
      </c>
      <c r="I2597">
        <v>3170478</v>
      </c>
      <c r="J2597" s="10" t="str">
        <f>VLOOKUP(Table_munisapp_tylerci_mu_live_rq_master5[[#This Row],[rh_vendor_suggest]],Vend!A:B,2,0)</f>
        <v>AMERICAN SOLUTIONS FOR BUSINESS</v>
      </c>
      <c r="K2597" s="10" t="str">
        <f>VLOOKUP(Table_munisapp_tylerci_mu_live_rq_master5[[#This Row],[a_department_code]],Dept!A:B,2,0)</f>
        <v>Library</v>
      </c>
      <c r="L2597">
        <f t="shared" si="40"/>
        <v>0</v>
      </c>
    </row>
    <row r="2598" spans="1:12" hidden="1" x14ac:dyDescent="0.25">
      <c r="A2598">
        <v>2017</v>
      </c>
      <c r="B2598">
        <v>11.99</v>
      </c>
      <c r="C2598">
        <v>119.9</v>
      </c>
      <c r="D2598">
        <v>119.9</v>
      </c>
      <c r="E2598" s="1">
        <v>42857</v>
      </c>
      <c r="F2598">
        <v>1117</v>
      </c>
      <c r="G2598" t="s">
        <v>7076</v>
      </c>
      <c r="H2598" t="s">
        <v>11349</v>
      </c>
      <c r="I2598">
        <v>3170478</v>
      </c>
      <c r="J2598" s="10" t="str">
        <f>VLOOKUP(Table_munisapp_tylerci_mu_live_rq_master5[[#This Row],[rh_vendor_suggest]],Vend!A:B,2,0)</f>
        <v>AMERICAN SOLUTIONS FOR BUSINESS</v>
      </c>
      <c r="K2598" s="10" t="str">
        <f>VLOOKUP(Table_munisapp_tylerci_mu_live_rq_master5[[#This Row],[a_department_code]],Dept!A:B,2,0)</f>
        <v>Library</v>
      </c>
      <c r="L2598">
        <f t="shared" si="40"/>
        <v>0</v>
      </c>
    </row>
    <row r="2599" spans="1:12" hidden="1" x14ac:dyDescent="0.25">
      <c r="A2599">
        <v>2017</v>
      </c>
      <c r="B2599">
        <v>50.66</v>
      </c>
      <c r="C2599">
        <v>607.91999999999996</v>
      </c>
      <c r="D2599">
        <v>607.91999999999996</v>
      </c>
      <c r="E2599" s="1">
        <v>42857</v>
      </c>
      <c r="F2599">
        <v>1117</v>
      </c>
      <c r="G2599" t="s">
        <v>7076</v>
      </c>
      <c r="H2599" t="s">
        <v>11349</v>
      </c>
      <c r="I2599">
        <v>3170478</v>
      </c>
      <c r="J2599" s="10" t="str">
        <f>VLOOKUP(Table_munisapp_tylerci_mu_live_rq_master5[[#This Row],[rh_vendor_suggest]],Vend!A:B,2,0)</f>
        <v>AMERICAN SOLUTIONS FOR BUSINESS</v>
      </c>
      <c r="K2599" s="10" t="str">
        <f>VLOOKUP(Table_munisapp_tylerci_mu_live_rq_master5[[#This Row],[a_department_code]],Dept!A:B,2,0)</f>
        <v>Library</v>
      </c>
      <c r="L2599">
        <f t="shared" si="40"/>
        <v>0</v>
      </c>
    </row>
    <row r="2600" spans="1:12" hidden="1" x14ac:dyDescent="0.25">
      <c r="A2600">
        <v>2017</v>
      </c>
      <c r="B2600">
        <v>8.39</v>
      </c>
      <c r="C2600">
        <v>100.68</v>
      </c>
      <c r="D2600">
        <v>100.68</v>
      </c>
      <c r="E2600" s="1">
        <v>42857</v>
      </c>
      <c r="F2600">
        <v>1117</v>
      </c>
      <c r="G2600" t="s">
        <v>7076</v>
      </c>
      <c r="H2600" t="s">
        <v>11349</v>
      </c>
      <c r="I2600">
        <v>3170478</v>
      </c>
      <c r="J2600" s="10" t="str">
        <f>VLOOKUP(Table_munisapp_tylerci_mu_live_rq_master5[[#This Row],[rh_vendor_suggest]],Vend!A:B,2,0)</f>
        <v>AMERICAN SOLUTIONS FOR BUSINESS</v>
      </c>
      <c r="K2600" s="10" t="str">
        <f>VLOOKUP(Table_munisapp_tylerci_mu_live_rq_master5[[#This Row],[a_department_code]],Dept!A:B,2,0)</f>
        <v>Library</v>
      </c>
      <c r="L2600">
        <f t="shared" si="40"/>
        <v>0</v>
      </c>
    </row>
    <row r="2601" spans="1:12" hidden="1" x14ac:dyDescent="0.25">
      <c r="A2601">
        <v>2017</v>
      </c>
      <c r="B2601">
        <v>14.44</v>
      </c>
      <c r="C2601">
        <v>28.88</v>
      </c>
      <c r="D2601">
        <v>28.88</v>
      </c>
      <c r="E2601" s="1">
        <v>42857</v>
      </c>
      <c r="F2601">
        <v>1117</v>
      </c>
      <c r="G2601" t="s">
        <v>7076</v>
      </c>
      <c r="H2601" t="s">
        <v>11349</v>
      </c>
      <c r="I2601">
        <v>3170478</v>
      </c>
      <c r="J2601" s="10" t="str">
        <f>VLOOKUP(Table_munisapp_tylerci_mu_live_rq_master5[[#This Row],[rh_vendor_suggest]],Vend!A:B,2,0)</f>
        <v>AMERICAN SOLUTIONS FOR BUSINESS</v>
      </c>
      <c r="K2601" s="10" t="str">
        <f>VLOOKUP(Table_munisapp_tylerci_mu_live_rq_master5[[#This Row],[a_department_code]],Dept!A:B,2,0)</f>
        <v>Library</v>
      </c>
      <c r="L2601">
        <f t="shared" si="40"/>
        <v>0</v>
      </c>
    </row>
    <row r="2602" spans="1:12" hidden="1" x14ac:dyDescent="0.25">
      <c r="A2602">
        <v>2017</v>
      </c>
      <c r="B2602">
        <v>14.44</v>
      </c>
      <c r="C2602">
        <v>57.76</v>
      </c>
      <c r="D2602">
        <v>57.76</v>
      </c>
      <c r="E2602" s="1">
        <v>42857</v>
      </c>
      <c r="F2602">
        <v>1117</v>
      </c>
      <c r="G2602" t="s">
        <v>7076</v>
      </c>
      <c r="H2602" t="s">
        <v>11349</v>
      </c>
      <c r="I2602">
        <v>3170478</v>
      </c>
      <c r="J2602" s="10" t="str">
        <f>VLOOKUP(Table_munisapp_tylerci_mu_live_rq_master5[[#This Row],[rh_vendor_suggest]],Vend!A:B,2,0)</f>
        <v>AMERICAN SOLUTIONS FOR BUSINESS</v>
      </c>
      <c r="K2602" s="10" t="str">
        <f>VLOOKUP(Table_munisapp_tylerci_mu_live_rq_master5[[#This Row],[a_department_code]],Dept!A:B,2,0)</f>
        <v>Library</v>
      </c>
      <c r="L2602">
        <f t="shared" si="40"/>
        <v>0</v>
      </c>
    </row>
    <row r="2603" spans="1:12" hidden="1" x14ac:dyDescent="0.25">
      <c r="A2603">
        <v>2017</v>
      </c>
      <c r="B2603">
        <v>10.88</v>
      </c>
      <c r="C2603">
        <v>163.19999999999999</v>
      </c>
      <c r="D2603">
        <v>163.19999999999999</v>
      </c>
      <c r="E2603" s="1">
        <v>42857</v>
      </c>
      <c r="F2603">
        <v>1117</v>
      </c>
      <c r="G2603" t="s">
        <v>7076</v>
      </c>
      <c r="H2603" t="s">
        <v>11349</v>
      </c>
      <c r="I2603">
        <v>3170478</v>
      </c>
      <c r="J2603" s="10" t="str">
        <f>VLOOKUP(Table_munisapp_tylerci_mu_live_rq_master5[[#This Row],[rh_vendor_suggest]],Vend!A:B,2,0)</f>
        <v>AMERICAN SOLUTIONS FOR BUSINESS</v>
      </c>
      <c r="K2603" s="10" t="str">
        <f>VLOOKUP(Table_munisapp_tylerci_mu_live_rq_master5[[#This Row],[a_department_code]],Dept!A:B,2,0)</f>
        <v>Library</v>
      </c>
      <c r="L2603">
        <f t="shared" si="40"/>
        <v>0</v>
      </c>
    </row>
    <row r="2604" spans="1:12" hidden="1" x14ac:dyDescent="0.25">
      <c r="A2604">
        <v>2017</v>
      </c>
      <c r="B2604">
        <v>16.29</v>
      </c>
      <c r="C2604">
        <v>81.45</v>
      </c>
      <c r="D2604">
        <v>81.45</v>
      </c>
      <c r="E2604" s="1">
        <v>42857</v>
      </c>
      <c r="F2604">
        <v>1117</v>
      </c>
      <c r="G2604" t="s">
        <v>7076</v>
      </c>
      <c r="H2604" t="s">
        <v>11349</v>
      </c>
      <c r="I2604">
        <v>3170478</v>
      </c>
      <c r="J2604" s="10" t="str">
        <f>VLOOKUP(Table_munisapp_tylerci_mu_live_rq_master5[[#This Row],[rh_vendor_suggest]],Vend!A:B,2,0)</f>
        <v>AMERICAN SOLUTIONS FOR BUSINESS</v>
      </c>
      <c r="K2604" s="10" t="str">
        <f>VLOOKUP(Table_munisapp_tylerci_mu_live_rq_master5[[#This Row],[a_department_code]],Dept!A:B,2,0)</f>
        <v>Library</v>
      </c>
      <c r="L2604">
        <f t="shared" si="40"/>
        <v>0</v>
      </c>
    </row>
    <row r="2605" spans="1:12" hidden="1" x14ac:dyDescent="0.25">
      <c r="A2605">
        <v>2017</v>
      </c>
      <c r="B2605">
        <v>16.29</v>
      </c>
      <c r="C2605">
        <v>81.45</v>
      </c>
      <c r="D2605">
        <v>81.45</v>
      </c>
      <c r="E2605" s="1">
        <v>42857</v>
      </c>
      <c r="F2605">
        <v>1117</v>
      </c>
      <c r="G2605" t="s">
        <v>7076</v>
      </c>
      <c r="H2605" t="s">
        <v>11349</v>
      </c>
      <c r="I2605">
        <v>3170478</v>
      </c>
      <c r="J2605" s="10" t="str">
        <f>VLOOKUP(Table_munisapp_tylerci_mu_live_rq_master5[[#This Row],[rh_vendor_suggest]],Vend!A:B,2,0)</f>
        <v>AMERICAN SOLUTIONS FOR BUSINESS</v>
      </c>
      <c r="K2605" s="10" t="str">
        <f>VLOOKUP(Table_munisapp_tylerci_mu_live_rq_master5[[#This Row],[a_department_code]],Dept!A:B,2,0)</f>
        <v>Library</v>
      </c>
      <c r="L2605">
        <f t="shared" si="40"/>
        <v>0</v>
      </c>
    </row>
    <row r="2606" spans="1:12" hidden="1" x14ac:dyDescent="0.25">
      <c r="A2606">
        <v>2017</v>
      </c>
      <c r="B2606">
        <v>0.6</v>
      </c>
      <c r="C2606">
        <v>2.4</v>
      </c>
      <c r="D2606">
        <v>2.4</v>
      </c>
      <c r="E2606" s="1">
        <v>42857</v>
      </c>
      <c r="F2606">
        <v>1117</v>
      </c>
      <c r="G2606" t="s">
        <v>7076</v>
      </c>
      <c r="H2606" t="s">
        <v>11349</v>
      </c>
      <c r="I2606">
        <v>3170478</v>
      </c>
      <c r="J2606" s="10" t="str">
        <f>VLOOKUP(Table_munisapp_tylerci_mu_live_rq_master5[[#This Row],[rh_vendor_suggest]],Vend!A:B,2,0)</f>
        <v>AMERICAN SOLUTIONS FOR BUSINESS</v>
      </c>
      <c r="K2606" s="10" t="str">
        <f>VLOOKUP(Table_munisapp_tylerci_mu_live_rq_master5[[#This Row],[a_department_code]],Dept!A:B,2,0)</f>
        <v>Library</v>
      </c>
      <c r="L2606">
        <f t="shared" si="40"/>
        <v>0</v>
      </c>
    </row>
    <row r="2607" spans="1:12" hidden="1" x14ac:dyDescent="0.25">
      <c r="A2607">
        <v>2017</v>
      </c>
      <c r="B2607">
        <v>10.99</v>
      </c>
      <c r="C2607">
        <v>483.56</v>
      </c>
      <c r="D2607">
        <v>483.56</v>
      </c>
      <c r="E2607" s="1">
        <v>42857</v>
      </c>
      <c r="F2607">
        <v>1117</v>
      </c>
      <c r="G2607" t="s">
        <v>7076</v>
      </c>
      <c r="H2607" t="s">
        <v>11349</v>
      </c>
      <c r="I2607">
        <v>3170478</v>
      </c>
      <c r="J2607" s="10" t="str">
        <f>VLOOKUP(Table_munisapp_tylerci_mu_live_rq_master5[[#This Row],[rh_vendor_suggest]],Vend!A:B,2,0)</f>
        <v>AMERICAN SOLUTIONS FOR BUSINESS</v>
      </c>
      <c r="K2607" s="10" t="str">
        <f>VLOOKUP(Table_munisapp_tylerci_mu_live_rq_master5[[#This Row],[a_department_code]],Dept!A:B,2,0)</f>
        <v>Library</v>
      </c>
      <c r="L2607">
        <f t="shared" si="40"/>
        <v>0</v>
      </c>
    </row>
    <row r="2608" spans="1:12" hidden="1" x14ac:dyDescent="0.25">
      <c r="A2608">
        <v>2017</v>
      </c>
      <c r="B2608">
        <v>11050</v>
      </c>
      <c r="C2608">
        <v>11050</v>
      </c>
      <c r="D2608">
        <v>11050</v>
      </c>
      <c r="E2608" s="1">
        <v>42837</v>
      </c>
      <c r="F2608">
        <v>1875</v>
      </c>
      <c r="G2608" t="s">
        <v>7076</v>
      </c>
      <c r="H2608" t="s">
        <v>11324</v>
      </c>
      <c r="I2608">
        <v>3170426</v>
      </c>
      <c r="J2608" s="10" t="str">
        <f>VLOOKUP(Table_munisapp_tylerci_mu_live_rq_master5[[#This Row],[rh_vendor_suggest]],Vend!A:B,2,0)</f>
        <v>ENVISIONWARE INC</v>
      </c>
      <c r="K2608" s="10" t="str">
        <f>VLOOKUP(Table_munisapp_tylerci_mu_live_rq_master5[[#This Row],[a_department_code]],Dept!A:B,2,0)</f>
        <v>Library</v>
      </c>
      <c r="L2608">
        <f t="shared" si="40"/>
        <v>1</v>
      </c>
    </row>
    <row r="2609" spans="1:12" hidden="1" x14ac:dyDescent="0.25">
      <c r="A2609">
        <v>2017</v>
      </c>
      <c r="B2609">
        <v>11.5</v>
      </c>
      <c r="C2609">
        <v>1058</v>
      </c>
      <c r="D2609">
        <v>1058</v>
      </c>
      <c r="E2609" s="1">
        <v>42837</v>
      </c>
      <c r="F2609">
        <v>1141</v>
      </c>
      <c r="G2609" t="s">
        <v>10744</v>
      </c>
      <c r="H2609" t="s">
        <v>11325</v>
      </c>
      <c r="I2609">
        <v>3170424</v>
      </c>
      <c r="J2609" s="10" t="str">
        <f>VLOOKUP(Table_munisapp_tylerci_mu_live_rq_master5[[#This Row],[rh_vendor_suggest]],Vend!A:B,2,0)</f>
        <v>ANIXTER</v>
      </c>
      <c r="K2609" s="10" t="str">
        <f>VLOOKUP(Table_munisapp_tylerci_mu_live_rq_master5[[#This Row],[a_department_code]],Dept!A:B,2,0)</f>
        <v>Dispatch Local Build Authority</v>
      </c>
      <c r="L2609">
        <f t="shared" si="40"/>
        <v>1</v>
      </c>
    </row>
    <row r="2610" spans="1:12" hidden="1" x14ac:dyDescent="0.25">
      <c r="A2610">
        <v>2017</v>
      </c>
      <c r="B2610">
        <v>12.92</v>
      </c>
      <c r="C2610">
        <v>839.8</v>
      </c>
      <c r="D2610">
        <v>839.8</v>
      </c>
      <c r="E2610" s="1">
        <v>42837</v>
      </c>
      <c r="F2610">
        <v>6846</v>
      </c>
      <c r="G2610" t="s">
        <v>7076</v>
      </c>
      <c r="H2610" t="s">
        <v>11317</v>
      </c>
      <c r="I2610">
        <v>3170429</v>
      </c>
      <c r="J2610" s="10" t="str">
        <f>VLOOKUP(Table_munisapp_tylerci_mu_live_rq_master5[[#This Row],[rh_vendor_suggest]],Vend!A:B,2,0)</f>
        <v>CTBOOK HOLDINGS, LLC</v>
      </c>
      <c r="K2610" s="10" t="str">
        <f>VLOOKUP(Table_munisapp_tylerci_mu_live_rq_master5[[#This Row],[a_department_code]],Dept!A:B,2,0)</f>
        <v>Library</v>
      </c>
      <c r="L2610">
        <f t="shared" si="40"/>
        <v>1</v>
      </c>
    </row>
    <row r="2611" spans="1:12" hidden="1" x14ac:dyDescent="0.25">
      <c r="A2611">
        <v>2017</v>
      </c>
      <c r="B2611">
        <v>599.95000000000005</v>
      </c>
      <c r="C2611">
        <v>19798.349999999999</v>
      </c>
      <c r="D2611">
        <v>19870.349999999999</v>
      </c>
      <c r="E2611" s="1">
        <v>42842</v>
      </c>
      <c r="F2611">
        <v>6864</v>
      </c>
      <c r="G2611" t="s">
        <v>2081</v>
      </c>
      <c r="H2611" t="s">
        <v>11330</v>
      </c>
      <c r="I2611">
        <v>3170437</v>
      </c>
      <c r="J2611" s="10" t="str">
        <f>VLOOKUP(Table_munisapp_tylerci_mu_live_rq_master5[[#This Row],[rh_vendor_suggest]],Vend!A:B,2,0)</f>
        <v>VIEVU LLC</v>
      </c>
      <c r="K2611" s="10" t="str">
        <f>VLOOKUP(Table_munisapp_tylerci_mu_live_rq_master5[[#This Row],[a_department_code]],Dept!A:B,2,0)</f>
        <v>Sheriff</v>
      </c>
      <c r="L2611">
        <f t="shared" si="40"/>
        <v>1</v>
      </c>
    </row>
    <row r="2612" spans="1:12" hidden="1" x14ac:dyDescent="0.25">
      <c r="A2612">
        <v>2017</v>
      </c>
      <c r="B2612">
        <v>205</v>
      </c>
      <c r="C2612">
        <v>205</v>
      </c>
      <c r="D2612">
        <v>205</v>
      </c>
      <c r="E2612" s="1">
        <v>42842</v>
      </c>
      <c r="F2612">
        <v>3242</v>
      </c>
      <c r="G2612" t="s">
        <v>667</v>
      </c>
      <c r="H2612" t="s">
        <v>11326</v>
      </c>
      <c r="I2612">
        <v>3170434</v>
      </c>
      <c r="J2612" s="10" t="str">
        <f>VLOOKUP(Table_munisapp_tylerci_mu_live_rq_master5[[#This Row],[rh_vendor_suggest]],Vend!A:B,2,0)</f>
        <v>RB PRINTING SERVICES LLC</v>
      </c>
      <c r="K2612" s="10" t="str">
        <f>VLOOKUP(Table_munisapp_tylerci_mu_live_rq_master5[[#This Row],[a_department_code]],Dept!A:B,2,0)</f>
        <v>Weber Morgan Health Department</v>
      </c>
      <c r="L2612">
        <f t="shared" si="40"/>
        <v>1</v>
      </c>
    </row>
    <row r="2613" spans="1:12" hidden="1" x14ac:dyDescent="0.25">
      <c r="A2613">
        <v>2017</v>
      </c>
      <c r="B2613">
        <v>100</v>
      </c>
      <c r="C2613">
        <v>100</v>
      </c>
      <c r="D2613">
        <v>100</v>
      </c>
      <c r="E2613" s="1">
        <v>42842</v>
      </c>
      <c r="F2613">
        <v>3242</v>
      </c>
      <c r="G2613" t="s">
        <v>667</v>
      </c>
      <c r="H2613" t="s">
        <v>11326</v>
      </c>
      <c r="I2613">
        <v>3170434</v>
      </c>
      <c r="J2613" s="10" t="str">
        <f>VLOOKUP(Table_munisapp_tylerci_mu_live_rq_master5[[#This Row],[rh_vendor_suggest]],Vend!A:B,2,0)</f>
        <v>RB PRINTING SERVICES LLC</v>
      </c>
      <c r="K2613" s="10" t="str">
        <f>VLOOKUP(Table_munisapp_tylerci_mu_live_rq_master5[[#This Row],[a_department_code]],Dept!A:B,2,0)</f>
        <v>Weber Morgan Health Department</v>
      </c>
      <c r="L2613">
        <f t="shared" si="40"/>
        <v>0</v>
      </c>
    </row>
    <row r="2614" spans="1:12" hidden="1" x14ac:dyDescent="0.25">
      <c r="A2614">
        <v>2017</v>
      </c>
      <c r="B2614">
        <v>105</v>
      </c>
      <c r="C2614">
        <v>105</v>
      </c>
      <c r="D2614">
        <v>105</v>
      </c>
      <c r="E2614" s="1">
        <v>42842</v>
      </c>
      <c r="F2614">
        <v>3242</v>
      </c>
      <c r="G2614" t="s">
        <v>667</v>
      </c>
      <c r="H2614" t="s">
        <v>11326</v>
      </c>
      <c r="I2614">
        <v>3170434</v>
      </c>
      <c r="J2614" s="10" t="str">
        <f>VLOOKUP(Table_munisapp_tylerci_mu_live_rq_master5[[#This Row],[rh_vendor_suggest]],Vend!A:B,2,0)</f>
        <v>RB PRINTING SERVICES LLC</v>
      </c>
      <c r="K2614" s="10" t="str">
        <f>VLOOKUP(Table_munisapp_tylerci_mu_live_rq_master5[[#This Row],[a_department_code]],Dept!A:B,2,0)</f>
        <v>Weber Morgan Health Department</v>
      </c>
      <c r="L2614">
        <f t="shared" si="40"/>
        <v>0</v>
      </c>
    </row>
    <row r="2615" spans="1:12" hidden="1" x14ac:dyDescent="0.25">
      <c r="A2615">
        <v>2017</v>
      </c>
      <c r="B2615">
        <v>113</v>
      </c>
      <c r="C2615">
        <v>113</v>
      </c>
      <c r="D2615">
        <v>113</v>
      </c>
      <c r="E2615" s="1">
        <v>42858</v>
      </c>
      <c r="F2615">
        <v>1738</v>
      </c>
      <c r="G2615" t="s">
        <v>667</v>
      </c>
      <c r="H2615" t="s">
        <v>11350</v>
      </c>
      <c r="I2615">
        <v>3170486</v>
      </c>
      <c r="J2615" s="10" t="str">
        <f>VLOOKUP(Table_munisapp_tylerci_mu_live_rq_master5[[#This Row],[rh_vendor_suggest]],Vend!A:B,2,0)</f>
        <v>DINGMAN PROFESSIONAL PRINTING LLC</v>
      </c>
      <c r="K2615" s="10" t="str">
        <f>VLOOKUP(Table_munisapp_tylerci_mu_live_rq_master5[[#This Row],[a_department_code]],Dept!A:B,2,0)</f>
        <v>Weber Morgan Health Department</v>
      </c>
      <c r="L2615">
        <f t="shared" si="40"/>
        <v>1</v>
      </c>
    </row>
    <row r="2616" spans="1:12" hidden="1" x14ac:dyDescent="0.25">
      <c r="A2616">
        <v>2017</v>
      </c>
      <c r="B2616">
        <v>17</v>
      </c>
      <c r="C2616">
        <v>17</v>
      </c>
      <c r="D2616">
        <v>17</v>
      </c>
      <c r="E2616" s="1">
        <v>42858</v>
      </c>
      <c r="F2616">
        <v>1738</v>
      </c>
      <c r="G2616" t="s">
        <v>667</v>
      </c>
      <c r="H2616" t="s">
        <v>11350</v>
      </c>
      <c r="I2616">
        <v>3170486</v>
      </c>
      <c r="J2616" s="10" t="str">
        <f>VLOOKUP(Table_munisapp_tylerci_mu_live_rq_master5[[#This Row],[rh_vendor_suggest]],Vend!A:B,2,0)</f>
        <v>DINGMAN PROFESSIONAL PRINTING LLC</v>
      </c>
      <c r="K2616" s="10" t="str">
        <f>VLOOKUP(Table_munisapp_tylerci_mu_live_rq_master5[[#This Row],[a_department_code]],Dept!A:B,2,0)</f>
        <v>Weber Morgan Health Department</v>
      </c>
      <c r="L2616">
        <f t="shared" si="40"/>
        <v>0</v>
      </c>
    </row>
    <row r="2617" spans="1:12" hidden="1" x14ac:dyDescent="0.25">
      <c r="A2617">
        <v>2017</v>
      </c>
      <c r="B2617">
        <v>5400</v>
      </c>
      <c r="C2617">
        <v>5400</v>
      </c>
      <c r="D2617">
        <v>5400</v>
      </c>
      <c r="E2617" s="1">
        <v>42838</v>
      </c>
      <c r="F2617">
        <v>2407</v>
      </c>
      <c r="G2617" t="s">
        <v>3072</v>
      </c>
      <c r="H2617" t="s">
        <v>11327</v>
      </c>
      <c r="I2617">
        <v>3170430</v>
      </c>
      <c r="J2617" s="10" t="str">
        <f>VLOOKUP(Table_munisapp_tylerci_mu_live_rq_master5[[#This Row],[rh_vendor_suggest]],Vend!A:B,2,0)</f>
        <v>KELLERSTRASS</v>
      </c>
      <c r="K2617" s="10" t="str">
        <f>VLOOKUP(Table_munisapp_tylerci_mu_live_rq_master5[[#This Row],[a_department_code]],Dept!A:B,2,0)</f>
        <v>Transfer Station</v>
      </c>
      <c r="L2617">
        <f t="shared" si="40"/>
        <v>1</v>
      </c>
    </row>
    <row r="2618" spans="1:12" hidden="1" x14ac:dyDescent="0.25">
      <c r="A2618">
        <v>2017</v>
      </c>
      <c r="B2618">
        <v>221.99</v>
      </c>
      <c r="C2618">
        <v>221.99</v>
      </c>
      <c r="D2618">
        <v>221.99</v>
      </c>
      <c r="E2618" s="1">
        <v>42843</v>
      </c>
      <c r="F2618">
        <v>1705</v>
      </c>
      <c r="G2618" t="s">
        <v>667</v>
      </c>
      <c r="H2618" t="s">
        <v>11328</v>
      </c>
      <c r="I2618">
        <v>3170440</v>
      </c>
      <c r="J2618" s="10" t="str">
        <f>VLOOKUP(Table_munisapp_tylerci_mu_live_rq_master5[[#This Row],[rh_vendor_suggest]],Vend!A:B,2,0)</f>
        <v>DELL COMPUTER</v>
      </c>
      <c r="K2618" s="10" t="str">
        <f>VLOOKUP(Table_munisapp_tylerci_mu_live_rq_master5[[#This Row],[a_department_code]],Dept!A:B,2,0)</f>
        <v>Weber Morgan Health Department</v>
      </c>
      <c r="L2618">
        <f t="shared" si="40"/>
        <v>1</v>
      </c>
    </row>
    <row r="2619" spans="1:12" hidden="1" x14ac:dyDescent="0.25">
      <c r="A2619">
        <v>2017</v>
      </c>
      <c r="B2619">
        <v>66.5</v>
      </c>
      <c r="C2619">
        <v>66.5</v>
      </c>
      <c r="D2619">
        <v>66.5</v>
      </c>
      <c r="E2619" s="1">
        <v>42858</v>
      </c>
      <c r="F2619">
        <v>2927</v>
      </c>
      <c r="G2619" t="s">
        <v>667</v>
      </c>
      <c r="H2619" t="s">
        <v>7142</v>
      </c>
      <c r="I2619">
        <v>3170489</v>
      </c>
      <c r="J2619" s="10" t="str">
        <f>VLOOKUP(Table_munisapp_tylerci_mu_live_rq_master5[[#This Row],[rh_vendor_suggest]],Vend!A:B,2,0)</f>
        <v>OGDEN LITHO INC</v>
      </c>
      <c r="K2619" s="10" t="str">
        <f>VLOOKUP(Table_munisapp_tylerci_mu_live_rq_master5[[#This Row],[a_department_code]],Dept!A:B,2,0)</f>
        <v>Weber Morgan Health Department</v>
      </c>
      <c r="L2619">
        <f t="shared" si="40"/>
        <v>1</v>
      </c>
    </row>
    <row r="2620" spans="1:12" hidden="1" x14ac:dyDescent="0.25">
      <c r="A2620">
        <v>2017</v>
      </c>
      <c r="B2620">
        <v>66.5</v>
      </c>
      <c r="C2620">
        <v>66.5</v>
      </c>
      <c r="D2620">
        <v>66.5</v>
      </c>
      <c r="E2620" s="1">
        <v>42858</v>
      </c>
      <c r="F2620">
        <v>2927</v>
      </c>
      <c r="G2620" t="s">
        <v>667</v>
      </c>
      <c r="H2620" t="s">
        <v>7142</v>
      </c>
      <c r="I2620">
        <v>3170489</v>
      </c>
      <c r="J2620" s="10" t="str">
        <f>VLOOKUP(Table_munisapp_tylerci_mu_live_rq_master5[[#This Row],[rh_vendor_suggest]],Vend!A:B,2,0)</f>
        <v>OGDEN LITHO INC</v>
      </c>
      <c r="K2620" s="10" t="str">
        <f>VLOOKUP(Table_munisapp_tylerci_mu_live_rq_master5[[#This Row],[a_department_code]],Dept!A:B,2,0)</f>
        <v>Weber Morgan Health Department</v>
      </c>
      <c r="L2620">
        <f t="shared" si="40"/>
        <v>0</v>
      </c>
    </row>
    <row r="2621" spans="1:12" hidden="1" x14ac:dyDescent="0.25">
      <c r="A2621">
        <v>2017</v>
      </c>
      <c r="B2621">
        <v>59897.98</v>
      </c>
      <c r="C2621">
        <v>59897.98</v>
      </c>
      <c r="D2621">
        <v>59897.98</v>
      </c>
      <c r="E2621" s="1">
        <v>42935</v>
      </c>
      <c r="F2621">
        <v>3743</v>
      </c>
      <c r="G2621" t="s">
        <v>7076</v>
      </c>
      <c r="H2621" t="s">
        <v>12129</v>
      </c>
      <c r="I2621">
        <v>3170635</v>
      </c>
      <c r="J2621" s="10" t="str">
        <f>VLOOKUP(Table_munisapp_tylerci_mu_live_rq_master5[[#This Row],[rh_vendor_suggest]],Vend!A:B,2,0)</f>
        <v>TRUSTED NETWORK SOLUTIONS, INC.</v>
      </c>
      <c r="K2621" s="10" t="str">
        <f>VLOOKUP(Table_munisapp_tylerci_mu_live_rq_master5[[#This Row],[a_department_code]],Dept!A:B,2,0)</f>
        <v>Library</v>
      </c>
      <c r="L2621">
        <f t="shared" si="40"/>
        <v>1</v>
      </c>
    </row>
    <row r="2622" spans="1:12" hidden="1" x14ac:dyDescent="0.25">
      <c r="A2622">
        <v>2017</v>
      </c>
      <c r="B2622">
        <v>4470</v>
      </c>
      <c r="C2622">
        <v>4470</v>
      </c>
      <c r="D2622">
        <v>4470</v>
      </c>
      <c r="E2622" s="1">
        <v>42935</v>
      </c>
      <c r="F2622">
        <v>3743</v>
      </c>
      <c r="G2622" t="s">
        <v>7076</v>
      </c>
      <c r="H2622" t="s">
        <v>12129</v>
      </c>
      <c r="I2622">
        <v>3170635</v>
      </c>
      <c r="J2622" s="10" t="str">
        <f>VLOOKUP(Table_munisapp_tylerci_mu_live_rq_master5[[#This Row],[rh_vendor_suggest]],Vend!A:B,2,0)</f>
        <v>TRUSTED NETWORK SOLUTIONS, INC.</v>
      </c>
      <c r="K2622" s="10" t="str">
        <f>VLOOKUP(Table_munisapp_tylerci_mu_live_rq_master5[[#This Row],[a_department_code]],Dept!A:B,2,0)</f>
        <v>Library</v>
      </c>
      <c r="L2622">
        <f t="shared" si="40"/>
        <v>0</v>
      </c>
    </row>
    <row r="2623" spans="1:12" hidden="1" x14ac:dyDescent="0.25">
      <c r="A2623">
        <v>2017</v>
      </c>
      <c r="B2623">
        <v>10000</v>
      </c>
      <c r="C2623">
        <v>10000</v>
      </c>
      <c r="D2623">
        <v>10000</v>
      </c>
      <c r="E2623" s="1">
        <v>42842</v>
      </c>
      <c r="F2623">
        <v>2782</v>
      </c>
      <c r="G2623" t="s">
        <v>6972</v>
      </c>
      <c r="H2623" t="s">
        <v>10810</v>
      </c>
      <c r="I2623">
        <v>3170433</v>
      </c>
      <c r="J2623" s="10" t="str">
        <f>VLOOKUP(Table_munisapp_tylerci_mu_live_rq_master5[[#This Row],[rh_vendor_suggest]],Vend!A:B,2,0)</f>
        <v>MOUNTAIN WEST TRUCK CENTER/VOLVO</v>
      </c>
      <c r="K2623" s="10" t="str">
        <f>VLOOKUP(Table_munisapp_tylerci_mu_live_rq_master5[[#This Row],[a_department_code]],Dept!A:B,2,0)</f>
        <v>Garage</v>
      </c>
      <c r="L2623">
        <f t="shared" si="40"/>
        <v>1</v>
      </c>
    </row>
    <row r="2624" spans="1:12" hidden="1" x14ac:dyDescent="0.25">
      <c r="A2624">
        <v>2017</v>
      </c>
      <c r="B2624">
        <v>170.19</v>
      </c>
      <c r="C2624">
        <v>170.19</v>
      </c>
      <c r="D2624">
        <v>170.19</v>
      </c>
      <c r="E2624" s="1">
        <v>42842</v>
      </c>
      <c r="F2624">
        <v>1705</v>
      </c>
      <c r="G2624" t="s">
        <v>7047</v>
      </c>
      <c r="H2624" t="s">
        <v>11329</v>
      </c>
      <c r="I2624">
        <v>3170432</v>
      </c>
      <c r="J2624" s="10" t="str">
        <f>VLOOKUP(Table_munisapp_tylerci_mu_live_rq_master5[[#This Row],[rh_vendor_suggest]],Vend!A:B,2,0)</f>
        <v>DELL COMPUTER</v>
      </c>
      <c r="K2624" s="10" t="str">
        <f>VLOOKUP(Table_munisapp_tylerci_mu_live_rq_master5[[#This Row],[a_department_code]],Dept!A:B,2,0)</f>
        <v>Planning</v>
      </c>
      <c r="L2624">
        <f t="shared" si="40"/>
        <v>1</v>
      </c>
    </row>
    <row r="2625" spans="1:12" hidden="1" x14ac:dyDescent="0.25">
      <c r="A2625">
        <v>2017</v>
      </c>
      <c r="B2625">
        <v>4500</v>
      </c>
      <c r="C2625">
        <v>4500</v>
      </c>
      <c r="D2625">
        <v>4500</v>
      </c>
      <c r="E2625" s="1">
        <v>42843</v>
      </c>
      <c r="F2625">
        <v>1283</v>
      </c>
      <c r="G2625" t="s">
        <v>7076</v>
      </c>
      <c r="H2625" t="s">
        <v>11098</v>
      </c>
      <c r="I2625">
        <v>3170439</v>
      </c>
      <c r="J2625" s="10" t="str">
        <f>VLOOKUP(Table_munisapp_tylerci_mu_live_rq_master5[[#This Row],[rh_vendor_suggest]],Vend!A:B,2,0)</f>
        <v>BLACKSTONE AUDIO INC</v>
      </c>
      <c r="K2625" s="10" t="str">
        <f>VLOOKUP(Table_munisapp_tylerci_mu_live_rq_master5[[#This Row],[a_department_code]],Dept!A:B,2,0)</f>
        <v>Library</v>
      </c>
      <c r="L2625">
        <f t="shared" si="40"/>
        <v>1</v>
      </c>
    </row>
    <row r="2626" spans="1:12" hidden="1" x14ac:dyDescent="0.25">
      <c r="A2626">
        <v>2017</v>
      </c>
      <c r="B2626">
        <v>1000</v>
      </c>
      <c r="C2626">
        <v>1000</v>
      </c>
      <c r="D2626">
        <v>1000</v>
      </c>
      <c r="E2626" s="1">
        <v>42843</v>
      </c>
      <c r="F2626">
        <v>5548</v>
      </c>
      <c r="G2626" t="s">
        <v>7076</v>
      </c>
      <c r="H2626" t="s">
        <v>11098</v>
      </c>
      <c r="I2626">
        <v>3170442</v>
      </c>
      <c r="J2626" s="10" t="str">
        <f>VLOOKUP(Table_munisapp_tylerci_mu_live_rq_master5[[#This Row],[rh_vendor_suggest]],Vend!A:B,2,0)</f>
        <v>BRILLIANCE PUBLISHING INC</v>
      </c>
      <c r="K2626" s="10" t="str">
        <f>VLOOKUP(Table_munisapp_tylerci_mu_live_rq_master5[[#This Row],[a_department_code]],Dept!A:B,2,0)</f>
        <v>Library</v>
      </c>
      <c r="L2626">
        <f t="shared" ref="L2626:L2689" si="41">IF(I2626=I2625,0,1)</f>
        <v>1</v>
      </c>
    </row>
    <row r="2627" spans="1:12" hidden="1" x14ac:dyDescent="0.25">
      <c r="A2627">
        <v>2017</v>
      </c>
      <c r="B2627">
        <v>13000</v>
      </c>
      <c r="C2627">
        <v>13000</v>
      </c>
      <c r="D2627">
        <v>13000</v>
      </c>
      <c r="E2627" s="1">
        <v>42843</v>
      </c>
      <c r="F2627">
        <v>3179</v>
      </c>
      <c r="G2627" t="s">
        <v>7076</v>
      </c>
      <c r="H2627" t="s">
        <v>11098</v>
      </c>
      <c r="I2627">
        <v>3170441</v>
      </c>
      <c r="J2627" s="10" t="str">
        <f>VLOOKUP(Table_munisapp_tylerci_mu_live_rq_master5[[#This Row],[rh_vendor_suggest]],Vend!A:B,2,0)</f>
        <v>RECORDED BOOKS, INC.</v>
      </c>
      <c r="K2627" s="10" t="str">
        <f>VLOOKUP(Table_munisapp_tylerci_mu_live_rq_master5[[#This Row],[a_department_code]],Dept!A:B,2,0)</f>
        <v>Library</v>
      </c>
      <c r="L2627">
        <f t="shared" si="41"/>
        <v>1</v>
      </c>
    </row>
    <row r="2628" spans="1:12" hidden="1" x14ac:dyDescent="0.25">
      <c r="A2628">
        <v>2017</v>
      </c>
      <c r="B2628">
        <v>0</v>
      </c>
      <c r="C2628">
        <v>0</v>
      </c>
      <c r="D2628">
        <v>0</v>
      </c>
      <c r="E2628" s="1"/>
      <c r="F2628">
        <v>0</v>
      </c>
      <c r="G2628" t="s">
        <v>6996</v>
      </c>
      <c r="H2628" t="s">
        <v>12</v>
      </c>
      <c r="I2628">
        <v>0</v>
      </c>
      <c r="J2628" s="10" t="e">
        <f>VLOOKUP(Table_munisapp_tylerci_mu_live_rq_master5[[#This Row],[rh_vendor_suggest]],Vend!A:B,2,0)</f>
        <v>#N/A</v>
      </c>
      <c r="K2628" s="10" t="str">
        <f>VLOOKUP(Table_munisapp_tylerci_mu_live_rq_master5[[#This Row],[a_department_code]],Dept!A:B,2,0)</f>
        <v>Surveyor</v>
      </c>
      <c r="L2628">
        <f t="shared" si="41"/>
        <v>1</v>
      </c>
    </row>
    <row r="2629" spans="1:12" hidden="1" x14ac:dyDescent="0.25">
      <c r="A2629">
        <v>2017</v>
      </c>
      <c r="B2629">
        <v>0</v>
      </c>
      <c r="C2629">
        <v>0</v>
      </c>
      <c r="D2629">
        <v>0</v>
      </c>
      <c r="E2629" s="1"/>
      <c r="F2629">
        <v>5530</v>
      </c>
      <c r="G2629" t="s">
        <v>6994</v>
      </c>
      <c r="H2629" t="s">
        <v>11331</v>
      </c>
      <c r="I2629">
        <v>0</v>
      </c>
      <c r="J2629" s="10" t="str">
        <f>VLOOKUP(Table_munisapp_tylerci_mu_live_rq_master5[[#This Row],[rh_vendor_suggest]],Vend!A:B,2,0)</f>
        <v>LEANN KILTS</v>
      </c>
      <c r="K2629" s="10" t="str">
        <f>VLOOKUP(Table_munisapp_tylerci_mu_live_rq_master5[[#This Row],[a_department_code]],Dept!A:B,2,0)</f>
        <v>Recorder</v>
      </c>
      <c r="L2629">
        <f t="shared" si="41"/>
        <v>0</v>
      </c>
    </row>
    <row r="2630" spans="1:12" hidden="1" x14ac:dyDescent="0.25">
      <c r="A2630">
        <v>2017</v>
      </c>
      <c r="B2630">
        <v>1.24</v>
      </c>
      <c r="C2630">
        <v>2480</v>
      </c>
      <c r="D2630">
        <v>2480</v>
      </c>
      <c r="E2630" s="1">
        <v>42843</v>
      </c>
      <c r="F2630">
        <v>1088</v>
      </c>
      <c r="G2630" t="s">
        <v>7076</v>
      </c>
      <c r="H2630" t="s">
        <v>11332</v>
      </c>
      <c r="I2630">
        <v>3170438</v>
      </c>
      <c r="J2630" s="10" t="str">
        <f>VLOOKUP(Table_munisapp_tylerci_mu_live_rq_master5[[#This Row],[rh_vendor_suggest]],Vend!A:B,2,0)</f>
        <v>ALLSOP, INC.</v>
      </c>
      <c r="K2630" s="10" t="str">
        <f>VLOOKUP(Table_munisapp_tylerci_mu_live_rq_master5[[#This Row],[a_department_code]],Dept!A:B,2,0)</f>
        <v>Library</v>
      </c>
      <c r="L2630">
        <f t="shared" si="41"/>
        <v>1</v>
      </c>
    </row>
    <row r="2631" spans="1:12" hidden="1" x14ac:dyDescent="0.25">
      <c r="A2631">
        <v>2017</v>
      </c>
      <c r="B2631">
        <v>1.5</v>
      </c>
      <c r="C2631">
        <v>600</v>
      </c>
      <c r="D2631">
        <v>600</v>
      </c>
      <c r="E2631" s="1">
        <v>42843</v>
      </c>
      <c r="F2631">
        <v>1088</v>
      </c>
      <c r="G2631" t="s">
        <v>7076</v>
      </c>
      <c r="H2631" t="s">
        <v>11332</v>
      </c>
      <c r="I2631">
        <v>3170438</v>
      </c>
      <c r="J2631" s="10" t="str">
        <f>VLOOKUP(Table_munisapp_tylerci_mu_live_rq_master5[[#This Row],[rh_vendor_suggest]],Vend!A:B,2,0)</f>
        <v>ALLSOP, INC.</v>
      </c>
      <c r="K2631" s="10" t="str">
        <f>VLOOKUP(Table_munisapp_tylerci_mu_live_rq_master5[[#This Row],[a_department_code]],Dept!A:B,2,0)</f>
        <v>Library</v>
      </c>
      <c r="L2631">
        <f t="shared" si="41"/>
        <v>0</v>
      </c>
    </row>
    <row r="2632" spans="1:12" hidden="1" x14ac:dyDescent="0.25">
      <c r="A2632">
        <v>2017</v>
      </c>
      <c r="B2632">
        <v>242.16</v>
      </c>
      <c r="C2632">
        <v>484.32</v>
      </c>
      <c r="D2632">
        <v>484.32</v>
      </c>
      <c r="E2632" s="1">
        <v>42846</v>
      </c>
      <c r="F2632">
        <v>1871</v>
      </c>
      <c r="G2632" t="s">
        <v>7015</v>
      </c>
      <c r="H2632" t="s">
        <v>11333</v>
      </c>
      <c r="I2632">
        <v>3170446</v>
      </c>
      <c r="J2632" s="10" t="str">
        <f>VLOOKUP(Table_munisapp_tylerci_mu_live_rq_master5[[#This Row],[rh_vendor_suggest]],Vend!A:B,2,0)</f>
        <v>ENPOINTE TECHNOLOGIES</v>
      </c>
      <c r="K2632" s="10" t="str">
        <f>VLOOKUP(Table_munisapp_tylerci_mu_live_rq_master5[[#This Row],[a_department_code]],Dept!A:B,2,0)</f>
        <v>Information Technology</v>
      </c>
      <c r="L2632">
        <f t="shared" si="41"/>
        <v>1</v>
      </c>
    </row>
    <row r="2633" spans="1:12" hidden="1" x14ac:dyDescent="0.25">
      <c r="A2633">
        <v>2017</v>
      </c>
      <c r="B2633">
        <v>68.14</v>
      </c>
      <c r="C2633">
        <v>10902.4</v>
      </c>
      <c r="D2633">
        <v>10902.4</v>
      </c>
      <c r="E2633" s="1">
        <v>42846</v>
      </c>
      <c r="F2633">
        <v>1569</v>
      </c>
      <c r="G2633" t="s">
        <v>7073</v>
      </c>
      <c r="H2633" t="s">
        <v>11334</v>
      </c>
      <c r="I2633">
        <v>3170445</v>
      </c>
      <c r="J2633" s="10" t="str">
        <f>VLOOKUP(Table_munisapp_tylerci_mu_live_rq_master5[[#This Row],[rh_vendor_suggest]],Vend!A:B,2,0)</f>
        <v>CONTECH</v>
      </c>
      <c r="K2633" s="10" t="str">
        <f>VLOOKUP(Table_munisapp_tylerci_mu_live_rq_master5[[#This Row],[a_department_code]],Dept!A:B,2,0)</f>
        <v>Roads and Highways</v>
      </c>
      <c r="L2633">
        <f t="shared" si="41"/>
        <v>1</v>
      </c>
    </row>
    <row r="2634" spans="1:12" hidden="1" x14ac:dyDescent="0.25">
      <c r="A2634">
        <v>2017</v>
      </c>
      <c r="B2634">
        <v>25141.75</v>
      </c>
      <c r="C2634">
        <v>25141.75</v>
      </c>
      <c r="D2634">
        <v>25141.75</v>
      </c>
      <c r="E2634" s="1">
        <v>42851</v>
      </c>
      <c r="F2634">
        <v>1792</v>
      </c>
      <c r="G2634" t="s">
        <v>7073</v>
      </c>
      <c r="H2634" t="s">
        <v>11335</v>
      </c>
      <c r="I2634">
        <v>3170458</v>
      </c>
      <c r="J2634" s="10" t="str">
        <f>VLOOKUP(Table_munisapp_tylerci_mu_live_rq_master5[[#This Row],[rh_vendor_suggest]],Vend!A:B,2,0)</f>
        <v>DUSTBUSTERS, INC</v>
      </c>
      <c r="K2634" s="10" t="str">
        <f>VLOOKUP(Table_munisapp_tylerci_mu_live_rq_master5[[#This Row],[a_department_code]],Dept!A:B,2,0)</f>
        <v>Roads and Highways</v>
      </c>
      <c r="L2634">
        <f t="shared" si="41"/>
        <v>1</v>
      </c>
    </row>
    <row r="2635" spans="1:12" hidden="1" x14ac:dyDescent="0.25">
      <c r="A2635">
        <v>2017</v>
      </c>
      <c r="B2635">
        <v>2625</v>
      </c>
      <c r="C2635">
        <v>2625</v>
      </c>
      <c r="D2635">
        <v>2625</v>
      </c>
      <c r="E2635" s="1">
        <v>42846</v>
      </c>
      <c r="F2635">
        <v>5832</v>
      </c>
      <c r="G2635" t="s">
        <v>7067</v>
      </c>
      <c r="H2635" t="s">
        <v>11336</v>
      </c>
      <c r="I2635">
        <v>3170450</v>
      </c>
      <c r="J2635" s="10" t="str">
        <f>VLOOKUP(Table_munisapp_tylerci_mu_live_rq_master5[[#This Row],[rh_vendor_suggest]],Vend!A:B,2,0)</f>
        <v>DEERE &amp; COMPANY</v>
      </c>
      <c r="K2635" s="10" t="str">
        <f>VLOOKUP(Table_munisapp_tylerci_mu_live_rq_master5[[#This Row],[a_department_code]],Dept!A:B,2,0)</f>
        <v>Weed Department</v>
      </c>
      <c r="L2635">
        <f t="shared" si="41"/>
        <v>1</v>
      </c>
    </row>
    <row r="2636" spans="1:12" hidden="1" x14ac:dyDescent="0.25">
      <c r="A2636">
        <v>2017</v>
      </c>
      <c r="B2636">
        <v>10000</v>
      </c>
      <c r="C2636">
        <v>10000</v>
      </c>
      <c r="D2636">
        <v>10000</v>
      </c>
      <c r="E2636" s="1">
        <v>42846</v>
      </c>
      <c r="F2636">
        <v>4035</v>
      </c>
      <c r="G2636" t="s">
        <v>3072</v>
      </c>
      <c r="H2636" t="s">
        <v>10484</v>
      </c>
      <c r="I2636">
        <v>3170449</v>
      </c>
      <c r="J2636" s="10" t="str">
        <f>VLOOKUP(Table_munisapp_tylerci_mu_live_rq_master5[[#This Row],[rh_vendor_suggest]],Vend!A:B,2,0)</f>
        <v>WHEELER MACHINERY CO</v>
      </c>
      <c r="K2636" s="10" t="str">
        <f>VLOOKUP(Table_munisapp_tylerci_mu_live_rq_master5[[#This Row],[a_department_code]],Dept!A:B,2,0)</f>
        <v>Transfer Station</v>
      </c>
      <c r="L2636">
        <f t="shared" si="41"/>
        <v>1</v>
      </c>
    </row>
    <row r="2637" spans="1:12" hidden="1" x14ac:dyDescent="0.25">
      <c r="A2637">
        <v>2017</v>
      </c>
      <c r="B2637">
        <v>0</v>
      </c>
      <c r="C2637">
        <v>0</v>
      </c>
      <c r="D2637">
        <v>0</v>
      </c>
      <c r="E2637" s="1"/>
      <c r="F2637">
        <v>0</v>
      </c>
      <c r="G2637" t="s">
        <v>2081</v>
      </c>
      <c r="H2637" t="s">
        <v>11337</v>
      </c>
      <c r="I2637">
        <v>0</v>
      </c>
      <c r="J2637" s="10" t="e">
        <f>VLOOKUP(Table_munisapp_tylerci_mu_live_rq_master5[[#This Row],[rh_vendor_suggest]],Vend!A:B,2,0)</f>
        <v>#N/A</v>
      </c>
      <c r="K2637" s="10" t="str">
        <f>VLOOKUP(Table_munisapp_tylerci_mu_live_rq_master5[[#This Row],[a_department_code]],Dept!A:B,2,0)</f>
        <v>Sheriff</v>
      </c>
      <c r="L2637">
        <f t="shared" si="41"/>
        <v>1</v>
      </c>
    </row>
    <row r="2638" spans="1:12" hidden="1" x14ac:dyDescent="0.25">
      <c r="A2638">
        <v>2017</v>
      </c>
      <c r="B2638">
        <v>10000</v>
      </c>
      <c r="C2638">
        <v>10000</v>
      </c>
      <c r="D2638">
        <v>10000</v>
      </c>
      <c r="E2638" s="1">
        <v>42846</v>
      </c>
      <c r="F2638">
        <v>3798</v>
      </c>
      <c r="G2638" t="s">
        <v>7099</v>
      </c>
      <c r="H2638" t="s">
        <v>11338</v>
      </c>
      <c r="I2638">
        <v>3170448</v>
      </c>
      <c r="J2638" s="10" t="str">
        <f>VLOOKUP(Table_munisapp_tylerci_mu_live_rq_master5[[#This Row],[rh_vendor_suggest]],Vend!A:B,2,0)</f>
        <v>US FOOD SERVICE</v>
      </c>
      <c r="K2638" s="10" t="str">
        <f>VLOOKUP(Table_munisapp_tylerci_mu_live_rq_master5[[#This Row],[a_department_code]],Dept!A:B,2,0)</f>
        <v>Recreation Facilities Admin</v>
      </c>
      <c r="L2638">
        <f t="shared" si="41"/>
        <v>1</v>
      </c>
    </row>
    <row r="2639" spans="1:12" hidden="1" x14ac:dyDescent="0.25">
      <c r="A2639">
        <v>2017</v>
      </c>
      <c r="B2639">
        <v>2.9600000000000001E-2</v>
      </c>
      <c r="C2639">
        <v>296</v>
      </c>
      <c r="D2639">
        <v>296</v>
      </c>
      <c r="E2639" s="1">
        <v>42873</v>
      </c>
      <c r="F2639">
        <v>1117</v>
      </c>
      <c r="G2639" t="s">
        <v>2081</v>
      </c>
      <c r="H2639" t="s">
        <v>11351</v>
      </c>
      <c r="I2639">
        <v>3170516</v>
      </c>
      <c r="J2639" s="10" t="str">
        <f>VLOOKUP(Table_munisapp_tylerci_mu_live_rq_master5[[#This Row],[rh_vendor_suggest]],Vend!A:B,2,0)</f>
        <v>AMERICAN SOLUTIONS FOR BUSINESS</v>
      </c>
      <c r="K2639" s="10" t="str">
        <f>VLOOKUP(Table_munisapp_tylerci_mu_live_rq_master5[[#This Row],[a_department_code]],Dept!A:B,2,0)</f>
        <v>Sheriff</v>
      </c>
      <c r="L2639">
        <f t="shared" si="41"/>
        <v>1</v>
      </c>
    </row>
    <row r="2640" spans="1:12" hidden="1" x14ac:dyDescent="0.25">
      <c r="A2640">
        <v>2017</v>
      </c>
      <c r="B2640">
        <v>29.95</v>
      </c>
      <c r="C2640">
        <v>3594</v>
      </c>
      <c r="D2640">
        <v>3594</v>
      </c>
      <c r="E2640" s="1">
        <v>42864</v>
      </c>
      <c r="F2640">
        <v>1117</v>
      </c>
      <c r="G2640" t="s">
        <v>2081</v>
      </c>
      <c r="H2640" t="s">
        <v>8221</v>
      </c>
      <c r="I2640">
        <v>3170503</v>
      </c>
      <c r="J2640" s="10" t="str">
        <f>VLOOKUP(Table_munisapp_tylerci_mu_live_rq_master5[[#This Row],[rh_vendor_suggest]],Vend!A:B,2,0)</f>
        <v>AMERICAN SOLUTIONS FOR BUSINESS</v>
      </c>
      <c r="K2640" s="10" t="str">
        <f>VLOOKUP(Table_munisapp_tylerci_mu_live_rq_master5[[#This Row],[a_department_code]],Dept!A:B,2,0)</f>
        <v>Sheriff</v>
      </c>
      <c r="L2640">
        <f t="shared" si="41"/>
        <v>1</v>
      </c>
    </row>
    <row r="2641" spans="1:12" hidden="1" x14ac:dyDescent="0.25">
      <c r="A2641">
        <v>2017</v>
      </c>
      <c r="B2641">
        <v>719.2</v>
      </c>
      <c r="C2641">
        <v>719.2</v>
      </c>
      <c r="D2641">
        <v>719.2</v>
      </c>
      <c r="E2641" s="1">
        <v>42851</v>
      </c>
      <c r="F2641">
        <v>2009</v>
      </c>
      <c r="G2641" t="s">
        <v>667</v>
      </c>
      <c r="H2641" t="s">
        <v>8838</v>
      </c>
      <c r="I2641">
        <v>3170460</v>
      </c>
      <c r="J2641" s="10" t="str">
        <f>VLOOKUP(Table_munisapp_tylerci_mu_live_rq_master5[[#This Row],[rh_vendor_suggest]],Vend!A:B,2,0)</f>
        <v>SMITHKLINE BEECHAM CORPORATION</v>
      </c>
      <c r="K2641" s="10" t="str">
        <f>VLOOKUP(Table_munisapp_tylerci_mu_live_rq_master5[[#This Row],[a_department_code]],Dept!A:B,2,0)</f>
        <v>Weber Morgan Health Department</v>
      </c>
      <c r="L2641">
        <f t="shared" si="41"/>
        <v>1</v>
      </c>
    </row>
    <row r="2642" spans="1:12" hidden="1" x14ac:dyDescent="0.25">
      <c r="A2642">
        <v>2017</v>
      </c>
      <c r="B2642">
        <v>863</v>
      </c>
      <c r="C2642">
        <v>863</v>
      </c>
      <c r="D2642">
        <v>863</v>
      </c>
      <c r="E2642" s="1">
        <v>42851</v>
      </c>
      <c r="F2642">
        <v>2009</v>
      </c>
      <c r="G2642" t="s">
        <v>667</v>
      </c>
      <c r="H2642" t="s">
        <v>8838</v>
      </c>
      <c r="I2642">
        <v>3170460</v>
      </c>
      <c r="J2642" s="10" t="str">
        <f>VLOOKUP(Table_munisapp_tylerci_mu_live_rq_master5[[#This Row],[rh_vendor_suggest]],Vend!A:B,2,0)</f>
        <v>SMITHKLINE BEECHAM CORPORATION</v>
      </c>
      <c r="K2642" s="10" t="str">
        <f>VLOOKUP(Table_munisapp_tylerci_mu_live_rq_master5[[#This Row],[a_department_code]],Dept!A:B,2,0)</f>
        <v>Weber Morgan Health Department</v>
      </c>
      <c r="L2642">
        <f t="shared" si="41"/>
        <v>0</v>
      </c>
    </row>
    <row r="2643" spans="1:12" hidden="1" x14ac:dyDescent="0.25">
      <c r="A2643">
        <v>2017</v>
      </c>
      <c r="B2643">
        <v>2160</v>
      </c>
      <c r="C2643">
        <v>2160</v>
      </c>
      <c r="D2643">
        <v>2160</v>
      </c>
      <c r="E2643" s="1">
        <v>42851</v>
      </c>
      <c r="F2643">
        <v>2009</v>
      </c>
      <c r="G2643" t="s">
        <v>667</v>
      </c>
      <c r="H2643" t="s">
        <v>8838</v>
      </c>
      <c r="I2643">
        <v>3170460</v>
      </c>
      <c r="J2643" s="10" t="str">
        <f>VLOOKUP(Table_munisapp_tylerci_mu_live_rq_master5[[#This Row],[rh_vendor_suggest]],Vend!A:B,2,0)</f>
        <v>SMITHKLINE BEECHAM CORPORATION</v>
      </c>
      <c r="K2643" s="10" t="str">
        <f>VLOOKUP(Table_munisapp_tylerci_mu_live_rq_master5[[#This Row],[a_department_code]],Dept!A:B,2,0)</f>
        <v>Weber Morgan Health Department</v>
      </c>
      <c r="L2643">
        <f t="shared" si="41"/>
        <v>0</v>
      </c>
    </row>
    <row r="2644" spans="1:12" hidden="1" x14ac:dyDescent="0.25">
      <c r="A2644">
        <v>2017</v>
      </c>
      <c r="B2644">
        <v>2037.75</v>
      </c>
      <c r="C2644">
        <v>2037.75</v>
      </c>
      <c r="D2644">
        <v>2037.75</v>
      </c>
      <c r="E2644" s="1">
        <v>42851</v>
      </c>
      <c r="F2644">
        <v>2009</v>
      </c>
      <c r="G2644" t="s">
        <v>667</v>
      </c>
      <c r="H2644" t="s">
        <v>8838</v>
      </c>
      <c r="I2644">
        <v>3170460</v>
      </c>
      <c r="J2644" s="10" t="str">
        <f>VLOOKUP(Table_munisapp_tylerci_mu_live_rq_master5[[#This Row],[rh_vendor_suggest]],Vend!A:B,2,0)</f>
        <v>SMITHKLINE BEECHAM CORPORATION</v>
      </c>
      <c r="K2644" s="10" t="str">
        <f>VLOOKUP(Table_munisapp_tylerci_mu_live_rq_master5[[#This Row],[a_department_code]],Dept!A:B,2,0)</f>
        <v>Weber Morgan Health Department</v>
      </c>
      <c r="L2644">
        <f t="shared" si="41"/>
        <v>0</v>
      </c>
    </row>
    <row r="2645" spans="1:12" hidden="1" x14ac:dyDescent="0.25">
      <c r="A2645">
        <v>2017</v>
      </c>
      <c r="B2645">
        <v>3020.7</v>
      </c>
      <c r="C2645">
        <v>3020.7</v>
      </c>
      <c r="D2645">
        <v>3020.7</v>
      </c>
      <c r="E2645" s="1">
        <v>42851</v>
      </c>
      <c r="F2645">
        <v>2009</v>
      </c>
      <c r="G2645" t="s">
        <v>667</v>
      </c>
      <c r="H2645" t="s">
        <v>8838</v>
      </c>
      <c r="I2645">
        <v>3170460</v>
      </c>
      <c r="J2645" s="10" t="str">
        <f>VLOOKUP(Table_munisapp_tylerci_mu_live_rq_master5[[#This Row],[rh_vendor_suggest]],Vend!A:B,2,0)</f>
        <v>SMITHKLINE BEECHAM CORPORATION</v>
      </c>
      <c r="K2645" s="10" t="str">
        <f>VLOOKUP(Table_munisapp_tylerci_mu_live_rq_master5[[#This Row],[a_department_code]],Dept!A:B,2,0)</f>
        <v>Weber Morgan Health Department</v>
      </c>
      <c r="L2645">
        <f t="shared" si="41"/>
        <v>0</v>
      </c>
    </row>
    <row r="2646" spans="1:12" hidden="1" x14ac:dyDescent="0.25">
      <c r="A2646">
        <v>2017</v>
      </c>
      <c r="B2646">
        <v>3235.85</v>
      </c>
      <c r="C2646">
        <v>3235.85</v>
      </c>
      <c r="D2646">
        <v>3235.85</v>
      </c>
      <c r="E2646" s="1">
        <v>42851</v>
      </c>
      <c r="F2646">
        <v>2688</v>
      </c>
      <c r="G2646" t="s">
        <v>667</v>
      </c>
      <c r="H2646" t="s">
        <v>8838</v>
      </c>
      <c r="I2646">
        <v>3170461</v>
      </c>
      <c r="J2646" s="10" t="str">
        <f>VLOOKUP(Table_munisapp_tylerci_mu_live_rq_master5[[#This Row],[rh_vendor_suggest]],Vend!A:B,2,0)</f>
        <v>MERCK SHARP &amp; DOHME CORP</v>
      </c>
      <c r="K2646" s="10" t="str">
        <f>VLOOKUP(Table_munisapp_tylerci_mu_live_rq_master5[[#This Row],[a_department_code]],Dept!A:B,2,0)</f>
        <v>Weber Morgan Health Department</v>
      </c>
      <c r="L2646">
        <f t="shared" si="41"/>
        <v>1</v>
      </c>
    </row>
    <row r="2647" spans="1:12" hidden="1" x14ac:dyDescent="0.25">
      <c r="A2647">
        <v>2017</v>
      </c>
      <c r="B2647">
        <v>2285.88</v>
      </c>
      <c r="C2647">
        <v>2285.88</v>
      </c>
      <c r="D2647">
        <v>2285.88</v>
      </c>
      <c r="E2647" s="1">
        <v>42851</v>
      </c>
      <c r="F2647">
        <v>2688</v>
      </c>
      <c r="G2647" t="s">
        <v>667</v>
      </c>
      <c r="H2647" t="s">
        <v>8838</v>
      </c>
      <c r="I2647">
        <v>3170461</v>
      </c>
      <c r="J2647" s="10" t="str">
        <f>VLOOKUP(Table_munisapp_tylerci_mu_live_rq_master5[[#This Row],[rh_vendor_suggest]],Vend!A:B,2,0)</f>
        <v>MERCK SHARP &amp; DOHME CORP</v>
      </c>
      <c r="K2647" s="10" t="str">
        <f>VLOOKUP(Table_munisapp_tylerci_mu_live_rq_master5[[#This Row],[a_department_code]],Dept!A:B,2,0)</f>
        <v>Weber Morgan Health Department</v>
      </c>
      <c r="L2647">
        <f t="shared" si="41"/>
        <v>0</v>
      </c>
    </row>
    <row r="2648" spans="1:12" hidden="1" x14ac:dyDescent="0.25">
      <c r="A2648">
        <v>2017</v>
      </c>
      <c r="B2648">
        <v>127.5</v>
      </c>
      <c r="C2648">
        <v>127.5</v>
      </c>
      <c r="D2648">
        <v>127.5</v>
      </c>
      <c r="E2648" s="1">
        <v>42851</v>
      </c>
      <c r="F2648">
        <v>2688</v>
      </c>
      <c r="G2648" t="s">
        <v>667</v>
      </c>
      <c r="H2648" t="s">
        <v>8838</v>
      </c>
      <c r="I2648">
        <v>3170461</v>
      </c>
      <c r="J2648" s="10" t="str">
        <f>VLOOKUP(Table_munisapp_tylerci_mu_live_rq_master5[[#This Row],[rh_vendor_suggest]],Vend!A:B,2,0)</f>
        <v>MERCK SHARP &amp; DOHME CORP</v>
      </c>
      <c r="K2648" s="10" t="str">
        <f>VLOOKUP(Table_munisapp_tylerci_mu_live_rq_master5[[#This Row],[a_department_code]],Dept!A:B,2,0)</f>
        <v>Weber Morgan Health Department</v>
      </c>
      <c r="L2648">
        <f t="shared" si="41"/>
        <v>0</v>
      </c>
    </row>
    <row r="2649" spans="1:12" hidden="1" x14ac:dyDescent="0.25">
      <c r="A2649">
        <v>2017</v>
      </c>
      <c r="B2649">
        <v>433.23</v>
      </c>
      <c r="C2649">
        <v>433.23</v>
      </c>
      <c r="D2649">
        <v>433.23</v>
      </c>
      <c r="E2649" s="1">
        <v>42849</v>
      </c>
      <c r="F2649">
        <v>3363</v>
      </c>
      <c r="G2649" t="s">
        <v>667</v>
      </c>
      <c r="H2649" t="s">
        <v>8838</v>
      </c>
      <c r="I2649">
        <v>3170454</v>
      </c>
      <c r="J2649" s="10" t="str">
        <f>VLOOKUP(Table_munisapp_tylerci_mu_live_rq_master5[[#This Row],[rh_vendor_suggest]],Vend!A:B,2,0)</f>
        <v>SANOFI PASTEUR INC</v>
      </c>
      <c r="K2649" s="10" t="str">
        <f>VLOOKUP(Table_munisapp_tylerci_mu_live_rq_master5[[#This Row],[a_department_code]],Dept!A:B,2,0)</f>
        <v>Weber Morgan Health Department</v>
      </c>
      <c r="L2649">
        <f t="shared" si="41"/>
        <v>1</v>
      </c>
    </row>
    <row r="2650" spans="1:12" hidden="1" x14ac:dyDescent="0.25">
      <c r="A2650">
        <v>2017</v>
      </c>
      <c r="B2650">
        <v>47</v>
      </c>
      <c r="C2650">
        <v>2350</v>
      </c>
      <c r="D2650">
        <v>2350</v>
      </c>
      <c r="E2650" s="1">
        <v>42849</v>
      </c>
      <c r="F2650">
        <v>3019</v>
      </c>
      <c r="G2650" t="s">
        <v>667</v>
      </c>
      <c r="H2650" t="s">
        <v>11086</v>
      </c>
      <c r="I2650">
        <v>3170453</v>
      </c>
      <c r="J2650" s="10" t="str">
        <f>VLOOKUP(Table_munisapp_tylerci_mu_live_rq_master5[[#This Row],[rh_vendor_suggest]],Vend!A:B,2,0)</f>
        <v>PAXVAX INC</v>
      </c>
      <c r="K2650" s="10" t="str">
        <f>VLOOKUP(Table_munisapp_tylerci_mu_live_rq_master5[[#This Row],[a_department_code]],Dept!A:B,2,0)</f>
        <v>Weber Morgan Health Department</v>
      </c>
      <c r="L2650">
        <f t="shared" si="41"/>
        <v>1</v>
      </c>
    </row>
    <row r="2651" spans="1:12" hidden="1" x14ac:dyDescent="0.25">
      <c r="A2651">
        <v>2017</v>
      </c>
      <c r="B2651">
        <v>703.3</v>
      </c>
      <c r="C2651">
        <v>1406.6</v>
      </c>
      <c r="D2651">
        <v>1406.6</v>
      </c>
      <c r="E2651" s="1">
        <v>42846</v>
      </c>
      <c r="F2651">
        <v>3363</v>
      </c>
      <c r="G2651" t="s">
        <v>667</v>
      </c>
      <c r="H2651" t="s">
        <v>11339</v>
      </c>
      <c r="I2651">
        <v>3170447</v>
      </c>
      <c r="J2651" s="10" t="str">
        <f>VLOOKUP(Table_munisapp_tylerci_mu_live_rq_master5[[#This Row],[rh_vendor_suggest]],Vend!A:B,2,0)</f>
        <v>SANOFI PASTEUR INC</v>
      </c>
      <c r="K2651" s="10" t="str">
        <f>VLOOKUP(Table_munisapp_tylerci_mu_live_rq_master5[[#This Row],[a_department_code]],Dept!A:B,2,0)</f>
        <v>Weber Morgan Health Department</v>
      </c>
      <c r="L2651">
        <f t="shared" si="41"/>
        <v>1</v>
      </c>
    </row>
    <row r="2652" spans="1:12" hidden="1" x14ac:dyDescent="0.25">
      <c r="A2652">
        <v>2017</v>
      </c>
      <c r="B2652">
        <v>11.89</v>
      </c>
      <c r="C2652">
        <v>475.6</v>
      </c>
      <c r="D2652">
        <v>475.6</v>
      </c>
      <c r="E2652" s="1">
        <v>42846</v>
      </c>
      <c r="F2652">
        <v>1294</v>
      </c>
      <c r="G2652" t="s">
        <v>1365</v>
      </c>
      <c r="H2652" t="s">
        <v>10306</v>
      </c>
      <c r="I2652">
        <v>3170443</v>
      </c>
      <c r="J2652" s="10" t="str">
        <f>VLOOKUP(Table_munisapp_tylerci_mu_live_rq_master5[[#This Row],[rh_vendor_suggest]],Vend!A:B,2,0)</f>
        <v>BOB BARKER CO</v>
      </c>
      <c r="K2652" s="10" t="str">
        <f>VLOOKUP(Table_munisapp_tylerci_mu_live_rq_master5[[#This Row],[a_department_code]],Dept!A:B,2,0)</f>
        <v>Jail</v>
      </c>
      <c r="L2652">
        <f t="shared" si="41"/>
        <v>1</v>
      </c>
    </row>
    <row r="2653" spans="1:12" hidden="1" x14ac:dyDescent="0.25">
      <c r="A2653">
        <v>2017</v>
      </c>
      <c r="B2653">
        <v>30</v>
      </c>
      <c r="C2653">
        <v>120</v>
      </c>
      <c r="D2653">
        <v>120</v>
      </c>
      <c r="E2653" s="1">
        <v>42846</v>
      </c>
      <c r="F2653">
        <v>1294</v>
      </c>
      <c r="G2653" t="s">
        <v>1365</v>
      </c>
      <c r="H2653" t="s">
        <v>10306</v>
      </c>
      <c r="I2653">
        <v>3170443</v>
      </c>
      <c r="J2653" s="10" t="str">
        <f>VLOOKUP(Table_munisapp_tylerci_mu_live_rq_master5[[#This Row],[rh_vendor_suggest]],Vend!A:B,2,0)</f>
        <v>BOB BARKER CO</v>
      </c>
      <c r="K2653" s="10" t="str">
        <f>VLOOKUP(Table_munisapp_tylerci_mu_live_rq_master5[[#This Row],[a_department_code]],Dept!A:B,2,0)</f>
        <v>Jail</v>
      </c>
      <c r="L2653">
        <f t="shared" si="41"/>
        <v>0</v>
      </c>
    </row>
    <row r="2654" spans="1:12" hidden="1" x14ac:dyDescent="0.25">
      <c r="A2654">
        <v>2017</v>
      </c>
      <c r="B2654">
        <v>3.04</v>
      </c>
      <c r="C2654">
        <v>304</v>
      </c>
      <c r="D2654">
        <v>304</v>
      </c>
      <c r="E2654" s="1">
        <v>42846</v>
      </c>
      <c r="F2654">
        <v>1294</v>
      </c>
      <c r="G2654" t="s">
        <v>1365</v>
      </c>
      <c r="H2654" t="s">
        <v>10306</v>
      </c>
      <c r="I2654">
        <v>3170443</v>
      </c>
      <c r="J2654" s="10" t="str">
        <f>VLOOKUP(Table_munisapp_tylerci_mu_live_rq_master5[[#This Row],[rh_vendor_suggest]],Vend!A:B,2,0)</f>
        <v>BOB BARKER CO</v>
      </c>
      <c r="K2654" s="10" t="str">
        <f>VLOOKUP(Table_munisapp_tylerci_mu_live_rq_master5[[#This Row],[a_department_code]],Dept!A:B,2,0)</f>
        <v>Jail</v>
      </c>
      <c r="L2654">
        <f t="shared" si="41"/>
        <v>0</v>
      </c>
    </row>
    <row r="2655" spans="1:12" hidden="1" x14ac:dyDescent="0.25">
      <c r="A2655">
        <v>2017</v>
      </c>
      <c r="B2655">
        <v>36.81</v>
      </c>
      <c r="C2655">
        <v>736.2</v>
      </c>
      <c r="D2655">
        <v>736.2</v>
      </c>
      <c r="E2655" s="1">
        <v>42846</v>
      </c>
      <c r="F2655">
        <v>1294</v>
      </c>
      <c r="G2655" t="s">
        <v>1365</v>
      </c>
      <c r="H2655" t="s">
        <v>10306</v>
      </c>
      <c r="I2655">
        <v>3170443</v>
      </c>
      <c r="J2655" s="10" t="str">
        <f>VLOOKUP(Table_munisapp_tylerci_mu_live_rq_master5[[#This Row],[rh_vendor_suggest]],Vend!A:B,2,0)</f>
        <v>BOB BARKER CO</v>
      </c>
      <c r="K2655" s="10" t="str">
        <f>VLOOKUP(Table_munisapp_tylerci_mu_live_rq_master5[[#This Row],[a_department_code]],Dept!A:B,2,0)</f>
        <v>Jail</v>
      </c>
      <c r="L2655">
        <f t="shared" si="41"/>
        <v>0</v>
      </c>
    </row>
    <row r="2656" spans="1:12" hidden="1" x14ac:dyDescent="0.25">
      <c r="A2656">
        <v>2017</v>
      </c>
      <c r="B2656">
        <v>19.489999999999998</v>
      </c>
      <c r="C2656">
        <v>779.6</v>
      </c>
      <c r="D2656">
        <v>779.6</v>
      </c>
      <c r="E2656" s="1">
        <v>42846</v>
      </c>
      <c r="F2656">
        <v>1294</v>
      </c>
      <c r="G2656" t="s">
        <v>1365</v>
      </c>
      <c r="H2656" t="s">
        <v>10306</v>
      </c>
      <c r="I2656">
        <v>3170443</v>
      </c>
      <c r="J2656" s="10" t="str">
        <f>VLOOKUP(Table_munisapp_tylerci_mu_live_rq_master5[[#This Row],[rh_vendor_suggest]],Vend!A:B,2,0)</f>
        <v>BOB BARKER CO</v>
      </c>
      <c r="K2656" s="10" t="str">
        <f>VLOOKUP(Table_munisapp_tylerci_mu_live_rq_master5[[#This Row],[a_department_code]],Dept!A:B,2,0)</f>
        <v>Jail</v>
      </c>
      <c r="L2656">
        <f t="shared" si="41"/>
        <v>0</v>
      </c>
    </row>
    <row r="2657" spans="1:12" hidden="1" x14ac:dyDescent="0.25">
      <c r="A2657">
        <v>2017</v>
      </c>
      <c r="B2657">
        <v>4.3600000000000003</v>
      </c>
      <c r="C2657">
        <v>261.60000000000002</v>
      </c>
      <c r="D2657">
        <v>261.60000000000002</v>
      </c>
      <c r="E2657" s="1">
        <v>42846</v>
      </c>
      <c r="F2657">
        <v>1474</v>
      </c>
      <c r="G2657" t="s">
        <v>1365</v>
      </c>
      <c r="H2657" t="s">
        <v>11340</v>
      </c>
      <c r="I2657">
        <v>3170444</v>
      </c>
      <c r="J2657" s="10" t="str">
        <f>VLOOKUP(Table_munisapp_tylerci_mu_live_rq_master5[[#This Row],[rh_vendor_suggest]],Vend!A:B,2,0)</f>
        <v>CHARM-TEX INC</v>
      </c>
      <c r="K2657" s="10" t="str">
        <f>VLOOKUP(Table_munisapp_tylerci_mu_live_rq_master5[[#This Row],[a_department_code]],Dept!A:B,2,0)</f>
        <v>Jail</v>
      </c>
      <c r="L2657">
        <f t="shared" si="41"/>
        <v>1</v>
      </c>
    </row>
    <row r="2658" spans="1:12" hidden="1" x14ac:dyDescent="0.25">
      <c r="A2658">
        <v>2017</v>
      </c>
      <c r="B2658">
        <v>50.1</v>
      </c>
      <c r="C2658">
        <v>1252.5</v>
      </c>
      <c r="D2658">
        <v>1252.5</v>
      </c>
      <c r="E2658" s="1">
        <v>42846</v>
      </c>
      <c r="F2658">
        <v>6342</v>
      </c>
      <c r="G2658" t="s">
        <v>1365</v>
      </c>
      <c r="H2658" t="s">
        <v>11341</v>
      </c>
      <c r="I2658">
        <v>3170451</v>
      </c>
      <c r="J2658" s="10" t="str">
        <f>VLOOKUP(Table_munisapp_tylerci_mu_live_rq_master5[[#This Row],[rh_vendor_suggest]],Vend!A:B,2,0)</f>
        <v>TRONEX INTERNATIONAL, INC.</v>
      </c>
      <c r="K2658" s="10" t="str">
        <f>VLOOKUP(Table_munisapp_tylerci_mu_live_rq_master5[[#This Row],[a_department_code]],Dept!A:B,2,0)</f>
        <v>Jail</v>
      </c>
      <c r="L2658">
        <f t="shared" si="41"/>
        <v>1</v>
      </c>
    </row>
    <row r="2659" spans="1:12" hidden="1" x14ac:dyDescent="0.25">
      <c r="A2659">
        <v>2017</v>
      </c>
      <c r="B2659">
        <v>50.1</v>
      </c>
      <c r="C2659">
        <v>1252.5</v>
      </c>
      <c r="D2659">
        <v>1252.5</v>
      </c>
      <c r="E2659" s="1">
        <v>42846</v>
      </c>
      <c r="F2659">
        <v>6342</v>
      </c>
      <c r="G2659" t="s">
        <v>1365</v>
      </c>
      <c r="H2659" t="s">
        <v>11341</v>
      </c>
      <c r="I2659">
        <v>3170451</v>
      </c>
      <c r="J2659" s="10" t="str">
        <f>VLOOKUP(Table_munisapp_tylerci_mu_live_rq_master5[[#This Row],[rh_vendor_suggest]],Vend!A:B,2,0)</f>
        <v>TRONEX INTERNATIONAL, INC.</v>
      </c>
      <c r="K2659" s="10" t="str">
        <f>VLOOKUP(Table_munisapp_tylerci_mu_live_rq_master5[[#This Row],[a_department_code]],Dept!A:B,2,0)</f>
        <v>Jail</v>
      </c>
      <c r="L2659">
        <f t="shared" si="41"/>
        <v>0</v>
      </c>
    </row>
    <row r="2660" spans="1:12" hidden="1" x14ac:dyDescent="0.25">
      <c r="A2660">
        <v>2017</v>
      </c>
      <c r="B2660">
        <v>50.1</v>
      </c>
      <c r="C2660">
        <v>1503</v>
      </c>
      <c r="D2660">
        <v>1503</v>
      </c>
      <c r="E2660" s="1">
        <v>42846</v>
      </c>
      <c r="F2660">
        <v>6342</v>
      </c>
      <c r="G2660" t="s">
        <v>1365</v>
      </c>
      <c r="H2660" t="s">
        <v>11341</v>
      </c>
      <c r="I2660">
        <v>3170451</v>
      </c>
      <c r="J2660" s="10" t="str">
        <f>VLOOKUP(Table_munisapp_tylerci_mu_live_rq_master5[[#This Row],[rh_vendor_suggest]],Vend!A:B,2,0)</f>
        <v>TRONEX INTERNATIONAL, INC.</v>
      </c>
      <c r="K2660" s="10" t="str">
        <f>VLOOKUP(Table_munisapp_tylerci_mu_live_rq_master5[[#This Row],[a_department_code]],Dept!A:B,2,0)</f>
        <v>Jail</v>
      </c>
      <c r="L2660">
        <f t="shared" si="41"/>
        <v>0</v>
      </c>
    </row>
    <row r="2661" spans="1:12" hidden="1" x14ac:dyDescent="0.25">
      <c r="A2661">
        <v>2017</v>
      </c>
      <c r="B2661">
        <v>50.1</v>
      </c>
      <c r="C2661">
        <v>1002</v>
      </c>
      <c r="D2661">
        <v>1002</v>
      </c>
      <c r="E2661" s="1">
        <v>42846</v>
      </c>
      <c r="F2661">
        <v>6342</v>
      </c>
      <c r="G2661" t="s">
        <v>1365</v>
      </c>
      <c r="H2661" t="s">
        <v>11341</v>
      </c>
      <c r="I2661">
        <v>3170451</v>
      </c>
      <c r="J2661" s="10" t="str">
        <f>VLOOKUP(Table_munisapp_tylerci_mu_live_rq_master5[[#This Row],[rh_vendor_suggest]],Vend!A:B,2,0)</f>
        <v>TRONEX INTERNATIONAL, INC.</v>
      </c>
      <c r="K2661" s="10" t="str">
        <f>VLOOKUP(Table_munisapp_tylerci_mu_live_rq_master5[[#This Row],[a_department_code]],Dept!A:B,2,0)</f>
        <v>Jail</v>
      </c>
      <c r="L2661">
        <f t="shared" si="41"/>
        <v>0</v>
      </c>
    </row>
    <row r="2662" spans="1:12" hidden="1" x14ac:dyDescent="0.25">
      <c r="A2662">
        <v>2017</v>
      </c>
      <c r="B2662">
        <v>25</v>
      </c>
      <c r="C2662">
        <v>750</v>
      </c>
      <c r="D2662">
        <v>750</v>
      </c>
      <c r="E2662" s="1">
        <v>42851</v>
      </c>
      <c r="F2662">
        <v>1705</v>
      </c>
      <c r="G2662" t="s">
        <v>667</v>
      </c>
      <c r="H2662" t="s">
        <v>11342</v>
      </c>
      <c r="I2662">
        <v>3170457</v>
      </c>
      <c r="J2662" s="10" t="str">
        <f>VLOOKUP(Table_munisapp_tylerci_mu_live_rq_master5[[#This Row],[rh_vendor_suggest]],Vend!A:B,2,0)</f>
        <v>DELL COMPUTER</v>
      </c>
      <c r="K2662" s="10" t="str">
        <f>VLOOKUP(Table_munisapp_tylerci_mu_live_rq_master5[[#This Row],[a_department_code]],Dept!A:B,2,0)</f>
        <v>Weber Morgan Health Department</v>
      </c>
      <c r="L2662">
        <f t="shared" si="41"/>
        <v>1</v>
      </c>
    </row>
    <row r="2663" spans="1:12" hidden="1" x14ac:dyDescent="0.25">
      <c r="A2663">
        <v>2017</v>
      </c>
      <c r="B2663">
        <v>40</v>
      </c>
      <c r="C2663">
        <v>400</v>
      </c>
      <c r="D2663">
        <v>400</v>
      </c>
      <c r="E2663" s="1">
        <v>42851</v>
      </c>
      <c r="F2663">
        <v>1705</v>
      </c>
      <c r="G2663" t="s">
        <v>667</v>
      </c>
      <c r="H2663" t="s">
        <v>11342</v>
      </c>
      <c r="I2663">
        <v>3170457</v>
      </c>
      <c r="J2663" s="10" t="str">
        <f>VLOOKUP(Table_munisapp_tylerci_mu_live_rq_master5[[#This Row],[rh_vendor_suggest]],Vend!A:B,2,0)</f>
        <v>DELL COMPUTER</v>
      </c>
      <c r="K2663" s="10" t="str">
        <f>VLOOKUP(Table_munisapp_tylerci_mu_live_rq_master5[[#This Row],[a_department_code]],Dept!A:B,2,0)</f>
        <v>Weber Morgan Health Department</v>
      </c>
      <c r="L2663">
        <f t="shared" si="41"/>
        <v>0</v>
      </c>
    </row>
    <row r="2664" spans="1:12" hidden="1" x14ac:dyDescent="0.25">
      <c r="A2664">
        <v>2017</v>
      </c>
      <c r="B2664">
        <v>40</v>
      </c>
      <c r="C2664">
        <v>400</v>
      </c>
      <c r="D2664">
        <v>400</v>
      </c>
      <c r="E2664" s="1">
        <v>42851</v>
      </c>
      <c r="F2664">
        <v>1705</v>
      </c>
      <c r="G2664" t="s">
        <v>667</v>
      </c>
      <c r="H2664" t="s">
        <v>11342</v>
      </c>
      <c r="I2664">
        <v>3170457</v>
      </c>
      <c r="J2664" s="10" t="str">
        <f>VLOOKUP(Table_munisapp_tylerci_mu_live_rq_master5[[#This Row],[rh_vendor_suggest]],Vend!A:B,2,0)</f>
        <v>DELL COMPUTER</v>
      </c>
      <c r="K2664" s="10" t="str">
        <f>VLOOKUP(Table_munisapp_tylerci_mu_live_rq_master5[[#This Row],[a_department_code]],Dept!A:B,2,0)</f>
        <v>Weber Morgan Health Department</v>
      </c>
      <c r="L2664">
        <f t="shared" si="41"/>
        <v>0</v>
      </c>
    </row>
    <row r="2665" spans="1:12" hidden="1" x14ac:dyDescent="0.25">
      <c r="A2665">
        <v>2017</v>
      </c>
      <c r="B2665">
        <v>40</v>
      </c>
      <c r="C2665">
        <v>400</v>
      </c>
      <c r="D2665">
        <v>400</v>
      </c>
      <c r="E2665" s="1">
        <v>42851</v>
      </c>
      <c r="F2665">
        <v>1705</v>
      </c>
      <c r="G2665" t="s">
        <v>667</v>
      </c>
      <c r="H2665" t="s">
        <v>11342</v>
      </c>
      <c r="I2665">
        <v>3170457</v>
      </c>
      <c r="J2665" s="10" t="str">
        <f>VLOOKUP(Table_munisapp_tylerci_mu_live_rq_master5[[#This Row],[rh_vendor_suggest]],Vend!A:B,2,0)</f>
        <v>DELL COMPUTER</v>
      </c>
      <c r="K2665" s="10" t="str">
        <f>VLOOKUP(Table_munisapp_tylerci_mu_live_rq_master5[[#This Row],[a_department_code]],Dept!A:B,2,0)</f>
        <v>Weber Morgan Health Department</v>
      </c>
      <c r="L2665">
        <f t="shared" si="41"/>
        <v>0</v>
      </c>
    </row>
    <row r="2666" spans="1:12" hidden="1" x14ac:dyDescent="0.25">
      <c r="A2666">
        <v>2017</v>
      </c>
      <c r="B2666">
        <v>316.43</v>
      </c>
      <c r="C2666">
        <v>316.43</v>
      </c>
      <c r="D2666">
        <v>316.43</v>
      </c>
      <c r="E2666" s="1">
        <v>42857</v>
      </c>
      <c r="F2666">
        <v>1447</v>
      </c>
      <c r="G2666" t="s">
        <v>986</v>
      </c>
      <c r="H2666" t="s">
        <v>11343</v>
      </c>
      <c r="I2666">
        <v>3170481</v>
      </c>
      <c r="J2666" s="10" t="str">
        <f>VLOOKUP(Table_munisapp_tylerci_mu_live_rq_master5[[#This Row],[rh_vendor_suggest]],Vend!A:B,2,0)</f>
        <v>CDW LLC</v>
      </c>
      <c r="K2666" s="10" t="str">
        <f>VLOOKUP(Table_munisapp_tylerci_mu_live_rq_master5[[#This Row],[a_department_code]],Dept!A:B,2,0)</f>
        <v>Human Resources</v>
      </c>
      <c r="L2666">
        <f t="shared" si="41"/>
        <v>1</v>
      </c>
    </row>
    <row r="2667" spans="1:12" hidden="1" x14ac:dyDescent="0.25">
      <c r="A2667">
        <v>2017</v>
      </c>
      <c r="B2667">
        <v>155.84</v>
      </c>
      <c r="C2667">
        <v>467.52</v>
      </c>
      <c r="D2667">
        <v>467.52</v>
      </c>
      <c r="E2667" s="1">
        <v>42849</v>
      </c>
      <c r="F2667">
        <v>2909</v>
      </c>
      <c r="G2667" t="s">
        <v>667</v>
      </c>
      <c r="H2667" t="s">
        <v>11344</v>
      </c>
      <c r="I2667">
        <v>3170452</v>
      </c>
      <c r="J2667" s="10" t="str">
        <f>VLOOKUP(Table_munisapp_tylerci_mu_live_rq_master5[[#This Row],[rh_vendor_suggest]],Vend!A:B,2,0)</f>
        <v>OFFICE DEPOT BUSINESS SERVICE DIV</v>
      </c>
      <c r="K2667" s="10" t="str">
        <f>VLOOKUP(Table_munisapp_tylerci_mu_live_rq_master5[[#This Row],[a_department_code]],Dept!A:B,2,0)</f>
        <v>Weber Morgan Health Department</v>
      </c>
      <c r="L2667">
        <f t="shared" si="41"/>
        <v>1</v>
      </c>
    </row>
    <row r="2668" spans="1:12" hidden="1" x14ac:dyDescent="0.25">
      <c r="A2668">
        <v>2017</v>
      </c>
      <c r="B2668">
        <v>107.34</v>
      </c>
      <c r="C2668">
        <v>429.36</v>
      </c>
      <c r="D2668">
        <v>429.36</v>
      </c>
      <c r="E2668" s="1">
        <v>42849</v>
      </c>
      <c r="F2668">
        <v>2909</v>
      </c>
      <c r="G2668" t="s">
        <v>667</v>
      </c>
      <c r="H2668" t="s">
        <v>11344</v>
      </c>
      <c r="I2668">
        <v>3170452</v>
      </c>
      <c r="J2668" s="10" t="str">
        <f>VLOOKUP(Table_munisapp_tylerci_mu_live_rq_master5[[#This Row],[rh_vendor_suggest]],Vend!A:B,2,0)</f>
        <v>OFFICE DEPOT BUSINESS SERVICE DIV</v>
      </c>
      <c r="K2668" s="10" t="str">
        <f>VLOOKUP(Table_munisapp_tylerci_mu_live_rq_master5[[#This Row],[a_department_code]],Dept!A:B,2,0)</f>
        <v>Weber Morgan Health Department</v>
      </c>
      <c r="L2668">
        <f t="shared" si="41"/>
        <v>0</v>
      </c>
    </row>
    <row r="2669" spans="1:12" hidden="1" x14ac:dyDescent="0.25">
      <c r="A2669">
        <v>2017</v>
      </c>
      <c r="B2669">
        <v>124.6</v>
      </c>
      <c r="C2669">
        <v>249.2</v>
      </c>
      <c r="D2669">
        <v>249.2</v>
      </c>
      <c r="E2669" s="1">
        <v>42849</v>
      </c>
      <c r="F2669">
        <v>2909</v>
      </c>
      <c r="G2669" t="s">
        <v>667</v>
      </c>
      <c r="H2669" t="s">
        <v>11344</v>
      </c>
      <c r="I2669">
        <v>3170452</v>
      </c>
      <c r="J2669" s="10" t="str">
        <f>VLOOKUP(Table_munisapp_tylerci_mu_live_rq_master5[[#This Row],[rh_vendor_suggest]],Vend!A:B,2,0)</f>
        <v>OFFICE DEPOT BUSINESS SERVICE DIV</v>
      </c>
      <c r="K2669" s="10" t="str">
        <f>VLOOKUP(Table_munisapp_tylerci_mu_live_rq_master5[[#This Row],[a_department_code]],Dept!A:B,2,0)</f>
        <v>Weber Morgan Health Department</v>
      </c>
      <c r="L2669">
        <f t="shared" si="41"/>
        <v>0</v>
      </c>
    </row>
    <row r="2670" spans="1:12" hidden="1" x14ac:dyDescent="0.25">
      <c r="A2670">
        <v>2017</v>
      </c>
      <c r="B2670">
        <v>149.35</v>
      </c>
      <c r="C2670">
        <v>298.7</v>
      </c>
      <c r="D2670">
        <v>298.7</v>
      </c>
      <c r="E2670" s="1">
        <v>42849</v>
      </c>
      <c r="F2670">
        <v>2909</v>
      </c>
      <c r="G2670" t="s">
        <v>667</v>
      </c>
      <c r="H2670" t="s">
        <v>11344</v>
      </c>
      <c r="I2670">
        <v>3170452</v>
      </c>
      <c r="J2670" s="10" t="str">
        <f>VLOOKUP(Table_munisapp_tylerci_mu_live_rq_master5[[#This Row],[rh_vendor_suggest]],Vend!A:B,2,0)</f>
        <v>OFFICE DEPOT BUSINESS SERVICE DIV</v>
      </c>
      <c r="K2670" s="10" t="str">
        <f>VLOOKUP(Table_munisapp_tylerci_mu_live_rq_master5[[#This Row],[a_department_code]],Dept!A:B,2,0)</f>
        <v>Weber Morgan Health Department</v>
      </c>
      <c r="L2670">
        <f t="shared" si="41"/>
        <v>0</v>
      </c>
    </row>
    <row r="2671" spans="1:12" hidden="1" x14ac:dyDescent="0.25">
      <c r="A2671">
        <v>2017</v>
      </c>
      <c r="B2671">
        <v>149.35</v>
      </c>
      <c r="C2671">
        <v>298.7</v>
      </c>
      <c r="D2671">
        <v>298.7</v>
      </c>
      <c r="E2671" s="1">
        <v>42849</v>
      </c>
      <c r="F2671">
        <v>2909</v>
      </c>
      <c r="G2671" t="s">
        <v>667</v>
      </c>
      <c r="H2671" t="s">
        <v>11344</v>
      </c>
      <c r="I2671">
        <v>3170452</v>
      </c>
      <c r="J2671" s="10" t="str">
        <f>VLOOKUP(Table_munisapp_tylerci_mu_live_rq_master5[[#This Row],[rh_vendor_suggest]],Vend!A:B,2,0)</f>
        <v>OFFICE DEPOT BUSINESS SERVICE DIV</v>
      </c>
      <c r="K2671" s="10" t="str">
        <f>VLOOKUP(Table_munisapp_tylerci_mu_live_rq_master5[[#This Row],[a_department_code]],Dept!A:B,2,0)</f>
        <v>Weber Morgan Health Department</v>
      </c>
      <c r="L2671">
        <f t="shared" si="41"/>
        <v>0</v>
      </c>
    </row>
    <row r="2672" spans="1:12" hidden="1" x14ac:dyDescent="0.25">
      <c r="A2672">
        <v>2017</v>
      </c>
      <c r="B2672">
        <v>149.35</v>
      </c>
      <c r="C2672">
        <v>298.7</v>
      </c>
      <c r="D2672">
        <v>298.7</v>
      </c>
      <c r="E2672" s="1">
        <v>42849</v>
      </c>
      <c r="F2672">
        <v>2909</v>
      </c>
      <c r="G2672" t="s">
        <v>667</v>
      </c>
      <c r="H2672" t="s">
        <v>11344</v>
      </c>
      <c r="I2672">
        <v>3170452</v>
      </c>
      <c r="J2672" s="10" t="str">
        <f>VLOOKUP(Table_munisapp_tylerci_mu_live_rq_master5[[#This Row],[rh_vendor_suggest]],Vend!A:B,2,0)</f>
        <v>OFFICE DEPOT BUSINESS SERVICE DIV</v>
      </c>
      <c r="K2672" s="10" t="str">
        <f>VLOOKUP(Table_munisapp_tylerci_mu_live_rq_master5[[#This Row],[a_department_code]],Dept!A:B,2,0)</f>
        <v>Weber Morgan Health Department</v>
      </c>
      <c r="L2672">
        <f t="shared" si="41"/>
        <v>0</v>
      </c>
    </row>
    <row r="2673" spans="1:12" hidden="1" x14ac:dyDescent="0.25">
      <c r="A2673">
        <v>2017</v>
      </c>
      <c r="B2673">
        <v>14.7</v>
      </c>
      <c r="C2673">
        <v>44.1</v>
      </c>
      <c r="D2673">
        <v>44.1</v>
      </c>
      <c r="E2673" s="1">
        <v>42849</v>
      </c>
      <c r="F2673">
        <v>2909</v>
      </c>
      <c r="G2673" t="s">
        <v>667</v>
      </c>
      <c r="H2673" t="s">
        <v>11344</v>
      </c>
      <c r="I2673">
        <v>3170452</v>
      </c>
      <c r="J2673" s="10" t="str">
        <f>VLOOKUP(Table_munisapp_tylerci_mu_live_rq_master5[[#This Row],[rh_vendor_suggest]],Vend!A:B,2,0)</f>
        <v>OFFICE DEPOT BUSINESS SERVICE DIV</v>
      </c>
      <c r="K2673" s="10" t="str">
        <f>VLOOKUP(Table_munisapp_tylerci_mu_live_rq_master5[[#This Row],[a_department_code]],Dept!A:B,2,0)</f>
        <v>Weber Morgan Health Department</v>
      </c>
      <c r="L2673">
        <f t="shared" si="41"/>
        <v>0</v>
      </c>
    </row>
    <row r="2674" spans="1:12" hidden="1" x14ac:dyDescent="0.25">
      <c r="A2674">
        <v>2017</v>
      </c>
      <c r="B2674">
        <v>14.7</v>
      </c>
      <c r="C2674">
        <v>44.1</v>
      </c>
      <c r="D2674">
        <v>44.1</v>
      </c>
      <c r="E2674" s="1">
        <v>42849</v>
      </c>
      <c r="F2674">
        <v>2909</v>
      </c>
      <c r="G2674" t="s">
        <v>667</v>
      </c>
      <c r="H2674" t="s">
        <v>11344</v>
      </c>
      <c r="I2674">
        <v>3170452</v>
      </c>
      <c r="J2674" s="10" t="str">
        <f>VLOOKUP(Table_munisapp_tylerci_mu_live_rq_master5[[#This Row],[rh_vendor_suggest]],Vend!A:B,2,0)</f>
        <v>OFFICE DEPOT BUSINESS SERVICE DIV</v>
      </c>
      <c r="K2674" s="10" t="str">
        <f>VLOOKUP(Table_munisapp_tylerci_mu_live_rq_master5[[#This Row],[a_department_code]],Dept!A:B,2,0)</f>
        <v>Weber Morgan Health Department</v>
      </c>
      <c r="L2674">
        <f t="shared" si="41"/>
        <v>0</v>
      </c>
    </row>
    <row r="2675" spans="1:12" hidden="1" x14ac:dyDescent="0.25">
      <c r="A2675">
        <v>2017</v>
      </c>
      <c r="B2675">
        <v>14.7</v>
      </c>
      <c r="C2675">
        <v>44.1</v>
      </c>
      <c r="D2675">
        <v>44.1</v>
      </c>
      <c r="E2675" s="1">
        <v>42849</v>
      </c>
      <c r="F2675">
        <v>2909</v>
      </c>
      <c r="G2675" t="s">
        <v>667</v>
      </c>
      <c r="H2675" t="s">
        <v>11344</v>
      </c>
      <c r="I2675">
        <v>3170452</v>
      </c>
      <c r="J2675" s="10" t="str">
        <f>VLOOKUP(Table_munisapp_tylerci_mu_live_rq_master5[[#This Row],[rh_vendor_suggest]],Vend!A:B,2,0)</f>
        <v>OFFICE DEPOT BUSINESS SERVICE DIV</v>
      </c>
      <c r="K2675" s="10" t="str">
        <f>VLOOKUP(Table_munisapp_tylerci_mu_live_rq_master5[[#This Row],[a_department_code]],Dept!A:B,2,0)</f>
        <v>Weber Morgan Health Department</v>
      </c>
      <c r="L2675">
        <f t="shared" si="41"/>
        <v>0</v>
      </c>
    </row>
    <row r="2676" spans="1:12" hidden="1" x14ac:dyDescent="0.25">
      <c r="A2676">
        <v>2017</v>
      </c>
      <c r="B2676">
        <v>49</v>
      </c>
      <c r="C2676">
        <v>1960</v>
      </c>
      <c r="D2676">
        <v>1960</v>
      </c>
      <c r="E2676" s="1">
        <v>42851</v>
      </c>
      <c r="F2676">
        <v>6875</v>
      </c>
      <c r="G2676" t="s">
        <v>7076</v>
      </c>
      <c r="H2676" t="s">
        <v>11352</v>
      </c>
      <c r="I2676">
        <v>3170467</v>
      </c>
      <c r="J2676" s="10" t="str">
        <f>VLOOKUP(Table_munisapp_tylerci_mu_live_rq_master5[[#This Row],[rh_vendor_suggest]],Vend!A:B,2,0)</f>
        <v>BAYSCAN TECHNOLOGIES LLC</v>
      </c>
      <c r="K2676" s="10" t="str">
        <f>VLOOKUP(Table_munisapp_tylerci_mu_live_rq_master5[[#This Row],[a_department_code]],Dept!A:B,2,0)</f>
        <v>Library</v>
      </c>
      <c r="L2676">
        <f t="shared" si="41"/>
        <v>1</v>
      </c>
    </row>
    <row r="2677" spans="1:12" hidden="1" x14ac:dyDescent="0.25">
      <c r="A2677">
        <v>2017</v>
      </c>
      <c r="B2677">
        <v>11</v>
      </c>
      <c r="C2677">
        <v>275</v>
      </c>
      <c r="D2677">
        <v>275</v>
      </c>
      <c r="E2677" s="1">
        <v>42851</v>
      </c>
      <c r="F2677">
        <v>6875</v>
      </c>
      <c r="G2677" t="s">
        <v>7076</v>
      </c>
      <c r="H2677" t="s">
        <v>11352</v>
      </c>
      <c r="I2677">
        <v>3170467</v>
      </c>
      <c r="J2677" s="10" t="str">
        <f>VLOOKUP(Table_munisapp_tylerci_mu_live_rq_master5[[#This Row],[rh_vendor_suggest]],Vend!A:B,2,0)</f>
        <v>BAYSCAN TECHNOLOGIES LLC</v>
      </c>
      <c r="K2677" s="10" t="str">
        <f>VLOOKUP(Table_munisapp_tylerci_mu_live_rq_master5[[#This Row],[a_department_code]],Dept!A:B,2,0)</f>
        <v>Library</v>
      </c>
      <c r="L2677">
        <f t="shared" si="41"/>
        <v>0</v>
      </c>
    </row>
    <row r="2678" spans="1:12" hidden="1" x14ac:dyDescent="0.25">
      <c r="A2678">
        <v>2017</v>
      </c>
      <c r="B2678">
        <v>30</v>
      </c>
      <c r="C2678">
        <v>30</v>
      </c>
      <c r="D2678">
        <v>30</v>
      </c>
      <c r="E2678" s="1">
        <v>42851</v>
      </c>
      <c r="F2678">
        <v>6875</v>
      </c>
      <c r="G2678" t="s">
        <v>7076</v>
      </c>
      <c r="H2678" t="s">
        <v>11352</v>
      </c>
      <c r="I2678">
        <v>3170467</v>
      </c>
      <c r="J2678" s="10" t="str">
        <f>VLOOKUP(Table_munisapp_tylerci_mu_live_rq_master5[[#This Row],[rh_vendor_suggest]],Vend!A:B,2,0)</f>
        <v>BAYSCAN TECHNOLOGIES LLC</v>
      </c>
      <c r="K2678" s="10" t="str">
        <f>VLOOKUP(Table_munisapp_tylerci_mu_live_rq_master5[[#This Row],[a_department_code]],Dept!A:B,2,0)</f>
        <v>Library</v>
      </c>
      <c r="L2678">
        <f t="shared" si="41"/>
        <v>0</v>
      </c>
    </row>
    <row r="2679" spans="1:12" hidden="1" x14ac:dyDescent="0.25">
      <c r="A2679">
        <v>2017</v>
      </c>
      <c r="B2679">
        <v>399.99</v>
      </c>
      <c r="C2679">
        <v>1599.96</v>
      </c>
      <c r="D2679">
        <v>1599.96</v>
      </c>
      <c r="E2679" s="1">
        <v>42870</v>
      </c>
      <c r="F2679">
        <v>6927</v>
      </c>
      <c r="G2679" t="s">
        <v>2081</v>
      </c>
      <c r="H2679" t="s">
        <v>11353</v>
      </c>
      <c r="I2679">
        <v>3170515</v>
      </c>
      <c r="J2679" s="10" t="str">
        <f>VLOOKUP(Table_munisapp_tylerci_mu_live_rq_master5[[#This Row],[rh_vendor_suggest]],Vend!A:B,2,0)</f>
        <v>DAVID MATTHEW HOWARD</v>
      </c>
      <c r="K2679" s="10" t="str">
        <f>VLOOKUP(Table_munisapp_tylerci_mu_live_rq_master5[[#This Row],[a_department_code]],Dept!A:B,2,0)</f>
        <v>Sheriff</v>
      </c>
      <c r="L2679">
        <f t="shared" si="41"/>
        <v>1</v>
      </c>
    </row>
    <row r="2680" spans="1:12" hidden="1" x14ac:dyDescent="0.25">
      <c r="A2680">
        <v>2017</v>
      </c>
      <c r="B2680">
        <v>2885.02</v>
      </c>
      <c r="C2680">
        <v>5770.04</v>
      </c>
      <c r="D2680">
        <v>5770.04</v>
      </c>
      <c r="E2680" s="1">
        <v>42851</v>
      </c>
      <c r="F2680">
        <v>2764</v>
      </c>
      <c r="G2680" t="s">
        <v>2081</v>
      </c>
      <c r="H2680" t="s">
        <v>11354</v>
      </c>
      <c r="I2680">
        <v>3170462</v>
      </c>
      <c r="J2680" s="10" t="str">
        <f>VLOOKUP(Table_munisapp_tylerci_mu_live_rq_master5[[#This Row],[rh_vendor_suggest]],Vend!A:B,2,0)</f>
        <v>MOTOROLA SOLUTIONS, INC.</v>
      </c>
      <c r="K2680" s="10" t="str">
        <f>VLOOKUP(Table_munisapp_tylerci_mu_live_rq_master5[[#This Row],[a_department_code]],Dept!A:B,2,0)</f>
        <v>Sheriff</v>
      </c>
      <c r="L2680">
        <f t="shared" si="41"/>
        <v>1</v>
      </c>
    </row>
    <row r="2681" spans="1:12" hidden="1" x14ac:dyDescent="0.25">
      <c r="A2681">
        <v>2017</v>
      </c>
      <c r="B2681">
        <v>155</v>
      </c>
      <c r="C2681">
        <v>155</v>
      </c>
      <c r="D2681">
        <v>155</v>
      </c>
      <c r="E2681" s="1">
        <v>1</v>
      </c>
      <c r="F2681">
        <v>0</v>
      </c>
      <c r="G2681" t="s">
        <v>7000</v>
      </c>
      <c r="H2681" t="s">
        <v>11355</v>
      </c>
      <c r="I2681">
        <v>0</v>
      </c>
      <c r="J2681" s="10" t="e">
        <f>VLOOKUP(Table_munisapp_tylerci_mu_live_rq_master5[[#This Row],[rh_vendor_suggest]],Vend!A:B,2,0)</f>
        <v>#N/A</v>
      </c>
      <c r="K2681" s="10" t="str">
        <f>VLOOKUP(Table_munisapp_tylerci_mu_live_rq_master5[[#This Row],[a_department_code]],Dept!A:B,2,0)</f>
        <v>Homeland Security</v>
      </c>
      <c r="L2681">
        <f t="shared" si="41"/>
        <v>1</v>
      </c>
    </row>
    <row r="2682" spans="1:12" hidden="1" x14ac:dyDescent="0.25">
      <c r="A2682">
        <v>2017</v>
      </c>
      <c r="B2682">
        <v>208</v>
      </c>
      <c r="C2682">
        <v>208</v>
      </c>
      <c r="D2682">
        <v>208</v>
      </c>
      <c r="E2682" s="1">
        <v>1</v>
      </c>
      <c r="F2682">
        <v>0</v>
      </c>
      <c r="G2682" t="s">
        <v>7000</v>
      </c>
      <c r="H2682" t="s">
        <v>11355</v>
      </c>
      <c r="I2682">
        <v>0</v>
      </c>
      <c r="J2682" s="10" t="e">
        <f>VLOOKUP(Table_munisapp_tylerci_mu_live_rq_master5[[#This Row],[rh_vendor_suggest]],Vend!A:B,2,0)</f>
        <v>#N/A</v>
      </c>
      <c r="K2682" s="10" t="str">
        <f>VLOOKUP(Table_munisapp_tylerci_mu_live_rq_master5[[#This Row],[a_department_code]],Dept!A:B,2,0)</f>
        <v>Homeland Security</v>
      </c>
      <c r="L2682">
        <f t="shared" si="41"/>
        <v>0</v>
      </c>
    </row>
    <row r="2683" spans="1:12" hidden="1" x14ac:dyDescent="0.25">
      <c r="A2683">
        <v>2017</v>
      </c>
      <c r="B2683">
        <v>29.7</v>
      </c>
      <c r="C2683">
        <v>148.5</v>
      </c>
      <c r="D2683">
        <v>148.5</v>
      </c>
      <c r="E2683" s="1">
        <v>1</v>
      </c>
      <c r="F2683">
        <v>0</v>
      </c>
      <c r="G2683" t="s">
        <v>7000</v>
      </c>
      <c r="H2683" t="s">
        <v>11355</v>
      </c>
      <c r="I2683">
        <v>0</v>
      </c>
      <c r="J2683" s="10" t="e">
        <f>VLOOKUP(Table_munisapp_tylerci_mu_live_rq_master5[[#This Row],[rh_vendor_suggest]],Vend!A:B,2,0)</f>
        <v>#N/A</v>
      </c>
      <c r="K2683" s="10" t="str">
        <f>VLOOKUP(Table_munisapp_tylerci_mu_live_rq_master5[[#This Row],[a_department_code]],Dept!A:B,2,0)</f>
        <v>Homeland Security</v>
      </c>
      <c r="L2683">
        <f t="shared" si="41"/>
        <v>0</v>
      </c>
    </row>
    <row r="2684" spans="1:12" hidden="1" x14ac:dyDescent="0.25">
      <c r="A2684">
        <v>2017</v>
      </c>
      <c r="B2684">
        <v>234</v>
      </c>
      <c r="C2684">
        <v>234</v>
      </c>
      <c r="D2684">
        <v>234</v>
      </c>
      <c r="E2684" s="1">
        <v>1</v>
      </c>
      <c r="F2684">
        <v>0</v>
      </c>
      <c r="G2684" t="s">
        <v>7000</v>
      </c>
      <c r="H2684" t="s">
        <v>11355</v>
      </c>
      <c r="I2684">
        <v>0</v>
      </c>
      <c r="J2684" s="10" t="e">
        <f>VLOOKUP(Table_munisapp_tylerci_mu_live_rq_master5[[#This Row],[rh_vendor_suggest]],Vend!A:B,2,0)</f>
        <v>#N/A</v>
      </c>
      <c r="K2684" s="10" t="str">
        <f>VLOOKUP(Table_munisapp_tylerci_mu_live_rq_master5[[#This Row],[a_department_code]],Dept!A:B,2,0)</f>
        <v>Homeland Security</v>
      </c>
      <c r="L2684">
        <f t="shared" si="41"/>
        <v>0</v>
      </c>
    </row>
    <row r="2685" spans="1:12" hidden="1" x14ac:dyDescent="0.25">
      <c r="A2685">
        <v>2017</v>
      </c>
      <c r="B2685">
        <v>71</v>
      </c>
      <c r="C2685">
        <v>213</v>
      </c>
      <c r="D2685">
        <v>213</v>
      </c>
      <c r="E2685" s="1">
        <v>1</v>
      </c>
      <c r="F2685">
        <v>0</v>
      </c>
      <c r="G2685" t="s">
        <v>7000</v>
      </c>
      <c r="H2685" t="s">
        <v>11355</v>
      </c>
      <c r="I2685">
        <v>0</v>
      </c>
      <c r="J2685" s="10" t="e">
        <f>VLOOKUP(Table_munisapp_tylerci_mu_live_rq_master5[[#This Row],[rh_vendor_suggest]],Vend!A:B,2,0)</f>
        <v>#N/A</v>
      </c>
      <c r="K2685" s="10" t="str">
        <f>VLOOKUP(Table_munisapp_tylerci_mu_live_rq_master5[[#This Row],[a_department_code]],Dept!A:B,2,0)</f>
        <v>Homeland Security</v>
      </c>
      <c r="L2685">
        <f t="shared" si="41"/>
        <v>0</v>
      </c>
    </row>
    <row r="2686" spans="1:12" hidden="1" x14ac:dyDescent="0.25">
      <c r="A2686">
        <v>2017</v>
      </c>
      <c r="B2686">
        <v>122.39</v>
      </c>
      <c r="C2686">
        <v>122.39</v>
      </c>
      <c r="D2686">
        <v>122.39</v>
      </c>
      <c r="E2686" s="1">
        <v>1</v>
      </c>
      <c r="F2686">
        <v>0</v>
      </c>
      <c r="G2686" t="s">
        <v>7000</v>
      </c>
      <c r="H2686" t="s">
        <v>11355</v>
      </c>
      <c r="I2686">
        <v>0</v>
      </c>
      <c r="J2686" s="10" t="e">
        <f>VLOOKUP(Table_munisapp_tylerci_mu_live_rq_master5[[#This Row],[rh_vendor_suggest]],Vend!A:B,2,0)</f>
        <v>#N/A</v>
      </c>
      <c r="K2686" s="10" t="str">
        <f>VLOOKUP(Table_munisapp_tylerci_mu_live_rq_master5[[#This Row],[a_department_code]],Dept!A:B,2,0)</f>
        <v>Homeland Security</v>
      </c>
      <c r="L2686">
        <f t="shared" si="41"/>
        <v>0</v>
      </c>
    </row>
    <row r="2687" spans="1:12" hidden="1" x14ac:dyDescent="0.25">
      <c r="A2687">
        <v>2017</v>
      </c>
      <c r="B2687">
        <v>122.39</v>
      </c>
      <c r="C2687">
        <v>122.39</v>
      </c>
      <c r="D2687">
        <v>122.39</v>
      </c>
      <c r="E2687" s="1">
        <v>1</v>
      </c>
      <c r="F2687">
        <v>0</v>
      </c>
      <c r="G2687" t="s">
        <v>7000</v>
      </c>
      <c r="H2687" t="s">
        <v>11355</v>
      </c>
      <c r="I2687">
        <v>0</v>
      </c>
      <c r="J2687" s="10" t="e">
        <f>VLOOKUP(Table_munisapp_tylerci_mu_live_rq_master5[[#This Row],[rh_vendor_suggest]],Vend!A:B,2,0)</f>
        <v>#N/A</v>
      </c>
      <c r="K2687" s="10" t="str">
        <f>VLOOKUP(Table_munisapp_tylerci_mu_live_rq_master5[[#This Row],[a_department_code]],Dept!A:B,2,0)</f>
        <v>Homeland Security</v>
      </c>
      <c r="L2687">
        <f t="shared" si="41"/>
        <v>0</v>
      </c>
    </row>
    <row r="2688" spans="1:12" hidden="1" x14ac:dyDescent="0.25">
      <c r="A2688">
        <v>2017</v>
      </c>
      <c r="B2688">
        <v>350</v>
      </c>
      <c r="C2688">
        <v>2100</v>
      </c>
      <c r="D2688">
        <v>2100</v>
      </c>
      <c r="E2688" s="1">
        <v>42851</v>
      </c>
      <c r="F2688">
        <v>1705</v>
      </c>
      <c r="G2688" t="s">
        <v>7015</v>
      </c>
      <c r="H2688" t="s">
        <v>11356</v>
      </c>
      <c r="I2688">
        <v>3170465</v>
      </c>
      <c r="J2688" s="10" t="str">
        <f>VLOOKUP(Table_munisapp_tylerci_mu_live_rq_master5[[#This Row],[rh_vendor_suggest]],Vend!A:B,2,0)</f>
        <v>DELL COMPUTER</v>
      </c>
      <c r="K2688" s="10" t="str">
        <f>VLOOKUP(Table_munisapp_tylerci_mu_live_rq_master5[[#This Row],[a_department_code]],Dept!A:B,2,0)</f>
        <v>Information Technology</v>
      </c>
      <c r="L2688">
        <f t="shared" si="41"/>
        <v>1</v>
      </c>
    </row>
    <row r="2689" spans="1:12" hidden="1" x14ac:dyDescent="0.25">
      <c r="A2689">
        <v>2017</v>
      </c>
      <c r="B2689">
        <v>168</v>
      </c>
      <c r="C2689">
        <v>5040</v>
      </c>
      <c r="D2689">
        <v>5040</v>
      </c>
      <c r="E2689" s="1">
        <v>42857</v>
      </c>
      <c r="F2689">
        <v>2098</v>
      </c>
      <c r="G2689" t="s">
        <v>667</v>
      </c>
      <c r="H2689" t="s">
        <v>11357</v>
      </c>
      <c r="I2689">
        <v>3170482</v>
      </c>
      <c r="J2689" s="10" t="str">
        <f>VLOOKUP(Table_munisapp_tylerci_mu_live_rq_master5[[#This Row],[rh_vendor_suggest]],Vend!A:B,2,0)</f>
        <v>RADIOMETER AMERICA, INC.</v>
      </c>
      <c r="K2689" s="10" t="str">
        <f>VLOOKUP(Table_munisapp_tylerci_mu_live_rq_master5[[#This Row],[a_department_code]],Dept!A:B,2,0)</f>
        <v>Weber Morgan Health Department</v>
      </c>
      <c r="L2689">
        <f t="shared" si="41"/>
        <v>1</v>
      </c>
    </row>
    <row r="2690" spans="1:12" hidden="1" x14ac:dyDescent="0.25">
      <c r="A2690">
        <v>2017</v>
      </c>
      <c r="B2690">
        <v>1372.85</v>
      </c>
      <c r="C2690">
        <v>1372.85</v>
      </c>
      <c r="D2690">
        <v>1372.85</v>
      </c>
      <c r="E2690" s="1">
        <v>42851</v>
      </c>
      <c r="F2690">
        <v>1705</v>
      </c>
      <c r="G2690" t="s">
        <v>7015</v>
      </c>
      <c r="H2690" t="s">
        <v>11358</v>
      </c>
      <c r="I2690">
        <v>3170456</v>
      </c>
      <c r="J2690" s="10" t="str">
        <f>VLOOKUP(Table_munisapp_tylerci_mu_live_rq_master5[[#This Row],[rh_vendor_suggest]],Vend!A:B,2,0)</f>
        <v>DELL COMPUTER</v>
      </c>
      <c r="K2690" s="10" t="str">
        <f>VLOOKUP(Table_munisapp_tylerci_mu_live_rq_master5[[#This Row],[a_department_code]],Dept!A:B,2,0)</f>
        <v>Information Technology</v>
      </c>
      <c r="L2690">
        <f t="shared" ref="L2690:L2753" si="42">IF(I2690=I2689,0,1)</f>
        <v>1</v>
      </c>
    </row>
    <row r="2691" spans="1:12" hidden="1" x14ac:dyDescent="0.25">
      <c r="A2691">
        <v>2017</v>
      </c>
      <c r="B2691">
        <v>1434.79</v>
      </c>
      <c r="C2691">
        <v>4304.37</v>
      </c>
      <c r="D2691">
        <v>4304.37</v>
      </c>
      <c r="E2691" s="1">
        <v>42851</v>
      </c>
      <c r="F2691">
        <v>1705</v>
      </c>
      <c r="G2691" t="s">
        <v>7015</v>
      </c>
      <c r="H2691" t="s">
        <v>11358</v>
      </c>
      <c r="I2691">
        <v>3170456</v>
      </c>
      <c r="J2691" s="10" t="str">
        <f>VLOOKUP(Table_munisapp_tylerci_mu_live_rq_master5[[#This Row],[rh_vendor_suggest]],Vend!A:B,2,0)</f>
        <v>DELL COMPUTER</v>
      </c>
      <c r="K2691" s="10" t="str">
        <f>VLOOKUP(Table_munisapp_tylerci_mu_live_rq_master5[[#This Row],[a_department_code]],Dept!A:B,2,0)</f>
        <v>Information Technology</v>
      </c>
      <c r="L2691">
        <f t="shared" si="42"/>
        <v>0</v>
      </c>
    </row>
    <row r="2692" spans="1:12" hidden="1" x14ac:dyDescent="0.25">
      <c r="A2692">
        <v>2017</v>
      </c>
      <c r="B2692">
        <v>171.5</v>
      </c>
      <c r="C2692">
        <v>514.5</v>
      </c>
      <c r="D2692">
        <v>514.5</v>
      </c>
      <c r="E2692" s="1">
        <v>42858</v>
      </c>
      <c r="F2692">
        <v>2678</v>
      </c>
      <c r="G2692" t="s">
        <v>667</v>
      </c>
      <c r="H2692" t="s">
        <v>11359</v>
      </c>
      <c r="I2692">
        <v>3170488</v>
      </c>
      <c r="J2692" s="10" t="str">
        <f>VLOOKUP(Table_munisapp_tylerci_mu_live_rq_master5[[#This Row],[rh_vendor_suggest]],Vend!A:B,2,0)</f>
        <v>MEDIPURPOSE INC</v>
      </c>
      <c r="K2692" s="10" t="str">
        <f>VLOOKUP(Table_munisapp_tylerci_mu_live_rq_master5[[#This Row],[a_department_code]],Dept!A:B,2,0)</f>
        <v>Weber Morgan Health Department</v>
      </c>
      <c r="L2692">
        <f t="shared" si="42"/>
        <v>1</v>
      </c>
    </row>
    <row r="2693" spans="1:12" hidden="1" x14ac:dyDescent="0.25">
      <c r="A2693">
        <v>2017</v>
      </c>
      <c r="B2693">
        <v>171.5</v>
      </c>
      <c r="C2693">
        <v>686</v>
      </c>
      <c r="D2693">
        <v>686</v>
      </c>
      <c r="E2693" s="1">
        <v>42858</v>
      </c>
      <c r="F2693">
        <v>2678</v>
      </c>
      <c r="G2693" t="s">
        <v>667</v>
      </c>
      <c r="H2693" t="s">
        <v>11359</v>
      </c>
      <c r="I2693">
        <v>3170488</v>
      </c>
      <c r="J2693" s="10" t="str">
        <f>VLOOKUP(Table_munisapp_tylerci_mu_live_rq_master5[[#This Row],[rh_vendor_suggest]],Vend!A:B,2,0)</f>
        <v>MEDIPURPOSE INC</v>
      </c>
      <c r="K2693" s="10" t="str">
        <f>VLOOKUP(Table_munisapp_tylerci_mu_live_rq_master5[[#This Row],[a_department_code]],Dept!A:B,2,0)</f>
        <v>Weber Morgan Health Department</v>
      </c>
      <c r="L2693">
        <f t="shared" si="42"/>
        <v>0</v>
      </c>
    </row>
    <row r="2694" spans="1:12" hidden="1" x14ac:dyDescent="0.25">
      <c r="A2694">
        <v>2017</v>
      </c>
      <c r="B2694">
        <v>135</v>
      </c>
      <c r="C2694">
        <v>135</v>
      </c>
      <c r="D2694">
        <v>135</v>
      </c>
      <c r="E2694" s="1">
        <v>42851</v>
      </c>
      <c r="F2694">
        <v>1912</v>
      </c>
      <c r="G2694" t="s">
        <v>667</v>
      </c>
      <c r="H2694" t="s">
        <v>11360</v>
      </c>
      <c r="I2694">
        <v>3170459</v>
      </c>
      <c r="J2694" s="10" t="str">
        <f>VLOOKUP(Table_munisapp_tylerci_mu_live_rq_master5[[#This Row],[rh_vendor_suggest]],Vend!A:B,2,0)</f>
        <v>FAT CATS</v>
      </c>
      <c r="K2694" s="10" t="str">
        <f>VLOOKUP(Table_munisapp_tylerci_mu_live_rq_master5[[#This Row],[a_department_code]],Dept!A:B,2,0)</f>
        <v>Weber Morgan Health Department</v>
      </c>
      <c r="L2694">
        <f t="shared" si="42"/>
        <v>1</v>
      </c>
    </row>
    <row r="2695" spans="1:12" hidden="1" x14ac:dyDescent="0.25">
      <c r="A2695">
        <v>2017</v>
      </c>
      <c r="B2695">
        <v>250</v>
      </c>
      <c r="C2695">
        <v>250</v>
      </c>
      <c r="D2695">
        <v>250</v>
      </c>
      <c r="E2695" s="1">
        <v>42851</v>
      </c>
      <c r="F2695">
        <v>3475</v>
      </c>
      <c r="G2695" t="s">
        <v>667</v>
      </c>
      <c r="H2695" t="s">
        <v>11361</v>
      </c>
      <c r="I2695">
        <v>3170464</v>
      </c>
      <c r="J2695" s="10" t="str">
        <f>VLOOKUP(Table_munisapp_tylerci_mu_live_rq_master5[[#This Row],[rh_vendor_suggest]],Vend!A:B,2,0)</f>
        <v>SMITH'S FOOD AND DRUG CENTER</v>
      </c>
      <c r="K2695" s="10" t="str">
        <f>VLOOKUP(Table_munisapp_tylerci_mu_live_rq_master5[[#This Row],[a_department_code]],Dept!A:B,2,0)</f>
        <v>Weber Morgan Health Department</v>
      </c>
      <c r="L2695">
        <f t="shared" si="42"/>
        <v>1</v>
      </c>
    </row>
    <row r="2696" spans="1:12" hidden="1" x14ac:dyDescent="0.25">
      <c r="A2696">
        <v>2017</v>
      </c>
      <c r="B2696">
        <v>200</v>
      </c>
      <c r="C2696">
        <v>200</v>
      </c>
      <c r="D2696">
        <v>200</v>
      </c>
      <c r="E2696" s="1">
        <v>42851</v>
      </c>
      <c r="F2696">
        <v>1584</v>
      </c>
      <c r="G2696" t="s">
        <v>667</v>
      </c>
      <c r="H2696" t="s">
        <v>11362</v>
      </c>
      <c r="I2696">
        <v>3170455</v>
      </c>
      <c r="J2696" s="10" t="str">
        <f>VLOOKUP(Table_munisapp_tylerci_mu_live_rq_master5[[#This Row],[rh_vendor_suggest]],Vend!A:B,2,0)</f>
        <v>COSTA VIDA</v>
      </c>
      <c r="K2696" s="10" t="str">
        <f>VLOOKUP(Table_munisapp_tylerci_mu_live_rq_master5[[#This Row],[a_department_code]],Dept!A:B,2,0)</f>
        <v>Weber Morgan Health Department</v>
      </c>
      <c r="L2696">
        <f t="shared" si="42"/>
        <v>1</v>
      </c>
    </row>
    <row r="2697" spans="1:12" hidden="1" x14ac:dyDescent="0.25">
      <c r="A2697">
        <v>2017</v>
      </c>
      <c r="B2697">
        <v>5500</v>
      </c>
      <c r="C2697">
        <v>5500</v>
      </c>
      <c r="D2697">
        <v>5500</v>
      </c>
      <c r="E2697" s="1">
        <v>42857</v>
      </c>
      <c r="F2697">
        <v>3678</v>
      </c>
      <c r="G2697" t="s">
        <v>3072</v>
      </c>
      <c r="H2697" t="s">
        <v>11363</v>
      </c>
      <c r="I2697">
        <v>3170480</v>
      </c>
      <c r="J2697" s="10" t="str">
        <f>VLOOKUP(Table_munisapp_tylerci_mu_live_rq_master5[[#This Row],[rh_vendor_suggest]],Vend!A:B,2,0)</f>
        <v>THOMAS PETROLEUM, LLC</v>
      </c>
      <c r="K2697" s="10" t="str">
        <f>VLOOKUP(Table_munisapp_tylerci_mu_live_rq_master5[[#This Row],[a_department_code]],Dept!A:B,2,0)</f>
        <v>Transfer Station</v>
      </c>
      <c r="L2697">
        <f t="shared" si="42"/>
        <v>1</v>
      </c>
    </row>
    <row r="2698" spans="1:12" hidden="1" x14ac:dyDescent="0.25">
      <c r="A2698">
        <v>2017</v>
      </c>
      <c r="B2698">
        <v>31.3</v>
      </c>
      <c r="C2698">
        <v>1252</v>
      </c>
      <c r="D2698">
        <v>1252</v>
      </c>
      <c r="E2698" s="1">
        <v>42852</v>
      </c>
      <c r="F2698">
        <v>1708</v>
      </c>
      <c r="G2698" t="s">
        <v>7076</v>
      </c>
      <c r="H2698" t="s">
        <v>11364</v>
      </c>
      <c r="I2698">
        <v>3170468</v>
      </c>
      <c r="J2698" s="10" t="str">
        <f>VLOOKUP(Table_munisapp_tylerci_mu_live_rq_master5[[#This Row],[rh_vendor_suggest]],Vend!A:B,2,0)</f>
        <v>DEMCO INC</v>
      </c>
      <c r="K2698" s="10" t="str">
        <f>VLOOKUP(Table_munisapp_tylerci_mu_live_rq_master5[[#This Row],[a_department_code]],Dept!A:B,2,0)</f>
        <v>Library</v>
      </c>
      <c r="L2698">
        <f t="shared" si="42"/>
        <v>1</v>
      </c>
    </row>
    <row r="2699" spans="1:12" hidden="1" x14ac:dyDescent="0.25">
      <c r="A2699">
        <v>2017</v>
      </c>
      <c r="B2699">
        <v>28.49</v>
      </c>
      <c r="C2699">
        <v>2849</v>
      </c>
      <c r="D2699">
        <v>2849</v>
      </c>
      <c r="E2699" s="1">
        <v>42852</v>
      </c>
      <c r="F2699">
        <v>1708</v>
      </c>
      <c r="G2699" t="s">
        <v>7076</v>
      </c>
      <c r="H2699" t="s">
        <v>11364</v>
      </c>
      <c r="I2699">
        <v>3170468</v>
      </c>
      <c r="J2699" s="10" t="str">
        <f>VLOOKUP(Table_munisapp_tylerci_mu_live_rq_master5[[#This Row],[rh_vendor_suggest]],Vend!A:B,2,0)</f>
        <v>DEMCO INC</v>
      </c>
      <c r="K2699" s="10" t="str">
        <f>VLOOKUP(Table_munisapp_tylerci_mu_live_rq_master5[[#This Row],[a_department_code]],Dept!A:B,2,0)</f>
        <v>Library</v>
      </c>
      <c r="L2699">
        <f t="shared" si="42"/>
        <v>0</v>
      </c>
    </row>
    <row r="2700" spans="1:12" hidden="1" x14ac:dyDescent="0.25">
      <c r="A2700">
        <v>2017</v>
      </c>
      <c r="B2700">
        <v>0</v>
      </c>
      <c r="C2700">
        <v>0</v>
      </c>
      <c r="D2700">
        <v>0</v>
      </c>
      <c r="E2700" s="1">
        <v>42852</v>
      </c>
      <c r="F2700">
        <v>1708</v>
      </c>
      <c r="G2700" t="s">
        <v>7076</v>
      </c>
      <c r="H2700" t="s">
        <v>11364</v>
      </c>
      <c r="I2700">
        <v>3170468</v>
      </c>
      <c r="J2700" s="10" t="str">
        <f>VLOOKUP(Table_munisapp_tylerci_mu_live_rq_master5[[#This Row],[rh_vendor_suggest]],Vend!A:B,2,0)</f>
        <v>DEMCO INC</v>
      </c>
      <c r="K2700" s="10" t="str">
        <f>VLOOKUP(Table_munisapp_tylerci_mu_live_rq_master5[[#This Row],[a_department_code]],Dept!A:B,2,0)</f>
        <v>Library</v>
      </c>
      <c r="L2700">
        <f t="shared" si="42"/>
        <v>0</v>
      </c>
    </row>
    <row r="2701" spans="1:12" hidden="1" x14ac:dyDescent="0.25">
      <c r="A2701">
        <v>2017</v>
      </c>
      <c r="B2701">
        <v>4.25</v>
      </c>
      <c r="C2701">
        <v>425</v>
      </c>
      <c r="D2701">
        <v>425</v>
      </c>
      <c r="E2701" s="1">
        <v>42852</v>
      </c>
      <c r="F2701">
        <v>2248</v>
      </c>
      <c r="G2701" t="s">
        <v>7076</v>
      </c>
      <c r="H2701" t="s">
        <v>11365</v>
      </c>
      <c r="I2701">
        <v>3170470</v>
      </c>
      <c r="J2701" s="10" t="str">
        <f>VLOOKUP(Table_munisapp_tylerci_mu_live_rq_master5[[#This Row],[rh_vendor_suggest]],Vend!A:B,2,0)</f>
        <v>JANWAY COMPANY USA, INC</v>
      </c>
      <c r="K2701" s="10" t="str">
        <f>VLOOKUP(Table_munisapp_tylerci_mu_live_rq_master5[[#This Row],[a_department_code]],Dept!A:B,2,0)</f>
        <v>Library</v>
      </c>
      <c r="L2701">
        <f t="shared" si="42"/>
        <v>1</v>
      </c>
    </row>
    <row r="2702" spans="1:12" hidden="1" x14ac:dyDescent="0.25">
      <c r="A2702">
        <v>2017</v>
      </c>
      <c r="B2702">
        <v>5.05</v>
      </c>
      <c r="C2702">
        <v>252.5</v>
      </c>
      <c r="D2702">
        <v>252.5</v>
      </c>
      <c r="E2702" s="1">
        <v>42852</v>
      </c>
      <c r="F2702">
        <v>2248</v>
      </c>
      <c r="G2702" t="s">
        <v>7076</v>
      </c>
      <c r="H2702" t="s">
        <v>11365</v>
      </c>
      <c r="I2702">
        <v>3170470</v>
      </c>
      <c r="J2702" s="10" t="str">
        <f>VLOOKUP(Table_munisapp_tylerci_mu_live_rq_master5[[#This Row],[rh_vendor_suggest]],Vend!A:B,2,0)</f>
        <v>JANWAY COMPANY USA, INC</v>
      </c>
      <c r="K2702" s="10" t="str">
        <f>VLOOKUP(Table_munisapp_tylerci_mu_live_rq_master5[[#This Row],[a_department_code]],Dept!A:B,2,0)</f>
        <v>Library</v>
      </c>
      <c r="L2702">
        <f t="shared" si="42"/>
        <v>0</v>
      </c>
    </row>
    <row r="2703" spans="1:12" hidden="1" x14ac:dyDescent="0.25">
      <c r="A2703">
        <v>2017</v>
      </c>
      <c r="B2703">
        <v>45</v>
      </c>
      <c r="C2703">
        <v>45</v>
      </c>
      <c r="D2703">
        <v>45</v>
      </c>
      <c r="E2703" s="1">
        <v>42852</v>
      </c>
      <c r="F2703">
        <v>2248</v>
      </c>
      <c r="G2703" t="s">
        <v>7076</v>
      </c>
      <c r="H2703" t="s">
        <v>11365</v>
      </c>
      <c r="I2703">
        <v>3170470</v>
      </c>
      <c r="J2703" s="10" t="str">
        <f>VLOOKUP(Table_munisapp_tylerci_mu_live_rq_master5[[#This Row],[rh_vendor_suggest]],Vend!A:B,2,0)</f>
        <v>JANWAY COMPANY USA, INC</v>
      </c>
      <c r="K2703" s="10" t="str">
        <f>VLOOKUP(Table_munisapp_tylerci_mu_live_rq_master5[[#This Row],[a_department_code]],Dept!A:B,2,0)</f>
        <v>Library</v>
      </c>
      <c r="L2703">
        <f t="shared" si="42"/>
        <v>0</v>
      </c>
    </row>
    <row r="2704" spans="1:12" hidden="1" x14ac:dyDescent="0.25">
      <c r="A2704">
        <v>2017</v>
      </c>
      <c r="B2704">
        <v>22.44</v>
      </c>
      <c r="C2704">
        <v>224.4</v>
      </c>
      <c r="D2704">
        <v>224.4</v>
      </c>
      <c r="E2704" s="1">
        <v>42852</v>
      </c>
      <c r="F2704">
        <v>6073</v>
      </c>
      <c r="G2704" t="s">
        <v>7076</v>
      </c>
      <c r="H2704" t="s">
        <v>11366</v>
      </c>
      <c r="I2704">
        <v>3170471</v>
      </c>
      <c r="J2704" s="10" t="str">
        <f>VLOOKUP(Table_munisapp_tylerci_mu_live_rq_master5[[#This Row],[rh_vendor_suggest]],Vend!A:B,2,0)</f>
        <v>BRODART</v>
      </c>
      <c r="K2704" s="10" t="str">
        <f>VLOOKUP(Table_munisapp_tylerci_mu_live_rq_master5[[#This Row],[a_department_code]],Dept!A:B,2,0)</f>
        <v>Library</v>
      </c>
      <c r="L2704">
        <f t="shared" si="42"/>
        <v>1</v>
      </c>
    </row>
    <row r="2705" spans="1:12" hidden="1" x14ac:dyDescent="0.25">
      <c r="A2705">
        <v>2017</v>
      </c>
      <c r="B2705">
        <v>33.22</v>
      </c>
      <c r="C2705">
        <v>1328.8</v>
      </c>
      <c r="D2705">
        <v>1328.8</v>
      </c>
      <c r="E2705" s="1">
        <v>42852</v>
      </c>
      <c r="F2705">
        <v>6073</v>
      </c>
      <c r="G2705" t="s">
        <v>7076</v>
      </c>
      <c r="H2705" t="s">
        <v>11366</v>
      </c>
      <c r="I2705">
        <v>3170471</v>
      </c>
      <c r="J2705" s="10" t="str">
        <f>VLOOKUP(Table_munisapp_tylerci_mu_live_rq_master5[[#This Row],[rh_vendor_suggest]],Vend!A:B,2,0)</f>
        <v>BRODART</v>
      </c>
      <c r="K2705" s="10" t="str">
        <f>VLOOKUP(Table_munisapp_tylerci_mu_live_rq_master5[[#This Row],[a_department_code]],Dept!A:B,2,0)</f>
        <v>Library</v>
      </c>
      <c r="L2705">
        <f t="shared" si="42"/>
        <v>0</v>
      </c>
    </row>
    <row r="2706" spans="1:12" hidden="1" x14ac:dyDescent="0.25">
      <c r="A2706">
        <v>2017</v>
      </c>
      <c r="B2706">
        <v>39.130000000000003</v>
      </c>
      <c r="C2706">
        <v>391.3</v>
      </c>
      <c r="D2706">
        <v>391.3</v>
      </c>
      <c r="E2706" s="1">
        <v>42852</v>
      </c>
      <c r="F2706">
        <v>6073</v>
      </c>
      <c r="G2706" t="s">
        <v>7076</v>
      </c>
      <c r="H2706" t="s">
        <v>11366</v>
      </c>
      <c r="I2706">
        <v>3170471</v>
      </c>
      <c r="J2706" s="10" t="str">
        <f>VLOOKUP(Table_munisapp_tylerci_mu_live_rq_master5[[#This Row],[rh_vendor_suggest]],Vend!A:B,2,0)</f>
        <v>BRODART</v>
      </c>
      <c r="K2706" s="10" t="str">
        <f>VLOOKUP(Table_munisapp_tylerci_mu_live_rq_master5[[#This Row],[a_department_code]],Dept!A:B,2,0)</f>
        <v>Library</v>
      </c>
      <c r="L2706">
        <f t="shared" si="42"/>
        <v>0</v>
      </c>
    </row>
    <row r="2707" spans="1:12" hidden="1" x14ac:dyDescent="0.25">
      <c r="A2707">
        <v>2017</v>
      </c>
      <c r="B2707">
        <v>33.53</v>
      </c>
      <c r="C2707">
        <v>335.3</v>
      </c>
      <c r="D2707">
        <v>335.3</v>
      </c>
      <c r="E2707" s="1">
        <v>42852</v>
      </c>
      <c r="F2707">
        <v>6073</v>
      </c>
      <c r="G2707" t="s">
        <v>7076</v>
      </c>
      <c r="H2707" t="s">
        <v>11366</v>
      </c>
      <c r="I2707">
        <v>3170471</v>
      </c>
      <c r="J2707" s="10" t="str">
        <f>VLOOKUP(Table_munisapp_tylerci_mu_live_rq_master5[[#This Row],[rh_vendor_suggest]],Vend!A:B,2,0)</f>
        <v>BRODART</v>
      </c>
      <c r="K2707" s="10" t="str">
        <f>VLOOKUP(Table_munisapp_tylerci_mu_live_rq_master5[[#This Row],[a_department_code]],Dept!A:B,2,0)</f>
        <v>Library</v>
      </c>
      <c r="L2707">
        <f t="shared" si="42"/>
        <v>0</v>
      </c>
    </row>
    <row r="2708" spans="1:12" hidden="1" x14ac:dyDescent="0.25">
      <c r="A2708">
        <v>2017</v>
      </c>
      <c r="B2708">
        <v>17.739999999999998</v>
      </c>
      <c r="C2708">
        <v>887</v>
      </c>
      <c r="D2708">
        <v>887</v>
      </c>
      <c r="E2708" s="1">
        <v>42852</v>
      </c>
      <c r="F2708">
        <v>6073</v>
      </c>
      <c r="G2708" t="s">
        <v>7076</v>
      </c>
      <c r="H2708" t="s">
        <v>11366</v>
      </c>
      <c r="I2708">
        <v>3170471</v>
      </c>
      <c r="J2708" s="10" t="str">
        <f>VLOOKUP(Table_munisapp_tylerci_mu_live_rq_master5[[#This Row],[rh_vendor_suggest]],Vend!A:B,2,0)</f>
        <v>BRODART</v>
      </c>
      <c r="K2708" s="10" t="str">
        <f>VLOOKUP(Table_munisapp_tylerci_mu_live_rq_master5[[#This Row],[a_department_code]],Dept!A:B,2,0)</f>
        <v>Library</v>
      </c>
      <c r="L2708">
        <f t="shared" si="42"/>
        <v>0</v>
      </c>
    </row>
    <row r="2709" spans="1:12" hidden="1" x14ac:dyDescent="0.25">
      <c r="A2709">
        <v>2017</v>
      </c>
      <c r="B2709">
        <v>2.1800000000000002</v>
      </c>
      <c r="C2709">
        <v>490.5</v>
      </c>
      <c r="D2709">
        <v>490.5</v>
      </c>
      <c r="E2709" s="1">
        <v>42852</v>
      </c>
      <c r="F2709">
        <v>6073</v>
      </c>
      <c r="G2709" t="s">
        <v>7076</v>
      </c>
      <c r="H2709" t="s">
        <v>11366</v>
      </c>
      <c r="I2709">
        <v>3170471</v>
      </c>
      <c r="J2709" s="10" t="str">
        <f>VLOOKUP(Table_munisapp_tylerci_mu_live_rq_master5[[#This Row],[rh_vendor_suggest]],Vend!A:B,2,0)</f>
        <v>BRODART</v>
      </c>
      <c r="K2709" s="10" t="str">
        <f>VLOOKUP(Table_munisapp_tylerci_mu_live_rq_master5[[#This Row],[a_department_code]],Dept!A:B,2,0)</f>
        <v>Library</v>
      </c>
      <c r="L2709">
        <f t="shared" si="42"/>
        <v>0</v>
      </c>
    </row>
    <row r="2710" spans="1:12" hidden="1" x14ac:dyDescent="0.25">
      <c r="A2710">
        <v>2017</v>
      </c>
      <c r="B2710">
        <v>24.08</v>
      </c>
      <c r="C2710">
        <v>240.8</v>
      </c>
      <c r="D2710">
        <v>240.8</v>
      </c>
      <c r="E2710" s="1">
        <v>42852</v>
      </c>
      <c r="F2710">
        <v>6073</v>
      </c>
      <c r="G2710" t="s">
        <v>7076</v>
      </c>
      <c r="H2710" t="s">
        <v>11366</v>
      </c>
      <c r="I2710">
        <v>3170471</v>
      </c>
      <c r="J2710" s="10" t="str">
        <f>VLOOKUP(Table_munisapp_tylerci_mu_live_rq_master5[[#This Row],[rh_vendor_suggest]],Vend!A:B,2,0)</f>
        <v>BRODART</v>
      </c>
      <c r="K2710" s="10" t="str">
        <f>VLOOKUP(Table_munisapp_tylerci_mu_live_rq_master5[[#This Row],[a_department_code]],Dept!A:B,2,0)</f>
        <v>Library</v>
      </c>
      <c r="L2710">
        <f t="shared" si="42"/>
        <v>0</v>
      </c>
    </row>
    <row r="2711" spans="1:12" hidden="1" x14ac:dyDescent="0.25">
      <c r="A2711">
        <v>2017</v>
      </c>
      <c r="B2711">
        <v>6.49</v>
      </c>
      <c r="C2711">
        <v>32.450000000000003</v>
      </c>
      <c r="D2711">
        <v>32.450000000000003</v>
      </c>
      <c r="E2711" s="1">
        <v>42852</v>
      </c>
      <c r="F2711">
        <v>6073</v>
      </c>
      <c r="G2711" t="s">
        <v>7076</v>
      </c>
      <c r="H2711" t="s">
        <v>11366</v>
      </c>
      <c r="I2711">
        <v>3170471</v>
      </c>
      <c r="J2711" s="10" t="str">
        <f>VLOOKUP(Table_munisapp_tylerci_mu_live_rq_master5[[#This Row],[rh_vendor_suggest]],Vend!A:B,2,0)</f>
        <v>BRODART</v>
      </c>
      <c r="K2711" s="10" t="str">
        <f>VLOOKUP(Table_munisapp_tylerci_mu_live_rq_master5[[#This Row],[a_department_code]],Dept!A:B,2,0)</f>
        <v>Library</v>
      </c>
      <c r="L2711">
        <f t="shared" si="42"/>
        <v>0</v>
      </c>
    </row>
    <row r="2712" spans="1:12" hidden="1" x14ac:dyDescent="0.25">
      <c r="A2712">
        <v>2017</v>
      </c>
      <c r="B2712">
        <v>0</v>
      </c>
      <c r="C2712">
        <v>0</v>
      </c>
      <c r="D2712">
        <v>0</v>
      </c>
      <c r="E2712" s="1">
        <v>42852</v>
      </c>
      <c r="F2712">
        <v>6073</v>
      </c>
      <c r="G2712" t="s">
        <v>7076</v>
      </c>
      <c r="H2712" t="s">
        <v>11366</v>
      </c>
      <c r="I2712">
        <v>3170471</v>
      </c>
      <c r="J2712" s="10" t="str">
        <f>VLOOKUP(Table_munisapp_tylerci_mu_live_rq_master5[[#This Row],[rh_vendor_suggest]],Vend!A:B,2,0)</f>
        <v>BRODART</v>
      </c>
      <c r="K2712" s="10" t="str">
        <f>VLOOKUP(Table_munisapp_tylerci_mu_live_rq_master5[[#This Row],[a_department_code]],Dept!A:B,2,0)</f>
        <v>Library</v>
      </c>
      <c r="L2712">
        <f t="shared" si="42"/>
        <v>0</v>
      </c>
    </row>
    <row r="2713" spans="1:12" hidden="1" x14ac:dyDescent="0.25">
      <c r="A2713">
        <v>2017</v>
      </c>
      <c r="B2713">
        <v>9075</v>
      </c>
      <c r="C2713">
        <v>9075</v>
      </c>
      <c r="D2713">
        <v>9075</v>
      </c>
      <c r="E2713" s="1">
        <v>42852</v>
      </c>
      <c r="F2713">
        <v>6577</v>
      </c>
      <c r="G2713" t="s">
        <v>7076</v>
      </c>
      <c r="H2713" t="s">
        <v>11367</v>
      </c>
      <c r="I2713">
        <v>3170472</v>
      </c>
      <c r="J2713" s="10" t="str">
        <f>VLOOKUP(Table_munisapp_tylerci_mu_live_rq_master5[[#This Row],[rh_vendor_suggest]],Vend!A:B,2,0)</f>
        <v>BRETT MILLER LANDSCAPING</v>
      </c>
      <c r="K2713" s="10" t="str">
        <f>VLOOKUP(Table_munisapp_tylerci_mu_live_rq_master5[[#This Row],[a_department_code]],Dept!A:B,2,0)</f>
        <v>Library</v>
      </c>
      <c r="L2713">
        <f t="shared" si="42"/>
        <v>1</v>
      </c>
    </row>
    <row r="2714" spans="1:12" hidden="1" x14ac:dyDescent="0.25">
      <c r="A2714">
        <v>2017</v>
      </c>
      <c r="B2714">
        <v>3301.05</v>
      </c>
      <c r="C2714">
        <v>6602.1</v>
      </c>
      <c r="D2714">
        <v>6602.1</v>
      </c>
      <c r="E2714" s="1">
        <v>42858</v>
      </c>
      <c r="F2714">
        <v>1386</v>
      </c>
      <c r="G2714" t="s">
        <v>10744</v>
      </c>
      <c r="H2714" t="s">
        <v>11368</v>
      </c>
      <c r="I2714">
        <v>3170483</v>
      </c>
      <c r="J2714" s="10" t="str">
        <f>VLOOKUP(Table_munisapp_tylerci_mu_live_rq_master5[[#This Row],[rh_vendor_suggest]],Vend!A:B,2,0)</f>
        <v>CACHE VALLEY ELECTRIC CO</v>
      </c>
      <c r="K2714" s="10" t="str">
        <f>VLOOKUP(Table_munisapp_tylerci_mu_live_rq_master5[[#This Row],[a_department_code]],Dept!A:B,2,0)</f>
        <v>Dispatch Local Build Authority</v>
      </c>
      <c r="L2714">
        <f t="shared" si="42"/>
        <v>1</v>
      </c>
    </row>
    <row r="2715" spans="1:12" hidden="1" x14ac:dyDescent="0.25">
      <c r="A2715">
        <v>2017</v>
      </c>
      <c r="B2715">
        <v>1390.4</v>
      </c>
      <c r="C2715">
        <v>2780.8</v>
      </c>
      <c r="D2715">
        <v>2780.8</v>
      </c>
      <c r="E2715" s="1">
        <v>42858</v>
      </c>
      <c r="F2715">
        <v>1386</v>
      </c>
      <c r="G2715" t="s">
        <v>10744</v>
      </c>
      <c r="H2715" t="s">
        <v>11368</v>
      </c>
      <c r="I2715">
        <v>3170483</v>
      </c>
      <c r="J2715" s="10" t="str">
        <f>VLOOKUP(Table_munisapp_tylerci_mu_live_rq_master5[[#This Row],[rh_vendor_suggest]],Vend!A:B,2,0)</f>
        <v>CACHE VALLEY ELECTRIC CO</v>
      </c>
      <c r="K2715" s="10" t="str">
        <f>VLOOKUP(Table_munisapp_tylerci_mu_live_rq_master5[[#This Row],[a_department_code]],Dept!A:B,2,0)</f>
        <v>Dispatch Local Build Authority</v>
      </c>
      <c r="L2715">
        <f t="shared" si="42"/>
        <v>0</v>
      </c>
    </row>
    <row r="2716" spans="1:12" hidden="1" x14ac:dyDescent="0.25">
      <c r="A2716">
        <v>2017</v>
      </c>
      <c r="B2716">
        <v>627</v>
      </c>
      <c r="C2716">
        <v>627</v>
      </c>
      <c r="D2716">
        <v>627</v>
      </c>
      <c r="E2716" s="1">
        <v>42867</v>
      </c>
      <c r="F2716">
        <v>1117</v>
      </c>
      <c r="G2716" t="s">
        <v>667</v>
      </c>
      <c r="H2716" t="s">
        <v>11385</v>
      </c>
      <c r="I2716">
        <v>3170506</v>
      </c>
      <c r="J2716" s="10" t="str">
        <f>VLOOKUP(Table_munisapp_tylerci_mu_live_rq_master5[[#This Row],[rh_vendor_suggest]],Vend!A:B,2,0)</f>
        <v>AMERICAN SOLUTIONS FOR BUSINESS</v>
      </c>
      <c r="K2716" s="10" t="str">
        <f>VLOOKUP(Table_munisapp_tylerci_mu_live_rq_master5[[#This Row],[a_department_code]],Dept!A:B,2,0)</f>
        <v>Weber Morgan Health Department</v>
      </c>
      <c r="L2716">
        <f t="shared" si="42"/>
        <v>1</v>
      </c>
    </row>
    <row r="2717" spans="1:12" hidden="1" x14ac:dyDescent="0.25">
      <c r="A2717">
        <v>2017</v>
      </c>
      <c r="B2717">
        <v>0.27900000000000003</v>
      </c>
      <c r="C2717">
        <v>279</v>
      </c>
      <c r="D2717">
        <v>279</v>
      </c>
      <c r="E2717" s="1">
        <v>42858</v>
      </c>
      <c r="F2717">
        <v>6885</v>
      </c>
      <c r="G2717" t="s">
        <v>7076</v>
      </c>
      <c r="H2717" t="s">
        <v>11369</v>
      </c>
      <c r="I2717">
        <v>3170492</v>
      </c>
      <c r="J2717" s="10" t="str">
        <f>VLOOKUP(Table_munisapp_tylerci_mu_live_rq_master5[[#This Row],[rh_vendor_suggest]],Vend!A:B,2,0)</f>
        <v>POLYLINE</v>
      </c>
      <c r="K2717" s="10" t="str">
        <f>VLOOKUP(Table_munisapp_tylerci_mu_live_rq_master5[[#This Row],[a_department_code]],Dept!A:B,2,0)</f>
        <v>Library</v>
      </c>
      <c r="L2717">
        <f t="shared" si="42"/>
        <v>1</v>
      </c>
    </row>
    <row r="2718" spans="1:12" hidden="1" x14ac:dyDescent="0.25">
      <c r="A2718">
        <v>2017</v>
      </c>
      <c r="B2718">
        <v>0.39200000000000002</v>
      </c>
      <c r="C2718">
        <v>78.400000000000006</v>
      </c>
      <c r="D2718">
        <v>78.400000000000006</v>
      </c>
      <c r="E2718" s="1">
        <v>42858</v>
      </c>
      <c r="F2718">
        <v>6885</v>
      </c>
      <c r="G2718" t="s">
        <v>7076</v>
      </c>
      <c r="H2718" t="s">
        <v>11369</v>
      </c>
      <c r="I2718">
        <v>3170492</v>
      </c>
      <c r="J2718" s="10" t="str">
        <f>VLOOKUP(Table_munisapp_tylerci_mu_live_rq_master5[[#This Row],[rh_vendor_suggest]],Vend!A:B,2,0)</f>
        <v>POLYLINE</v>
      </c>
      <c r="K2718" s="10" t="str">
        <f>VLOOKUP(Table_munisapp_tylerci_mu_live_rq_master5[[#This Row],[a_department_code]],Dept!A:B,2,0)</f>
        <v>Library</v>
      </c>
      <c r="L2718">
        <f t="shared" si="42"/>
        <v>0</v>
      </c>
    </row>
    <row r="2719" spans="1:12" hidden="1" x14ac:dyDescent="0.25">
      <c r="A2719">
        <v>2017</v>
      </c>
      <c r="B2719">
        <v>0.39200000000000002</v>
      </c>
      <c r="C2719">
        <v>39.200000000000003</v>
      </c>
      <c r="D2719">
        <v>39.200000000000003</v>
      </c>
      <c r="E2719" s="1">
        <v>42858</v>
      </c>
      <c r="F2719">
        <v>6885</v>
      </c>
      <c r="G2719" t="s">
        <v>7076</v>
      </c>
      <c r="H2719" t="s">
        <v>11369</v>
      </c>
      <c r="I2719">
        <v>3170492</v>
      </c>
      <c r="J2719" s="10" t="str">
        <f>VLOOKUP(Table_munisapp_tylerci_mu_live_rq_master5[[#This Row],[rh_vendor_suggest]],Vend!A:B,2,0)</f>
        <v>POLYLINE</v>
      </c>
      <c r="K2719" s="10" t="str">
        <f>VLOOKUP(Table_munisapp_tylerci_mu_live_rq_master5[[#This Row],[a_department_code]],Dept!A:B,2,0)</f>
        <v>Library</v>
      </c>
      <c r="L2719">
        <f t="shared" si="42"/>
        <v>0</v>
      </c>
    </row>
    <row r="2720" spans="1:12" hidden="1" x14ac:dyDescent="0.25">
      <c r="A2720">
        <v>2017</v>
      </c>
      <c r="B2720">
        <v>0.40600000000000003</v>
      </c>
      <c r="C2720">
        <v>81.2</v>
      </c>
      <c r="D2720">
        <v>81.2</v>
      </c>
      <c r="E2720" s="1">
        <v>42858</v>
      </c>
      <c r="F2720">
        <v>6885</v>
      </c>
      <c r="G2720" t="s">
        <v>7076</v>
      </c>
      <c r="H2720" t="s">
        <v>11369</v>
      </c>
      <c r="I2720">
        <v>3170492</v>
      </c>
      <c r="J2720" s="10" t="str">
        <f>VLOOKUP(Table_munisapp_tylerci_mu_live_rq_master5[[#This Row],[rh_vendor_suggest]],Vend!A:B,2,0)</f>
        <v>POLYLINE</v>
      </c>
      <c r="K2720" s="10" t="str">
        <f>VLOOKUP(Table_munisapp_tylerci_mu_live_rq_master5[[#This Row],[a_department_code]],Dept!A:B,2,0)</f>
        <v>Library</v>
      </c>
      <c r="L2720">
        <f t="shared" si="42"/>
        <v>0</v>
      </c>
    </row>
    <row r="2721" spans="1:12" hidden="1" x14ac:dyDescent="0.25">
      <c r="A2721">
        <v>2017</v>
      </c>
      <c r="B2721">
        <v>0.625</v>
      </c>
      <c r="C2721">
        <v>125</v>
      </c>
      <c r="D2721">
        <v>125</v>
      </c>
      <c r="E2721" s="1">
        <v>42858</v>
      </c>
      <c r="F2721">
        <v>6885</v>
      </c>
      <c r="G2721" t="s">
        <v>7076</v>
      </c>
      <c r="H2721" t="s">
        <v>11369</v>
      </c>
      <c r="I2721">
        <v>3170492</v>
      </c>
      <c r="J2721" s="10" t="str">
        <f>VLOOKUP(Table_munisapp_tylerci_mu_live_rq_master5[[#This Row],[rh_vendor_suggest]],Vend!A:B,2,0)</f>
        <v>POLYLINE</v>
      </c>
      <c r="K2721" s="10" t="str">
        <f>VLOOKUP(Table_munisapp_tylerci_mu_live_rq_master5[[#This Row],[a_department_code]],Dept!A:B,2,0)</f>
        <v>Library</v>
      </c>
      <c r="L2721">
        <f t="shared" si="42"/>
        <v>0</v>
      </c>
    </row>
    <row r="2722" spans="1:12" hidden="1" x14ac:dyDescent="0.25">
      <c r="A2722">
        <v>2017</v>
      </c>
      <c r="B2722">
        <v>0.61699999999999999</v>
      </c>
      <c r="C2722">
        <v>185.1</v>
      </c>
      <c r="D2722">
        <v>185.1</v>
      </c>
      <c r="E2722" s="1">
        <v>42858</v>
      </c>
      <c r="F2722">
        <v>6885</v>
      </c>
      <c r="G2722" t="s">
        <v>7076</v>
      </c>
      <c r="H2722" t="s">
        <v>11369</v>
      </c>
      <c r="I2722">
        <v>3170492</v>
      </c>
      <c r="J2722" s="10" t="str">
        <f>VLOOKUP(Table_munisapp_tylerci_mu_live_rq_master5[[#This Row],[rh_vendor_suggest]],Vend!A:B,2,0)</f>
        <v>POLYLINE</v>
      </c>
      <c r="K2722" s="10" t="str">
        <f>VLOOKUP(Table_munisapp_tylerci_mu_live_rq_master5[[#This Row],[a_department_code]],Dept!A:B,2,0)</f>
        <v>Library</v>
      </c>
      <c r="L2722">
        <f t="shared" si="42"/>
        <v>0</v>
      </c>
    </row>
    <row r="2723" spans="1:12" hidden="1" x14ac:dyDescent="0.25">
      <c r="A2723">
        <v>2017</v>
      </c>
      <c r="B2723">
        <v>0.13</v>
      </c>
      <c r="C2723">
        <v>260</v>
      </c>
      <c r="D2723">
        <v>260</v>
      </c>
      <c r="E2723" s="1">
        <v>42858</v>
      </c>
      <c r="F2723">
        <v>6885</v>
      </c>
      <c r="G2723" t="s">
        <v>7076</v>
      </c>
      <c r="H2723" t="s">
        <v>11369</v>
      </c>
      <c r="I2723">
        <v>3170492</v>
      </c>
      <c r="J2723" s="10" t="str">
        <f>VLOOKUP(Table_munisapp_tylerci_mu_live_rq_master5[[#This Row],[rh_vendor_suggest]],Vend!A:B,2,0)</f>
        <v>POLYLINE</v>
      </c>
      <c r="K2723" s="10" t="str">
        <f>VLOOKUP(Table_munisapp_tylerci_mu_live_rq_master5[[#This Row],[a_department_code]],Dept!A:B,2,0)</f>
        <v>Library</v>
      </c>
      <c r="L2723">
        <f t="shared" si="42"/>
        <v>0</v>
      </c>
    </row>
    <row r="2724" spans="1:12" hidden="1" x14ac:dyDescent="0.25">
      <c r="A2724">
        <v>2017</v>
      </c>
      <c r="B2724">
        <v>0.36099999999999999</v>
      </c>
      <c r="C2724">
        <v>144.4</v>
      </c>
      <c r="D2724">
        <v>144.4</v>
      </c>
      <c r="E2724" s="1">
        <v>42858</v>
      </c>
      <c r="F2724">
        <v>6885</v>
      </c>
      <c r="G2724" t="s">
        <v>7076</v>
      </c>
      <c r="H2724" t="s">
        <v>11369</v>
      </c>
      <c r="I2724">
        <v>3170492</v>
      </c>
      <c r="J2724" s="10" t="str">
        <f>VLOOKUP(Table_munisapp_tylerci_mu_live_rq_master5[[#This Row],[rh_vendor_suggest]],Vend!A:B,2,0)</f>
        <v>POLYLINE</v>
      </c>
      <c r="K2724" s="10" t="str">
        <f>VLOOKUP(Table_munisapp_tylerci_mu_live_rq_master5[[#This Row],[a_department_code]],Dept!A:B,2,0)</f>
        <v>Library</v>
      </c>
      <c r="L2724">
        <f t="shared" si="42"/>
        <v>0</v>
      </c>
    </row>
    <row r="2725" spans="1:12" hidden="1" x14ac:dyDescent="0.25">
      <c r="A2725">
        <v>2017</v>
      </c>
      <c r="B2725">
        <v>0.60799999999999998</v>
      </c>
      <c r="C2725">
        <v>60.8</v>
      </c>
      <c r="D2725">
        <v>60.8</v>
      </c>
      <c r="E2725" s="1">
        <v>42858</v>
      </c>
      <c r="F2725">
        <v>6885</v>
      </c>
      <c r="G2725" t="s">
        <v>7076</v>
      </c>
      <c r="H2725" t="s">
        <v>11369</v>
      </c>
      <c r="I2725">
        <v>3170492</v>
      </c>
      <c r="J2725" s="10" t="str">
        <f>VLOOKUP(Table_munisapp_tylerci_mu_live_rq_master5[[#This Row],[rh_vendor_suggest]],Vend!A:B,2,0)</f>
        <v>POLYLINE</v>
      </c>
      <c r="K2725" s="10" t="str">
        <f>VLOOKUP(Table_munisapp_tylerci_mu_live_rq_master5[[#This Row],[a_department_code]],Dept!A:B,2,0)</f>
        <v>Library</v>
      </c>
      <c r="L2725">
        <f t="shared" si="42"/>
        <v>0</v>
      </c>
    </row>
    <row r="2726" spans="1:12" hidden="1" x14ac:dyDescent="0.25">
      <c r="A2726">
        <v>2017</v>
      </c>
      <c r="B2726">
        <v>0.48799999999999999</v>
      </c>
      <c r="C2726">
        <v>29.28</v>
      </c>
      <c r="D2726">
        <v>29.28</v>
      </c>
      <c r="E2726" s="1">
        <v>42858</v>
      </c>
      <c r="F2726">
        <v>6885</v>
      </c>
      <c r="G2726" t="s">
        <v>7076</v>
      </c>
      <c r="H2726" t="s">
        <v>11369</v>
      </c>
      <c r="I2726">
        <v>3170492</v>
      </c>
      <c r="J2726" s="10" t="str">
        <f>VLOOKUP(Table_munisapp_tylerci_mu_live_rq_master5[[#This Row],[rh_vendor_suggest]],Vend!A:B,2,0)</f>
        <v>POLYLINE</v>
      </c>
      <c r="K2726" s="10" t="str">
        <f>VLOOKUP(Table_munisapp_tylerci_mu_live_rq_master5[[#This Row],[a_department_code]],Dept!A:B,2,0)</f>
        <v>Library</v>
      </c>
      <c r="L2726">
        <f t="shared" si="42"/>
        <v>0</v>
      </c>
    </row>
    <row r="2727" spans="1:12" hidden="1" x14ac:dyDescent="0.25">
      <c r="A2727">
        <v>2017</v>
      </c>
      <c r="B2727">
        <v>0.51800000000000002</v>
      </c>
      <c r="C2727">
        <v>51.8</v>
      </c>
      <c r="D2727">
        <v>51.8</v>
      </c>
      <c r="E2727" s="1">
        <v>42858</v>
      </c>
      <c r="F2727">
        <v>6885</v>
      </c>
      <c r="G2727" t="s">
        <v>7076</v>
      </c>
      <c r="H2727" t="s">
        <v>11369</v>
      </c>
      <c r="I2727">
        <v>3170492</v>
      </c>
      <c r="J2727" s="10" t="str">
        <f>VLOOKUP(Table_munisapp_tylerci_mu_live_rq_master5[[#This Row],[rh_vendor_suggest]],Vend!A:B,2,0)</f>
        <v>POLYLINE</v>
      </c>
      <c r="K2727" s="10" t="str">
        <f>VLOOKUP(Table_munisapp_tylerci_mu_live_rq_master5[[#This Row],[a_department_code]],Dept!A:B,2,0)</f>
        <v>Library</v>
      </c>
      <c r="L2727">
        <f t="shared" si="42"/>
        <v>0</v>
      </c>
    </row>
    <row r="2728" spans="1:12" hidden="1" x14ac:dyDescent="0.25">
      <c r="A2728">
        <v>2017</v>
      </c>
      <c r="B2728">
        <v>0.375</v>
      </c>
      <c r="C2728">
        <v>150</v>
      </c>
      <c r="D2728">
        <v>150</v>
      </c>
      <c r="E2728" s="1">
        <v>42858</v>
      </c>
      <c r="F2728">
        <v>6885</v>
      </c>
      <c r="G2728" t="s">
        <v>7076</v>
      </c>
      <c r="H2728" t="s">
        <v>11369</v>
      </c>
      <c r="I2728">
        <v>3170492</v>
      </c>
      <c r="J2728" s="10" t="str">
        <f>VLOOKUP(Table_munisapp_tylerci_mu_live_rq_master5[[#This Row],[rh_vendor_suggest]],Vend!A:B,2,0)</f>
        <v>POLYLINE</v>
      </c>
      <c r="K2728" s="10" t="str">
        <f>VLOOKUP(Table_munisapp_tylerci_mu_live_rq_master5[[#This Row],[a_department_code]],Dept!A:B,2,0)</f>
        <v>Library</v>
      </c>
      <c r="L2728">
        <f t="shared" si="42"/>
        <v>0</v>
      </c>
    </row>
    <row r="2729" spans="1:12" hidden="1" x14ac:dyDescent="0.25">
      <c r="A2729">
        <v>2017</v>
      </c>
      <c r="B2729">
        <v>299.72000000000003</v>
      </c>
      <c r="C2729">
        <v>299.72000000000003</v>
      </c>
      <c r="D2729">
        <v>299.72000000000003</v>
      </c>
      <c r="E2729" s="1">
        <v>42858</v>
      </c>
      <c r="F2729">
        <v>6885</v>
      </c>
      <c r="G2729" t="s">
        <v>7076</v>
      </c>
      <c r="H2729" t="s">
        <v>11369</v>
      </c>
      <c r="I2729">
        <v>3170492</v>
      </c>
      <c r="J2729" s="10" t="str">
        <f>VLOOKUP(Table_munisapp_tylerci_mu_live_rq_master5[[#This Row],[rh_vendor_suggest]],Vend!A:B,2,0)</f>
        <v>POLYLINE</v>
      </c>
      <c r="K2729" s="10" t="str">
        <f>VLOOKUP(Table_munisapp_tylerci_mu_live_rq_master5[[#This Row],[a_department_code]],Dept!A:B,2,0)</f>
        <v>Library</v>
      </c>
      <c r="L2729">
        <f t="shared" si="42"/>
        <v>0</v>
      </c>
    </row>
    <row r="2730" spans="1:12" hidden="1" x14ac:dyDescent="0.25">
      <c r="A2730">
        <v>2017</v>
      </c>
      <c r="B2730">
        <v>242.16</v>
      </c>
      <c r="C2730">
        <v>242.16</v>
      </c>
      <c r="D2730">
        <v>242.16</v>
      </c>
      <c r="E2730" s="1">
        <v>42858</v>
      </c>
      <c r="F2730">
        <v>1871</v>
      </c>
      <c r="G2730" t="s">
        <v>6975</v>
      </c>
      <c r="H2730" t="s">
        <v>11370</v>
      </c>
      <c r="I2730">
        <v>3170487</v>
      </c>
      <c r="J2730" s="10" t="str">
        <f>VLOOKUP(Table_munisapp_tylerci_mu_live_rq_master5[[#This Row],[rh_vendor_suggest]],Vend!A:B,2,0)</f>
        <v>ENPOINTE TECHNOLOGIES</v>
      </c>
      <c r="K2730" s="10" t="str">
        <f>VLOOKUP(Table_munisapp_tylerci_mu_live_rq_master5[[#This Row],[a_department_code]],Dept!A:B,2,0)</f>
        <v>Commission</v>
      </c>
      <c r="L2730">
        <f t="shared" si="42"/>
        <v>1</v>
      </c>
    </row>
    <row r="2731" spans="1:12" hidden="1" x14ac:dyDescent="0.25">
      <c r="A2731">
        <v>2017</v>
      </c>
      <c r="B2731">
        <v>409</v>
      </c>
      <c r="C2731">
        <v>4908</v>
      </c>
      <c r="D2731">
        <v>4908</v>
      </c>
      <c r="E2731" s="1">
        <v>42873</v>
      </c>
      <c r="F2731">
        <v>4041</v>
      </c>
      <c r="G2731" t="s">
        <v>7000</v>
      </c>
      <c r="H2731" t="s">
        <v>11388</v>
      </c>
      <c r="I2731">
        <v>3170524</v>
      </c>
      <c r="J2731" s="10" t="str">
        <f>VLOOKUP(Table_munisapp_tylerci_mu_live_rq_master5[[#This Row],[rh_vendor_suggest]],Vend!A:B,2,0)</f>
        <v>WHITEHEAD WHOLESALE ELECTRIC INC</v>
      </c>
      <c r="K2731" s="10" t="str">
        <f>VLOOKUP(Table_munisapp_tylerci_mu_live_rq_master5[[#This Row],[a_department_code]],Dept!A:B,2,0)</f>
        <v>Homeland Security</v>
      </c>
      <c r="L2731">
        <f t="shared" si="42"/>
        <v>1</v>
      </c>
    </row>
    <row r="2732" spans="1:12" hidden="1" x14ac:dyDescent="0.25">
      <c r="A2732">
        <v>2017</v>
      </c>
      <c r="B2732">
        <v>9860</v>
      </c>
      <c r="C2732">
        <v>9860</v>
      </c>
      <c r="D2732">
        <v>9959</v>
      </c>
      <c r="E2732" s="1">
        <v>42879</v>
      </c>
      <c r="F2732">
        <v>6938</v>
      </c>
      <c r="G2732" t="s">
        <v>667</v>
      </c>
      <c r="H2732" t="s">
        <v>11389</v>
      </c>
      <c r="I2732">
        <v>3170542</v>
      </c>
      <c r="J2732" s="10" t="str">
        <f>VLOOKUP(Table_munisapp_tylerci_mu_live_rq_master5[[#This Row],[rh_vendor_suggest]],Vend!A:B,2,0)</f>
        <v>PATRICIA J. DUKES</v>
      </c>
      <c r="K2732" s="10" t="str">
        <f>VLOOKUP(Table_munisapp_tylerci_mu_live_rq_master5[[#This Row],[a_department_code]],Dept!A:B,2,0)</f>
        <v>Weber Morgan Health Department</v>
      </c>
      <c r="L2732">
        <f t="shared" si="42"/>
        <v>1</v>
      </c>
    </row>
    <row r="2733" spans="1:12" hidden="1" x14ac:dyDescent="0.25">
      <c r="A2733">
        <v>2017</v>
      </c>
      <c r="B2733">
        <v>1795</v>
      </c>
      <c r="C2733">
        <v>1795</v>
      </c>
      <c r="D2733">
        <v>1994</v>
      </c>
      <c r="E2733" s="1">
        <v>42879</v>
      </c>
      <c r="F2733">
        <v>6938</v>
      </c>
      <c r="G2733" t="s">
        <v>667</v>
      </c>
      <c r="H2733" t="s">
        <v>11389</v>
      </c>
      <c r="I2733">
        <v>3170542</v>
      </c>
      <c r="J2733" s="10" t="str">
        <f>VLOOKUP(Table_munisapp_tylerci_mu_live_rq_master5[[#This Row],[rh_vendor_suggest]],Vend!A:B,2,0)</f>
        <v>PATRICIA J. DUKES</v>
      </c>
      <c r="K2733" s="10" t="str">
        <f>VLOOKUP(Table_munisapp_tylerci_mu_live_rq_master5[[#This Row],[a_department_code]],Dept!A:B,2,0)</f>
        <v>Weber Morgan Health Department</v>
      </c>
      <c r="L2733">
        <f t="shared" si="42"/>
        <v>0</v>
      </c>
    </row>
    <row r="2734" spans="1:12" hidden="1" x14ac:dyDescent="0.25">
      <c r="A2734">
        <v>2017</v>
      </c>
      <c r="B2734">
        <v>287</v>
      </c>
      <c r="C2734">
        <v>287</v>
      </c>
      <c r="D2734">
        <v>287</v>
      </c>
      <c r="E2734" s="1">
        <v>42879</v>
      </c>
      <c r="F2734">
        <v>6938</v>
      </c>
      <c r="G2734" t="s">
        <v>667</v>
      </c>
      <c r="H2734" t="s">
        <v>11389</v>
      </c>
      <c r="I2734">
        <v>3170542</v>
      </c>
      <c r="J2734" s="10" t="str">
        <f>VLOOKUP(Table_munisapp_tylerci_mu_live_rq_master5[[#This Row],[rh_vendor_suggest]],Vend!A:B,2,0)</f>
        <v>PATRICIA J. DUKES</v>
      </c>
      <c r="K2734" s="10" t="str">
        <f>VLOOKUP(Table_munisapp_tylerci_mu_live_rq_master5[[#This Row],[a_department_code]],Dept!A:B,2,0)</f>
        <v>Weber Morgan Health Department</v>
      </c>
      <c r="L2734">
        <f t="shared" si="42"/>
        <v>0</v>
      </c>
    </row>
    <row r="2735" spans="1:12" hidden="1" x14ac:dyDescent="0.25">
      <c r="A2735">
        <v>2017</v>
      </c>
      <c r="B2735">
        <v>0</v>
      </c>
      <c r="C2735">
        <v>0</v>
      </c>
      <c r="D2735">
        <v>0</v>
      </c>
      <c r="E2735" s="1">
        <v>42879</v>
      </c>
      <c r="F2735">
        <v>6938</v>
      </c>
      <c r="G2735" t="s">
        <v>667</v>
      </c>
      <c r="H2735" t="s">
        <v>11389</v>
      </c>
      <c r="I2735">
        <v>3170542</v>
      </c>
      <c r="J2735" s="10" t="str">
        <f>VLOOKUP(Table_munisapp_tylerci_mu_live_rq_master5[[#This Row],[rh_vendor_suggest]],Vend!A:B,2,0)</f>
        <v>PATRICIA J. DUKES</v>
      </c>
      <c r="K2735" s="10" t="str">
        <f>VLOOKUP(Table_munisapp_tylerci_mu_live_rq_master5[[#This Row],[a_department_code]],Dept!A:B,2,0)</f>
        <v>Weber Morgan Health Department</v>
      </c>
      <c r="L2735">
        <f t="shared" si="42"/>
        <v>0</v>
      </c>
    </row>
    <row r="2736" spans="1:12" hidden="1" x14ac:dyDescent="0.25">
      <c r="A2736">
        <v>2017</v>
      </c>
      <c r="B2736">
        <v>998.1</v>
      </c>
      <c r="C2736">
        <v>3992.4</v>
      </c>
      <c r="D2736">
        <v>3992.4</v>
      </c>
      <c r="E2736" s="1">
        <v>42858</v>
      </c>
      <c r="F2736">
        <v>1705</v>
      </c>
      <c r="G2736" t="s">
        <v>10744</v>
      </c>
      <c r="H2736" t="s">
        <v>11371</v>
      </c>
      <c r="I2736">
        <v>3170485</v>
      </c>
      <c r="J2736" s="10" t="str">
        <f>VLOOKUP(Table_munisapp_tylerci_mu_live_rq_master5[[#This Row],[rh_vendor_suggest]],Vend!A:B,2,0)</f>
        <v>DELL COMPUTER</v>
      </c>
      <c r="K2736" s="10" t="str">
        <f>VLOOKUP(Table_munisapp_tylerci_mu_live_rq_master5[[#This Row],[a_department_code]],Dept!A:B,2,0)</f>
        <v>Dispatch Local Build Authority</v>
      </c>
      <c r="L2736">
        <f t="shared" si="42"/>
        <v>1</v>
      </c>
    </row>
    <row r="2737" spans="1:12" hidden="1" x14ac:dyDescent="0.25">
      <c r="A2737">
        <v>2017</v>
      </c>
      <c r="B2737">
        <v>177.62</v>
      </c>
      <c r="C2737">
        <v>710.48</v>
      </c>
      <c r="D2737">
        <v>710.48</v>
      </c>
      <c r="E2737" s="1">
        <v>42858</v>
      </c>
      <c r="F2737">
        <v>1705</v>
      </c>
      <c r="G2737" t="s">
        <v>10744</v>
      </c>
      <c r="H2737" t="s">
        <v>11371</v>
      </c>
      <c r="I2737">
        <v>3170485</v>
      </c>
      <c r="J2737" s="10" t="str">
        <f>VLOOKUP(Table_munisapp_tylerci_mu_live_rq_master5[[#This Row],[rh_vendor_suggest]],Vend!A:B,2,0)</f>
        <v>DELL COMPUTER</v>
      </c>
      <c r="K2737" s="10" t="str">
        <f>VLOOKUP(Table_munisapp_tylerci_mu_live_rq_master5[[#This Row],[a_department_code]],Dept!A:B,2,0)</f>
        <v>Dispatch Local Build Authority</v>
      </c>
      <c r="L2737">
        <f t="shared" si="42"/>
        <v>0</v>
      </c>
    </row>
    <row r="2738" spans="1:12" hidden="1" x14ac:dyDescent="0.25">
      <c r="A2738">
        <v>2017</v>
      </c>
      <c r="B2738">
        <v>4.8899999999999997</v>
      </c>
      <c r="C2738">
        <v>58.68</v>
      </c>
      <c r="D2738">
        <v>58.68</v>
      </c>
      <c r="E2738" s="1">
        <v>42856</v>
      </c>
      <c r="F2738">
        <v>3122</v>
      </c>
      <c r="G2738" t="s">
        <v>7076</v>
      </c>
      <c r="H2738" t="s">
        <v>11346</v>
      </c>
      <c r="I2738">
        <v>3170475</v>
      </c>
      <c r="J2738" s="10" t="str">
        <f>VLOOKUP(Table_munisapp_tylerci_mu_live_rq_master5[[#This Row],[rh_vendor_suggest]],Vend!A:B,2,0)</f>
        <v>PYRAMID PAPER COMPANY</v>
      </c>
      <c r="K2738" s="10" t="str">
        <f>VLOOKUP(Table_munisapp_tylerci_mu_live_rq_master5[[#This Row],[a_department_code]],Dept!A:B,2,0)</f>
        <v>Library</v>
      </c>
      <c r="L2738">
        <f t="shared" si="42"/>
        <v>1</v>
      </c>
    </row>
    <row r="2739" spans="1:12" hidden="1" x14ac:dyDescent="0.25">
      <c r="A2739">
        <v>2017</v>
      </c>
      <c r="B2739">
        <v>8.99</v>
      </c>
      <c r="C2739">
        <v>359.6</v>
      </c>
      <c r="D2739">
        <v>359.6</v>
      </c>
      <c r="E2739" s="1">
        <v>42856</v>
      </c>
      <c r="F2739">
        <v>3122</v>
      </c>
      <c r="G2739" t="s">
        <v>7076</v>
      </c>
      <c r="H2739" t="s">
        <v>11346</v>
      </c>
      <c r="I2739">
        <v>3170475</v>
      </c>
      <c r="J2739" s="10" t="str">
        <f>VLOOKUP(Table_munisapp_tylerci_mu_live_rq_master5[[#This Row],[rh_vendor_suggest]],Vend!A:B,2,0)</f>
        <v>PYRAMID PAPER COMPANY</v>
      </c>
      <c r="K2739" s="10" t="str">
        <f>VLOOKUP(Table_munisapp_tylerci_mu_live_rq_master5[[#This Row],[a_department_code]],Dept!A:B,2,0)</f>
        <v>Library</v>
      </c>
      <c r="L2739">
        <f t="shared" si="42"/>
        <v>0</v>
      </c>
    </row>
    <row r="2740" spans="1:12" hidden="1" x14ac:dyDescent="0.25">
      <c r="A2740">
        <v>2017</v>
      </c>
      <c r="B2740">
        <v>72.98</v>
      </c>
      <c r="C2740">
        <v>437.88</v>
      </c>
      <c r="D2740">
        <v>437.88</v>
      </c>
      <c r="E2740" s="1">
        <v>42856</v>
      </c>
      <c r="F2740">
        <v>3122</v>
      </c>
      <c r="G2740" t="s">
        <v>7076</v>
      </c>
      <c r="H2740" t="s">
        <v>11346</v>
      </c>
      <c r="I2740">
        <v>3170475</v>
      </c>
      <c r="J2740" s="10" t="str">
        <f>VLOOKUP(Table_munisapp_tylerci_mu_live_rq_master5[[#This Row],[rh_vendor_suggest]],Vend!A:B,2,0)</f>
        <v>PYRAMID PAPER COMPANY</v>
      </c>
      <c r="K2740" s="10" t="str">
        <f>VLOOKUP(Table_munisapp_tylerci_mu_live_rq_master5[[#This Row],[a_department_code]],Dept!A:B,2,0)</f>
        <v>Library</v>
      </c>
      <c r="L2740">
        <f t="shared" si="42"/>
        <v>0</v>
      </c>
    </row>
    <row r="2741" spans="1:12" hidden="1" x14ac:dyDescent="0.25">
      <c r="A2741">
        <v>2017</v>
      </c>
      <c r="B2741">
        <v>16.98</v>
      </c>
      <c r="C2741">
        <v>271.68</v>
      </c>
      <c r="D2741">
        <v>271.68</v>
      </c>
      <c r="E2741" s="1">
        <v>42856</v>
      </c>
      <c r="F2741">
        <v>3122</v>
      </c>
      <c r="G2741" t="s">
        <v>7076</v>
      </c>
      <c r="H2741" t="s">
        <v>11346</v>
      </c>
      <c r="I2741">
        <v>3170475</v>
      </c>
      <c r="J2741" s="10" t="str">
        <f>VLOOKUP(Table_munisapp_tylerci_mu_live_rq_master5[[#This Row],[rh_vendor_suggest]],Vend!A:B,2,0)</f>
        <v>PYRAMID PAPER COMPANY</v>
      </c>
      <c r="K2741" s="10" t="str">
        <f>VLOOKUP(Table_munisapp_tylerci_mu_live_rq_master5[[#This Row],[a_department_code]],Dept!A:B,2,0)</f>
        <v>Library</v>
      </c>
      <c r="L2741">
        <f t="shared" si="42"/>
        <v>0</v>
      </c>
    </row>
    <row r="2742" spans="1:12" hidden="1" x14ac:dyDescent="0.25">
      <c r="A2742">
        <v>2017</v>
      </c>
      <c r="B2742">
        <v>1.48</v>
      </c>
      <c r="C2742">
        <v>53.28</v>
      </c>
      <c r="D2742">
        <v>53.28</v>
      </c>
      <c r="E2742" s="1">
        <v>42856</v>
      </c>
      <c r="F2742">
        <v>3122</v>
      </c>
      <c r="G2742" t="s">
        <v>7076</v>
      </c>
      <c r="H2742" t="s">
        <v>11346</v>
      </c>
      <c r="I2742">
        <v>3170475</v>
      </c>
      <c r="J2742" s="10" t="str">
        <f>VLOOKUP(Table_munisapp_tylerci_mu_live_rq_master5[[#This Row],[rh_vendor_suggest]],Vend!A:B,2,0)</f>
        <v>PYRAMID PAPER COMPANY</v>
      </c>
      <c r="K2742" s="10" t="str">
        <f>VLOOKUP(Table_munisapp_tylerci_mu_live_rq_master5[[#This Row],[a_department_code]],Dept!A:B,2,0)</f>
        <v>Library</v>
      </c>
      <c r="L2742">
        <f t="shared" si="42"/>
        <v>0</v>
      </c>
    </row>
    <row r="2743" spans="1:12" hidden="1" x14ac:dyDescent="0.25">
      <c r="A2743">
        <v>2017</v>
      </c>
      <c r="B2743">
        <v>4.05</v>
      </c>
      <c r="C2743">
        <v>145.80000000000001</v>
      </c>
      <c r="D2743">
        <v>145.80000000000001</v>
      </c>
      <c r="E2743" s="1">
        <v>42856</v>
      </c>
      <c r="F2743">
        <v>3122</v>
      </c>
      <c r="G2743" t="s">
        <v>7076</v>
      </c>
      <c r="H2743" t="s">
        <v>11346</v>
      </c>
      <c r="I2743">
        <v>3170475</v>
      </c>
      <c r="J2743" s="10" t="str">
        <f>VLOOKUP(Table_munisapp_tylerci_mu_live_rq_master5[[#This Row],[rh_vendor_suggest]],Vend!A:B,2,0)</f>
        <v>PYRAMID PAPER COMPANY</v>
      </c>
      <c r="K2743" s="10" t="str">
        <f>VLOOKUP(Table_munisapp_tylerci_mu_live_rq_master5[[#This Row],[a_department_code]],Dept!A:B,2,0)</f>
        <v>Library</v>
      </c>
      <c r="L2743">
        <f t="shared" si="42"/>
        <v>0</v>
      </c>
    </row>
    <row r="2744" spans="1:12" hidden="1" x14ac:dyDescent="0.25">
      <c r="A2744">
        <v>2017</v>
      </c>
      <c r="B2744">
        <v>4.8899999999999997</v>
      </c>
      <c r="C2744">
        <v>176.04</v>
      </c>
      <c r="D2744">
        <v>176.04</v>
      </c>
      <c r="E2744" s="1">
        <v>42856</v>
      </c>
      <c r="F2744">
        <v>3122</v>
      </c>
      <c r="G2744" t="s">
        <v>7076</v>
      </c>
      <c r="H2744" t="s">
        <v>11346</v>
      </c>
      <c r="I2744">
        <v>3170475</v>
      </c>
      <c r="J2744" s="10" t="str">
        <f>VLOOKUP(Table_munisapp_tylerci_mu_live_rq_master5[[#This Row],[rh_vendor_suggest]],Vend!A:B,2,0)</f>
        <v>PYRAMID PAPER COMPANY</v>
      </c>
      <c r="K2744" s="10" t="str">
        <f>VLOOKUP(Table_munisapp_tylerci_mu_live_rq_master5[[#This Row],[a_department_code]],Dept!A:B,2,0)</f>
        <v>Library</v>
      </c>
      <c r="L2744">
        <f t="shared" si="42"/>
        <v>0</v>
      </c>
    </row>
    <row r="2745" spans="1:12" hidden="1" x14ac:dyDescent="0.25">
      <c r="A2745">
        <v>2017</v>
      </c>
      <c r="B2745">
        <v>5.19</v>
      </c>
      <c r="C2745">
        <v>124.56</v>
      </c>
      <c r="D2745">
        <v>124.56</v>
      </c>
      <c r="E2745" s="1">
        <v>42856</v>
      </c>
      <c r="F2745">
        <v>3122</v>
      </c>
      <c r="G2745" t="s">
        <v>7076</v>
      </c>
      <c r="H2745" t="s">
        <v>11346</v>
      </c>
      <c r="I2745">
        <v>3170475</v>
      </c>
      <c r="J2745" s="10" t="str">
        <f>VLOOKUP(Table_munisapp_tylerci_mu_live_rq_master5[[#This Row],[rh_vendor_suggest]],Vend!A:B,2,0)</f>
        <v>PYRAMID PAPER COMPANY</v>
      </c>
      <c r="K2745" s="10" t="str">
        <f>VLOOKUP(Table_munisapp_tylerci_mu_live_rq_master5[[#This Row],[a_department_code]],Dept!A:B,2,0)</f>
        <v>Library</v>
      </c>
      <c r="L2745">
        <f t="shared" si="42"/>
        <v>0</v>
      </c>
    </row>
    <row r="2746" spans="1:12" hidden="1" x14ac:dyDescent="0.25">
      <c r="A2746">
        <v>2017</v>
      </c>
      <c r="B2746">
        <v>0.39</v>
      </c>
      <c r="C2746">
        <v>19.5</v>
      </c>
      <c r="D2746">
        <v>19.5</v>
      </c>
      <c r="E2746" s="1">
        <v>42856</v>
      </c>
      <c r="F2746">
        <v>2144</v>
      </c>
      <c r="G2746" t="s">
        <v>7076</v>
      </c>
      <c r="H2746" t="s">
        <v>11346</v>
      </c>
      <c r="I2746">
        <v>3170474</v>
      </c>
      <c r="J2746" s="10" t="str">
        <f>VLOOKUP(Table_munisapp_tylerci_mu_live_rq_master5[[#This Row],[rh_vendor_suggest]],Vend!A:B,2,0)</f>
        <v>HYLON KOBURN CHEMICALS INC</v>
      </c>
      <c r="K2746" s="10" t="str">
        <f>VLOOKUP(Table_munisapp_tylerci_mu_live_rq_master5[[#This Row],[a_department_code]],Dept!A:B,2,0)</f>
        <v>Library</v>
      </c>
      <c r="L2746">
        <f t="shared" si="42"/>
        <v>1</v>
      </c>
    </row>
    <row r="2747" spans="1:12" hidden="1" x14ac:dyDescent="0.25">
      <c r="A2747">
        <v>2017</v>
      </c>
      <c r="B2747">
        <v>1.05</v>
      </c>
      <c r="C2747">
        <v>21</v>
      </c>
      <c r="D2747">
        <v>21</v>
      </c>
      <c r="E2747" s="1">
        <v>42856</v>
      </c>
      <c r="F2747">
        <v>2144</v>
      </c>
      <c r="G2747" t="s">
        <v>7076</v>
      </c>
      <c r="H2747" t="s">
        <v>11346</v>
      </c>
      <c r="I2747">
        <v>3170474</v>
      </c>
      <c r="J2747" s="10" t="str">
        <f>VLOOKUP(Table_munisapp_tylerci_mu_live_rq_master5[[#This Row],[rh_vendor_suggest]],Vend!A:B,2,0)</f>
        <v>HYLON KOBURN CHEMICALS INC</v>
      </c>
      <c r="K2747" s="10" t="str">
        <f>VLOOKUP(Table_munisapp_tylerci_mu_live_rq_master5[[#This Row],[a_department_code]],Dept!A:B,2,0)</f>
        <v>Library</v>
      </c>
      <c r="L2747">
        <f t="shared" si="42"/>
        <v>0</v>
      </c>
    </row>
    <row r="2748" spans="1:12" hidden="1" x14ac:dyDescent="0.25">
      <c r="A2748">
        <v>2017</v>
      </c>
      <c r="B2748">
        <v>21.55</v>
      </c>
      <c r="C2748">
        <v>323.25</v>
      </c>
      <c r="D2748">
        <v>323.25</v>
      </c>
      <c r="E2748" s="1">
        <v>42856</v>
      </c>
      <c r="F2748">
        <v>2144</v>
      </c>
      <c r="G2748" t="s">
        <v>7076</v>
      </c>
      <c r="H2748" t="s">
        <v>11346</v>
      </c>
      <c r="I2748">
        <v>3170474</v>
      </c>
      <c r="J2748" s="10" t="str">
        <f>VLOOKUP(Table_munisapp_tylerci_mu_live_rq_master5[[#This Row],[rh_vendor_suggest]],Vend!A:B,2,0)</f>
        <v>HYLON KOBURN CHEMICALS INC</v>
      </c>
      <c r="K2748" s="10" t="str">
        <f>VLOOKUP(Table_munisapp_tylerci_mu_live_rq_master5[[#This Row],[a_department_code]],Dept!A:B,2,0)</f>
        <v>Library</v>
      </c>
      <c r="L2748">
        <f t="shared" si="42"/>
        <v>0</v>
      </c>
    </row>
    <row r="2749" spans="1:12" hidden="1" x14ac:dyDescent="0.25">
      <c r="A2749">
        <v>2017</v>
      </c>
      <c r="B2749">
        <v>21</v>
      </c>
      <c r="C2749">
        <v>105</v>
      </c>
      <c r="D2749">
        <v>105</v>
      </c>
      <c r="E2749" s="1">
        <v>42856</v>
      </c>
      <c r="F2749">
        <v>2144</v>
      </c>
      <c r="G2749" t="s">
        <v>7076</v>
      </c>
      <c r="H2749" t="s">
        <v>11346</v>
      </c>
      <c r="I2749">
        <v>3170474</v>
      </c>
      <c r="J2749" s="10" t="str">
        <f>VLOOKUP(Table_munisapp_tylerci_mu_live_rq_master5[[#This Row],[rh_vendor_suggest]],Vend!A:B,2,0)</f>
        <v>HYLON KOBURN CHEMICALS INC</v>
      </c>
      <c r="K2749" s="10" t="str">
        <f>VLOOKUP(Table_munisapp_tylerci_mu_live_rq_master5[[#This Row],[a_department_code]],Dept!A:B,2,0)</f>
        <v>Library</v>
      </c>
      <c r="L2749">
        <f t="shared" si="42"/>
        <v>0</v>
      </c>
    </row>
    <row r="2750" spans="1:12" hidden="1" x14ac:dyDescent="0.25">
      <c r="A2750">
        <v>2017</v>
      </c>
      <c r="B2750">
        <v>998.1</v>
      </c>
      <c r="C2750">
        <v>15969.6</v>
      </c>
      <c r="D2750">
        <v>15969.6</v>
      </c>
      <c r="E2750" s="1">
        <v>42858</v>
      </c>
      <c r="F2750">
        <v>1705</v>
      </c>
      <c r="G2750" t="s">
        <v>7036</v>
      </c>
      <c r="H2750" t="s">
        <v>11372</v>
      </c>
      <c r="I2750">
        <v>3170484</v>
      </c>
      <c r="J2750" s="10" t="str">
        <f>VLOOKUP(Table_munisapp_tylerci_mu_live_rq_master5[[#This Row],[rh_vendor_suggest]],Vend!A:B,2,0)</f>
        <v>DELL COMPUTER</v>
      </c>
      <c r="K2750" s="10" t="str">
        <f>VLOOKUP(Table_munisapp_tylerci_mu_live_rq_master5[[#This Row],[a_department_code]],Dept!A:B,2,0)</f>
        <v>Weber Area Dispatch 911</v>
      </c>
      <c r="L2750">
        <f t="shared" si="42"/>
        <v>1</v>
      </c>
    </row>
    <row r="2751" spans="1:12" hidden="1" x14ac:dyDescent="0.25">
      <c r="A2751">
        <v>2017</v>
      </c>
      <c r="B2751">
        <v>177.62</v>
      </c>
      <c r="C2751">
        <v>2841.92</v>
      </c>
      <c r="D2751">
        <v>2841.92</v>
      </c>
      <c r="E2751" s="1">
        <v>42858</v>
      </c>
      <c r="F2751">
        <v>1705</v>
      </c>
      <c r="G2751" t="s">
        <v>7036</v>
      </c>
      <c r="H2751" t="s">
        <v>11372</v>
      </c>
      <c r="I2751">
        <v>3170484</v>
      </c>
      <c r="J2751" s="10" t="str">
        <f>VLOOKUP(Table_munisapp_tylerci_mu_live_rq_master5[[#This Row],[rh_vendor_suggest]],Vend!A:B,2,0)</f>
        <v>DELL COMPUTER</v>
      </c>
      <c r="K2751" s="10" t="str">
        <f>VLOOKUP(Table_munisapp_tylerci_mu_live_rq_master5[[#This Row],[a_department_code]],Dept!A:B,2,0)</f>
        <v>Weber Area Dispatch 911</v>
      </c>
      <c r="L2751">
        <f t="shared" si="42"/>
        <v>0</v>
      </c>
    </row>
    <row r="2752" spans="1:12" hidden="1" x14ac:dyDescent="0.25">
      <c r="A2752">
        <v>2017</v>
      </c>
      <c r="B2752">
        <v>13.09</v>
      </c>
      <c r="C2752">
        <v>78.540000000000006</v>
      </c>
      <c r="D2752">
        <v>78.540000000000006</v>
      </c>
      <c r="E2752" s="1">
        <v>42856</v>
      </c>
      <c r="F2752">
        <v>6898</v>
      </c>
      <c r="G2752" t="s">
        <v>7076</v>
      </c>
      <c r="H2752" t="s">
        <v>11349</v>
      </c>
      <c r="I2752">
        <v>3170477</v>
      </c>
      <c r="J2752" s="10" t="str">
        <f>VLOOKUP(Table_munisapp_tylerci_mu_live_rq_master5[[#This Row],[rh_vendor_suggest]],Vend!A:B,2,0)</f>
        <v>TERA CONSULTING INC.</v>
      </c>
      <c r="K2752" s="10" t="str">
        <f>VLOOKUP(Table_munisapp_tylerci_mu_live_rq_master5[[#This Row],[a_department_code]],Dept!A:B,2,0)</f>
        <v>Library</v>
      </c>
      <c r="L2752">
        <f t="shared" si="42"/>
        <v>1</v>
      </c>
    </row>
    <row r="2753" spans="1:12" hidden="1" x14ac:dyDescent="0.25">
      <c r="A2753">
        <v>2017</v>
      </c>
      <c r="B2753">
        <v>1.29</v>
      </c>
      <c r="C2753">
        <v>25.8</v>
      </c>
      <c r="D2753">
        <v>25.8</v>
      </c>
      <c r="E2753" s="1">
        <v>42856</v>
      </c>
      <c r="F2753">
        <v>6898</v>
      </c>
      <c r="G2753" t="s">
        <v>7076</v>
      </c>
      <c r="H2753" t="s">
        <v>11349</v>
      </c>
      <c r="I2753">
        <v>3170477</v>
      </c>
      <c r="J2753" s="10" t="str">
        <f>VLOOKUP(Table_munisapp_tylerci_mu_live_rq_master5[[#This Row],[rh_vendor_suggest]],Vend!A:B,2,0)</f>
        <v>TERA CONSULTING INC.</v>
      </c>
      <c r="K2753" s="10" t="str">
        <f>VLOOKUP(Table_munisapp_tylerci_mu_live_rq_master5[[#This Row],[a_department_code]],Dept!A:B,2,0)</f>
        <v>Library</v>
      </c>
      <c r="L2753">
        <f t="shared" si="42"/>
        <v>0</v>
      </c>
    </row>
    <row r="2754" spans="1:12" hidden="1" x14ac:dyDescent="0.25">
      <c r="A2754">
        <v>2017</v>
      </c>
      <c r="B2754">
        <v>13.9</v>
      </c>
      <c r="C2754">
        <v>69.5</v>
      </c>
      <c r="D2754">
        <v>69.5</v>
      </c>
      <c r="E2754" s="1">
        <v>42856</v>
      </c>
      <c r="F2754">
        <v>6898</v>
      </c>
      <c r="G2754" t="s">
        <v>7076</v>
      </c>
      <c r="H2754" t="s">
        <v>11349</v>
      </c>
      <c r="I2754">
        <v>3170477</v>
      </c>
      <c r="J2754" s="10" t="str">
        <f>VLOOKUP(Table_munisapp_tylerci_mu_live_rq_master5[[#This Row],[rh_vendor_suggest]],Vend!A:B,2,0)</f>
        <v>TERA CONSULTING INC.</v>
      </c>
      <c r="K2754" s="10" t="str">
        <f>VLOOKUP(Table_munisapp_tylerci_mu_live_rq_master5[[#This Row],[a_department_code]],Dept!A:B,2,0)</f>
        <v>Library</v>
      </c>
      <c r="L2754">
        <f t="shared" ref="L2754:L2817" si="43">IF(I2754=I2753,0,1)</f>
        <v>0</v>
      </c>
    </row>
    <row r="2755" spans="1:12" hidden="1" x14ac:dyDescent="0.25">
      <c r="A2755">
        <v>2017</v>
      </c>
      <c r="B2755">
        <v>1.79</v>
      </c>
      <c r="C2755">
        <v>3.58</v>
      </c>
      <c r="D2755">
        <v>3.58</v>
      </c>
      <c r="E2755" s="1">
        <v>42856</v>
      </c>
      <c r="F2755">
        <v>6898</v>
      </c>
      <c r="G2755" t="s">
        <v>7076</v>
      </c>
      <c r="H2755" t="s">
        <v>11349</v>
      </c>
      <c r="I2755">
        <v>3170477</v>
      </c>
      <c r="J2755" s="10" t="str">
        <f>VLOOKUP(Table_munisapp_tylerci_mu_live_rq_master5[[#This Row],[rh_vendor_suggest]],Vend!A:B,2,0)</f>
        <v>TERA CONSULTING INC.</v>
      </c>
      <c r="K2755" s="10" t="str">
        <f>VLOOKUP(Table_munisapp_tylerci_mu_live_rq_master5[[#This Row],[a_department_code]],Dept!A:B,2,0)</f>
        <v>Library</v>
      </c>
      <c r="L2755">
        <f t="shared" si="43"/>
        <v>0</v>
      </c>
    </row>
    <row r="2756" spans="1:12" hidden="1" x14ac:dyDescent="0.25">
      <c r="A2756">
        <v>2017</v>
      </c>
      <c r="B2756">
        <v>3.89</v>
      </c>
      <c r="C2756">
        <v>38.9</v>
      </c>
      <c r="D2756">
        <v>38.9</v>
      </c>
      <c r="E2756" s="1">
        <v>42856</v>
      </c>
      <c r="F2756">
        <v>6898</v>
      </c>
      <c r="G2756" t="s">
        <v>7076</v>
      </c>
      <c r="H2756" t="s">
        <v>11349</v>
      </c>
      <c r="I2756">
        <v>3170477</v>
      </c>
      <c r="J2756" s="10" t="str">
        <f>VLOOKUP(Table_munisapp_tylerci_mu_live_rq_master5[[#This Row],[rh_vendor_suggest]],Vend!A:B,2,0)</f>
        <v>TERA CONSULTING INC.</v>
      </c>
      <c r="K2756" s="10" t="str">
        <f>VLOOKUP(Table_munisapp_tylerci_mu_live_rq_master5[[#This Row],[a_department_code]],Dept!A:B,2,0)</f>
        <v>Library</v>
      </c>
      <c r="L2756">
        <f t="shared" si="43"/>
        <v>0</v>
      </c>
    </row>
    <row r="2757" spans="1:12" hidden="1" x14ac:dyDescent="0.25">
      <c r="A2757">
        <v>2017</v>
      </c>
      <c r="B2757">
        <v>1.69</v>
      </c>
      <c r="C2757">
        <v>16.899999999999999</v>
      </c>
      <c r="D2757">
        <v>16.899999999999999</v>
      </c>
      <c r="E2757" s="1">
        <v>42856</v>
      </c>
      <c r="F2757">
        <v>6898</v>
      </c>
      <c r="G2757" t="s">
        <v>7076</v>
      </c>
      <c r="H2757" t="s">
        <v>11349</v>
      </c>
      <c r="I2757">
        <v>3170477</v>
      </c>
      <c r="J2757" s="10" t="str">
        <f>VLOOKUP(Table_munisapp_tylerci_mu_live_rq_master5[[#This Row],[rh_vendor_suggest]],Vend!A:B,2,0)</f>
        <v>TERA CONSULTING INC.</v>
      </c>
      <c r="K2757" s="10" t="str">
        <f>VLOOKUP(Table_munisapp_tylerci_mu_live_rq_master5[[#This Row],[a_department_code]],Dept!A:B,2,0)</f>
        <v>Library</v>
      </c>
      <c r="L2757">
        <f t="shared" si="43"/>
        <v>0</v>
      </c>
    </row>
    <row r="2758" spans="1:12" hidden="1" x14ac:dyDescent="0.25">
      <c r="A2758">
        <v>2017</v>
      </c>
      <c r="B2758">
        <v>1422.44</v>
      </c>
      <c r="C2758">
        <v>1422.44</v>
      </c>
      <c r="D2758">
        <v>1467.08</v>
      </c>
      <c r="E2758" s="1">
        <v>42860</v>
      </c>
      <c r="F2758">
        <v>3129</v>
      </c>
      <c r="G2758" t="s">
        <v>10744</v>
      </c>
      <c r="H2758" t="s">
        <v>11373</v>
      </c>
      <c r="I2758">
        <v>3170497</v>
      </c>
      <c r="J2758" s="10" t="str">
        <f>VLOOKUP(Table_munisapp_tylerci_mu_live_rq_master5[[#This Row],[rh_vendor_suggest]],Vend!A:B,2,0)</f>
        <v>QWEST CORPORATION</v>
      </c>
      <c r="K2758" s="10" t="str">
        <f>VLOOKUP(Table_munisapp_tylerci_mu_live_rq_master5[[#This Row],[a_department_code]],Dept!A:B,2,0)</f>
        <v>Dispatch Local Build Authority</v>
      </c>
      <c r="L2758">
        <f t="shared" si="43"/>
        <v>1</v>
      </c>
    </row>
    <row r="2759" spans="1:12" hidden="1" x14ac:dyDescent="0.25">
      <c r="A2759">
        <v>2017</v>
      </c>
      <c r="B2759">
        <v>1144.25</v>
      </c>
      <c r="C2759">
        <v>1144.25</v>
      </c>
      <c r="D2759">
        <v>1144.25</v>
      </c>
      <c r="E2759" s="1">
        <v>42860</v>
      </c>
      <c r="F2759">
        <v>3129</v>
      </c>
      <c r="G2759" t="s">
        <v>10744</v>
      </c>
      <c r="H2759" t="s">
        <v>11373</v>
      </c>
      <c r="I2759">
        <v>3170497</v>
      </c>
      <c r="J2759" s="10" t="str">
        <f>VLOOKUP(Table_munisapp_tylerci_mu_live_rq_master5[[#This Row],[rh_vendor_suggest]],Vend!A:B,2,0)</f>
        <v>QWEST CORPORATION</v>
      </c>
      <c r="K2759" s="10" t="str">
        <f>VLOOKUP(Table_munisapp_tylerci_mu_live_rq_master5[[#This Row],[a_department_code]],Dept!A:B,2,0)</f>
        <v>Dispatch Local Build Authority</v>
      </c>
      <c r="L2759">
        <f t="shared" si="43"/>
        <v>0</v>
      </c>
    </row>
    <row r="2760" spans="1:12" hidden="1" x14ac:dyDescent="0.25">
      <c r="A2760">
        <v>2017</v>
      </c>
      <c r="B2760">
        <v>1725</v>
      </c>
      <c r="C2760">
        <v>1725</v>
      </c>
      <c r="D2760">
        <v>1725</v>
      </c>
      <c r="E2760" s="1">
        <v>42860</v>
      </c>
      <c r="F2760">
        <v>3129</v>
      </c>
      <c r="G2760" t="s">
        <v>10744</v>
      </c>
      <c r="H2760" t="s">
        <v>11373</v>
      </c>
      <c r="I2760">
        <v>3170497</v>
      </c>
      <c r="J2760" s="10" t="str">
        <f>VLOOKUP(Table_munisapp_tylerci_mu_live_rq_master5[[#This Row],[rh_vendor_suggest]],Vend!A:B,2,0)</f>
        <v>QWEST CORPORATION</v>
      </c>
      <c r="K2760" s="10" t="str">
        <f>VLOOKUP(Table_munisapp_tylerci_mu_live_rq_master5[[#This Row],[a_department_code]],Dept!A:B,2,0)</f>
        <v>Dispatch Local Build Authority</v>
      </c>
      <c r="L2760">
        <f t="shared" si="43"/>
        <v>0</v>
      </c>
    </row>
    <row r="2761" spans="1:12" hidden="1" x14ac:dyDescent="0.25">
      <c r="A2761">
        <v>2017</v>
      </c>
      <c r="B2761">
        <v>230</v>
      </c>
      <c r="C2761">
        <v>690</v>
      </c>
      <c r="D2761">
        <v>690</v>
      </c>
      <c r="E2761" s="1">
        <v>42860</v>
      </c>
      <c r="F2761">
        <v>3129</v>
      </c>
      <c r="G2761" t="s">
        <v>10744</v>
      </c>
      <c r="H2761" t="s">
        <v>11373</v>
      </c>
      <c r="I2761">
        <v>3170497</v>
      </c>
      <c r="J2761" s="10" t="str">
        <f>VLOOKUP(Table_munisapp_tylerci_mu_live_rq_master5[[#This Row],[rh_vendor_suggest]],Vend!A:B,2,0)</f>
        <v>QWEST CORPORATION</v>
      </c>
      <c r="K2761" s="10" t="str">
        <f>VLOOKUP(Table_munisapp_tylerci_mu_live_rq_master5[[#This Row],[a_department_code]],Dept!A:B,2,0)</f>
        <v>Dispatch Local Build Authority</v>
      </c>
      <c r="L2761">
        <f t="shared" si="43"/>
        <v>0</v>
      </c>
    </row>
    <row r="2762" spans="1:12" hidden="1" x14ac:dyDescent="0.25">
      <c r="A2762">
        <v>2017</v>
      </c>
      <c r="B2762">
        <v>1437.5</v>
      </c>
      <c r="C2762">
        <v>1437.5</v>
      </c>
      <c r="D2762">
        <v>1437.5</v>
      </c>
      <c r="E2762" s="1">
        <v>42860</v>
      </c>
      <c r="F2762">
        <v>3129</v>
      </c>
      <c r="G2762" t="s">
        <v>10744</v>
      </c>
      <c r="H2762" t="s">
        <v>11373</v>
      </c>
      <c r="I2762">
        <v>3170497</v>
      </c>
      <c r="J2762" s="10" t="str">
        <f>VLOOKUP(Table_munisapp_tylerci_mu_live_rq_master5[[#This Row],[rh_vendor_suggest]],Vend!A:B,2,0)</f>
        <v>QWEST CORPORATION</v>
      </c>
      <c r="K2762" s="10" t="str">
        <f>VLOOKUP(Table_munisapp_tylerci_mu_live_rq_master5[[#This Row],[a_department_code]],Dept!A:B,2,0)</f>
        <v>Dispatch Local Build Authority</v>
      </c>
      <c r="L2762">
        <f t="shared" si="43"/>
        <v>0</v>
      </c>
    </row>
    <row r="2763" spans="1:12" hidden="1" x14ac:dyDescent="0.25">
      <c r="A2763">
        <v>2017</v>
      </c>
      <c r="B2763">
        <v>128.38999999999999</v>
      </c>
      <c r="C2763">
        <v>128.38999999999999</v>
      </c>
      <c r="D2763">
        <v>128.38999999999999</v>
      </c>
      <c r="E2763" s="1">
        <v>42860</v>
      </c>
      <c r="F2763">
        <v>3129</v>
      </c>
      <c r="G2763" t="s">
        <v>10744</v>
      </c>
      <c r="H2763" t="s">
        <v>11373</v>
      </c>
      <c r="I2763">
        <v>3170497</v>
      </c>
      <c r="J2763" s="10" t="str">
        <f>VLOOKUP(Table_munisapp_tylerci_mu_live_rq_master5[[#This Row],[rh_vendor_suggest]],Vend!A:B,2,0)</f>
        <v>QWEST CORPORATION</v>
      </c>
      <c r="K2763" s="10" t="str">
        <f>VLOOKUP(Table_munisapp_tylerci_mu_live_rq_master5[[#This Row],[a_department_code]],Dept!A:B,2,0)</f>
        <v>Dispatch Local Build Authority</v>
      </c>
      <c r="L2763">
        <f t="shared" si="43"/>
        <v>0</v>
      </c>
    </row>
    <row r="2764" spans="1:12" hidden="1" x14ac:dyDescent="0.25">
      <c r="A2764">
        <v>2017</v>
      </c>
      <c r="B2764">
        <v>4000</v>
      </c>
      <c r="C2764">
        <v>4000</v>
      </c>
      <c r="D2764">
        <v>4000</v>
      </c>
      <c r="E2764" s="1">
        <v>42858</v>
      </c>
      <c r="F2764">
        <v>3179</v>
      </c>
      <c r="G2764" t="s">
        <v>7076</v>
      </c>
      <c r="H2764" t="s">
        <v>11374</v>
      </c>
      <c r="I2764">
        <v>3170490</v>
      </c>
      <c r="J2764" s="10" t="str">
        <f>VLOOKUP(Table_munisapp_tylerci_mu_live_rq_master5[[#This Row],[rh_vendor_suggest]],Vend!A:B,2,0)</f>
        <v>RECORDED BOOKS, INC.</v>
      </c>
      <c r="K2764" s="10" t="str">
        <f>VLOOKUP(Table_munisapp_tylerci_mu_live_rq_master5[[#This Row],[a_department_code]],Dept!A:B,2,0)</f>
        <v>Library</v>
      </c>
      <c r="L2764">
        <f t="shared" si="43"/>
        <v>1</v>
      </c>
    </row>
    <row r="2765" spans="1:12" hidden="1" x14ac:dyDescent="0.25">
      <c r="A2765">
        <v>2017</v>
      </c>
      <c r="B2765">
        <v>624</v>
      </c>
      <c r="C2765">
        <v>624</v>
      </c>
      <c r="D2765">
        <v>624</v>
      </c>
      <c r="E2765" s="1">
        <v>42860</v>
      </c>
      <c r="F2765">
        <v>5328</v>
      </c>
      <c r="G2765" t="s">
        <v>10744</v>
      </c>
      <c r="H2765" t="s">
        <v>11373</v>
      </c>
      <c r="I2765">
        <v>3170501</v>
      </c>
      <c r="J2765" s="10" t="str">
        <f>VLOOKUP(Table_munisapp_tylerci_mu_live_rq_master5[[#This Row],[rh_vendor_suggest]],Vend!A:B,2,0)</f>
        <v>VOICE PRODUCTS INC</v>
      </c>
      <c r="K2765" s="10" t="str">
        <f>VLOOKUP(Table_munisapp_tylerci_mu_live_rq_master5[[#This Row],[a_department_code]],Dept!A:B,2,0)</f>
        <v>Dispatch Local Build Authority</v>
      </c>
      <c r="L2765">
        <f t="shared" si="43"/>
        <v>1</v>
      </c>
    </row>
    <row r="2766" spans="1:12" hidden="1" x14ac:dyDescent="0.25">
      <c r="A2766">
        <v>2017</v>
      </c>
      <c r="B2766">
        <v>240</v>
      </c>
      <c r="C2766">
        <v>240</v>
      </c>
      <c r="D2766">
        <v>240</v>
      </c>
      <c r="E2766" s="1">
        <v>42860</v>
      </c>
      <c r="F2766">
        <v>5328</v>
      </c>
      <c r="G2766" t="s">
        <v>10744</v>
      </c>
      <c r="H2766" t="s">
        <v>11373</v>
      </c>
      <c r="I2766">
        <v>3170501</v>
      </c>
      <c r="J2766" s="10" t="str">
        <f>VLOOKUP(Table_munisapp_tylerci_mu_live_rq_master5[[#This Row],[rh_vendor_suggest]],Vend!A:B,2,0)</f>
        <v>VOICE PRODUCTS INC</v>
      </c>
      <c r="K2766" s="10" t="str">
        <f>VLOOKUP(Table_munisapp_tylerci_mu_live_rq_master5[[#This Row],[a_department_code]],Dept!A:B,2,0)</f>
        <v>Dispatch Local Build Authority</v>
      </c>
      <c r="L2766">
        <f t="shared" si="43"/>
        <v>0</v>
      </c>
    </row>
    <row r="2767" spans="1:12" hidden="1" x14ac:dyDescent="0.25">
      <c r="A2767">
        <v>2017</v>
      </c>
      <c r="B2767">
        <v>1160</v>
      </c>
      <c r="C2767">
        <v>3480</v>
      </c>
      <c r="D2767">
        <v>3480</v>
      </c>
      <c r="E2767" s="1">
        <v>42860</v>
      </c>
      <c r="F2767">
        <v>5328</v>
      </c>
      <c r="G2767" t="s">
        <v>10744</v>
      </c>
      <c r="H2767" t="s">
        <v>11373</v>
      </c>
      <c r="I2767">
        <v>3170501</v>
      </c>
      <c r="J2767" s="10" t="str">
        <f>VLOOKUP(Table_munisapp_tylerci_mu_live_rq_master5[[#This Row],[rh_vendor_suggest]],Vend!A:B,2,0)</f>
        <v>VOICE PRODUCTS INC</v>
      </c>
      <c r="K2767" s="10" t="str">
        <f>VLOOKUP(Table_munisapp_tylerci_mu_live_rq_master5[[#This Row],[a_department_code]],Dept!A:B,2,0)</f>
        <v>Dispatch Local Build Authority</v>
      </c>
      <c r="L2767">
        <f t="shared" si="43"/>
        <v>0</v>
      </c>
    </row>
    <row r="2768" spans="1:12" hidden="1" x14ac:dyDescent="0.25">
      <c r="A2768">
        <v>2017</v>
      </c>
      <c r="B2768">
        <v>725</v>
      </c>
      <c r="C2768">
        <v>725</v>
      </c>
      <c r="D2768">
        <v>725</v>
      </c>
      <c r="E2768" s="1">
        <v>42860</v>
      </c>
      <c r="F2768">
        <v>5328</v>
      </c>
      <c r="G2768" t="s">
        <v>10744</v>
      </c>
      <c r="H2768" t="s">
        <v>11373</v>
      </c>
      <c r="I2768">
        <v>3170501</v>
      </c>
      <c r="J2768" s="10" t="str">
        <f>VLOOKUP(Table_munisapp_tylerci_mu_live_rq_master5[[#This Row],[rh_vendor_suggest]],Vend!A:B,2,0)</f>
        <v>VOICE PRODUCTS INC</v>
      </c>
      <c r="K2768" s="10" t="str">
        <f>VLOOKUP(Table_munisapp_tylerci_mu_live_rq_master5[[#This Row],[a_department_code]],Dept!A:B,2,0)</f>
        <v>Dispatch Local Build Authority</v>
      </c>
      <c r="L2768">
        <f t="shared" si="43"/>
        <v>0</v>
      </c>
    </row>
    <row r="2769" spans="1:12" hidden="1" x14ac:dyDescent="0.25">
      <c r="A2769">
        <v>2017</v>
      </c>
      <c r="B2769">
        <v>725</v>
      </c>
      <c r="C2769">
        <v>725</v>
      </c>
      <c r="D2769">
        <v>725</v>
      </c>
      <c r="E2769" s="1">
        <v>42860</v>
      </c>
      <c r="F2769">
        <v>5328</v>
      </c>
      <c r="G2769" t="s">
        <v>10744</v>
      </c>
      <c r="H2769" t="s">
        <v>11373</v>
      </c>
      <c r="I2769">
        <v>3170501</v>
      </c>
      <c r="J2769" s="10" t="str">
        <f>VLOOKUP(Table_munisapp_tylerci_mu_live_rq_master5[[#This Row],[rh_vendor_suggest]],Vend!A:B,2,0)</f>
        <v>VOICE PRODUCTS INC</v>
      </c>
      <c r="K2769" s="10" t="str">
        <f>VLOOKUP(Table_munisapp_tylerci_mu_live_rq_master5[[#This Row],[a_department_code]],Dept!A:B,2,0)</f>
        <v>Dispatch Local Build Authority</v>
      </c>
      <c r="L2769">
        <f t="shared" si="43"/>
        <v>0</v>
      </c>
    </row>
    <row r="2770" spans="1:12" hidden="1" x14ac:dyDescent="0.25">
      <c r="A2770">
        <v>2017</v>
      </c>
      <c r="B2770">
        <v>137</v>
      </c>
      <c r="C2770">
        <v>137</v>
      </c>
      <c r="D2770">
        <v>137</v>
      </c>
      <c r="E2770" s="1">
        <v>42860</v>
      </c>
      <c r="F2770">
        <v>5328</v>
      </c>
      <c r="G2770" t="s">
        <v>10744</v>
      </c>
      <c r="H2770" t="s">
        <v>11373</v>
      </c>
      <c r="I2770">
        <v>3170501</v>
      </c>
      <c r="J2770" s="10" t="str">
        <f>VLOOKUP(Table_munisapp_tylerci_mu_live_rq_master5[[#This Row],[rh_vendor_suggest]],Vend!A:B,2,0)</f>
        <v>VOICE PRODUCTS INC</v>
      </c>
      <c r="K2770" s="10" t="str">
        <f>VLOOKUP(Table_munisapp_tylerci_mu_live_rq_master5[[#This Row],[a_department_code]],Dept!A:B,2,0)</f>
        <v>Dispatch Local Build Authority</v>
      </c>
      <c r="L2770">
        <f t="shared" si="43"/>
        <v>0</v>
      </c>
    </row>
    <row r="2771" spans="1:12" hidden="1" x14ac:dyDescent="0.25">
      <c r="A2771">
        <v>2017</v>
      </c>
      <c r="B2771">
        <v>17704</v>
      </c>
      <c r="C2771">
        <v>17704</v>
      </c>
      <c r="D2771">
        <v>17704</v>
      </c>
      <c r="E2771" s="1">
        <v>42860</v>
      </c>
      <c r="F2771">
        <v>5328</v>
      </c>
      <c r="G2771" t="s">
        <v>10744</v>
      </c>
      <c r="H2771" t="s">
        <v>11373</v>
      </c>
      <c r="I2771">
        <v>3170501</v>
      </c>
      <c r="J2771" s="10" t="str">
        <f>VLOOKUP(Table_munisapp_tylerci_mu_live_rq_master5[[#This Row],[rh_vendor_suggest]],Vend!A:B,2,0)</f>
        <v>VOICE PRODUCTS INC</v>
      </c>
      <c r="K2771" s="10" t="str">
        <f>VLOOKUP(Table_munisapp_tylerci_mu_live_rq_master5[[#This Row],[a_department_code]],Dept!A:B,2,0)</f>
        <v>Dispatch Local Build Authority</v>
      </c>
      <c r="L2771">
        <f t="shared" si="43"/>
        <v>0</v>
      </c>
    </row>
    <row r="2772" spans="1:12" hidden="1" x14ac:dyDescent="0.25">
      <c r="A2772">
        <v>2017</v>
      </c>
      <c r="B2772">
        <v>233</v>
      </c>
      <c r="C2772">
        <v>233</v>
      </c>
      <c r="D2772">
        <v>233</v>
      </c>
      <c r="E2772" s="1">
        <v>42860</v>
      </c>
      <c r="F2772">
        <v>5328</v>
      </c>
      <c r="G2772" t="s">
        <v>10744</v>
      </c>
      <c r="H2772" t="s">
        <v>11373</v>
      </c>
      <c r="I2772">
        <v>3170501</v>
      </c>
      <c r="J2772" s="10" t="str">
        <f>VLOOKUP(Table_munisapp_tylerci_mu_live_rq_master5[[#This Row],[rh_vendor_suggest]],Vend!A:B,2,0)</f>
        <v>VOICE PRODUCTS INC</v>
      </c>
      <c r="K2772" s="10" t="str">
        <f>VLOOKUP(Table_munisapp_tylerci_mu_live_rq_master5[[#This Row],[a_department_code]],Dept!A:B,2,0)</f>
        <v>Dispatch Local Build Authority</v>
      </c>
      <c r="L2772">
        <f t="shared" si="43"/>
        <v>0</v>
      </c>
    </row>
    <row r="2773" spans="1:12" hidden="1" x14ac:dyDescent="0.25">
      <c r="A2773">
        <v>2017</v>
      </c>
      <c r="B2773">
        <v>319</v>
      </c>
      <c r="C2773">
        <v>19778</v>
      </c>
      <c r="D2773">
        <v>19778</v>
      </c>
      <c r="E2773" s="1">
        <v>42860</v>
      </c>
      <c r="F2773">
        <v>5328</v>
      </c>
      <c r="G2773" t="s">
        <v>10744</v>
      </c>
      <c r="H2773" t="s">
        <v>11373</v>
      </c>
      <c r="I2773">
        <v>3170501</v>
      </c>
      <c r="J2773" s="10" t="str">
        <f>VLOOKUP(Table_munisapp_tylerci_mu_live_rq_master5[[#This Row],[rh_vendor_suggest]],Vend!A:B,2,0)</f>
        <v>VOICE PRODUCTS INC</v>
      </c>
      <c r="K2773" s="10" t="str">
        <f>VLOOKUP(Table_munisapp_tylerci_mu_live_rq_master5[[#This Row],[a_department_code]],Dept!A:B,2,0)</f>
        <v>Dispatch Local Build Authority</v>
      </c>
      <c r="L2773">
        <f t="shared" si="43"/>
        <v>0</v>
      </c>
    </row>
    <row r="2774" spans="1:12" hidden="1" x14ac:dyDescent="0.25">
      <c r="A2774">
        <v>2017</v>
      </c>
      <c r="B2774">
        <v>255</v>
      </c>
      <c r="C2774">
        <v>17340</v>
      </c>
      <c r="D2774">
        <v>17340</v>
      </c>
      <c r="E2774" s="1">
        <v>42860</v>
      </c>
      <c r="F2774">
        <v>5328</v>
      </c>
      <c r="G2774" t="s">
        <v>10744</v>
      </c>
      <c r="H2774" t="s">
        <v>11373</v>
      </c>
      <c r="I2774">
        <v>3170501</v>
      </c>
      <c r="J2774" s="10" t="str">
        <f>VLOOKUP(Table_munisapp_tylerci_mu_live_rq_master5[[#This Row],[rh_vendor_suggest]],Vend!A:B,2,0)</f>
        <v>VOICE PRODUCTS INC</v>
      </c>
      <c r="K2774" s="10" t="str">
        <f>VLOOKUP(Table_munisapp_tylerci_mu_live_rq_master5[[#This Row],[a_department_code]],Dept!A:B,2,0)</f>
        <v>Dispatch Local Build Authority</v>
      </c>
      <c r="L2774">
        <f t="shared" si="43"/>
        <v>0</v>
      </c>
    </row>
    <row r="2775" spans="1:12" hidden="1" x14ac:dyDescent="0.25">
      <c r="A2775">
        <v>2017</v>
      </c>
      <c r="B2775">
        <v>29</v>
      </c>
      <c r="C2775">
        <v>928</v>
      </c>
      <c r="D2775">
        <v>928</v>
      </c>
      <c r="E2775" s="1">
        <v>42860</v>
      </c>
      <c r="F2775">
        <v>5328</v>
      </c>
      <c r="G2775" t="s">
        <v>10744</v>
      </c>
      <c r="H2775" t="s">
        <v>11373</v>
      </c>
      <c r="I2775">
        <v>3170501</v>
      </c>
      <c r="J2775" s="10" t="str">
        <f>VLOOKUP(Table_munisapp_tylerci_mu_live_rq_master5[[#This Row],[rh_vendor_suggest]],Vend!A:B,2,0)</f>
        <v>VOICE PRODUCTS INC</v>
      </c>
      <c r="K2775" s="10" t="str">
        <f>VLOOKUP(Table_munisapp_tylerci_mu_live_rq_master5[[#This Row],[a_department_code]],Dept!A:B,2,0)</f>
        <v>Dispatch Local Build Authority</v>
      </c>
      <c r="L2775">
        <f t="shared" si="43"/>
        <v>0</v>
      </c>
    </row>
    <row r="2776" spans="1:12" hidden="1" x14ac:dyDescent="0.25">
      <c r="A2776">
        <v>2017</v>
      </c>
      <c r="B2776">
        <v>29</v>
      </c>
      <c r="C2776">
        <v>638</v>
      </c>
      <c r="D2776">
        <v>638</v>
      </c>
      <c r="E2776" s="1">
        <v>42860</v>
      </c>
      <c r="F2776">
        <v>5328</v>
      </c>
      <c r="G2776" t="s">
        <v>10744</v>
      </c>
      <c r="H2776" t="s">
        <v>11373</v>
      </c>
      <c r="I2776">
        <v>3170501</v>
      </c>
      <c r="J2776" s="10" t="str">
        <f>VLOOKUP(Table_munisapp_tylerci_mu_live_rq_master5[[#This Row],[rh_vendor_suggest]],Vend!A:B,2,0)</f>
        <v>VOICE PRODUCTS INC</v>
      </c>
      <c r="K2776" s="10" t="str">
        <f>VLOOKUP(Table_munisapp_tylerci_mu_live_rq_master5[[#This Row],[a_department_code]],Dept!A:B,2,0)</f>
        <v>Dispatch Local Build Authority</v>
      </c>
      <c r="L2776">
        <f t="shared" si="43"/>
        <v>0</v>
      </c>
    </row>
    <row r="2777" spans="1:12" hidden="1" x14ac:dyDescent="0.25">
      <c r="A2777">
        <v>2017</v>
      </c>
      <c r="B2777">
        <v>870</v>
      </c>
      <c r="C2777">
        <v>870</v>
      </c>
      <c r="D2777">
        <v>870</v>
      </c>
      <c r="E2777" s="1">
        <v>42860</v>
      </c>
      <c r="F2777">
        <v>5328</v>
      </c>
      <c r="G2777" t="s">
        <v>10744</v>
      </c>
      <c r="H2777" t="s">
        <v>11373</v>
      </c>
      <c r="I2777">
        <v>3170501</v>
      </c>
      <c r="J2777" s="10" t="str">
        <f>VLOOKUP(Table_munisapp_tylerci_mu_live_rq_master5[[#This Row],[rh_vendor_suggest]],Vend!A:B,2,0)</f>
        <v>VOICE PRODUCTS INC</v>
      </c>
      <c r="K2777" s="10" t="str">
        <f>VLOOKUP(Table_munisapp_tylerci_mu_live_rq_master5[[#This Row],[a_department_code]],Dept!A:B,2,0)</f>
        <v>Dispatch Local Build Authority</v>
      </c>
      <c r="L2777">
        <f t="shared" si="43"/>
        <v>0</v>
      </c>
    </row>
    <row r="2778" spans="1:12" hidden="1" x14ac:dyDescent="0.25">
      <c r="A2778">
        <v>2017</v>
      </c>
      <c r="B2778">
        <v>203</v>
      </c>
      <c r="C2778">
        <v>1218</v>
      </c>
      <c r="D2778">
        <v>1218</v>
      </c>
      <c r="E2778" s="1">
        <v>42860</v>
      </c>
      <c r="F2778">
        <v>5328</v>
      </c>
      <c r="G2778" t="s">
        <v>10744</v>
      </c>
      <c r="H2778" t="s">
        <v>11373</v>
      </c>
      <c r="I2778">
        <v>3170501</v>
      </c>
      <c r="J2778" s="10" t="str">
        <f>VLOOKUP(Table_munisapp_tylerci_mu_live_rq_master5[[#This Row],[rh_vendor_suggest]],Vend!A:B,2,0)</f>
        <v>VOICE PRODUCTS INC</v>
      </c>
      <c r="K2778" s="10" t="str">
        <f>VLOOKUP(Table_munisapp_tylerci_mu_live_rq_master5[[#This Row],[a_department_code]],Dept!A:B,2,0)</f>
        <v>Dispatch Local Build Authority</v>
      </c>
      <c r="L2778">
        <f t="shared" si="43"/>
        <v>0</v>
      </c>
    </row>
    <row r="2779" spans="1:12" hidden="1" x14ac:dyDescent="0.25">
      <c r="A2779">
        <v>2017</v>
      </c>
      <c r="B2779">
        <v>290</v>
      </c>
      <c r="C2779">
        <v>290</v>
      </c>
      <c r="D2779">
        <v>290</v>
      </c>
      <c r="E2779" s="1">
        <v>42860</v>
      </c>
      <c r="F2779">
        <v>5328</v>
      </c>
      <c r="G2779" t="s">
        <v>10744</v>
      </c>
      <c r="H2779" t="s">
        <v>11373</v>
      </c>
      <c r="I2779">
        <v>3170501</v>
      </c>
      <c r="J2779" s="10" t="str">
        <f>VLOOKUP(Table_munisapp_tylerci_mu_live_rq_master5[[#This Row],[rh_vendor_suggest]],Vend!A:B,2,0)</f>
        <v>VOICE PRODUCTS INC</v>
      </c>
      <c r="K2779" s="10" t="str">
        <f>VLOOKUP(Table_munisapp_tylerci_mu_live_rq_master5[[#This Row],[a_department_code]],Dept!A:B,2,0)</f>
        <v>Dispatch Local Build Authority</v>
      </c>
      <c r="L2779">
        <f t="shared" si="43"/>
        <v>0</v>
      </c>
    </row>
    <row r="2780" spans="1:12" hidden="1" x14ac:dyDescent="0.25">
      <c r="A2780">
        <v>2017</v>
      </c>
      <c r="B2780">
        <v>580</v>
      </c>
      <c r="C2780">
        <v>1160</v>
      </c>
      <c r="D2780">
        <v>1160</v>
      </c>
      <c r="E2780" s="1">
        <v>42860</v>
      </c>
      <c r="F2780">
        <v>5328</v>
      </c>
      <c r="G2780" t="s">
        <v>10744</v>
      </c>
      <c r="H2780" t="s">
        <v>11373</v>
      </c>
      <c r="I2780">
        <v>3170501</v>
      </c>
      <c r="J2780" s="10" t="str">
        <f>VLOOKUP(Table_munisapp_tylerci_mu_live_rq_master5[[#This Row],[rh_vendor_suggest]],Vend!A:B,2,0)</f>
        <v>VOICE PRODUCTS INC</v>
      </c>
      <c r="K2780" s="10" t="str">
        <f>VLOOKUP(Table_munisapp_tylerci_mu_live_rq_master5[[#This Row],[a_department_code]],Dept!A:B,2,0)</f>
        <v>Dispatch Local Build Authority</v>
      </c>
      <c r="L2780">
        <f t="shared" si="43"/>
        <v>0</v>
      </c>
    </row>
    <row r="2781" spans="1:12" hidden="1" x14ac:dyDescent="0.25">
      <c r="A2781">
        <v>2017</v>
      </c>
      <c r="B2781">
        <v>58</v>
      </c>
      <c r="C2781">
        <v>3828</v>
      </c>
      <c r="D2781">
        <v>3828</v>
      </c>
      <c r="E2781" s="1">
        <v>42860</v>
      </c>
      <c r="F2781">
        <v>5328</v>
      </c>
      <c r="G2781" t="s">
        <v>10744</v>
      </c>
      <c r="H2781" t="s">
        <v>11373</v>
      </c>
      <c r="I2781">
        <v>3170501</v>
      </c>
      <c r="J2781" s="10" t="str">
        <f>VLOOKUP(Table_munisapp_tylerci_mu_live_rq_master5[[#This Row],[rh_vendor_suggest]],Vend!A:B,2,0)</f>
        <v>VOICE PRODUCTS INC</v>
      </c>
      <c r="K2781" s="10" t="str">
        <f>VLOOKUP(Table_munisapp_tylerci_mu_live_rq_master5[[#This Row],[a_department_code]],Dept!A:B,2,0)</f>
        <v>Dispatch Local Build Authority</v>
      </c>
      <c r="L2781">
        <f t="shared" si="43"/>
        <v>0</v>
      </c>
    </row>
    <row r="2782" spans="1:12" hidden="1" x14ac:dyDescent="0.25">
      <c r="A2782">
        <v>2017</v>
      </c>
      <c r="B2782">
        <v>15</v>
      </c>
      <c r="C2782">
        <v>375</v>
      </c>
      <c r="D2782">
        <v>375</v>
      </c>
      <c r="E2782" s="1">
        <v>42860</v>
      </c>
      <c r="F2782">
        <v>5328</v>
      </c>
      <c r="G2782" t="s">
        <v>10744</v>
      </c>
      <c r="H2782" t="s">
        <v>11373</v>
      </c>
      <c r="I2782">
        <v>3170501</v>
      </c>
      <c r="J2782" s="10" t="str">
        <f>VLOOKUP(Table_munisapp_tylerci_mu_live_rq_master5[[#This Row],[rh_vendor_suggest]],Vend!A:B,2,0)</f>
        <v>VOICE PRODUCTS INC</v>
      </c>
      <c r="K2782" s="10" t="str">
        <f>VLOOKUP(Table_munisapp_tylerci_mu_live_rq_master5[[#This Row],[a_department_code]],Dept!A:B,2,0)</f>
        <v>Dispatch Local Build Authority</v>
      </c>
      <c r="L2782">
        <f t="shared" si="43"/>
        <v>0</v>
      </c>
    </row>
    <row r="2783" spans="1:12" hidden="1" x14ac:dyDescent="0.25">
      <c r="A2783">
        <v>2017</v>
      </c>
      <c r="B2783">
        <v>290</v>
      </c>
      <c r="C2783">
        <v>6380</v>
      </c>
      <c r="D2783">
        <v>6380</v>
      </c>
      <c r="E2783" s="1">
        <v>42860</v>
      </c>
      <c r="F2783">
        <v>5328</v>
      </c>
      <c r="G2783" t="s">
        <v>10744</v>
      </c>
      <c r="H2783" t="s">
        <v>11373</v>
      </c>
      <c r="I2783">
        <v>3170501</v>
      </c>
      <c r="J2783" s="10" t="str">
        <f>VLOOKUP(Table_munisapp_tylerci_mu_live_rq_master5[[#This Row],[rh_vendor_suggest]],Vend!A:B,2,0)</f>
        <v>VOICE PRODUCTS INC</v>
      </c>
      <c r="K2783" s="10" t="str">
        <f>VLOOKUP(Table_munisapp_tylerci_mu_live_rq_master5[[#This Row],[a_department_code]],Dept!A:B,2,0)</f>
        <v>Dispatch Local Build Authority</v>
      </c>
      <c r="L2783">
        <f t="shared" si="43"/>
        <v>0</v>
      </c>
    </row>
    <row r="2784" spans="1:12" hidden="1" x14ac:dyDescent="0.25">
      <c r="A2784">
        <v>2017</v>
      </c>
      <c r="B2784">
        <v>7101</v>
      </c>
      <c r="C2784">
        <v>7101</v>
      </c>
      <c r="D2784">
        <v>7101</v>
      </c>
      <c r="E2784" s="1">
        <v>42860</v>
      </c>
      <c r="F2784">
        <v>5328</v>
      </c>
      <c r="G2784" t="s">
        <v>10744</v>
      </c>
      <c r="H2784" t="s">
        <v>11373</v>
      </c>
      <c r="I2784">
        <v>3170501</v>
      </c>
      <c r="J2784" s="10" t="str">
        <f>VLOOKUP(Table_munisapp_tylerci_mu_live_rq_master5[[#This Row],[rh_vendor_suggest]],Vend!A:B,2,0)</f>
        <v>VOICE PRODUCTS INC</v>
      </c>
      <c r="K2784" s="10" t="str">
        <f>VLOOKUP(Table_munisapp_tylerci_mu_live_rq_master5[[#This Row],[a_department_code]],Dept!A:B,2,0)</f>
        <v>Dispatch Local Build Authority</v>
      </c>
      <c r="L2784">
        <f t="shared" si="43"/>
        <v>0</v>
      </c>
    </row>
    <row r="2785" spans="1:12" hidden="1" x14ac:dyDescent="0.25">
      <c r="A2785">
        <v>2017</v>
      </c>
      <c r="B2785">
        <v>24900</v>
      </c>
      <c r="C2785">
        <v>24900</v>
      </c>
      <c r="D2785">
        <v>24900</v>
      </c>
      <c r="E2785" s="1">
        <v>42860</v>
      </c>
      <c r="F2785">
        <v>5328</v>
      </c>
      <c r="G2785" t="s">
        <v>10744</v>
      </c>
      <c r="H2785" t="s">
        <v>11373</v>
      </c>
      <c r="I2785">
        <v>3170501</v>
      </c>
      <c r="J2785" s="10" t="str">
        <f>VLOOKUP(Table_munisapp_tylerci_mu_live_rq_master5[[#This Row],[rh_vendor_suggest]],Vend!A:B,2,0)</f>
        <v>VOICE PRODUCTS INC</v>
      </c>
      <c r="K2785" s="10" t="str">
        <f>VLOOKUP(Table_munisapp_tylerci_mu_live_rq_master5[[#This Row],[a_department_code]],Dept!A:B,2,0)</f>
        <v>Dispatch Local Build Authority</v>
      </c>
      <c r="L2785">
        <f t="shared" si="43"/>
        <v>0</v>
      </c>
    </row>
    <row r="2786" spans="1:12" hidden="1" x14ac:dyDescent="0.25">
      <c r="A2786">
        <v>2017</v>
      </c>
      <c r="B2786">
        <v>5000</v>
      </c>
      <c r="C2786">
        <v>5000</v>
      </c>
      <c r="D2786">
        <v>5000</v>
      </c>
      <c r="E2786" s="1"/>
      <c r="F2786">
        <v>1765</v>
      </c>
      <c r="G2786" t="s">
        <v>3072</v>
      </c>
      <c r="H2786" t="s">
        <v>11375</v>
      </c>
      <c r="I2786">
        <v>0</v>
      </c>
      <c r="J2786" s="10" t="str">
        <f>VLOOKUP(Table_munisapp_tylerci_mu_live_rq_master5[[#This Row],[rh_vendor_suggest]],Vend!A:B,2,0)</f>
        <v>DOUBLE H WELDING &amp; REPAIR, INC</v>
      </c>
      <c r="K2786" s="10" t="str">
        <f>VLOOKUP(Table_munisapp_tylerci_mu_live_rq_master5[[#This Row],[a_department_code]],Dept!A:B,2,0)</f>
        <v>Transfer Station</v>
      </c>
      <c r="L2786">
        <f t="shared" si="43"/>
        <v>1</v>
      </c>
    </row>
    <row r="2787" spans="1:12" hidden="1" x14ac:dyDescent="0.25">
      <c r="A2787">
        <v>2017</v>
      </c>
      <c r="B2787">
        <v>8000</v>
      </c>
      <c r="C2787">
        <v>8000</v>
      </c>
      <c r="D2787">
        <v>8000</v>
      </c>
      <c r="E2787" s="1">
        <v>42858</v>
      </c>
      <c r="F2787">
        <v>3592</v>
      </c>
      <c r="G2787" t="s">
        <v>3072</v>
      </c>
      <c r="H2787" t="s">
        <v>9023</v>
      </c>
      <c r="I2787">
        <v>3170491</v>
      </c>
      <c r="J2787" s="10" t="str">
        <f>VLOOKUP(Table_munisapp_tylerci_mu_live_rq_master5[[#This Row],[rh_vendor_suggest]],Vend!A:B,2,0)</f>
        <v>T H GLENNON CO INC</v>
      </c>
      <c r="K2787" s="10" t="str">
        <f>VLOOKUP(Table_munisapp_tylerci_mu_live_rq_master5[[#This Row],[a_department_code]],Dept!A:B,2,0)</f>
        <v>Transfer Station</v>
      </c>
      <c r="L2787">
        <f t="shared" si="43"/>
        <v>1</v>
      </c>
    </row>
    <row r="2788" spans="1:12" hidden="1" x14ac:dyDescent="0.25">
      <c r="A2788">
        <v>2017</v>
      </c>
      <c r="B2788">
        <v>242.16</v>
      </c>
      <c r="C2788">
        <v>726.48</v>
      </c>
      <c r="D2788">
        <v>726.48</v>
      </c>
      <c r="E2788" s="1">
        <v>42860</v>
      </c>
      <c r="F2788">
        <v>1871</v>
      </c>
      <c r="G2788" t="s">
        <v>2665</v>
      </c>
      <c r="H2788" t="s">
        <v>11376</v>
      </c>
      <c r="I2788">
        <v>3170495</v>
      </c>
      <c r="J2788" s="10" t="str">
        <f>VLOOKUP(Table_munisapp_tylerci_mu_live_rq_master5[[#This Row],[rh_vendor_suggest]],Vend!A:B,2,0)</f>
        <v>ENPOINTE TECHNOLOGIES</v>
      </c>
      <c r="K2788" s="10" t="str">
        <f>VLOOKUP(Table_munisapp_tylerci_mu_live_rq_master5[[#This Row],[a_department_code]],Dept!A:B,2,0)</f>
        <v>Training</v>
      </c>
      <c r="L2788">
        <f t="shared" si="43"/>
        <v>1</v>
      </c>
    </row>
    <row r="2789" spans="1:12" hidden="1" x14ac:dyDescent="0.25">
      <c r="A2789">
        <v>2017</v>
      </c>
      <c r="B2789">
        <v>182</v>
      </c>
      <c r="C2789">
        <v>364</v>
      </c>
      <c r="D2789">
        <v>364</v>
      </c>
      <c r="E2789" s="1">
        <v>42860</v>
      </c>
      <c r="F2789">
        <v>2755</v>
      </c>
      <c r="G2789" t="s">
        <v>667</v>
      </c>
      <c r="H2789" t="s">
        <v>11377</v>
      </c>
      <c r="I2789">
        <v>3170496</v>
      </c>
      <c r="J2789" s="10" t="str">
        <f>VLOOKUP(Table_munisapp_tylerci_mu_live_rq_master5[[#This Row],[rh_vendor_suggest]],Vend!A:B,2,0)</f>
        <v>MOORE MEDICAL</v>
      </c>
      <c r="K2789" s="10" t="str">
        <f>VLOOKUP(Table_munisapp_tylerci_mu_live_rq_master5[[#This Row],[a_department_code]],Dept!A:B,2,0)</f>
        <v>Weber Morgan Health Department</v>
      </c>
      <c r="L2789">
        <f t="shared" si="43"/>
        <v>1</v>
      </c>
    </row>
    <row r="2790" spans="1:12" hidden="1" x14ac:dyDescent="0.25">
      <c r="A2790">
        <v>2017</v>
      </c>
      <c r="B2790">
        <v>181</v>
      </c>
      <c r="C2790">
        <v>181</v>
      </c>
      <c r="D2790">
        <v>181</v>
      </c>
      <c r="E2790" s="1">
        <v>42860</v>
      </c>
      <c r="F2790">
        <v>2755</v>
      </c>
      <c r="G2790" t="s">
        <v>667</v>
      </c>
      <c r="H2790" t="s">
        <v>11377</v>
      </c>
      <c r="I2790">
        <v>3170496</v>
      </c>
      <c r="J2790" s="10" t="str">
        <f>VLOOKUP(Table_munisapp_tylerci_mu_live_rq_master5[[#This Row],[rh_vendor_suggest]],Vend!A:B,2,0)</f>
        <v>MOORE MEDICAL</v>
      </c>
      <c r="K2790" s="10" t="str">
        <f>VLOOKUP(Table_munisapp_tylerci_mu_live_rq_master5[[#This Row],[a_department_code]],Dept!A:B,2,0)</f>
        <v>Weber Morgan Health Department</v>
      </c>
      <c r="L2790">
        <f t="shared" si="43"/>
        <v>0</v>
      </c>
    </row>
    <row r="2791" spans="1:12" hidden="1" x14ac:dyDescent="0.25">
      <c r="A2791">
        <v>2017</v>
      </c>
      <c r="B2791">
        <v>2410</v>
      </c>
      <c r="C2791">
        <v>2410</v>
      </c>
      <c r="D2791">
        <v>2410</v>
      </c>
      <c r="E2791" s="1">
        <v>42860</v>
      </c>
      <c r="F2791">
        <v>2755</v>
      </c>
      <c r="G2791" t="s">
        <v>667</v>
      </c>
      <c r="H2791" t="s">
        <v>11377</v>
      </c>
      <c r="I2791">
        <v>3170496</v>
      </c>
      <c r="J2791" s="10" t="str">
        <f>VLOOKUP(Table_munisapp_tylerci_mu_live_rq_master5[[#This Row],[rh_vendor_suggest]],Vend!A:B,2,0)</f>
        <v>MOORE MEDICAL</v>
      </c>
      <c r="K2791" s="10" t="str">
        <f>VLOOKUP(Table_munisapp_tylerci_mu_live_rq_master5[[#This Row],[a_department_code]],Dept!A:B,2,0)</f>
        <v>Weber Morgan Health Department</v>
      </c>
      <c r="L2791">
        <f t="shared" si="43"/>
        <v>0</v>
      </c>
    </row>
    <row r="2792" spans="1:12" hidden="1" x14ac:dyDescent="0.25">
      <c r="A2792">
        <v>2017</v>
      </c>
      <c r="B2792">
        <v>1.02</v>
      </c>
      <c r="C2792">
        <v>306</v>
      </c>
      <c r="D2792">
        <v>306</v>
      </c>
      <c r="E2792" s="1">
        <v>42860</v>
      </c>
      <c r="F2792">
        <v>6606</v>
      </c>
      <c r="G2792" t="s">
        <v>667</v>
      </c>
      <c r="H2792" t="s">
        <v>11378</v>
      </c>
      <c r="I2792">
        <v>3170499</v>
      </c>
      <c r="J2792" s="10" t="str">
        <f>VLOOKUP(Table_munisapp_tylerci_mu_live_rq_master5[[#This Row],[rh_vendor_suggest]],Vend!A:B,2,0)</f>
        <v>CHANNING BETE COMPANY INC</v>
      </c>
      <c r="K2792" s="10" t="str">
        <f>VLOOKUP(Table_munisapp_tylerci_mu_live_rq_master5[[#This Row],[a_department_code]],Dept!A:B,2,0)</f>
        <v>Weber Morgan Health Department</v>
      </c>
      <c r="L2792">
        <f t="shared" si="43"/>
        <v>1</v>
      </c>
    </row>
    <row r="2793" spans="1:12" hidden="1" x14ac:dyDescent="0.25">
      <c r="A2793">
        <v>2017</v>
      </c>
      <c r="B2793">
        <v>1.02</v>
      </c>
      <c r="C2793">
        <v>204</v>
      </c>
      <c r="D2793">
        <v>204</v>
      </c>
      <c r="E2793" s="1">
        <v>42860</v>
      </c>
      <c r="F2793">
        <v>6606</v>
      </c>
      <c r="G2793" t="s">
        <v>667</v>
      </c>
      <c r="H2793" t="s">
        <v>11378</v>
      </c>
      <c r="I2793">
        <v>3170499</v>
      </c>
      <c r="J2793" s="10" t="str">
        <f>VLOOKUP(Table_munisapp_tylerci_mu_live_rq_master5[[#This Row],[rh_vendor_suggest]],Vend!A:B,2,0)</f>
        <v>CHANNING BETE COMPANY INC</v>
      </c>
      <c r="K2793" s="10" t="str">
        <f>VLOOKUP(Table_munisapp_tylerci_mu_live_rq_master5[[#This Row],[a_department_code]],Dept!A:B,2,0)</f>
        <v>Weber Morgan Health Department</v>
      </c>
      <c r="L2793">
        <f t="shared" si="43"/>
        <v>0</v>
      </c>
    </row>
    <row r="2794" spans="1:12" hidden="1" x14ac:dyDescent="0.25">
      <c r="A2794">
        <v>2017</v>
      </c>
      <c r="B2794">
        <v>1.02</v>
      </c>
      <c r="C2794">
        <v>306</v>
      </c>
      <c r="D2794">
        <v>306</v>
      </c>
      <c r="E2794" s="1">
        <v>42860</v>
      </c>
      <c r="F2794">
        <v>6606</v>
      </c>
      <c r="G2794" t="s">
        <v>667</v>
      </c>
      <c r="H2794" t="s">
        <v>11378</v>
      </c>
      <c r="I2794">
        <v>3170499</v>
      </c>
      <c r="J2794" s="10" t="str">
        <f>VLOOKUP(Table_munisapp_tylerci_mu_live_rq_master5[[#This Row],[rh_vendor_suggest]],Vend!A:B,2,0)</f>
        <v>CHANNING BETE COMPANY INC</v>
      </c>
      <c r="K2794" s="10" t="str">
        <f>VLOOKUP(Table_munisapp_tylerci_mu_live_rq_master5[[#This Row],[a_department_code]],Dept!A:B,2,0)</f>
        <v>Weber Morgan Health Department</v>
      </c>
      <c r="L2794">
        <f t="shared" si="43"/>
        <v>0</v>
      </c>
    </row>
    <row r="2795" spans="1:12" hidden="1" x14ac:dyDescent="0.25">
      <c r="A2795">
        <v>2017</v>
      </c>
      <c r="B2795">
        <v>1.02</v>
      </c>
      <c r="C2795">
        <v>204</v>
      </c>
      <c r="D2795">
        <v>204</v>
      </c>
      <c r="E2795" s="1">
        <v>42860</v>
      </c>
      <c r="F2795">
        <v>6606</v>
      </c>
      <c r="G2795" t="s">
        <v>667</v>
      </c>
      <c r="H2795" t="s">
        <v>11378</v>
      </c>
      <c r="I2795">
        <v>3170499</v>
      </c>
      <c r="J2795" s="10" t="str">
        <f>VLOOKUP(Table_munisapp_tylerci_mu_live_rq_master5[[#This Row],[rh_vendor_suggest]],Vend!A:B,2,0)</f>
        <v>CHANNING BETE COMPANY INC</v>
      </c>
      <c r="K2795" s="10" t="str">
        <f>VLOOKUP(Table_munisapp_tylerci_mu_live_rq_master5[[#This Row],[a_department_code]],Dept!A:B,2,0)</f>
        <v>Weber Morgan Health Department</v>
      </c>
      <c r="L2795">
        <f t="shared" si="43"/>
        <v>0</v>
      </c>
    </row>
    <row r="2796" spans="1:12" hidden="1" x14ac:dyDescent="0.25">
      <c r="A2796">
        <v>2017</v>
      </c>
      <c r="B2796">
        <v>1.02</v>
      </c>
      <c r="C2796">
        <v>408</v>
      </c>
      <c r="D2796">
        <v>408</v>
      </c>
      <c r="E2796" s="1">
        <v>42860</v>
      </c>
      <c r="F2796">
        <v>6606</v>
      </c>
      <c r="G2796" t="s">
        <v>667</v>
      </c>
      <c r="H2796" t="s">
        <v>11378</v>
      </c>
      <c r="I2796">
        <v>3170499</v>
      </c>
      <c r="J2796" s="10" t="str">
        <f>VLOOKUP(Table_munisapp_tylerci_mu_live_rq_master5[[#This Row],[rh_vendor_suggest]],Vend!A:B,2,0)</f>
        <v>CHANNING BETE COMPANY INC</v>
      </c>
      <c r="K2796" s="10" t="str">
        <f>VLOOKUP(Table_munisapp_tylerci_mu_live_rq_master5[[#This Row],[a_department_code]],Dept!A:B,2,0)</f>
        <v>Weber Morgan Health Department</v>
      </c>
      <c r="L2796">
        <f t="shared" si="43"/>
        <v>0</v>
      </c>
    </row>
    <row r="2797" spans="1:12" hidden="1" x14ac:dyDescent="0.25">
      <c r="A2797">
        <v>2017</v>
      </c>
      <c r="B2797">
        <v>1.9</v>
      </c>
      <c r="C2797">
        <v>570</v>
      </c>
      <c r="D2797">
        <v>570</v>
      </c>
      <c r="E2797" s="1">
        <v>42860</v>
      </c>
      <c r="F2797">
        <v>6606</v>
      </c>
      <c r="G2797" t="s">
        <v>667</v>
      </c>
      <c r="H2797" t="s">
        <v>11378</v>
      </c>
      <c r="I2797">
        <v>3170499</v>
      </c>
      <c r="J2797" s="10" t="str">
        <f>VLOOKUP(Table_munisapp_tylerci_mu_live_rq_master5[[#This Row],[rh_vendor_suggest]],Vend!A:B,2,0)</f>
        <v>CHANNING BETE COMPANY INC</v>
      </c>
      <c r="K2797" s="10" t="str">
        <f>VLOOKUP(Table_munisapp_tylerci_mu_live_rq_master5[[#This Row],[a_department_code]],Dept!A:B,2,0)</f>
        <v>Weber Morgan Health Department</v>
      </c>
      <c r="L2797">
        <f t="shared" si="43"/>
        <v>0</v>
      </c>
    </row>
    <row r="2798" spans="1:12" hidden="1" x14ac:dyDescent="0.25">
      <c r="A2798">
        <v>2017</v>
      </c>
      <c r="B2798">
        <v>1.9</v>
      </c>
      <c r="C2798">
        <v>380</v>
      </c>
      <c r="D2798">
        <v>380</v>
      </c>
      <c r="E2798" s="1">
        <v>42860</v>
      </c>
      <c r="F2798">
        <v>6606</v>
      </c>
      <c r="G2798" t="s">
        <v>667</v>
      </c>
      <c r="H2798" t="s">
        <v>11378</v>
      </c>
      <c r="I2798">
        <v>3170499</v>
      </c>
      <c r="J2798" s="10" t="str">
        <f>VLOOKUP(Table_munisapp_tylerci_mu_live_rq_master5[[#This Row],[rh_vendor_suggest]],Vend!A:B,2,0)</f>
        <v>CHANNING BETE COMPANY INC</v>
      </c>
      <c r="K2798" s="10" t="str">
        <f>VLOOKUP(Table_munisapp_tylerci_mu_live_rq_master5[[#This Row],[a_department_code]],Dept!A:B,2,0)</f>
        <v>Weber Morgan Health Department</v>
      </c>
      <c r="L2798">
        <f t="shared" si="43"/>
        <v>0</v>
      </c>
    </row>
    <row r="2799" spans="1:12" hidden="1" x14ac:dyDescent="0.25">
      <c r="A2799">
        <v>2017</v>
      </c>
      <c r="B2799">
        <v>16</v>
      </c>
      <c r="C2799">
        <v>384</v>
      </c>
      <c r="D2799">
        <v>384</v>
      </c>
      <c r="E2799" s="1">
        <v>42860</v>
      </c>
      <c r="F2799">
        <v>6785</v>
      </c>
      <c r="G2799" t="s">
        <v>1365</v>
      </c>
      <c r="H2799" t="s">
        <v>11379</v>
      </c>
      <c r="I2799">
        <v>3170500</v>
      </c>
      <c r="J2799" s="10" t="str">
        <f>VLOOKUP(Table_munisapp_tylerci_mu_live_rq_master5[[#This Row],[rh_vendor_suggest]],Vend!A:B,2,0)</f>
        <v>CAREFREE UNIFORMS</v>
      </c>
      <c r="K2799" s="10" t="str">
        <f>VLOOKUP(Table_munisapp_tylerci_mu_live_rq_master5[[#This Row],[a_department_code]],Dept!A:B,2,0)</f>
        <v>Jail</v>
      </c>
      <c r="L2799">
        <f t="shared" si="43"/>
        <v>1</v>
      </c>
    </row>
    <row r="2800" spans="1:12" hidden="1" x14ac:dyDescent="0.25">
      <c r="A2800">
        <v>2017</v>
      </c>
      <c r="B2800">
        <v>18</v>
      </c>
      <c r="C2800">
        <v>432</v>
      </c>
      <c r="D2800">
        <v>432</v>
      </c>
      <c r="E2800" s="1">
        <v>42860</v>
      </c>
      <c r="F2800">
        <v>6785</v>
      </c>
      <c r="G2800" t="s">
        <v>1365</v>
      </c>
      <c r="H2800" t="s">
        <v>11379</v>
      </c>
      <c r="I2800">
        <v>3170500</v>
      </c>
      <c r="J2800" s="10" t="str">
        <f>VLOOKUP(Table_munisapp_tylerci_mu_live_rq_master5[[#This Row],[rh_vendor_suggest]],Vend!A:B,2,0)</f>
        <v>CAREFREE UNIFORMS</v>
      </c>
      <c r="K2800" s="10" t="str">
        <f>VLOOKUP(Table_munisapp_tylerci_mu_live_rq_master5[[#This Row],[a_department_code]],Dept!A:B,2,0)</f>
        <v>Jail</v>
      </c>
      <c r="L2800">
        <f t="shared" si="43"/>
        <v>0</v>
      </c>
    </row>
    <row r="2801" spans="1:12" hidden="1" x14ac:dyDescent="0.25">
      <c r="A2801">
        <v>2017</v>
      </c>
      <c r="B2801">
        <v>2.7</v>
      </c>
      <c r="C2801">
        <v>270</v>
      </c>
      <c r="D2801">
        <v>270</v>
      </c>
      <c r="E2801" s="1">
        <v>42860</v>
      </c>
      <c r="F2801">
        <v>6785</v>
      </c>
      <c r="G2801" t="s">
        <v>1365</v>
      </c>
      <c r="H2801" t="s">
        <v>11379</v>
      </c>
      <c r="I2801">
        <v>3170500</v>
      </c>
      <c r="J2801" s="10" t="str">
        <f>VLOOKUP(Table_munisapp_tylerci_mu_live_rq_master5[[#This Row],[rh_vendor_suggest]],Vend!A:B,2,0)</f>
        <v>CAREFREE UNIFORMS</v>
      </c>
      <c r="K2801" s="10" t="str">
        <f>VLOOKUP(Table_munisapp_tylerci_mu_live_rq_master5[[#This Row],[a_department_code]],Dept!A:B,2,0)</f>
        <v>Jail</v>
      </c>
      <c r="L2801">
        <f t="shared" si="43"/>
        <v>0</v>
      </c>
    </row>
    <row r="2802" spans="1:12" hidden="1" x14ac:dyDescent="0.25">
      <c r="A2802">
        <v>2017</v>
      </c>
      <c r="B2802">
        <v>2.7</v>
      </c>
      <c r="C2802">
        <v>270</v>
      </c>
      <c r="D2802">
        <v>270</v>
      </c>
      <c r="E2802" s="1">
        <v>42860</v>
      </c>
      <c r="F2802">
        <v>6785</v>
      </c>
      <c r="G2802" t="s">
        <v>1365</v>
      </c>
      <c r="H2802" t="s">
        <v>11379</v>
      </c>
      <c r="I2802">
        <v>3170500</v>
      </c>
      <c r="J2802" s="10" t="str">
        <f>VLOOKUP(Table_munisapp_tylerci_mu_live_rq_master5[[#This Row],[rh_vendor_suggest]],Vend!A:B,2,0)</f>
        <v>CAREFREE UNIFORMS</v>
      </c>
      <c r="K2802" s="10" t="str">
        <f>VLOOKUP(Table_munisapp_tylerci_mu_live_rq_master5[[#This Row],[a_department_code]],Dept!A:B,2,0)</f>
        <v>Jail</v>
      </c>
      <c r="L2802">
        <f t="shared" si="43"/>
        <v>0</v>
      </c>
    </row>
    <row r="2803" spans="1:12" hidden="1" x14ac:dyDescent="0.25">
      <c r="A2803">
        <v>2017</v>
      </c>
      <c r="B2803">
        <v>4.75</v>
      </c>
      <c r="C2803">
        <v>171</v>
      </c>
      <c r="D2803">
        <v>171</v>
      </c>
      <c r="E2803" s="1">
        <v>42860</v>
      </c>
      <c r="F2803">
        <v>6785</v>
      </c>
      <c r="G2803" t="s">
        <v>1365</v>
      </c>
      <c r="H2803" t="s">
        <v>11379</v>
      </c>
      <c r="I2803">
        <v>3170500</v>
      </c>
      <c r="J2803" s="10" t="str">
        <f>VLOOKUP(Table_munisapp_tylerci_mu_live_rq_master5[[#This Row],[rh_vendor_suggest]],Vend!A:B,2,0)</f>
        <v>CAREFREE UNIFORMS</v>
      </c>
      <c r="K2803" s="10" t="str">
        <f>VLOOKUP(Table_munisapp_tylerci_mu_live_rq_master5[[#This Row],[a_department_code]],Dept!A:B,2,0)</f>
        <v>Jail</v>
      </c>
      <c r="L2803">
        <f t="shared" si="43"/>
        <v>0</v>
      </c>
    </row>
    <row r="2804" spans="1:12" hidden="1" x14ac:dyDescent="0.25">
      <c r="A2804">
        <v>2017</v>
      </c>
      <c r="B2804">
        <v>5.25</v>
      </c>
      <c r="C2804">
        <v>126</v>
      </c>
      <c r="D2804">
        <v>126</v>
      </c>
      <c r="E2804" s="1">
        <v>42860</v>
      </c>
      <c r="F2804">
        <v>6785</v>
      </c>
      <c r="G2804" t="s">
        <v>1365</v>
      </c>
      <c r="H2804" t="s">
        <v>11379</v>
      </c>
      <c r="I2804">
        <v>3170500</v>
      </c>
      <c r="J2804" s="10" t="str">
        <f>VLOOKUP(Table_munisapp_tylerci_mu_live_rq_master5[[#This Row],[rh_vendor_suggest]],Vend!A:B,2,0)</f>
        <v>CAREFREE UNIFORMS</v>
      </c>
      <c r="K2804" s="10" t="str">
        <f>VLOOKUP(Table_munisapp_tylerci_mu_live_rq_master5[[#This Row],[a_department_code]],Dept!A:B,2,0)</f>
        <v>Jail</v>
      </c>
      <c r="L2804">
        <f t="shared" si="43"/>
        <v>0</v>
      </c>
    </row>
    <row r="2805" spans="1:12" hidden="1" x14ac:dyDescent="0.25">
      <c r="A2805">
        <v>2017</v>
      </c>
      <c r="B2805">
        <v>5.25</v>
      </c>
      <c r="C2805">
        <v>63</v>
      </c>
      <c r="D2805">
        <v>63</v>
      </c>
      <c r="E2805" s="1">
        <v>42860</v>
      </c>
      <c r="F2805">
        <v>6785</v>
      </c>
      <c r="G2805" t="s">
        <v>1365</v>
      </c>
      <c r="H2805" t="s">
        <v>11379</v>
      </c>
      <c r="I2805">
        <v>3170500</v>
      </c>
      <c r="J2805" s="10" t="str">
        <f>VLOOKUP(Table_munisapp_tylerci_mu_live_rq_master5[[#This Row],[rh_vendor_suggest]],Vend!A:B,2,0)</f>
        <v>CAREFREE UNIFORMS</v>
      </c>
      <c r="K2805" s="10" t="str">
        <f>VLOOKUP(Table_munisapp_tylerci_mu_live_rq_master5[[#This Row],[a_department_code]],Dept!A:B,2,0)</f>
        <v>Jail</v>
      </c>
      <c r="L2805">
        <f t="shared" si="43"/>
        <v>0</v>
      </c>
    </row>
    <row r="2806" spans="1:12" hidden="1" x14ac:dyDescent="0.25">
      <c r="A2806">
        <v>2017</v>
      </c>
      <c r="B2806">
        <v>7.78</v>
      </c>
      <c r="C2806">
        <v>972.5</v>
      </c>
      <c r="D2806">
        <v>972.5</v>
      </c>
      <c r="E2806" s="1">
        <v>42860</v>
      </c>
      <c r="F2806">
        <v>1294</v>
      </c>
      <c r="G2806" t="s">
        <v>1365</v>
      </c>
      <c r="H2806" t="s">
        <v>11380</v>
      </c>
      <c r="I2806">
        <v>3170493</v>
      </c>
      <c r="J2806" s="10" t="str">
        <f>VLOOKUP(Table_munisapp_tylerci_mu_live_rq_master5[[#This Row],[rh_vendor_suggest]],Vend!A:B,2,0)</f>
        <v>BOB BARKER CO</v>
      </c>
      <c r="K2806" s="10" t="str">
        <f>VLOOKUP(Table_munisapp_tylerci_mu_live_rq_master5[[#This Row],[a_department_code]],Dept!A:B,2,0)</f>
        <v>Jail</v>
      </c>
      <c r="L2806">
        <f t="shared" si="43"/>
        <v>1</v>
      </c>
    </row>
    <row r="2807" spans="1:12" hidden="1" x14ac:dyDescent="0.25">
      <c r="A2807">
        <v>2017</v>
      </c>
      <c r="B2807">
        <v>5.89</v>
      </c>
      <c r="C2807">
        <v>294.5</v>
      </c>
      <c r="D2807">
        <v>294.5</v>
      </c>
      <c r="E2807" s="1">
        <v>42860</v>
      </c>
      <c r="F2807">
        <v>1294</v>
      </c>
      <c r="G2807" t="s">
        <v>1365</v>
      </c>
      <c r="H2807" t="s">
        <v>11380</v>
      </c>
      <c r="I2807">
        <v>3170493</v>
      </c>
      <c r="J2807" s="10" t="str">
        <f>VLOOKUP(Table_munisapp_tylerci_mu_live_rq_master5[[#This Row],[rh_vendor_suggest]],Vend!A:B,2,0)</f>
        <v>BOB BARKER CO</v>
      </c>
      <c r="K2807" s="10" t="str">
        <f>VLOOKUP(Table_munisapp_tylerci_mu_live_rq_master5[[#This Row],[a_department_code]],Dept!A:B,2,0)</f>
        <v>Jail</v>
      </c>
      <c r="L2807">
        <f t="shared" si="43"/>
        <v>0</v>
      </c>
    </row>
    <row r="2808" spans="1:12" hidden="1" x14ac:dyDescent="0.25">
      <c r="A2808">
        <v>2017</v>
      </c>
      <c r="B2808">
        <v>5.89</v>
      </c>
      <c r="C2808">
        <v>589</v>
      </c>
      <c r="D2808">
        <v>589</v>
      </c>
      <c r="E2808" s="1">
        <v>42860</v>
      </c>
      <c r="F2808">
        <v>1294</v>
      </c>
      <c r="G2808" t="s">
        <v>1365</v>
      </c>
      <c r="H2808" t="s">
        <v>11380</v>
      </c>
      <c r="I2808">
        <v>3170493</v>
      </c>
      <c r="J2808" s="10" t="str">
        <f>VLOOKUP(Table_munisapp_tylerci_mu_live_rq_master5[[#This Row],[rh_vendor_suggest]],Vend!A:B,2,0)</f>
        <v>BOB BARKER CO</v>
      </c>
      <c r="K2808" s="10" t="str">
        <f>VLOOKUP(Table_munisapp_tylerci_mu_live_rq_master5[[#This Row],[a_department_code]],Dept!A:B,2,0)</f>
        <v>Jail</v>
      </c>
      <c r="L2808">
        <f t="shared" si="43"/>
        <v>0</v>
      </c>
    </row>
    <row r="2809" spans="1:12" hidden="1" x14ac:dyDescent="0.25">
      <c r="A2809">
        <v>2017</v>
      </c>
      <c r="B2809">
        <v>6.2</v>
      </c>
      <c r="C2809">
        <v>620</v>
      </c>
      <c r="D2809">
        <v>620</v>
      </c>
      <c r="E2809" s="1">
        <v>42860</v>
      </c>
      <c r="F2809">
        <v>1294</v>
      </c>
      <c r="G2809" t="s">
        <v>1365</v>
      </c>
      <c r="H2809" t="s">
        <v>11380</v>
      </c>
      <c r="I2809">
        <v>3170493</v>
      </c>
      <c r="J2809" s="10" t="str">
        <f>VLOOKUP(Table_munisapp_tylerci_mu_live_rq_master5[[#This Row],[rh_vendor_suggest]],Vend!A:B,2,0)</f>
        <v>BOB BARKER CO</v>
      </c>
      <c r="K2809" s="10" t="str">
        <f>VLOOKUP(Table_munisapp_tylerci_mu_live_rq_master5[[#This Row],[a_department_code]],Dept!A:B,2,0)</f>
        <v>Jail</v>
      </c>
      <c r="L2809">
        <f t="shared" si="43"/>
        <v>0</v>
      </c>
    </row>
    <row r="2810" spans="1:12" hidden="1" x14ac:dyDescent="0.25">
      <c r="A2810">
        <v>2017</v>
      </c>
      <c r="B2810">
        <v>13.22</v>
      </c>
      <c r="C2810">
        <v>687.44</v>
      </c>
      <c r="D2810">
        <v>687.44</v>
      </c>
      <c r="E2810" s="1">
        <v>42860</v>
      </c>
      <c r="F2810">
        <v>1294</v>
      </c>
      <c r="G2810" t="s">
        <v>1365</v>
      </c>
      <c r="H2810" t="s">
        <v>11380</v>
      </c>
      <c r="I2810">
        <v>3170493</v>
      </c>
      <c r="J2810" s="10" t="str">
        <f>VLOOKUP(Table_munisapp_tylerci_mu_live_rq_master5[[#This Row],[rh_vendor_suggest]],Vend!A:B,2,0)</f>
        <v>BOB BARKER CO</v>
      </c>
      <c r="K2810" s="10" t="str">
        <f>VLOOKUP(Table_munisapp_tylerci_mu_live_rq_master5[[#This Row],[a_department_code]],Dept!A:B,2,0)</f>
        <v>Jail</v>
      </c>
      <c r="L2810">
        <f t="shared" si="43"/>
        <v>0</v>
      </c>
    </row>
    <row r="2811" spans="1:12" hidden="1" x14ac:dyDescent="0.25">
      <c r="A2811">
        <v>2017</v>
      </c>
      <c r="B2811">
        <v>13.22</v>
      </c>
      <c r="C2811">
        <v>687.44</v>
      </c>
      <c r="D2811">
        <v>687.44</v>
      </c>
      <c r="E2811" s="1">
        <v>42860</v>
      </c>
      <c r="F2811">
        <v>1294</v>
      </c>
      <c r="G2811" t="s">
        <v>1365</v>
      </c>
      <c r="H2811" t="s">
        <v>11380</v>
      </c>
      <c r="I2811">
        <v>3170493</v>
      </c>
      <c r="J2811" s="10" t="str">
        <f>VLOOKUP(Table_munisapp_tylerci_mu_live_rq_master5[[#This Row],[rh_vendor_suggest]],Vend!A:B,2,0)</f>
        <v>BOB BARKER CO</v>
      </c>
      <c r="K2811" s="10" t="str">
        <f>VLOOKUP(Table_munisapp_tylerci_mu_live_rq_master5[[#This Row],[a_department_code]],Dept!A:B,2,0)</f>
        <v>Jail</v>
      </c>
      <c r="L2811">
        <f t="shared" si="43"/>
        <v>0</v>
      </c>
    </row>
    <row r="2812" spans="1:12" hidden="1" x14ac:dyDescent="0.25">
      <c r="A2812">
        <v>2017</v>
      </c>
      <c r="B2812">
        <v>6.23</v>
      </c>
      <c r="C2812">
        <v>249.2</v>
      </c>
      <c r="D2812">
        <v>249.2</v>
      </c>
      <c r="E2812" s="1">
        <v>42860</v>
      </c>
      <c r="F2812">
        <v>1294</v>
      </c>
      <c r="G2812" t="s">
        <v>1365</v>
      </c>
      <c r="H2812" t="s">
        <v>11380</v>
      </c>
      <c r="I2812">
        <v>3170493</v>
      </c>
      <c r="J2812" s="10" t="str">
        <f>VLOOKUP(Table_munisapp_tylerci_mu_live_rq_master5[[#This Row],[rh_vendor_suggest]],Vend!A:B,2,0)</f>
        <v>BOB BARKER CO</v>
      </c>
      <c r="K2812" s="10" t="str">
        <f>VLOOKUP(Table_munisapp_tylerci_mu_live_rq_master5[[#This Row],[a_department_code]],Dept!A:B,2,0)</f>
        <v>Jail</v>
      </c>
      <c r="L2812">
        <f t="shared" si="43"/>
        <v>0</v>
      </c>
    </row>
    <row r="2813" spans="1:12" hidden="1" x14ac:dyDescent="0.25">
      <c r="A2813">
        <v>2017</v>
      </c>
      <c r="B2813">
        <v>4.5</v>
      </c>
      <c r="C2813">
        <v>900</v>
      </c>
      <c r="D2813">
        <v>900</v>
      </c>
      <c r="E2813" s="1">
        <v>42860</v>
      </c>
      <c r="F2813">
        <v>1294</v>
      </c>
      <c r="G2813" t="s">
        <v>1365</v>
      </c>
      <c r="H2813" t="s">
        <v>11380</v>
      </c>
      <c r="I2813">
        <v>3170493</v>
      </c>
      <c r="J2813" s="10" t="str">
        <f>VLOOKUP(Table_munisapp_tylerci_mu_live_rq_master5[[#This Row],[rh_vendor_suggest]],Vend!A:B,2,0)</f>
        <v>BOB BARKER CO</v>
      </c>
      <c r="K2813" s="10" t="str">
        <f>VLOOKUP(Table_munisapp_tylerci_mu_live_rq_master5[[#This Row],[a_department_code]],Dept!A:B,2,0)</f>
        <v>Jail</v>
      </c>
      <c r="L2813">
        <f t="shared" si="43"/>
        <v>0</v>
      </c>
    </row>
    <row r="2814" spans="1:12" hidden="1" x14ac:dyDescent="0.25">
      <c r="A2814">
        <v>2017</v>
      </c>
      <c r="B2814">
        <v>0</v>
      </c>
      <c r="C2814">
        <v>0</v>
      </c>
      <c r="D2814">
        <v>0</v>
      </c>
      <c r="E2814" s="1"/>
      <c r="F2814">
        <v>0</v>
      </c>
      <c r="G2814" t="s">
        <v>2081</v>
      </c>
      <c r="H2814" t="s">
        <v>11381</v>
      </c>
      <c r="I2814">
        <v>0</v>
      </c>
      <c r="J2814" s="10" t="e">
        <f>VLOOKUP(Table_munisapp_tylerci_mu_live_rq_master5[[#This Row],[rh_vendor_suggest]],Vend!A:B,2,0)</f>
        <v>#N/A</v>
      </c>
      <c r="K2814" s="10" t="str">
        <f>VLOOKUP(Table_munisapp_tylerci_mu_live_rq_master5[[#This Row],[a_department_code]],Dept!A:B,2,0)</f>
        <v>Sheriff</v>
      </c>
      <c r="L2814">
        <f t="shared" si="43"/>
        <v>1</v>
      </c>
    </row>
    <row r="2815" spans="1:12" hidden="1" x14ac:dyDescent="0.25">
      <c r="A2815">
        <v>2017</v>
      </c>
      <c r="B2815">
        <v>0</v>
      </c>
      <c r="C2815">
        <v>0</v>
      </c>
      <c r="D2815">
        <v>0</v>
      </c>
      <c r="E2815" s="1"/>
      <c r="F2815">
        <v>0</v>
      </c>
      <c r="G2815" t="s">
        <v>2081</v>
      </c>
      <c r="H2815" t="s">
        <v>11381</v>
      </c>
      <c r="I2815">
        <v>0</v>
      </c>
      <c r="J2815" s="10" t="e">
        <f>VLOOKUP(Table_munisapp_tylerci_mu_live_rq_master5[[#This Row],[rh_vendor_suggest]],Vend!A:B,2,0)</f>
        <v>#N/A</v>
      </c>
      <c r="K2815" s="10" t="str">
        <f>VLOOKUP(Table_munisapp_tylerci_mu_live_rq_master5[[#This Row],[a_department_code]],Dept!A:B,2,0)</f>
        <v>Sheriff</v>
      </c>
      <c r="L2815">
        <f t="shared" si="43"/>
        <v>0</v>
      </c>
    </row>
    <row r="2816" spans="1:12" hidden="1" x14ac:dyDescent="0.25">
      <c r="A2816">
        <v>2017</v>
      </c>
      <c r="B2816">
        <v>189</v>
      </c>
      <c r="C2816">
        <v>189</v>
      </c>
      <c r="D2816">
        <v>189</v>
      </c>
      <c r="E2816" s="1">
        <v>42867</v>
      </c>
      <c r="F2816">
        <v>5820</v>
      </c>
      <c r="G2816" t="s">
        <v>3072</v>
      </c>
      <c r="H2816" t="s">
        <v>10789</v>
      </c>
      <c r="I2816">
        <v>3170510</v>
      </c>
      <c r="J2816" s="10" t="str">
        <f>VLOOKUP(Table_munisapp_tylerci_mu_live_rq_master5[[#This Row],[rh_vendor_suggest]],Vend!A:B,2,0)</f>
        <v>SUMMIT PRINTING</v>
      </c>
      <c r="K2816" s="10" t="str">
        <f>VLOOKUP(Table_munisapp_tylerci_mu_live_rq_master5[[#This Row],[a_department_code]],Dept!A:B,2,0)</f>
        <v>Transfer Station</v>
      </c>
      <c r="L2816">
        <f t="shared" si="43"/>
        <v>1</v>
      </c>
    </row>
    <row r="2817" spans="1:12" hidden="1" x14ac:dyDescent="0.25">
      <c r="A2817">
        <v>2017</v>
      </c>
      <c r="B2817">
        <v>6205</v>
      </c>
      <c r="C2817">
        <v>6205</v>
      </c>
      <c r="D2817">
        <v>6205</v>
      </c>
      <c r="E2817" s="1">
        <v>42864</v>
      </c>
      <c r="F2817">
        <v>2520</v>
      </c>
      <c r="G2817" t="s">
        <v>667</v>
      </c>
      <c r="H2817" t="s">
        <v>11382</v>
      </c>
      <c r="I2817">
        <v>3170505</v>
      </c>
      <c r="J2817" s="10" t="str">
        <f>VLOOKUP(Table_munisapp_tylerci_mu_live_rq_master5[[#This Row],[rh_vendor_suggest]],Vend!A:B,2,0)</f>
        <v>LES OLSON COMPANY</v>
      </c>
      <c r="K2817" s="10" t="str">
        <f>VLOOKUP(Table_munisapp_tylerci_mu_live_rq_master5[[#This Row],[a_department_code]],Dept!A:B,2,0)</f>
        <v>Weber Morgan Health Department</v>
      </c>
      <c r="L2817">
        <f t="shared" si="43"/>
        <v>1</v>
      </c>
    </row>
    <row r="2818" spans="1:12" hidden="1" x14ac:dyDescent="0.25">
      <c r="A2818">
        <v>2017</v>
      </c>
      <c r="B2818">
        <v>1866</v>
      </c>
      <c r="C2818">
        <v>1866</v>
      </c>
      <c r="D2818">
        <v>1866</v>
      </c>
      <c r="E2818" s="1">
        <v>42860</v>
      </c>
      <c r="F2818">
        <v>1617</v>
      </c>
      <c r="G2818" t="s">
        <v>7076</v>
      </c>
      <c r="H2818" t="s">
        <v>11383</v>
      </c>
      <c r="I2818">
        <v>3170494</v>
      </c>
      <c r="J2818" s="10" t="str">
        <f>VLOOKUP(Table_munisapp_tylerci_mu_live_rq_master5[[#This Row],[rh_vendor_suggest]],Vend!A:B,2,0)</f>
        <v>CRITTENDEN GLASS</v>
      </c>
      <c r="K2818" s="10" t="str">
        <f>VLOOKUP(Table_munisapp_tylerci_mu_live_rq_master5[[#This Row],[a_department_code]],Dept!A:B,2,0)</f>
        <v>Library</v>
      </c>
      <c r="L2818">
        <f t="shared" ref="L2818:L2881" si="44">IF(I2818=I2817,0,1)</f>
        <v>1</v>
      </c>
    </row>
    <row r="2819" spans="1:12" hidden="1" x14ac:dyDescent="0.25">
      <c r="A2819">
        <v>2017</v>
      </c>
      <c r="B2819">
        <v>1980</v>
      </c>
      <c r="C2819">
        <v>1980</v>
      </c>
      <c r="D2819">
        <v>1980</v>
      </c>
      <c r="E2819" s="1">
        <v>42864</v>
      </c>
      <c r="F2819">
        <v>1053</v>
      </c>
      <c r="G2819" t="s">
        <v>7076</v>
      </c>
      <c r="H2819" t="s">
        <v>11384</v>
      </c>
      <c r="I2819">
        <v>3170502</v>
      </c>
      <c r="J2819" s="10" t="str">
        <f>VLOOKUP(Table_munisapp_tylerci_mu_live_rq_master5[[#This Row],[rh_vendor_suggest]],Vend!A:B,2,0)</f>
        <v>AIR CYCLE CORPORATION</v>
      </c>
      <c r="K2819" s="10" t="str">
        <f>VLOOKUP(Table_munisapp_tylerci_mu_live_rq_master5[[#This Row],[a_department_code]],Dept!A:B,2,0)</f>
        <v>Library</v>
      </c>
      <c r="L2819">
        <f t="shared" si="44"/>
        <v>1</v>
      </c>
    </row>
    <row r="2820" spans="1:12" hidden="1" x14ac:dyDescent="0.25">
      <c r="A2820">
        <v>2017</v>
      </c>
      <c r="B2820">
        <v>3000</v>
      </c>
      <c r="C2820">
        <v>3000</v>
      </c>
      <c r="D2820">
        <v>3000</v>
      </c>
      <c r="E2820" s="1">
        <v>42867</v>
      </c>
      <c r="F2820">
        <v>1552</v>
      </c>
      <c r="G2820" t="s">
        <v>7073</v>
      </c>
      <c r="H2820" t="s">
        <v>10777</v>
      </c>
      <c r="I2820">
        <v>3170508</v>
      </c>
      <c r="J2820" s="10" t="str">
        <f>VLOOKUP(Table_munisapp_tylerci_mu_live_rq_master5[[#This Row],[rh_vendor_suggest]],Vend!A:B,2,0)</f>
        <v>COMMERCIAL TIRE, INC.</v>
      </c>
      <c r="K2820" s="10" t="str">
        <f>VLOOKUP(Table_munisapp_tylerci_mu_live_rq_master5[[#This Row],[a_department_code]],Dept!A:B,2,0)</f>
        <v>Roads and Highways</v>
      </c>
      <c r="L2820">
        <f t="shared" si="44"/>
        <v>1</v>
      </c>
    </row>
    <row r="2821" spans="1:12" hidden="1" x14ac:dyDescent="0.25">
      <c r="A2821">
        <v>2017</v>
      </c>
      <c r="B2821">
        <v>700</v>
      </c>
      <c r="C2821">
        <v>700</v>
      </c>
      <c r="D2821">
        <v>700</v>
      </c>
      <c r="E2821" s="1">
        <v>42867</v>
      </c>
      <c r="F2821">
        <v>1299</v>
      </c>
      <c r="G2821" t="s">
        <v>6972</v>
      </c>
      <c r="H2821" t="s">
        <v>10808</v>
      </c>
      <c r="I2821">
        <v>3170507</v>
      </c>
      <c r="J2821" s="10" t="str">
        <f>VLOOKUP(Table_munisapp_tylerci_mu_live_rq_master5[[#This Row],[rh_vendor_suggest]],Vend!A:B,2,0)</f>
        <v>CKSK &amp; BJ INC</v>
      </c>
      <c r="K2821" s="10" t="str">
        <f>VLOOKUP(Table_munisapp_tylerci_mu_live_rq_master5[[#This Row],[a_department_code]],Dept!A:B,2,0)</f>
        <v>Garage</v>
      </c>
      <c r="L2821">
        <f t="shared" si="44"/>
        <v>1</v>
      </c>
    </row>
    <row r="2822" spans="1:12" hidden="1" x14ac:dyDescent="0.25">
      <c r="A2822">
        <v>2017</v>
      </c>
      <c r="B2822">
        <v>3200</v>
      </c>
      <c r="C2822">
        <v>3200</v>
      </c>
      <c r="D2822">
        <v>3200</v>
      </c>
      <c r="E2822" s="1">
        <v>42879</v>
      </c>
      <c r="F2822">
        <v>3507</v>
      </c>
      <c r="G2822" t="s">
        <v>7073</v>
      </c>
      <c r="H2822" t="s">
        <v>11168</v>
      </c>
      <c r="I2822">
        <v>3170537</v>
      </c>
      <c r="J2822" s="10" t="str">
        <f>VLOOKUP(Table_munisapp_tylerci_mu_live_rq_master5[[#This Row],[rh_vendor_suggest]],Vend!A:B,2,0)</f>
        <v>STAKER &amp; PARSON COMPANIES</v>
      </c>
      <c r="K2822" s="10" t="str">
        <f>VLOOKUP(Table_munisapp_tylerci_mu_live_rq_master5[[#This Row],[a_department_code]],Dept!A:B,2,0)</f>
        <v>Roads and Highways</v>
      </c>
      <c r="L2822">
        <f t="shared" si="44"/>
        <v>1</v>
      </c>
    </row>
    <row r="2823" spans="1:12" hidden="1" x14ac:dyDescent="0.25">
      <c r="A2823">
        <v>2017</v>
      </c>
      <c r="B2823">
        <v>14694</v>
      </c>
      <c r="C2823">
        <v>14694</v>
      </c>
      <c r="D2823">
        <v>14694</v>
      </c>
      <c r="E2823" s="1">
        <v>42873</v>
      </c>
      <c r="F2823">
        <v>2760</v>
      </c>
      <c r="G2823" t="s">
        <v>1365</v>
      </c>
      <c r="H2823" t="s">
        <v>11386</v>
      </c>
      <c r="I2823">
        <v>3170522</v>
      </c>
      <c r="J2823" s="10" t="str">
        <f>VLOOKUP(Table_munisapp_tylerci_mu_live_rq_master5[[#This Row],[rh_vendor_suggest]],Vend!A:B,2,0)</f>
        <v>MORPHOTRUST USA, INC</v>
      </c>
      <c r="K2823" s="10" t="str">
        <f>VLOOKUP(Table_munisapp_tylerci_mu_live_rq_master5[[#This Row],[a_department_code]],Dept!A:B,2,0)</f>
        <v>Jail</v>
      </c>
      <c r="L2823">
        <f t="shared" si="44"/>
        <v>1</v>
      </c>
    </row>
    <row r="2824" spans="1:12" hidden="1" x14ac:dyDescent="0.25">
      <c r="A2824">
        <v>2017</v>
      </c>
      <c r="B2824">
        <v>242.16</v>
      </c>
      <c r="C2824">
        <v>242.16</v>
      </c>
      <c r="D2824">
        <v>242.16</v>
      </c>
      <c r="E2824" s="1">
        <v>42870</v>
      </c>
      <c r="F2824">
        <v>1871</v>
      </c>
      <c r="G2824" t="s">
        <v>667</v>
      </c>
      <c r="H2824" t="s">
        <v>7191</v>
      </c>
      <c r="I2824">
        <v>3170511</v>
      </c>
      <c r="J2824" s="10" t="str">
        <f>VLOOKUP(Table_munisapp_tylerci_mu_live_rq_master5[[#This Row],[rh_vendor_suggest]],Vend!A:B,2,0)</f>
        <v>ENPOINTE TECHNOLOGIES</v>
      </c>
      <c r="K2824" s="10" t="str">
        <f>VLOOKUP(Table_munisapp_tylerci_mu_live_rq_master5[[#This Row],[a_department_code]],Dept!A:B,2,0)</f>
        <v>Weber Morgan Health Department</v>
      </c>
      <c r="L2824">
        <f t="shared" si="44"/>
        <v>1</v>
      </c>
    </row>
    <row r="2825" spans="1:12" hidden="1" x14ac:dyDescent="0.25">
      <c r="A2825">
        <v>2017</v>
      </c>
      <c r="B2825">
        <v>1440</v>
      </c>
      <c r="C2825">
        <v>1440</v>
      </c>
      <c r="D2825">
        <v>1440</v>
      </c>
      <c r="E2825" s="1">
        <v>42870</v>
      </c>
      <c r="F2825">
        <v>2009</v>
      </c>
      <c r="G2825" t="s">
        <v>667</v>
      </c>
      <c r="H2825" t="s">
        <v>8838</v>
      </c>
      <c r="I2825">
        <v>3170512</v>
      </c>
      <c r="J2825" s="10" t="str">
        <f>VLOOKUP(Table_munisapp_tylerci_mu_live_rq_master5[[#This Row],[rh_vendor_suggest]],Vend!A:B,2,0)</f>
        <v>SMITHKLINE BEECHAM CORPORATION</v>
      </c>
      <c r="K2825" s="10" t="str">
        <f>VLOOKUP(Table_munisapp_tylerci_mu_live_rq_master5[[#This Row],[a_department_code]],Dept!A:B,2,0)</f>
        <v>Weber Morgan Health Department</v>
      </c>
      <c r="L2825">
        <f t="shared" si="44"/>
        <v>1</v>
      </c>
    </row>
    <row r="2826" spans="1:12" hidden="1" x14ac:dyDescent="0.25">
      <c r="A2826">
        <v>2017</v>
      </c>
      <c r="B2826">
        <v>2717</v>
      </c>
      <c r="C2826">
        <v>2717</v>
      </c>
      <c r="D2826">
        <v>2717</v>
      </c>
      <c r="E2826" s="1">
        <v>42870</v>
      </c>
      <c r="F2826">
        <v>2009</v>
      </c>
      <c r="G2826" t="s">
        <v>667</v>
      </c>
      <c r="H2826" t="s">
        <v>8838</v>
      </c>
      <c r="I2826">
        <v>3170512</v>
      </c>
      <c r="J2826" s="10" t="str">
        <f>VLOOKUP(Table_munisapp_tylerci_mu_live_rq_master5[[#This Row],[rh_vendor_suggest]],Vend!A:B,2,0)</f>
        <v>SMITHKLINE BEECHAM CORPORATION</v>
      </c>
      <c r="K2826" s="10" t="str">
        <f>VLOOKUP(Table_munisapp_tylerci_mu_live_rq_master5[[#This Row],[a_department_code]],Dept!A:B,2,0)</f>
        <v>Weber Morgan Health Department</v>
      </c>
      <c r="L2826">
        <f t="shared" si="44"/>
        <v>0</v>
      </c>
    </row>
    <row r="2827" spans="1:12" hidden="1" x14ac:dyDescent="0.25">
      <c r="A2827">
        <v>2017</v>
      </c>
      <c r="B2827">
        <v>3703.3</v>
      </c>
      <c r="C2827">
        <v>3703.3</v>
      </c>
      <c r="D2827">
        <v>3703.3</v>
      </c>
      <c r="E2827" s="1">
        <v>42873</v>
      </c>
      <c r="F2827">
        <v>2688</v>
      </c>
      <c r="G2827" t="s">
        <v>667</v>
      </c>
      <c r="H2827" t="s">
        <v>8838</v>
      </c>
      <c r="I2827">
        <v>3170521</v>
      </c>
      <c r="J2827" s="10" t="str">
        <f>VLOOKUP(Table_munisapp_tylerci_mu_live_rq_master5[[#This Row],[rh_vendor_suggest]],Vend!A:B,2,0)</f>
        <v>MERCK SHARP &amp; DOHME CORP</v>
      </c>
      <c r="K2827" s="10" t="str">
        <f>VLOOKUP(Table_munisapp_tylerci_mu_live_rq_master5[[#This Row],[a_department_code]],Dept!A:B,2,0)</f>
        <v>Weber Morgan Health Department</v>
      </c>
      <c r="L2827">
        <f t="shared" si="44"/>
        <v>1</v>
      </c>
    </row>
    <row r="2828" spans="1:12" hidden="1" x14ac:dyDescent="0.25">
      <c r="A2828">
        <v>2017</v>
      </c>
      <c r="B2828">
        <v>2588.6799999999998</v>
      </c>
      <c r="C2828">
        <v>2588.6799999999998</v>
      </c>
      <c r="D2828">
        <v>2588.6799999999998</v>
      </c>
      <c r="E2828" s="1">
        <v>42873</v>
      </c>
      <c r="F2828">
        <v>2688</v>
      </c>
      <c r="G2828" t="s">
        <v>667</v>
      </c>
      <c r="H2828" t="s">
        <v>8838</v>
      </c>
      <c r="I2828">
        <v>3170521</v>
      </c>
      <c r="J2828" s="10" t="str">
        <f>VLOOKUP(Table_munisapp_tylerci_mu_live_rq_master5[[#This Row],[rh_vendor_suggest]],Vend!A:B,2,0)</f>
        <v>MERCK SHARP &amp; DOHME CORP</v>
      </c>
      <c r="K2828" s="10" t="str">
        <f>VLOOKUP(Table_munisapp_tylerci_mu_live_rq_master5[[#This Row],[a_department_code]],Dept!A:B,2,0)</f>
        <v>Weber Morgan Health Department</v>
      </c>
      <c r="L2828">
        <f t="shared" si="44"/>
        <v>0</v>
      </c>
    </row>
    <row r="2829" spans="1:12" hidden="1" x14ac:dyDescent="0.25">
      <c r="A2829">
        <v>2017</v>
      </c>
      <c r="B2829">
        <v>2285.88</v>
      </c>
      <c r="C2829">
        <v>2285.88</v>
      </c>
      <c r="D2829">
        <v>2285.88</v>
      </c>
      <c r="E2829" s="1">
        <v>42873</v>
      </c>
      <c r="F2829">
        <v>2688</v>
      </c>
      <c r="G2829" t="s">
        <v>667</v>
      </c>
      <c r="H2829" t="s">
        <v>8838</v>
      </c>
      <c r="I2829">
        <v>3170521</v>
      </c>
      <c r="J2829" s="10" t="str">
        <f>VLOOKUP(Table_munisapp_tylerci_mu_live_rq_master5[[#This Row],[rh_vendor_suggest]],Vend!A:B,2,0)</f>
        <v>MERCK SHARP &amp; DOHME CORP</v>
      </c>
      <c r="K2829" s="10" t="str">
        <f>VLOOKUP(Table_munisapp_tylerci_mu_live_rq_master5[[#This Row],[a_department_code]],Dept!A:B,2,0)</f>
        <v>Weber Morgan Health Department</v>
      </c>
      <c r="L2829">
        <f t="shared" si="44"/>
        <v>0</v>
      </c>
    </row>
    <row r="2830" spans="1:12" hidden="1" x14ac:dyDescent="0.25">
      <c r="A2830">
        <v>2017</v>
      </c>
      <c r="B2830">
        <v>120</v>
      </c>
      <c r="C2830">
        <v>120</v>
      </c>
      <c r="D2830">
        <v>120</v>
      </c>
      <c r="E2830" s="1">
        <v>42873</v>
      </c>
      <c r="F2830">
        <v>2688</v>
      </c>
      <c r="G2830" t="s">
        <v>667</v>
      </c>
      <c r="H2830" t="s">
        <v>8838</v>
      </c>
      <c r="I2830">
        <v>3170521</v>
      </c>
      <c r="J2830" s="10" t="str">
        <f>VLOOKUP(Table_munisapp_tylerci_mu_live_rq_master5[[#This Row],[rh_vendor_suggest]],Vend!A:B,2,0)</f>
        <v>MERCK SHARP &amp; DOHME CORP</v>
      </c>
      <c r="K2830" s="10" t="str">
        <f>VLOOKUP(Table_munisapp_tylerci_mu_live_rq_master5[[#This Row],[a_department_code]],Dept!A:B,2,0)</f>
        <v>Weber Morgan Health Department</v>
      </c>
      <c r="L2830">
        <f t="shared" si="44"/>
        <v>0</v>
      </c>
    </row>
    <row r="2831" spans="1:12" hidden="1" x14ac:dyDescent="0.25">
      <c r="A2831">
        <v>2017</v>
      </c>
      <c r="B2831">
        <v>677</v>
      </c>
      <c r="C2831">
        <v>677</v>
      </c>
      <c r="D2831">
        <v>677</v>
      </c>
      <c r="E2831" s="1">
        <v>42870</v>
      </c>
      <c r="F2831">
        <v>3363</v>
      </c>
      <c r="G2831" t="s">
        <v>667</v>
      </c>
      <c r="H2831" t="s">
        <v>8838</v>
      </c>
      <c r="I2831">
        <v>3170514</v>
      </c>
      <c r="J2831" s="10" t="str">
        <f>VLOOKUP(Table_munisapp_tylerci_mu_live_rq_master5[[#This Row],[rh_vendor_suggest]],Vend!A:B,2,0)</f>
        <v>SANOFI PASTEUR INC</v>
      </c>
      <c r="K2831" s="10" t="str">
        <f>VLOOKUP(Table_munisapp_tylerci_mu_live_rq_master5[[#This Row],[a_department_code]],Dept!A:B,2,0)</f>
        <v>Weber Morgan Health Department</v>
      </c>
      <c r="L2831">
        <f t="shared" si="44"/>
        <v>1</v>
      </c>
    </row>
    <row r="2832" spans="1:12" hidden="1" x14ac:dyDescent="0.25">
      <c r="A2832">
        <v>2017</v>
      </c>
      <c r="B2832">
        <v>47</v>
      </c>
      <c r="C2832">
        <v>3760</v>
      </c>
      <c r="D2832">
        <v>3760</v>
      </c>
      <c r="E2832" s="1">
        <v>42870</v>
      </c>
      <c r="F2832">
        <v>3019</v>
      </c>
      <c r="G2832" t="s">
        <v>667</v>
      </c>
      <c r="H2832" t="s">
        <v>11086</v>
      </c>
      <c r="I2832">
        <v>3170513</v>
      </c>
      <c r="J2832" s="10" t="str">
        <f>VLOOKUP(Table_munisapp_tylerci_mu_live_rq_master5[[#This Row],[rh_vendor_suggest]],Vend!A:B,2,0)</f>
        <v>PAXVAX INC</v>
      </c>
      <c r="K2832" s="10" t="str">
        <f>VLOOKUP(Table_munisapp_tylerci_mu_live_rq_master5[[#This Row],[a_department_code]],Dept!A:B,2,0)</f>
        <v>Weber Morgan Health Department</v>
      </c>
      <c r="L2832">
        <f t="shared" si="44"/>
        <v>1</v>
      </c>
    </row>
    <row r="2833" spans="1:12" hidden="1" x14ac:dyDescent="0.25">
      <c r="A2833">
        <v>2017</v>
      </c>
      <c r="B2833">
        <v>0</v>
      </c>
      <c r="C2833">
        <v>0</v>
      </c>
      <c r="D2833">
        <v>0</v>
      </c>
      <c r="E2833" s="1"/>
      <c r="F2833">
        <v>2674</v>
      </c>
      <c r="G2833" t="s">
        <v>667</v>
      </c>
      <c r="H2833" t="s">
        <v>8838</v>
      </c>
      <c r="I2833">
        <v>0</v>
      </c>
      <c r="J2833" s="10" t="str">
        <f>VLOOKUP(Table_munisapp_tylerci_mu_live_rq_master5[[#This Row],[rh_vendor_suggest]],Vend!A:B,2,0)</f>
        <v>MCKESSON CORPORATION</v>
      </c>
      <c r="K2833" s="10" t="str">
        <f>VLOOKUP(Table_munisapp_tylerci_mu_live_rq_master5[[#This Row],[a_department_code]],Dept!A:B,2,0)</f>
        <v>Weber Morgan Health Department</v>
      </c>
      <c r="L2833">
        <f t="shared" si="44"/>
        <v>1</v>
      </c>
    </row>
    <row r="2834" spans="1:12" hidden="1" x14ac:dyDescent="0.25">
      <c r="A2834">
        <v>2017</v>
      </c>
      <c r="B2834">
        <v>23000</v>
      </c>
      <c r="C2834">
        <v>23000</v>
      </c>
      <c r="D2834">
        <v>23000</v>
      </c>
      <c r="E2834" s="1">
        <v>42873</v>
      </c>
      <c r="F2834">
        <v>1297</v>
      </c>
      <c r="G2834" t="s">
        <v>3072</v>
      </c>
      <c r="H2834" t="s">
        <v>11390</v>
      </c>
      <c r="I2834">
        <v>3170518</v>
      </c>
      <c r="J2834" s="10" t="str">
        <f>VLOOKUP(Table_munisapp_tylerci_mu_live_rq_master5[[#This Row],[rh_vendor_suggest]],Vend!A:B,2,0)</f>
        <v>BOB'S TREE SERVICE INC</v>
      </c>
      <c r="K2834" s="10" t="str">
        <f>VLOOKUP(Table_munisapp_tylerci_mu_live_rq_master5[[#This Row],[a_department_code]],Dept!A:B,2,0)</f>
        <v>Transfer Station</v>
      </c>
      <c r="L2834">
        <f t="shared" si="44"/>
        <v>1</v>
      </c>
    </row>
    <row r="2835" spans="1:12" hidden="1" x14ac:dyDescent="0.25">
      <c r="A2835">
        <v>2017</v>
      </c>
      <c r="B2835">
        <v>30</v>
      </c>
      <c r="C2835">
        <v>30</v>
      </c>
      <c r="D2835">
        <v>30</v>
      </c>
      <c r="E2835" s="1">
        <v>42873</v>
      </c>
      <c r="F2835">
        <v>3242</v>
      </c>
      <c r="G2835" t="s">
        <v>7009</v>
      </c>
      <c r="H2835" t="s">
        <v>11391</v>
      </c>
      <c r="I2835">
        <v>3170523</v>
      </c>
      <c r="J2835" s="10" t="str">
        <f>VLOOKUP(Table_munisapp_tylerci_mu_live_rq_master5[[#This Row],[rh_vendor_suggest]],Vend!A:B,2,0)</f>
        <v>RB PRINTING SERVICES LLC</v>
      </c>
      <c r="K2835" s="10" t="str">
        <f>VLOOKUP(Table_munisapp_tylerci_mu_live_rq_master5[[#This Row],[a_department_code]],Dept!A:B,2,0)</f>
        <v>Treasurer</v>
      </c>
      <c r="L2835">
        <f t="shared" si="44"/>
        <v>1</v>
      </c>
    </row>
    <row r="2836" spans="1:12" hidden="1" x14ac:dyDescent="0.25">
      <c r="A2836">
        <v>2017</v>
      </c>
      <c r="B2836">
        <v>703.3</v>
      </c>
      <c r="C2836">
        <v>2813.2</v>
      </c>
      <c r="D2836">
        <v>2813.2</v>
      </c>
      <c r="E2836" s="1">
        <v>42874</v>
      </c>
      <c r="F2836">
        <v>3363</v>
      </c>
      <c r="G2836" t="s">
        <v>667</v>
      </c>
      <c r="H2836" t="s">
        <v>8838</v>
      </c>
      <c r="I2836">
        <v>3170526</v>
      </c>
      <c r="J2836" s="10" t="str">
        <f>VLOOKUP(Table_munisapp_tylerci_mu_live_rq_master5[[#This Row],[rh_vendor_suggest]],Vend!A:B,2,0)</f>
        <v>SANOFI PASTEUR INC</v>
      </c>
      <c r="K2836" s="10" t="str">
        <f>VLOOKUP(Table_munisapp_tylerci_mu_live_rq_master5[[#This Row],[a_department_code]],Dept!A:B,2,0)</f>
        <v>Weber Morgan Health Department</v>
      </c>
      <c r="L2836">
        <f t="shared" si="44"/>
        <v>1</v>
      </c>
    </row>
    <row r="2837" spans="1:12" hidden="1" x14ac:dyDescent="0.25">
      <c r="A2837">
        <v>2017</v>
      </c>
      <c r="B2837">
        <v>872</v>
      </c>
      <c r="C2837">
        <v>872</v>
      </c>
      <c r="D2837">
        <v>872</v>
      </c>
      <c r="E2837" s="1">
        <v>42873</v>
      </c>
      <c r="F2837">
        <v>6289</v>
      </c>
      <c r="G2837" t="s">
        <v>7000</v>
      </c>
      <c r="H2837" t="s">
        <v>11392</v>
      </c>
      <c r="I2837">
        <v>3170525</v>
      </c>
      <c r="J2837" s="10" t="str">
        <f>VLOOKUP(Table_munisapp_tylerci_mu_live_rq_master5[[#This Row],[rh_vendor_suggest]],Vend!A:B,2,0)</f>
        <v>INDIAN SPRINGS MANUFACTURING COMPANY</v>
      </c>
      <c r="K2837" s="10" t="str">
        <f>VLOOKUP(Table_munisapp_tylerci_mu_live_rq_master5[[#This Row],[a_department_code]],Dept!A:B,2,0)</f>
        <v>Homeland Security</v>
      </c>
      <c r="L2837">
        <f t="shared" si="44"/>
        <v>1</v>
      </c>
    </row>
    <row r="2838" spans="1:12" hidden="1" x14ac:dyDescent="0.25">
      <c r="A2838">
        <v>2017</v>
      </c>
      <c r="B2838">
        <v>800</v>
      </c>
      <c r="C2838">
        <v>800</v>
      </c>
      <c r="D2838">
        <v>876</v>
      </c>
      <c r="E2838" s="1">
        <v>42873</v>
      </c>
      <c r="F2838">
        <v>6289</v>
      </c>
      <c r="G2838" t="s">
        <v>7000</v>
      </c>
      <c r="H2838" t="s">
        <v>11392</v>
      </c>
      <c r="I2838">
        <v>3170525</v>
      </c>
      <c r="J2838" s="10" t="str">
        <f>VLOOKUP(Table_munisapp_tylerci_mu_live_rq_master5[[#This Row],[rh_vendor_suggest]],Vend!A:B,2,0)</f>
        <v>INDIAN SPRINGS MANUFACTURING COMPANY</v>
      </c>
      <c r="K2838" s="10" t="str">
        <f>VLOOKUP(Table_munisapp_tylerci_mu_live_rq_master5[[#This Row],[a_department_code]],Dept!A:B,2,0)</f>
        <v>Homeland Security</v>
      </c>
      <c r="L2838">
        <f t="shared" si="44"/>
        <v>0</v>
      </c>
    </row>
    <row r="2839" spans="1:12" hidden="1" x14ac:dyDescent="0.25">
      <c r="A2839">
        <v>2017</v>
      </c>
      <c r="B2839">
        <v>257</v>
      </c>
      <c r="C2839">
        <v>1542</v>
      </c>
      <c r="D2839">
        <v>1542</v>
      </c>
      <c r="E2839" s="1">
        <v>42873</v>
      </c>
      <c r="F2839">
        <v>2174</v>
      </c>
      <c r="G2839" t="s">
        <v>2081</v>
      </c>
      <c r="H2839" t="s">
        <v>11393</v>
      </c>
      <c r="I2839">
        <v>3170520</v>
      </c>
      <c r="J2839" s="10" t="str">
        <f>VLOOKUP(Table_munisapp_tylerci_mu_live_rq_master5[[#This Row],[rh_vendor_suggest]],Vend!A:B,2,0)</f>
        <v>INDUSTRIAL PRODUCTS MFG INC</v>
      </c>
      <c r="K2839" s="10" t="str">
        <f>VLOOKUP(Table_munisapp_tylerci_mu_live_rq_master5[[#This Row],[a_department_code]],Dept!A:B,2,0)</f>
        <v>Sheriff</v>
      </c>
      <c r="L2839">
        <f t="shared" si="44"/>
        <v>1</v>
      </c>
    </row>
    <row r="2840" spans="1:12" hidden="1" x14ac:dyDescent="0.25">
      <c r="A2840">
        <v>2017</v>
      </c>
      <c r="B2840">
        <v>160</v>
      </c>
      <c r="C2840">
        <v>2560</v>
      </c>
      <c r="D2840">
        <v>2560</v>
      </c>
      <c r="E2840" s="1">
        <v>42873</v>
      </c>
      <c r="F2840">
        <v>2174</v>
      </c>
      <c r="G2840" t="s">
        <v>2081</v>
      </c>
      <c r="H2840" t="s">
        <v>11393</v>
      </c>
      <c r="I2840">
        <v>3170520</v>
      </c>
      <c r="J2840" s="10" t="str">
        <f>VLOOKUP(Table_munisapp_tylerci_mu_live_rq_master5[[#This Row],[rh_vendor_suggest]],Vend!A:B,2,0)</f>
        <v>INDUSTRIAL PRODUCTS MFG INC</v>
      </c>
      <c r="K2840" s="10" t="str">
        <f>VLOOKUP(Table_munisapp_tylerci_mu_live_rq_master5[[#This Row],[a_department_code]],Dept!A:B,2,0)</f>
        <v>Sheriff</v>
      </c>
      <c r="L2840">
        <f t="shared" si="44"/>
        <v>0</v>
      </c>
    </row>
    <row r="2841" spans="1:12" hidden="1" x14ac:dyDescent="0.25">
      <c r="A2841">
        <v>2017</v>
      </c>
      <c r="B2841">
        <v>176</v>
      </c>
      <c r="C2841">
        <v>528</v>
      </c>
      <c r="D2841">
        <v>528</v>
      </c>
      <c r="E2841" s="1">
        <v>42873</v>
      </c>
      <c r="F2841">
        <v>2174</v>
      </c>
      <c r="G2841" t="s">
        <v>2081</v>
      </c>
      <c r="H2841" t="s">
        <v>11393</v>
      </c>
      <c r="I2841">
        <v>3170520</v>
      </c>
      <c r="J2841" s="10" t="str">
        <f>VLOOKUP(Table_munisapp_tylerci_mu_live_rq_master5[[#This Row],[rh_vendor_suggest]],Vend!A:B,2,0)</f>
        <v>INDUSTRIAL PRODUCTS MFG INC</v>
      </c>
      <c r="K2841" s="10" t="str">
        <f>VLOOKUP(Table_munisapp_tylerci_mu_live_rq_master5[[#This Row],[a_department_code]],Dept!A:B,2,0)</f>
        <v>Sheriff</v>
      </c>
      <c r="L2841">
        <f t="shared" si="44"/>
        <v>0</v>
      </c>
    </row>
    <row r="2842" spans="1:12" hidden="1" x14ac:dyDescent="0.25">
      <c r="A2842">
        <v>2017</v>
      </c>
      <c r="B2842">
        <v>47.75</v>
      </c>
      <c r="C2842">
        <v>955</v>
      </c>
      <c r="D2842">
        <v>955</v>
      </c>
      <c r="E2842" s="1">
        <v>42873</v>
      </c>
      <c r="F2842">
        <v>1293</v>
      </c>
      <c r="G2842" t="s">
        <v>1365</v>
      </c>
      <c r="H2842" t="s">
        <v>11394</v>
      </c>
      <c r="I2842">
        <v>3170517</v>
      </c>
      <c r="J2842" s="10" t="str">
        <f>VLOOKUP(Table_munisapp_tylerci_mu_live_rq_master5[[#This Row],[rh_vendor_suggest]],Vend!A:B,2,0)</f>
        <v>BOARD OF EDUCATION OF SALT LAKE CITY</v>
      </c>
      <c r="K2842" s="10" t="str">
        <f>VLOOKUP(Table_munisapp_tylerci_mu_live_rq_master5[[#This Row],[a_department_code]],Dept!A:B,2,0)</f>
        <v>Jail</v>
      </c>
      <c r="L2842">
        <f t="shared" si="44"/>
        <v>1</v>
      </c>
    </row>
    <row r="2843" spans="1:12" hidden="1" x14ac:dyDescent="0.25">
      <c r="A2843">
        <v>2017</v>
      </c>
      <c r="B2843">
        <v>94.25</v>
      </c>
      <c r="C2843">
        <v>471.25</v>
      </c>
      <c r="D2843">
        <v>471.25</v>
      </c>
      <c r="E2843" s="1">
        <v>42873</v>
      </c>
      <c r="F2843">
        <v>1293</v>
      </c>
      <c r="G2843" t="s">
        <v>1365</v>
      </c>
      <c r="H2843" t="s">
        <v>11394</v>
      </c>
      <c r="I2843">
        <v>3170517</v>
      </c>
      <c r="J2843" s="10" t="str">
        <f>VLOOKUP(Table_munisapp_tylerci_mu_live_rq_master5[[#This Row],[rh_vendor_suggest]],Vend!A:B,2,0)</f>
        <v>BOARD OF EDUCATION OF SALT LAKE CITY</v>
      </c>
      <c r="K2843" s="10" t="str">
        <f>VLOOKUP(Table_munisapp_tylerci_mu_live_rq_master5[[#This Row],[a_department_code]],Dept!A:B,2,0)</f>
        <v>Jail</v>
      </c>
      <c r="L2843">
        <f t="shared" si="44"/>
        <v>0</v>
      </c>
    </row>
    <row r="2844" spans="1:12" hidden="1" x14ac:dyDescent="0.25">
      <c r="A2844">
        <v>2017</v>
      </c>
      <c r="B2844">
        <v>0</v>
      </c>
      <c r="C2844">
        <v>0</v>
      </c>
      <c r="D2844">
        <v>0</v>
      </c>
      <c r="E2844" s="1">
        <v>42873</v>
      </c>
      <c r="F2844">
        <v>1293</v>
      </c>
      <c r="G2844" t="s">
        <v>1365</v>
      </c>
      <c r="H2844" t="s">
        <v>11394</v>
      </c>
      <c r="I2844">
        <v>3170517</v>
      </c>
      <c r="J2844" s="10" t="str">
        <f>VLOOKUP(Table_munisapp_tylerci_mu_live_rq_master5[[#This Row],[rh_vendor_suggest]],Vend!A:B,2,0)</f>
        <v>BOARD OF EDUCATION OF SALT LAKE CITY</v>
      </c>
      <c r="K2844" s="10" t="str">
        <f>VLOOKUP(Table_munisapp_tylerci_mu_live_rq_master5[[#This Row],[a_department_code]],Dept!A:B,2,0)</f>
        <v>Jail</v>
      </c>
      <c r="L2844">
        <f t="shared" si="44"/>
        <v>0</v>
      </c>
    </row>
    <row r="2845" spans="1:12" hidden="1" x14ac:dyDescent="0.25">
      <c r="A2845">
        <v>2017</v>
      </c>
      <c r="B2845">
        <v>130</v>
      </c>
      <c r="C2845">
        <v>7800</v>
      </c>
      <c r="D2845">
        <v>7800</v>
      </c>
      <c r="E2845" s="1">
        <v>42873</v>
      </c>
      <c r="F2845">
        <v>1705</v>
      </c>
      <c r="G2845" t="s">
        <v>10744</v>
      </c>
      <c r="H2845" t="s">
        <v>10146</v>
      </c>
      <c r="I2845">
        <v>3170519</v>
      </c>
      <c r="J2845" s="10" t="str">
        <f>VLOOKUP(Table_munisapp_tylerci_mu_live_rq_master5[[#This Row],[rh_vendor_suggest]],Vend!A:B,2,0)</f>
        <v>DELL COMPUTER</v>
      </c>
      <c r="K2845" s="10" t="str">
        <f>VLOOKUP(Table_munisapp_tylerci_mu_live_rq_master5[[#This Row],[a_department_code]],Dept!A:B,2,0)</f>
        <v>Dispatch Local Build Authority</v>
      </c>
      <c r="L2845">
        <f t="shared" si="44"/>
        <v>1</v>
      </c>
    </row>
    <row r="2846" spans="1:12" hidden="1" x14ac:dyDescent="0.25">
      <c r="A2846">
        <v>2017</v>
      </c>
      <c r="B2846">
        <v>26.75</v>
      </c>
      <c r="C2846">
        <v>6018.75</v>
      </c>
      <c r="D2846">
        <v>6018.75</v>
      </c>
      <c r="E2846" s="1">
        <v>42878</v>
      </c>
      <c r="F2846">
        <v>5927</v>
      </c>
      <c r="G2846" t="s">
        <v>7076</v>
      </c>
      <c r="H2846" t="s">
        <v>11395</v>
      </c>
      <c r="I2846">
        <v>3170532</v>
      </c>
      <c r="J2846" s="10" t="str">
        <f>VLOOKUP(Table_munisapp_tylerci_mu_live_rq_master5[[#This Row],[rh_vendor_suggest]],Vend!A:B,2,0)</f>
        <v>CRAYON SOFTWARE</v>
      </c>
      <c r="K2846" s="10" t="str">
        <f>VLOOKUP(Table_munisapp_tylerci_mu_live_rq_master5[[#This Row],[a_department_code]],Dept!A:B,2,0)</f>
        <v>Library</v>
      </c>
      <c r="L2846">
        <f t="shared" si="44"/>
        <v>1</v>
      </c>
    </row>
    <row r="2847" spans="1:12" hidden="1" x14ac:dyDescent="0.25">
      <c r="A2847">
        <v>2017</v>
      </c>
      <c r="B2847">
        <v>30.12</v>
      </c>
      <c r="C2847">
        <v>4518</v>
      </c>
      <c r="D2847">
        <v>4518</v>
      </c>
      <c r="E2847" s="1">
        <v>42878</v>
      </c>
      <c r="F2847">
        <v>5927</v>
      </c>
      <c r="G2847" t="s">
        <v>7076</v>
      </c>
      <c r="H2847" t="s">
        <v>11395</v>
      </c>
      <c r="I2847">
        <v>3170532</v>
      </c>
      <c r="J2847" s="10" t="str">
        <f>VLOOKUP(Table_munisapp_tylerci_mu_live_rq_master5[[#This Row],[rh_vendor_suggest]],Vend!A:B,2,0)</f>
        <v>CRAYON SOFTWARE</v>
      </c>
      <c r="K2847" s="10" t="str">
        <f>VLOOKUP(Table_munisapp_tylerci_mu_live_rq_master5[[#This Row],[a_department_code]],Dept!A:B,2,0)</f>
        <v>Library</v>
      </c>
      <c r="L2847">
        <f t="shared" si="44"/>
        <v>0</v>
      </c>
    </row>
    <row r="2848" spans="1:12" hidden="1" x14ac:dyDescent="0.25">
      <c r="A2848">
        <v>2017</v>
      </c>
      <c r="B2848">
        <v>4941.41</v>
      </c>
      <c r="C2848">
        <v>4941.41</v>
      </c>
      <c r="D2848">
        <v>4941.41</v>
      </c>
      <c r="E2848" s="1">
        <v>42874</v>
      </c>
      <c r="F2848">
        <v>1386</v>
      </c>
      <c r="G2848" t="s">
        <v>7076</v>
      </c>
      <c r="H2848" t="s">
        <v>11396</v>
      </c>
      <c r="I2848">
        <v>3170528</v>
      </c>
      <c r="J2848" s="10" t="str">
        <f>VLOOKUP(Table_munisapp_tylerci_mu_live_rq_master5[[#This Row],[rh_vendor_suggest]],Vend!A:B,2,0)</f>
        <v>CACHE VALLEY ELECTRIC CO</v>
      </c>
      <c r="K2848" s="10" t="str">
        <f>VLOOKUP(Table_munisapp_tylerci_mu_live_rq_master5[[#This Row],[a_department_code]],Dept!A:B,2,0)</f>
        <v>Library</v>
      </c>
      <c r="L2848">
        <f t="shared" si="44"/>
        <v>1</v>
      </c>
    </row>
    <row r="2849" spans="1:12" hidden="1" x14ac:dyDescent="0.25">
      <c r="A2849">
        <v>2017</v>
      </c>
      <c r="B2849">
        <v>3500</v>
      </c>
      <c r="C2849">
        <v>3500</v>
      </c>
      <c r="D2849">
        <v>3500</v>
      </c>
      <c r="E2849" s="1">
        <v>42874</v>
      </c>
      <c r="F2849">
        <v>1197</v>
      </c>
      <c r="G2849" t="s">
        <v>7015</v>
      </c>
      <c r="H2849" t="s">
        <v>11397</v>
      </c>
      <c r="I2849">
        <v>3170527</v>
      </c>
      <c r="J2849" s="10" t="str">
        <f>VLOOKUP(Table_munisapp_tylerci_mu_live_rq_master5[[#This Row],[rh_vendor_suggest]],Vend!A:B,2,0)</f>
        <v>AVAYA, INC</v>
      </c>
      <c r="K2849" s="10" t="str">
        <f>VLOOKUP(Table_munisapp_tylerci_mu_live_rq_master5[[#This Row],[a_department_code]],Dept!A:B,2,0)</f>
        <v>Information Technology</v>
      </c>
      <c r="L2849">
        <f t="shared" si="44"/>
        <v>1</v>
      </c>
    </row>
    <row r="2850" spans="1:12" hidden="1" x14ac:dyDescent="0.25">
      <c r="A2850">
        <v>2017</v>
      </c>
      <c r="B2850">
        <v>471.21</v>
      </c>
      <c r="C2850">
        <v>471.21</v>
      </c>
      <c r="D2850">
        <v>471.21</v>
      </c>
      <c r="E2850" s="1">
        <v>42874</v>
      </c>
      <c r="F2850">
        <v>5525</v>
      </c>
      <c r="G2850" t="s">
        <v>10744</v>
      </c>
      <c r="H2850" t="s">
        <v>11398</v>
      </c>
      <c r="I2850">
        <v>3170530</v>
      </c>
      <c r="J2850" s="10" t="str">
        <f>VLOOKUP(Table_munisapp_tylerci_mu_live_rq_master5[[#This Row],[rh_vendor_suggest]],Vend!A:B,2,0)</f>
        <v>CONVERGEONE, INC</v>
      </c>
      <c r="K2850" s="10" t="str">
        <f>VLOOKUP(Table_munisapp_tylerci_mu_live_rq_master5[[#This Row],[a_department_code]],Dept!A:B,2,0)</f>
        <v>Dispatch Local Build Authority</v>
      </c>
      <c r="L2850">
        <f t="shared" si="44"/>
        <v>1</v>
      </c>
    </row>
    <row r="2851" spans="1:12" hidden="1" x14ac:dyDescent="0.25">
      <c r="A2851">
        <v>2017</v>
      </c>
      <c r="B2851">
        <v>115.11</v>
      </c>
      <c r="C2851">
        <v>115.11</v>
      </c>
      <c r="D2851">
        <v>115.11</v>
      </c>
      <c r="E2851" s="1">
        <v>42874</v>
      </c>
      <c r="F2851">
        <v>5525</v>
      </c>
      <c r="G2851" t="s">
        <v>10744</v>
      </c>
      <c r="H2851" t="s">
        <v>11398</v>
      </c>
      <c r="I2851">
        <v>3170530</v>
      </c>
      <c r="J2851" s="10" t="str">
        <f>VLOOKUP(Table_munisapp_tylerci_mu_live_rq_master5[[#This Row],[rh_vendor_suggest]],Vend!A:B,2,0)</f>
        <v>CONVERGEONE, INC</v>
      </c>
      <c r="K2851" s="10" t="str">
        <f>VLOOKUP(Table_munisapp_tylerci_mu_live_rq_master5[[#This Row],[a_department_code]],Dept!A:B,2,0)</f>
        <v>Dispatch Local Build Authority</v>
      </c>
      <c r="L2851">
        <f t="shared" si="44"/>
        <v>0</v>
      </c>
    </row>
    <row r="2852" spans="1:12" hidden="1" x14ac:dyDescent="0.25">
      <c r="A2852">
        <v>2017</v>
      </c>
      <c r="B2852">
        <v>51.09</v>
      </c>
      <c r="C2852">
        <v>51.09</v>
      </c>
      <c r="D2852">
        <v>51.09</v>
      </c>
      <c r="E2852" s="1">
        <v>42874</v>
      </c>
      <c r="F2852">
        <v>5525</v>
      </c>
      <c r="G2852" t="s">
        <v>10744</v>
      </c>
      <c r="H2852" t="s">
        <v>11398</v>
      </c>
      <c r="I2852">
        <v>3170530</v>
      </c>
      <c r="J2852" s="10" t="str">
        <f>VLOOKUP(Table_munisapp_tylerci_mu_live_rq_master5[[#This Row],[rh_vendor_suggest]],Vend!A:B,2,0)</f>
        <v>CONVERGEONE, INC</v>
      </c>
      <c r="K2852" s="10" t="str">
        <f>VLOOKUP(Table_munisapp_tylerci_mu_live_rq_master5[[#This Row],[a_department_code]],Dept!A:B,2,0)</f>
        <v>Dispatch Local Build Authority</v>
      </c>
      <c r="L2852">
        <f t="shared" si="44"/>
        <v>0</v>
      </c>
    </row>
    <row r="2853" spans="1:12" hidden="1" x14ac:dyDescent="0.25">
      <c r="A2853">
        <v>2017</v>
      </c>
      <c r="B2853">
        <v>63.48</v>
      </c>
      <c r="C2853">
        <v>63.48</v>
      </c>
      <c r="D2853">
        <v>63.48</v>
      </c>
      <c r="E2853" s="1">
        <v>42874</v>
      </c>
      <c r="F2853">
        <v>5525</v>
      </c>
      <c r="G2853" t="s">
        <v>10744</v>
      </c>
      <c r="H2853" t="s">
        <v>11398</v>
      </c>
      <c r="I2853">
        <v>3170530</v>
      </c>
      <c r="J2853" s="10" t="str">
        <f>VLOOKUP(Table_munisapp_tylerci_mu_live_rq_master5[[#This Row],[rh_vendor_suggest]],Vend!A:B,2,0)</f>
        <v>CONVERGEONE, INC</v>
      </c>
      <c r="K2853" s="10" t="str">
        <f>VLOOKUP(Table_munisapp_tylerci_mu_live_rq_master5[[#This Row],[a_department_code]],Dept!A:B,2,0)</f>
        <v>Dispatch Local Build Authority</v>
      </c>
      <c r="L2853">
        <f t="shared" si="44"/>
        <v>0</v>
      </c>
    </row>
    <row r="2854" spans="1:12" hidden="1" x14ac:dyDescent="0.25">
      <c r="A2854">
        <v>2017</v>
      </c>
      <c r="B2854">
        <v>35</v>
      </c>
      <c r="C2854">
        <v>70</v>
      </c>
      <c r="D2854">
        <v>70</v>
      </c>
      <c r="E2854" s="1">
        <v>42874</v>
      </c>
      <c r="F2854">
        <v>5525</v>
      </c>
      <c r="G2854" t="s">
        <v>10744</v>
      </c>
      <c r="H2854" t="s">
        <v>11398</v>
      </c>
      <c r="I2854">
        <v>3170530</v>
      </c>
      <c r="J2854" s="10" t="str">
        <f>VLOOKUP(Table_munisapp_tylerci_mu_live_rq_master5[[#This Row],[rh_vendor_suggest]],Vend!A:B,2,0)</f>
        <v>CONVERGEONE, INC</v>
      </c>
      <c r="K2854" s="10" t="str">
        <f>VLOOKUP(Table_munisapp_tylerci_mu_live_rq_master5[[#This Row],[a_department_code]],Dept!A:B,2,0)</f>
        <v>Dispatch Local Build Authority</v>
      </c>
      <c r="L2854">
        <f t="shared" si="44"/>
        <v>0</v>
      </c>
    </row>
    <row r="2855" spans="1:12" hidden="1" x14ac:dyDescent="0.25">
      <c r="A2855">
        <v>2017</v>
      </c>
      <c r="B2855">
        <v>43</v>
      </c>
      <c r="C2855">
        <v>430</v>
      </c>
      <c r="D2855">
        <v>430</v>
      </c>
      <c r="E2855" s="1">
        <v>42874</v>
      </c>
      <c r="F2855">
        <v>2174</v>
      </c>
      <c r="G2855" t="s">
        <v>2081</v>
      </c>
      <c r="H2855" t="s">
        <v>10236</v>
      </c>
      <c r="I2855">
        <v>3170529</v>
      </c>
      <c r="J2855" s="10" t="str">
        <f>VLOOKUP(Table_munisapp_tylerci_mu_live_rq_master5[[#This Row],[rh_vendor_suggest]],Vend!A:B,2,0)</f>
        <v>INDUSTRIAL PRODUCTS MFG INC</v>
      </c>
      <c r="K2855" s="10" t="str">
        <f>VLOOKUP(Table_munisapp_tylerci_mu_live_rq_master5[[#This Row],[a_department_code]],Dept!A:B,2,0)</f>
        <v>Sheriff</v>
      </c>
      <c r="L2855">
        <f t="shared" si="44"/>
        <v>1</v>
      </c>
    </row>
    <row r="2856" spans="1:12" hidden="1" x14ac:dyDescent="0.25">
      <c r="A2856">
        <v>2017</v>
      </c>
      <c r="B2856">
        <v>41.6</v>
      </c>
      <c r="C2856">
        <v>416</v>
      </c>
      <c r="D2856">
        <v>416</v>
      </c>
      <c r="E2856" s="1">
        <v>42874</v>
      </c>
      <c r="F2856">
        <v>2174</v>
      </c>
      <c r="G2856" t="s">
        <v>2081</v>
      </c>
      <c r="H2856" t="s">
        <v>10236</v>
      </c>
      <c r="I2856">
        <v>3170529</v>
      </c>
      <c r="J2856" s="10" t="str">
        <f>VLOOKUP(Table_munisapp_tylerci_mu_live_rq_master5[[#This Row],[rh_vendor_suggest]],Vend!A:B,2,0)</f>
        <v>INDUSTRIAL PRODUCTS MFG INC</v>
      </c>
      <c r="K2856" s="10" t="str">
        <f>VLOOKUP(Table_munisapp_tylerci_mu_live_rq_master5[[#This Row],[a_department_code]],Dept!A:B,2,0)</f>
        <v>Sheriff</v>
      </c>
      <c r="L2856">
        <f t="shared" si="44"/>
        <v>0</v>
      </c>
    </row>
    <row r="2857" spans="1:12" hidden="1" x14ac:dyDescent="0.25">
      <c r="A2857">
        <v>2017</v>
      </c>
      <c r="B2857">
        <v>33.950000000000003</v>
      </c>
      <c r="C2857">
        <v>339.5</v>
      </c>
      <c r="D2857">
        <v>339.5</v>
      </c>
      <c r="E2857" s="1">
        <v>42874</v>
      </c>
      <c r="F2857">
        <v>2174</v>
      </c>
      <c r="G2857" t="s">
        <v>2081</v>
      </c>
      <c r="H2857" t="s">
        <v>10236</v>
      </c>
      <c r="I2857">
        <v>3170529</v>
      </c>
      <c r="J2857" s="10" t="str">
        <f>VLOOKUP(Table_munisapp_tylerci_mu_live_rq_master5[[#This Row],[rh_vendor_suggest]],Vend!A:B,2,0)</f>
        <v>INDUSTRIAL PRODUCTS MFG INC</v>
      </c>
      <c r="K2857" s="10" t="str">
        <f>VLOOKUP(Table_munisapp_tylerci_mu_live_rq_master5[[#This Row],[a_department_code]],Dept!A:B,2,0)</f>
        <v>Sheriff</v>
      </c>
      <c r="L2857">
        <f t="shared" si="44"/>
        <v>0</v>
      </c>
    </row>
    <row r="2858" spans="1:12" hidden="1" x14ac:dyDescent="0.25">
      <c r="A2858">
        <v>2017</v>
      </c>
      <c r="B2858">
        <v>48.75</v>
      </c>
      <c r="C2858">
        <v>585</v>
      </c>
      <c r="D2858">
        <v>585</v>
      </c>
      <c r="E2858" s="1">
        <v>42874</v>
      </c>
      <c r="F2858">
        <v>2174</v>
      </c>
      <c r="G2858" t="s">
        <v>2081</v>
      </c>
      <c r="H2858" t="s">
        <v>10236</v>
      </c>
      <c r="I2858">
        <v>3170529</v>
      </c>
      <c r="J2858" s="10" t="str">
        <f>VLOOKUP(Table_munisapp_tylerci_mu_live_rq_master5[[#This Row],[rh_vendor_suggest]],Vend!A:B,2,0)</f>
        <v>INDUSTRIAL PRODUCTS MFG INC</v>
      </c>
      <c r="K2858" s="10" t="str">
        <f>VLOOKUP(Table_munisapp_tylerci_mu_live_rq_master5[[#This Row],[a_department_code]],Dept!A:B,2,0)</f>
        <v>Sheriff</v>
      </c>
      <c r="L2858">
        <f t="shared" si="44"/>
        <v>0</v>
      </c>
    </row>
    <row r="2859" spans="1:12" hidden="1" x14ac:dyDescent="0.25">
      <c r="A2859">
        <v>2017</v>
      </c>
      <c r="B2859">
        <v>47.6</v>
      </c>
      <c r="C2859">
        <v>571.20000000000005</v>
      </c>
      <c r="D2859">
        <v>571.20000000000005</v>
      </c>
      <c r="E2859" s="1">
        <v>42874</v>
      </c>
      <c r="F2859">
        <v>2174</v>
      </c>
      <c r="G2859" t="s">
        <v>2081</v>
      </c>
      <c r="H2859" t="s">
        <v>10236</v>
      </c>
      <c r="I2859">
        <v>3170529</v>
      </c>
      <c r="J2859" s="10" t="str">
        <f>VLOOKUP(Table_munisapp_tylerci_mu_live_rq_master5[[#This Row],[rh_vendor_suggest]],Vend!A:B,2,0)</f>
        <v>INDUSTRIAL PRODUCTS MFG INC</v>
      </c>
      <c r="K2859" s="10" t="str">
        <f>VLOOKUP(Table_munisapp_tylerci_mu_live_rq_master5[[#This Row],[a_department_code]],Dept!A:B,2,0)</f>
        <v>Sheriff</v>
      </c>
      <c r="L2859">
        <f t="shared" si="44"/>
        <v>0</v>
      </c>
    </row>
    <row r="2860" spans="1:12" hidden="1" x14ac:dyDescent="0.25">
      <c r="A2860">
        <v>2017</v>
      </c>
      <c r="B2860">
        <v>30.75</v>
      </c>
      <c r="C2860">
        <v>307.5</v>
      </c>
      <c r="D2860">
        <v>307.5</v>
      </c>
      <c r="E2860" s="1">
        <v>42874</v>
      </c>
      <c r="F2860">
        <v>2174</v>
      </c>
      <c r="G2860" t="s">
        <v>2081</v>
      </c>
      <c r="H2860" t="s">
        <v>10236</v>
      </c>
      <c r="I2860">
        <v>3170529</v>
      </c>
      <c r="J2860" s="10" t="str">
        <f>VLOOKUP(Table_munisapp_tylerci_mu_live_rq_master5[[#This Row],[rh_vendor_suggest]],Vend!A:B,2,0)</f>
        <v>INDUSTRIAL PRODUCTS MFG INC</v>
      </c>
      <c r="K2860" s="10" t="str">
        <f>VLOOKUP(Table_munisapp_tylerci_mu_live_rq_master5[[#This Row],[a_department_code]],Dept!A:B,2,0)</f>
        <v>Sheriff</v>
      </c>
      <c r="L2860">
        <f t="shared" si="44"/>
        <v>0</v>
      </c>
    </row>
    <row r="2861" spans="1:12" hidden="1" x14ac:dyDescent="0.25">
      <c r="A2861">
        <v>2017</v>
      </c>
      <c r="B2861">
        <v>30.6</v>
      </c>
      <c r="C2861">
        <v>306</v>
      </c>
      <c r="D2861">
        <v>306</v>
      </c>
      <c r="E2861" s="1">
        <v>42874</v>
      </c>
      <c r="F2861">
        <v>2174</v>
      </c>
      <c r="G2861" t="s">
        <v>2081</v>
      </c>
      <c r="H2861" t="s">
        <v>10236</v>
      </c>
      <c r="I2861">
        <v>3170529</v>
      </c>
      <c r="J2861" s="10" t="str">
        <f>VLOOKUP(Table_munisapp_tylerci_mu_live_rq_master5[[#This Row],[rh_vendor_suggest]],Vend!A:B,2,0)</f>
        <v>INDUSTRIAL PRODUCTS MFG INC</v>
      </c>
      <c r="K2861" s="10" t="str">
        <f>VLOOKUP(Table_munisapp_tylerci_mu_live_rq_master5[[#This Row],[a_department_code]],Dept!A:B,2,0)</f>
        <v>Sheriff</v>
      </c>
      <c r="L2861">
        <f t="shared" si="44"/>
        <v>0</v>
      </c>
    </row>
    <row r="2862" spans="1:12" hidden="1" x14ac:dyDescent="0.25">
      <c r="A2862">
        <v>2017</v>
      </c>
      <c r="B2862">
        <v>88.96</v>
      </c>
      <c r="C2862">
        <v>88.96</v>
      </c>
      <c r="D2862">
        <v>88.96</v>
      </c>
      <c r="E2862" s="1">
        <v>42874</v>
      </c>
      <c r="F2862">
        <v>2174</v>
      </c>
      <c r="G2862" t="s">
        <v>2081</v>
      </c>
      <c r="H2862" t="s">
        <v>10236</v>
      </c>
      <c r="I2862">
        <v>3170529</v>
      </c>
      <c r="J2862" s="10" t="str">
        <f>VLOOKUP(Table_munisapp_tylerci_mu_live_rq_master5[[#This Row],[rh_vendor_suggest]],Vend!A:B,2,0)</f>
        <v>INDUSTRIAL PRODUCTS MFG INC</v>
      </c>
      <c r="K2862" s="10" t="str">
        <f>VLOOKUP(Table_munisapp_tylerci_mu_live_rq_master5[[#This Row],[a_department_code]],Dept!A:B,2,0)</f>
        <v>Sheriff</v>
      </c>
      <c r="L2862">
        <f t="shared" si="44"/>
        <v>0</v>
      </c>
    </row>
    <row r="2863" spans="1:12" hidden="1" x14ac:dyDescent="0.25">
      <c r="A2863">
        <v>2017</v>
      </c>
      <c r="B2863">
        <v>95.36</v>
      </c>
      <c r="C2863">
        <v>95.36</v>
      </c>
      <c r="D2863">
        <v>95.36</v>
      </c>
      <c r="E2863" s="1">
        <v>42874</v>
      </c>
      <c r="F2863">
        <v>2174</v>
      </c>
      <c r="G2863" t="s">
        <v>2081</v>
      </c>
      <c r="H2863" t="s">
        <v>10236</v>
      </c>
      <c r="I2863">
        <v>3170529</v>
      </c>
      <c r="J2863" s="10" t="str">
        <f>VLOOKUP(Table_munisapp_tylerci_mu_live_rq_master5[[#This Row],[rh_vendor_suggest]],Vend!A:B,2,0)</f>
        <v>INDUSTRIAL PRODUCTS MFG INC</v>
      </c>
      <c r="K2863" s="10" t="str">
        <f>VLOOKUP(Table_munisapp_tylerci_mu_live_rq_master5[[#This Row],[a_department_code]],Dept!A:B,2,0)</f>
        <v>Sheriff</v>
      </c>
      <c r="L2863">
        <f t="shared" si="44"/>
        <v>0</v>
      </c>
    </row>
    <row r="2864" spans="1:12" hidden="1" x14ac:dyDescent="0.25">
      <c r="A2864">
        <v>2017</v>
      </c>
      <c r="B2864">
        <v>10000</v>
      </c>
      <c r="C2864">
        <v>10000</v>
      </c>
      <c r="D2864">
        <v>10000</v>
      </c>
      <c r="E2864" s="1">
        <v>42879</v>
      </c>
      <c r="F2864">
        <v>6158</v>
      </c>
      <c r="G2864" t="s">
        <v>7091</v>
      </c>
      <c r="H2864" t="s">
        <v>11399</v>
      </c>
      <c r="I2864">
        <v>3170540</v>
      </c>
      <c r="J2864" s="10" t="str">
        <f>VLOOKUP(Table_munisapp_tylerci_mu_live_rq_master5[[#This Row],[rh_vendor_suggest]],Vend!A:B,2,0)</f>
        <v>CREATIVE WELDING</v>
      </c>
      <c r="K2864" s="10" t="str">
        <f>VLOOKUP(Table_munisapp_tylerci_mu_live_rq_master5[[#This Row],[a_department_code]],Dept!A:B,2,0)</f>
        <v>Parks</v>
      </c>
      <c r="L2864">
        <f t="shared" si="44"/>
        <v>1</v>
      </c>
    </row>
    <row r="2865" spans="1:12" hidden="1" x14ac:dyDescent="0.25">
      <c r="A2865">
        <v>2017</v>
      </c>
      <c r="B2865">
        <v>8000</v>
      </c>
      <c r="C2865">
        <v>8000</v>
      </c>
      <c r="D2865">
        <v>8000</v>
      </c>
      <c r="E2865" s="1">
        <v>42879</v>
      </c>
      <c r="F2865">
        <v>6158</v>
      </c>
      <c r="G2865" t="s">
        <v>7091</v>
      </c>
      <c r="H2865" t="s">
        <v>11400</v>
      </c>
      <c r="I2865">
        <v>3170541</v>
      </c>
      <c r="J2865" s="10" t="str">
        <f>VLOOKUP(Table_munisapp_tylerci_mu_live_rq_master5[[#This Row],[rh_vendor_suggest]],Vend!A:B,2,0)</f>
        <v>CREATIVE WELDING</v>
      </c>
      <c r="K2865" s="10" t="str">
        <f>VLOOKUP(Table_munisapp_tylerci_mu_live_rq_master5[[#This Row],[a_department_code]],Dept!A:B,2,0)</f>
        <v>Parks</v>
      </c>
      <c r="L2865">
        <f t="shared" si="44"/>
        <v>1</v>
      </c>
    </row>
    <row r="2866" spans="1:12" hidden="1" x14ac:dyDescent="0.25">
      <c r="A2866">
        <v>2017</v>
      </c>
      <c r="B2866">
        <v>100</v>
      </c>
      <c r="C2866">
        <v>100</v>
      </c>
      <c r="D2866">
        <v>100</v>
      </c>
      <c r="E2866" s="1">
        <v>42878</v>
      </c>
      <c r="F2866">
        <v>3475</v>
      </c>
      <c r="G2866" t="s">
        <v>667</v>
      </c>
      <c r="H2866" t="s">
        <v>11401</v>
      </c>
      <c r="I2866">
        <v>3170531</v>
      </c>
      <c r="J2866" s="10" t="str">
        <f>VLOOKUP(Table_munisapp_tylerci_mu_live_rq_master5[[#This Row],[rh_vendor_suggest]],Vend!A:B,2,0)</f>
        <v>SMITH'S FOOD AND DRUG CENTER</v>
      </c>
      <c r="K2866" s="10" t="str">
        <f>VLOOKUP(Table_munisapp_tylerci_mu_live_rq_master5[[#This Row],[a_department_code]],Dept!A:B,2,0)</f>
        <v>Weber Morgan Health Department</v>
      </c>
      <c r="L2866">
        <f t="shared" si="44"/>
        <v>1</v>
      </c>
    </row>
    <row r="2867" spans="1:12" hidden="1" x14ac:dyDescent="0.25">
      <c r="A2867">
        <v>2017</v>
      </c>
      <c r="B2867">
        <v>0</v>
      </c>
      <c r="C2867">
        <v>0</v>
      </c>
      <c r="D2867">
        <v>0</v>
      </c>
      <c r="E2867" s="1"/>
      <c r="F2867">
        <v>6938</v>
      </c>
      <c r="G2867" t="s">
        <v>7011</v>
      </c>
      <c r="H2867" t="s">
        <v>12</v>
      </c>
      <c r="I2867">
        <v>0</v>
      </c>
      <c r="J2867" s="10" t="str">
        <f>VLOOKUP(Table_munisapp_tylerci_mu_live_rq_master5[[#This Row],[rh_vendor_suggest]],Vend!A:B,2,0)</f>
        <v>PATRICIA J. DUKES</v>
      </c>
      <c r="K2867" s="10" t="str">
        <f>VLOOKUP(Table_munisapp_tylerci_mu_live_rq_master5[[#This Row],[a_department_code]],Dept!A:B,2,0)</f>
        <v>Purchasing</v>
      </c>
      <c r="L2867">
        <f t="shared" si="44"/>
        <v>1</v>
      </c>
    </row>
    <row r="2868" spans="1:12" hidden="1" x14ac:dyDescent="0.25">
      <c r="A2868">
        <v>2017</v>
      </c>
      <c r="B2868">
        <v>1500</v>
      </c>
      <c r="C2868">
        <v>1500</v>
      </c>
      <c r="D2868">
        <v>1500</v>
      </c>
      <c r="E2868" s="1">
        <v>42879</v>
      </c>
      <c r="F2868">
        <v>2193</v>
      </c>
      <c r="G2868" t="s">
        <v>7086</v>
      </c>
      <c r="H2868" t="s">
        <v>8817</v>
      </c>
      <c r="I2868">
        <v>3170536</v>
      </c>
      <c r="J2868" s="10" t="str">
        <f>VLOOKUP(Table_munisapp_tylerci_mu_live_rq_master5[[#This Row],[rh_vendor_suggest]],Vend!A:B,2,0)</f>
        <v>INTERMOUNTAIN FARMERS ASSOC INC</v>
      </c>
      <c r="K2868" s="10" t="str">
        <f>VLOOKUP(Table_munisapp_tylerci_mu_live_rq_master5[[#This Row],[a_department_code]],Dept!A:B,2,0)</f>
        <v>Golden Spike Event Center</v>
      </c>
      <c r="L2868">
        <f t="shared" si="44"/>
        <v>1</v>
      </c>
    </row>
    <row r="2869" spans="1:12" hidden="1" x14ac:dyDescent="0.25">
      <c r="A2869">
        <v>2017</v>
      </c>
      <c r="B2869">
        <v>65</v>
      </c>
      <c r="C2869">
        <v>65</v>
      </c>
      <c r="D2869">
        <v>65</v>
      </c>
      <c r="E2869" s="1">
        <v>42879</v>
      </c>
      <c r="F2869">
        <v>6942</v>
      </c>
      <c r="G2869" t="s">
        <v>10744</v>
      </c>
      <c r="H2869" t="s">
        <v>11402</v>
      </c>
      <c r="I2869">
        <v>3170543</v>
      </c>
      <c r="J2869" s="10" t="str">
        <f>VLOOKUP(Table_munisapp_tylerci_mu_live_rq_master5[[#This Row],[rh_vendor_suggest]],Vend!A:B,2,0)</f>
        <v>3C BUSINESS SOLUTIONS INC</v>
      </c>
      <c r="K2869" s="10" t="str">
        <f>VLOOKUP(Table_munisapp_tylerci_mu_live_rq_master5[[#This Row],[a_department_code]],Dept!A:B,2,0)</f>
        <v>Dispatch Local Build Authority</v>
      </c>
      <c r="L2869">
        <f t="shared" si="44"/>
        <v>1</v>
      </c>
    </row>
    <row r="2870" spans="1:12" hidden="1" x14ac:dyDescent="0.25">
      <c r="A2870">
        <v>2017</v>
      </c>
      <c r="B2870">
        <v>7.45</v>
      </c>
      <c r="C2870">
        <v>59.6</v>
      </c>
      <c r="D2870">
        <v>59.6</v>
      </c>
      <c r="E2870" s="1">
        <v>42879</v>
      </c>
      <c r="F2870">
        <v>6942</v>
      </c>
      <c r="G2870" t="s">
        <v>10744</v>
      </c>
      <c r="H2870" t="s">
        <v>11402</v>
      </c>
      <c r="I2870">
        <v>3170543</v>
      </c>
      <c r="J2870" s="10" t="str">
        <f>VLOOKUP(Table_munisapp_tylerci_mu_live_rq_master5[[#This Row],[rh_vendor_suggest]],Vend!A:B,2,0)</f>
        <v>3C BUSINESS SOLUTIONS INC</v>
      </c>
      <c r="K2870" s="10" t="str">
        <f>VLOOKUP(Table_munisapp_tylerci_mu_live_rq_master5[[#This Row],[a_department_code]],Dept!A:B,2,0)</f>
        <v>Dispatch Local Build Authority</v>
      </c>
      <c r="L2870">
        <f t="shared" si="44"/>
        <v>0</v>
      </c>
    </row>
    <row r="2871" spans="1:12" hidden="1" x14ac:dyDescent="0.25">
      <c r="A2871">
        <v>2017</v>
      </c>
      <c r="B2871">
        <v>9.08</v>
      </c>
      <c r="C2871">
        <v>90.8</v>
      </c>
      <c r="D2871">
        <v>90.8</v>
      </c>
      <c r="E2871" s="1">
        <v>42879</v>
      </c>
      <c r="F2871">
        <v>6942</v>
      </c>
      <c r="G2871" t="s">
        <v>10744</v>
      </c>
      <c r="H2871" t="s">
        <v>11402</v>
      </c>
      <c r="I2871">
        <v>3170543</v>
      </c>
      <c r="J2871" s="10" t="str">
        <f>VLOOKUP(Table_munisapp_tylerci_mu_live_rq_master5[[#This Row],[rh_vendor_suggest]],Vend!A:B,2,0)</f>
        <v>3C BUSINESS SOLUTIONS INC</v>
      </c>
      <c r="K2871" s="10" t="str">
        <f>VLOOKUP(Table_munisapp_tylerci_mu_live_rq_master5[[#This Row],[a_department_code]],Dept!A:B,2,0)</f>
        <v>Dispatch Local Build Authority</v>
      </c>
      <c r="L2871">
        <f t="shared" si="44"/>
        <v>0</v>
      </c>
    </row>
    <row r="2872" spans="1:12" hidden="1" x14ac:dyDescent="0.25">
      <c r="A2872">
        <v>2017</v>
      </c>
      <c r="B2872">
        <v>9.08</v>
      </c>
      <c r="C2872">
        <v>36.32</v>
      </c>
      <c r="D2872">
        <v>36.32</v>
      </c>
      <c r="E2872" s="1">
        <v>42879</v>
      </c>
      <c r="F2872">
        <v>6942</v>
      </c>
      <c r="G2872" t="s">
        <v>10744</v>
      </c>
      <c r="H2872" t="s">
        <v>11402</v>
      </c>
      <c r="I2872">
        <v>3170543</v>
      </c>
      <c r="J2872" s="10" t="str">
        <f>VLOOKUP(Table_munisapp_tylerci_mu_live_rq_master5[[#This Row],[rh_vendor_suggest]],Vend!A:B,2,0)</f>
        <v>3C BUSINESS SOLUTIONS INC</v>
      </c>
      <c r="K2872" s="10" t="str">
        <f>VLOOKUP(Table_munisapp_tylerci_mu_live_rq_master5[[#This Row],[a_department_code]],Dept!A:B,2,0)</f>
        <v>Dispatch Local Build Authority</v>
      </c>
      <c r="L2872">
        <f t="shared" si="44"/>
        <v>0</v>
      </c>
    </row>
    <row r="2873" spans="1:12" hidden="1" x14ac:dyDescent="0.25">
      <c r="A2873">
        <v>2017</v>
      </c>
      <c r="B2873">
        <v>9.08</v>
      </c>
      <c r="C2873">
        <v>199.76</v>
      </c>
      <c r="D2873">
        <v>199.76</v>
      </c>
      <c r="E2873" s="1">
        <v>42879</v>
      </c>
      <c r="F2873">
        <v>6942</v>
      </c>
      <c r="G2873" t="s">
        <v>10744</v>
      </c>
      <c r="H2873" t="s">
        <v>11402</v>
      </c>
      <c r="I2873">
        <v>3170543</v>
      </c>
      <c r="J2873" s="10" t="str">
        <f>VLOOKUP(Table_munisapp_tylerci_mu_live_rq_master5[[#This Row],[rh_vendor_suggest]],Vend!A:B,2,0)</f>
        <v>3C BUSINESS SOLUTIONS INC</v>
      </c>
      <c r="K2873" s="10" t="str">
        <f>VLOOKUP(Table_munisapp_tylerci_mu_live_rq_master5[[#This Row],[a_department_code]],Dept!A:B,2,0)</f>
        <v>Dispatch Local Build Authority</v>
      </c>
      <c r="L2873">
        <f t="shared" si="44"/>
        <v>0</v>
      </c>
    </row>
    <row r="2874" spans="1:12" hidden="1" x14ac:dyDescent="0.25">
      <c r="A2874">
        <v>2017</v>
      </c>
      <c r="B2874">
        <v>9.08</v>
      </c>
      <c r="C2874">
        <v>454</v>
      </c>
      <c r="D2874">
        <v>454</v>
      </c>
      <c r="E2874" s="1">
        <v>42879</v>
      </c>
      <c r="F2874">
        <v>6942</v>
      </c>
      <c r="G2874" t="s">
        <v>10744</v>
      </c>
      <c r="H2874" t="s">
        <v>11402</v>
      </c>
      <c r="I2874">
        <v>3170543</v>
      </c>
      <c r="J2874" s="10" t="str">
        <f>VLOOKUP(Table_munisapp_tylerci_mu_live_rq_master5[[#This Row],[rh_vendor_suggest]],Vend!A:B,2,0)</f>
        <v>3C BUSINESS SOLUTIONS INC</v>
      </c>
      <c r="K2874" s="10" t="str">
        <f>VLOOKUP(Table_munisapp_tylerci_mu_live_rq_master5[[#This Row],[a_department_code]],Dept!A:B,2,0)</f>
        <v>Dispatch Local Build Authority</v>
      </c>
      <c r="L2874">
        <f t="shared" si="44"/>
        <v>0</v>
      </c>
    </row>
    <row r="2875" spans="1:12" hidden="1" x14ac:dyDescent="0.25">
      <c r="A2875">
        <v>2017</v>
      </c>
      <c r="B2875">
        <v>9.08</v>
      </c>
      <c r="C2875">
        <v>36.32</v>
      </c>
      <c r="D2875">
        <v>36.32</v>
      </c>
      <c r="E2875" s="1">
        <v>42879</v>
      </c>
      <c r="F2875">
        <v>6942</v>
      </c>
      <c r="G2875" t="s">
        <v>10744</v>
      </c>
      <c r="H2875" t="s">
        <v>11402</v>
      </c>
      <c r="I2875">
        <v>3170543</v>
      </c>
      <c r="J2875" s="10" t="str">
        <f>VLOOKUP(Table_munisapp_tylerci_mu_live_rq_master5[[#This Row],[rh_vendor_suggest]],Vend!A:B,2,0)</f>
        <v>3C BUSINESS SOLUTIONS INC</v>
      </c>
      <c r="K2875" s="10" t="str">
        <f>VLOOKUP(Table_munisapp_tylerci_mu_live_rq_master5[[#This Row],[a_department_code]],Dept!A:B,2,0)</f>
        <v>Dispatch Local Build Authority</v>
      </c>
      <c r="L2875">
        <f t="shared" si="44"/>
        <v>0</v>
      </c>
    </row>
    <row r="2876" spans="1:12" hidden="1" x14ac:dyDescent="0.25">
      <c r="A2876">
        <v>2017</v>
      </c>
      <c r="B2876">
        <v>9.08</v>
      </c>
      <c r="C2876">
        <v>54.48</v>
      </c>
      <c r="D2876">
        <v>54.48</v>
      </c>
      <c r="E2876" s="1">
        <v>42879</v>
      </c>
      <c r="F2876">
        <v>6942</v>
      </c>
      <c r="G2876" t="s">
        <v>10744</v>
      </c>
      <c r="H2876" t="s">
        <v>11402</v>
      </c>
      <c r="I2876">
        <v>3170543</v>
      </c>
      <c r="J2876" s="10" t="str">
        <f>VLOOKUP(Table_munisapp_tylerci_mu_live_rq_master5[[#This Row],[rh_vendor_suggest]],Vend!A:B,2,0)</f>
        <v>3C BUSINESS SOLUTIONS INC</v>
      </c>
      <c r="K2876" s="10" t="str">
        <f>VLOOKUP(Table_munisapp_tylerci_mu_live_rq_master5[[#This Row],[a_department_code]],Dept!A:B,2,0)</f>
        <v>Dispatch Local Build Authority</v>
      </c>
      <c r="L2876">
        <f t="shared" si="44"/>
        <v>0</v>
      </c>
    </row>
    <row r="2877" spans="1:12" hidden="1" x14ac:dyDescent="0.25">
      <c r="A2877">
        <v>2017</v>
      </c>
      <c r="B2877">
        <v>9.93</v>
      </c>
      <c r="C2877">
        <v>347.55</v>
      </c>
      <c r="D2877">
        <v>347.55</v>
      </c>
      <c r="E2877" s="1">
        <v>42879</v>
      </c>
      <c r="F2877">
        <v>6942</v>
      </c>
      <c r="G2877" t="s">
        <v>10744</v>
      </c>
      <c r="H2877" t="s">
        <v>11402</v>
      </c>
      <c r="I2877">
        <v>3170543</v>
      </c>
      <c r="J2877" s="10" t="str">
        <f>VLOOKUP(Table_munisapp_tylerci_mu_live_rq_master5[[#This Row],[rh_vendor_suggest]],Vend!A:B,2,0)</f>
        <v>3C BUSINESS SOLUTIONS INC</v>
      </c>
      <c r="K2877" s="10" t="str">
        <f>VLOOKUP(Table_munisapp_tylerci_mu_live_rq_master5[[#This Row],[a_department_code]],Dept!A:B,2,0)</f>
        <v>Dispatch Local Build Authority</v>
      </c>
      <c r="L2877">
        <f t="shared" si="44"/>
        <v>0</v>
      </c>
    </row>
    <row r="2878" spans="1:12" hidden="1" x14ac:dyDescent="0.25">
      <c r="A2878">
        <v>2017</v>
      </c>
      <c r="B2878">
        <v>9.93</v>
      </c>
      <c r="C2878">
        <v>39.72</v>
      </c>
      <c r="D2878">
        <v>39.72</v>
      </c>
      <c r="E2878" s="1">
        <v>42879</v>
      </c>
      <c r="F2878">
        <v>6942</v>
      </c>
      <c r="G2878" t="s">
        <v>10744</v>
      </c>
      <c r="H2878" t="s">
        <v>11402</v>
      </c>
      <c r="I2878">
        <v>3170543</v>
      </c>
      <c r="J2878" s="10" t="str">
        <f>VLOOKUP(Table_munisapp_tylerci_mu_live_rq_master5[[#This Row],[rh_vendor_suggest]],Vend!A:B,2,0)</f>
        <v>3C BUSINESS SOLUTIONS INC</v>
      </c>
      <c r="K2878" s="10" t="str">
        <f>VLOOKUP(Table_munisapp_tylerci_mu_live_rq_master5[[#This Row],[a_department_code]],Dept!A:B,2,0)</f>
        <v>Dispatch Local Build Authority</v>
      </c>
      <c r="L2878">
        <f t="shared" si="44"/>
        <v>0</v>
      </c>
    </row>
    <row r="2879" spans="1:12" hidden="1" x14ac:dyDescent="0.25">
      <c r="A2879">
        <v>2017</v>
      </c>
      <c r="B2879">
        <v>9.93</v>
      </c>
      <c r="C2879">
        <v>148.94999999999999</v>
      </c>
      <c r="D2879">
        <v>148.94999999999999</v>
      </c>
      <c r="E2879" s="1">
        <v>42879</v>
      </c>
      <c r="F2879">
        <v>6942</v>
      </c>
      <c r="G2879" t="s">
        <v>10744</v>
      </c>
      <c r="H2879" t="s">
        <v>11402</v>
      </c>
      <c r="I2879">
        <v>3170543</v>
      </c>
      <c r="J2879" s="10" t="str">
        <f>VLOOKUP(Table_munisapp_tylerci_mu_live_rq_master5[[#This Row],[rh_vendor_suggest]],Vend!A:B,2,0)</f>
        <v>3C BUSINESS SOLUTIONS INC</v>
      </c>
      <c r="K2879" s="10" t="str">
        <f>VLOOKUP(Table_munisapp_tylerci_mu_live_rq_master5[[#This Row],[a_department_code]],Dept!A:B,2,0)</f>
        <v>Dispatch Local Build Authority</v>
      </c>
      <c r="L2879">
        <f t="shared" si="44"/>
        <v>0</v>
      </c>
    </row>
    <row r="2880" spans="1:12" hidden="1" x14ac:dyDescent="0.25">
      <c r="A2880">
        <v>2017</v>
      </c>
      <c r="B2880">
        <v>9.93</v>
      </c>
      <c r="C2880">
        <v>248.25</v>
      </c>
      <c r="D2880">
        <v>248.25</v>
      </c>
      <c r="E2880" s="1">
        <v>42879</v>
      </c>
      <c r="F2880">
        <v>6942</v>
      </c>
      <c r="G2880" t="s">
        <v>10744</v>
      </c>
      <c r="H2880" t="s">
        <v>11402</v>
      </c>
      <c r="I2880">
        <v>3170543</v>
      </c>
      <c r="J2880" s="10" t="str">
        <f>VLOOKUP(Table_munisapp_tylerci_mu_live_rq_master5[[#This Row],[rh_vendor_suggest]],Vend!A:B,2,0)</f>
        <v>3C BUSINESS SOLUTIONS INC</v>
      </c>
      <c r="K2880" s="10" t="str">
        <f>VLOOKUP(Table_munisapp_tylerci_mu_live_rq_master5[[#This Row],[a_department_code]],Dept!A:B,2,0)</f>
        <v>Dispatch Local Build Authority</v>
      </c>
      <c r="L2880">
        <f t="shared" si="44"/>
        <v>0</v>
      </c>
    </row>
    <row r="2881" spans="1:12" hidden="1" x14ac:dyDescent="0.25">
      <c r="A2881">
        <v>2017</v>
      </c>
      <c r="B2881">
        <v>9.93</v>
      </c>
      <c r="C2881">
        <v>69.510000000000005</v>
      </c>
      <c r="D2881">
        <v>69.510000000000005</v>
      </c>
      <c r="E2881" s="1">
        <v>42879</v>
      </c>
      <c r="F2881">
        <v>6942</v>
      </c>
      <c r="G2881" t="s">
        <v>10744</v>
      </c>
      <c r="H2881" t="s">
        <v>11402</v>
      </c>
      <c r="I2881">
        <v>3170543</v>
      </c>
      <c r="J2881" s="10" t="str">
        <f>VLOOKUP(Table_munisapp_tylerci_mu_live_rq_master5[[#This Row],[rh_vendor_suggest]],Vend!A:B,2,0)</f>
        <v>3C BUSINESS SOLUTIONS INC</v>
      </c>
      <c r="K2881" s="10" t="str">
        <f>VLOOKUP(Table_munisapp_tylerci_mu_live_rq_master5[[#This Row],[a_department_code]],Dept!A:B,2,0)</f>
        <v>Dispatch Local Build Authority</v>
      </c>
      <c r="L2881">
        <f t="shared" si="44"/>
        <v>0</v>
      </c>
    </row>
    <row r="2882" spans="1:12" hidden="1" x14ac:dyDescent="0.25">
      <c r="A2882">
        <v>2017</v>
      </c>
      <c r="B2882">
        <v>9.93</v>
      </c>
      <c r="C2882">
        <v>39.72</v>
      </c>
      <c r="D2882">
        <v>39.72</v>
      </c>
      <c r="E2882" s="1">
        <v>42879</v>
      </c>
      <c r="F2882">
        <v>6942</v>
      </c>
      <c r="G2882" t="s">
        <v>10744</v>
      </c>
      <c r="H2882" t="s">
        <v>11402</v>
      </c>
      <c r="I2882">
        <v>3170543</v>
      </c>
      <c r="J2882" s="10" t="str">
        <f>VLOOKUP(Table_munisapp_tylerci_mu_live_rq_master5[[#This Row],[rh_vendor_suggest]],Vend!A:B,2,0)</f>
        <v>3C BUSINESS SOLUTIONS INC</v>
      </c>
      <c r="K2882" s="10" t="str">
        <f>VLOOKUP(Table_munisapp_tylerci_mu_live_rq_master5[[#This Row],[a_department_code]],Dept!A:B,2,0)</f>
        <v>Dispatch Local Build Authority</v>
      </c>
      <c r="L2882">
        <f t="shared" ref="L2882:L2945" si="45">IF(I2882=I2881,0,1)</f>
        <v>0</v>
      </c>
    </row>
    <row r="2883" spans="1:12" hidden="1" x14ac:dyDescent="0.25">
      <c r="A2883">
        <v>2017</v>
      </c>
      <c r="B2883">
        <v>11.19</v>
      </c>
      <c r="C2883">
        <v>111.9</v>
      </c>
      <c r="D2883">
        <v>111.9</v>
      </c>
      <c r="E2883" s="1">
        <v>42879</v>
      </c>
      <c r="F2883">
        <v>6942</v>
      </c>
      <c r="G2883" t="s">
        <v>10744</v>
      </c>
      <c r="H2883" t="s">
        <v>11402</v>
      </c>
      <c r="I2883">
        <v>3170543</v>
      </c>
      <c r="J2883" s="10" t="str">
        <f>VLOOKUP(Table_munisapp_tylerci_mu_live_rq_master5[[#This Row],[rh_vendor_suggest]],Vend!A:B,2,0)</f>
        <v>3C BUSINESS SOLUTIONS INC</v>
      </c>
      <c r="K2883" s="10" t="str">
        <f>VLOOKUP(Table_munisapp_tylerci_mu_live_rq_master5[[#This Row],[a_department_code]],Dept!A:B,2,0)</f>
        <v>Dispatch Local Build Authority</v>
      </c>
      <c r="L2883">
        <f t="shared" si="45"/>
        <v>0</v>
      </c>
    </row>
    <row r="2884" spans="1:12" hidden="1" x14ac:dyDescent="0.25">
      <c r="A2884">
        <v>2017</v>
      </c>
      <c r="B2884">
        <v>11.19</v>
      </c>
      <c r="C2884">
        <v>89.52</v>
      </c>
      <c r="D2884">
        <v>89.52</v>
      </c>
      <c r="E2884" s="1">
        <v>42879</v>
      </c>
      <c r="F2884">
        <v>6942</v>
      </c>
      <c r="G2884" t="s">
        <v>10744</v>
      </c>
      <c r="H2884" t="s">
        <v>11402</v>
      </c>
      <c r="I2884">
        <v>3170543</v>
      </c>
      <c r="J2884" s="10" t="str">
        <f>VLOOKUP(Table_munisapp_tylerci_mu_live_rq_master5[[#This Row],[rh_vendor_suggest]],Vend!A:B,2,0)</f>
        <v>3C BUSINESS SOLUTIONS INC</v>
      </c>
      <c r="K2884" s="10" t="str">
        <f>VLOOKUP(Table_munisapp_tylerci_mu_live_rq_master5[[#This Row],[a_department_code]],Dept!A:B,2,0)</f>
        <v>Dispatch Local Build Authority</v>
      </c>
      <c r="L2884">
        <f t="shared" si="45"/>
        <v>0</v>
      </c>
    </row>
    <row r="2885" spans="1:12" hidden="1" x14ac:dyDescent="0.25">
      <c r="A2885">
        <v>2017</v>
      </c>
      <c r="B2885">
        <v>11.19</v>
      </c>
      <c r="C2885">
        <v>111.9</v>
      </c>
      <c r="D2885">
        <v>111.9</v>
      </c>
      <c r="E2885" s="1">
        <v>42879</v>
      </c>
      <c r="F2885">
        <v>6942</v>
      </c>
      <c r="G2885" t="s">
        <v>10744</v>
      </c>
      <c r="H2885" t="s">
        <v>11402</v>
      </c>
      <c r="I2885">
        <v>3170543</v>
      </c>
      <c r="J2885" s="10" t="str">
        <f>VLOOKUP(Table_munisapp_tylerci_mu_live_rq_master5[[#This Row],[rh_vendor_suggest]],Vend!A:B,2,0)</f>
        <v>3C BUSINESS SOLUTIONS INC</v>
      </c>
      <c r="K2885" s="10" t="str">
        <f>VLOOKUP(Table_munisapp_tylerci_mu_live_rq_master5[[#This Row],[a_department_code]],Dept!A:B,2,0)</f>
        <v>Dispatch Local Build Authority</v>
      </c>
      <c r="L2885">
        <f t="shared" si="45"/>
        <v>0</v>
      </c>
    </row>
    <row r="2886" spans="1:12" hidden="1" x14ac:dyDescent="0.25">
      <c r="A2886">
        <v>2017</v>
      </c>
      <c r="B2886">
        <v>11.19</v>
      </c>
      <c r="C2886">
        <v>111.9</v>
      </c>
      <c r="D2886">
        <v>111.9</v>
      </c>
      <c r="E2886" s="1">
        <v>42879</v>
      </c>
      <c r="F2886">
        <v>6942</v>
      </c>
      <c r="G2886" t="s">
        <v>10744</v>
      </c>
      <c r="H2886" t="s">
        <v>11402</v>
      </c>
      <c r="I2886">
        <v>3170543</v>
      </c>
      <c r="J2886" s="10" t="str">
        <f>VLOOKUP(Table_munisapp_tylerci_mu_live_rq_master5[[#This Row],[rh_vendor_suggest]],Vend!A:B,2,0)</f>
        <v>3C BUSINESS SOLUTIONS INC</v>
      </c>
      <c r="K2886" s="10" t="str">
        <f>VLOOKUP(Table_munisapp_tylerci_mu_live_rq_master5[[#This Row],[a_department_code]],Dept!A:B,2,0)</f>
        <v>Dispatch Local Build Authority</v>
      </c>
      <c r="L2886">
        <f t="shared" si="45"/>
        <v>0</v>
      </c>
    </row>
    <row r="2887" spans="1:12" hidden="1" x14ac:dyDescent="0.25">
      <c r="A2887">
        <v>2017</v>
      </c>
      <c r="B2887">
        <v>11.19</v>
      </c>
      <c r="C2887">
        <v>111.9</v>
      </c>
      <c r="D2887">
        <v>111.9</v>
      </c>
      <c r="E2887" s="1">
        <v>42879</v>
      </c>
      <c r="F2887">
        <v>6942</v>
      </c>
      <c r="G2887" t="s">
        <v>10744</v>
      </c>
      <c r="H2887" t="s">
        <v>11402</v>
      </c>
      <c r="I2887">
        <v>3170543</v>
      </c>
      <c r="J2887" s="10" t="str">
        <f>VLOOKUP(Table_munisapp_tylerci_mu_live_rq_master5[[#This Row],[rh_vendor_suggest]],Vend!A:B,2,0)</f>
        <v>3C BUSINESS SOLUTIONS INC</v>
      </c>
      <c r="K2887" s="10" t="str">
        <f>VLOOKUP(Table_munisapp_tylerci_mu_live_rq_master5[[#This Row],[a_department_code]],Dept!A:B,2,0)</f>
        <v>Dispatch Local Build Authority</v>
      </c>
      <c r="L2887">
        <f t="shared" si="45"/>
        <v>0</v>
      </c>
    </row>
    <row r="2888" spans="1:12" hidden="1" x14ac:dyDescent="0.25">
      <c r="A2888">
        <v>2017</v>
      </c>
      <c r="B2888">
        <v>11.19</v>
      </c>
      <c r="C2888">
        <v>55.95</v>
      </c>
      <c r="D2888">
        <v>55.95</v>
      </c>
      <c r="E2888" s="1">
        <v>42879</v>
      </c>
      <c r="F2888">
        <v>6942</v>
      </c>
      <c r="G2888" t="s">
        <v>10744</v>
      </c>
      <c r="H2888" t="s">
        <v>11402</v>
      </c>
      <c r="I2888">
        <v>3170543</v>
      </c>
      <c r="J2888" s="10" t="str">
        <f>VLOOKUP(Table_munisapp_tylerci_mu_live_rq_master5[[#This Row],[rh_vendor_suggest]],Vend!A:B,2,0)</f>
        <v>3C BUSINESS SOLUTIONS INC</v>
      </c>
      <c r="K2888" s="10" t="str">
        <f>VLOOKUP(Table_munisapp_tylerci_mu_live_rq_master5[[#This Row],[a_department_code]],Dept!A:B,2,0)</f>
        <v>Dispatch Local Build Authority</v>
      </c>
      <c r="L2888">
        <f t="shared" si="45"/>
        <v>0</v>
      </c>
    </row>
    <row r="2889" spans="1:12" hidden="1" x14ac:dyDescent="0.25">
      <c r="A2889">
        <v>2017</v>
      </c>
      <c r="B2889">
        <v>12.85</v>
      </c>
      <c r="C2889">
        <v>64.25</v>
      </c>
      <c r="D2889">
        <v>64.25</v>
      </c>
      <c r="E2889" s="1">
        <v>42879</v>
      </c>
      <c r="F2889">
        <v>6942</v>
      </c>
      <c r="G2889" t="s">
        <v>10744</v>
      </c>
      <c r="H2889" t="s">
        <v>11402</v>
      </c>
      <c r="I2889">
        <v>3170543</v>
      </c>
      <c r="J2889" s="10" t="str">
        <f>VLOOKUP(Table_munisapp_tylerci_mu_live_rq_master5[[#This Row],[rh_vendor_suggest]],Vend!A:B,2,0)</f>
        <v>3C BUSINESS SOLUTIONS INC</v>
      </c>
      <c r="K2889" s="10" t="str">
        <f>VLOOKUP(Table_munisapp_tylerci_mu_live_rq_master5[[#This Row],[a_department_code]],Dept!A:B,2,0)</f>
        <v>Dispatch Local Build Authority</v>
      </c>
      <c r="L2889">
        <f t="shared" si="45"/>
        <v>0</v>
      </c>
    </row>
    <row r="2890" spans="1:12" hidden="1" x14ac:dyDescent="0.25">
      <c r="A2890">
        <v>2017</v>
      </c>
      <c r="B2890">
        <v>12.85</v>
      </c>
      <c r="C2890">
        <v>205.6</v>
      </c>
      <c r="D2890">
        <v>205.6</v>
      </c>
      <c r="E2890" s="1">
        <v>42879</v>
      </c>
      <c r="F2890">
        <v>6942</v>
      </c>
      <c r="G2890" t="s">
        <v>10744</v>
      </c>
      <c r="H2890" t="s">
        <v>11402</v>
      </c>
      <c r="I2890">
        <v>3170543</v>
      </c>
      <c r="J2890" s="10" t="str">
        <f>VLOOKUP(Table_munisapp_tylerci_mu_live_rq_master5[[#This Row],[rh_vendor_suggest]],Vend!A:B,2,0)</f>
        <v>3C BUSINESS SOLUTIONS INC</v>
      </c>
      <c r="K2890" s="10" t="str">
        <f>VLOOKUP(Table_munisapp_tylerci_mu_live_rq_master5[[#This Row],[a_department_code]],Dept!A:B,2,0)</f>
        <v>Dispatch Local Build Authority</v>
      </c>
      <c r="L2890">
        <f t="shared" si="45"/>
        <v>0</v>
      </c>
    </row>
    <row r="2891" spans="1:12" hidden="1" x14ac:dyDescent="0.25">
      <c r="A2891">
        <v>2017</v>
      </c>
      <c r="B2891">
        <v>12.85</v>
      </c>
      <c r="C2891">
        <v>51.4</v>
      </c>
      <c r="D2891">
        <v>51.4</v>
      </c>
      <c r="E2891" s="1">
        <v>42879</v>
      </c>
      <c r="F2891">
        <v>6942</v>
      </c>
      <c r="G2891" t="s">
        <v>10744</v>
      </c>
      <c r="H2891" t="s">
        <v>11402</v>
      </c>
      <c r="I2891">
        <v>3170543</v>
      </c>
      <c r="J2891" s="10" t="str">
        <f>VLOOKUP(Table_munisapp_tylerci_mu_live_rq_master5[[#This Row],[rh_vendor_suggest]],Vend!A:B,2,0)</f>
        <v>3C BUSINESS SOLUTIONS INC</v>
      </c>
      <c r="K2891" s="10" t="str">
        <f>VLOOKUP(Table_munisapp_tylerci_mu_live_rq_master5[[#This Row],[a_department_code]],Dept!A:B,2,0)</f>
        <v>Dispatch Local Build Authority</v>
      </c>
      <c r="L2891">
        <f t="shared" si="45"/>
        <v>0</v>
      </c>
    </row>
    <row r="2892" spans="1:12" hidden="1" x14ac:dyDescent="0.25">
      <c r="A2892">
        <v>2017</v>
      </c>
      <c r="B2892">
        <v>12.85</v>
      </c>
      <c r="C2892">
        <v>205.6</v>
      </c>
      <c r="D2892">
        <v>205.6</v>
      </c>
      <c r="E2892" s="1">
        <v>42879</v>
      </c>
      <c r="F2892">
        <v>6942</v>
      </c>
      <c r="G2892" t="s">
        <v>10744</v>
      </c>
      <c r="H2892" t="s">
        <v>11402</v>
      </c>
      <c r="I2892">
        <v>3170543</v>
      </c>
      <c r="J2892" s="10" t="str">
        <f>VLOOKUP(Table_munisapp_tylerci_mu_live_rq_master5[[#This Row],[rh_vendor_suggest]],Vend!A:B,2,0)</f>
        <v>3C BUSINESS SOLUTIONS INC</v>
      </c>
      <c r="K2892" s="10" t="str">
        <f>VLOOKUP(Table_munisapp_tylerci_mu_live_rq_master5[[#This Row],[a_department_code]],Dept!A:B,2,0)</f>
        <v>Dispatch Local Build Authority</v>
      </c>
      <c r="L2892">
        <f t="shared" si="45"/>
        <v>0</v>
      </c>
    </row>
    <row r="2893" spans="1:12" hidden="1" x14ac:dyDescent="0.25">
      <c r="A2893">
        <v>2017</v>
      </c>
      <c r="B2893">
        <v>12.85</v>
      </c>
      <c r="C2893">
        <v>25.7</v>
      </c>
      <c r="D2893">
        <v>25.7</v>
      </c>
      <c r="E2893" s="1">
        <v>42879</v>
      </c>
      <c r="F2893">
        <v>6942</v>
      </c>
      <c r="G2893" t="s">
        <v>10744</v>
      </c>
      <c r="H2893" t="s">
        <v>11402</v>
      </c>
      <c r="I2893">
        <v>3170543</v>
      </c>
      <c r="J2893" s="10" t="str">
        <f>VLOOKUP(Table_munisapp_tylerci_mu_live_rq_master5[[#This Row],[rh_vendor_suggest]],Vend!A:B,2,0)</f>
        <v>3C BUSINESS SOLUTIONS INC</v>
      </c>
      <c r="K2893" s="10" t="str">
        <f>VLOOKUP(Table_munisapp_tylerci_mu_live_rq_master5[[#This Row],[a_department_code]],Dept!A:B,2,0)</f>
        <v>Dispatch Local Build Authority</v>
      </c>
      <c r="L2893">
        <f t="shared" si="45"/>
        <v>0</v>
      </c>
    </row>
    <row r="2894" spans="1:12" hidden="1" x14ac:dyDescent="0.25">
      <c r="A2894">
        <v>2017</v>
      </c>
      <c r="B2894">
        <v>17.45</v>
      </c>
      <c r="C2894">
        <v>34.9</v>
      </c>
      <c r="D2894">
        <v>34.9</v>
      </c>
      <c r="E2894" s="1">
        <v>42879</v>
      </c>
      <c r="F2894">
        <v>6942</v>
      </c>
      <c r="G2894" t="s">
        <v>10744</v>
      </c>
      <c r="H2894" t="s">
        <v>11402</v>
      </c>
      <c r="I2894">
        <v>3170543</v>
      </c>
      <c r="J2894" s="10" t="str">
        <f>VLOOKUP(Table_munisapp_tylerci_mu_live_rq_master5[[#This Row],[rh_vendor_suggest]],Vend!A:B,2,0)</f>
        <v>3C BUSINESS SOLUTIONS INC</v>
      </c>
      <c r="K2894" s="10" t="str">
        <f>VLOOKUP(Table_munisapp_tylerci_mu_live_rq_master5[[#This Row],[a_department_code]],Dept!A:B,2,0)</f>
        <v>Dispatch Local Build Authority</v>
      </c>
      <c r="L2894">
        <f t="shared" si="45"/>
        <v>0</v>
      </c>
    </row>
    <row r="2895" spans="1:12" hidden="1" x14ac:dyDescent="0.25">
      <c r="A2895">
        <v>2017</v>
      </c>
      <c r="B2895">
        <v>17.45</v>
      </c>
      <c r="C2895">
        <v>122.15</v>
      </c>
      <c r="D2895">
        <v>122.15</v>
      </c>
      <c r="E2895" s="1">
        <v>42879</v>
      </c>
      <c r="F2895">
        <v>6942</v>
      </c>
      <c r="G2895" t="s">
        <v>10744</v>
      </c>
      <c r="H2895" t="s">
        <v>11402</v>
      </c>
      <c r="I2895">
        <v>3170543</v>
      </c>
      <c r="J2895" s="10" t="str">
        <f>VLOOKUP(Table_munisapp_tylerci_mu_live_rq_master5[[#This Row],[rh_vendor_suggest]],Vend!A:B,2,0)</f>
        <v>3C BUSINESS SOLUTIONS INC</v>
      </c>
      <c r="K2895" s="10" t="str">
        <f>VLOOKUP(Table_munisapp_tylerci_mu_live_rq_master5[[#This Row],[a_department_code]],Dept!A:B,2,0)</f>
        <v>Dispatch Local Build Authority</v>
      </c>
      <c r="L2895">
        <f t="shared" si="45"/>
        <v>0</v>
      </c>
    </row>
    <row r="2896" spans="1:12" hidden="1" x14ac:dyDescent="0.25">
      <c r="A2896">
        <v>2017</v>
      </c>
      <c r="B2896">
        <v>17.45</v>
      </c>
      <c r="C2896">
        <v>209.4</v>
      </c>
      <c r="D2896">
        <v>209.4</v>
      </c>
      <c r="E2896" s="1">
        <v>42879</v>
      </c>
      <c r="F2896">
        <v>6942</v>
      </c>
      <c r="G2896" t="s">
        <v>10744</v>
      </c>
      <c r="H2896" t="s">
        <v>11402</v>
      </c>
      <c r="I2896">
        <v>3170543</v>
      </c>
      <c r="J2896" s="10" t="str">
        <f>VLOOKUP(Table_munisapp_tylerci_mu_live_rq_master5[[#This Row],[rh_vendor_suggest]],Vend!A:B,2,0)</f>
        <v>3C BUSINESS SOLUTIONS INC</v>
      </c>
      <c r="K2896" s="10" t="str">
        <f>VLOOKUP(Table_munisapp_tylerci_mu_live_rq_master5[[#This Row],[a_department_code]],Dept!A:B,2,0)</f>
        <v>Dispatch Local Build Authority</v>
      </c>
      <c r="L2896">
        <f t="shared" si="45"/>
        <v>0</v>
      </c>
    </row>
    <row r="2897" spans="1:12" hidden="1" x14ac:dyDescent="0.25">
      <c r="A2897">
        <v>2017</v>
      </c>
      <c r="B2897">
        <v>17.45</v>
      </c>
      <c r="C2897">
        <v>244.3</v>
      </c>
      <c r="D2897">
        <v>244.3</v>
      </c>
      <c r="E2897" s="1">
        <v>42879</v>
      </c>
      <c r="F2897">
        <v>6942</v>
      </c>
      <c r="G2897" t="s">
        <v>10744</v>
      </c>
      <c r="H2897" t="s">
        <v>11402</v>
      </c>
      <c r="I2897">
        <v>3170543</v>
      </c>
      <c r="J2897" s="10" t="str">
        <f>VLOOKUP(Table_munisapp_tylerci_mu_live_rq_master5[[#This Row],[rh_vendor_suggest]],Vend!A:B,2,0)</f>
        <v>3C BUSINESS SOLUTIONS INC</v>
      </c>
      <c r="K2897" s="10" t="str">
        <f>VLOOKUP(Table_munisapp_tylerci_mu_live_rq_master5[[#This Row],[a_department_code]],Dept!A:B,2,0)</f>
        <v>Dispatch Local Build Authority</v>
      </c>
      <c r="L2897">
        <f t="shared" si="45"/>
        <v>0</v>
      </c>
    </row>
    <row r="2898" spans="1:12" hidden="1" x14ac:dyDescent="0.25">
      <c r="A2898">
        <v>2017</v>
      </c>
      <c r="B2898">
        <v>33.79</v>
      </c>
      <c r="C2898">
        <v>202.74</v>
      </c>
      <c r="D2898">
        <v>202.74</v>
      </c>
      <c r="E2898" s="1">
        <v>42879</v>
      </c>
      <c r="F2898">
        <v>6942</v>
      </c>
      <c r="G2898" t="s">
        <v>10744</v>
      </c>
      <c r="H2898" t="s">
        <v>11402</v>
      </c>
      <c r="I2898">
        <v>3170543</v>
      </c>
      <c r="J2898" s="10" t="str">
        <f>VLOOKUP(Table_munisapp_tylerci_mu_live_rq_master5[[#This Row],[rh_vendor_suggest]],Vend!A:B,2,0)</f>
        <v>3C BUSINESS SOLUTIONS INC</v>
      </c>
      <c r="K2898" s="10" t="str">
        <f>VLOOKUP(Table_munisapp_tylerci_mu_live_rq_master5[[#This Row],[a_department_code]],Dept!A:B,2,0)</f>
        <v>Dispatch Local Build Authority</v>
      </c>
      <c r="L2898">
        <f t="shared" si="45"/>
        <v>0</v>
      </c>
    </row>
    <row r="2899" spans="1:12" hidden="1" x14ac:dyDescent="0.25">
      <c r="A2899">
        <v>2017</v>
      </c>
      <c r="B2899">
        <v>42.79</v>
      </c>
      <c r="C2899">
        <v>128.37</v>
      </c>
      <c r="D2899">
        <v>128.37</v>
      </c>
      <c r="E2899" s="1">
        <v>42879</v>
      </c>
      <c r="F2899">
        <v>6942</v>
      </c>
      <c r="G2899" t="s">
        <v>10744</v>
      </c>
      <c r="H2899" t="s">
        <v>11402</v>
      </c>
      <c r="I2899">
        <v>3170543</v>
      </c>
      <c r="J2899" s="10" t="str">
        <f>VLOOKUP(Table_munisapp_tylerci_mu_live_rq_master5[[#This Row],[rh_vendor_suggest]],Vend!A:B,2,0)</f>
        <v>3C BUSINESS SOLUTIONS INC</v>
      </c>
      <c r="K2899" s="10" t="str">
        <f>VLOOKUP(Table_munisapp_tylerci_mu_live_rq_master5[[#This Row],[a_department_code]],Dept!A:B,2,0)</f>
        <v>Dispatch Local Build Authority</v>
      </c>
      <c r="L2899">
        <f t="shared" si="45"/>
        <v>0</v>
      </c>
    </row>
    <row r="2900" spans="1:12" hidden="1" x14ac:dyDescent="0.25">
      <c r="A2900">
        <v>2017</v>
      </c>
      <c r="B2900">
        <v>35.200000000000003</v>
      </c>
      <c r="C2900">
        <v>140.80000000000001</v>
      </c>
      <c r="D2900">
        <v>140.80000000000001</v>
      </c>
      <c r="E2900" s="1">
        <v>42879</v>
      </c>
      <c r="F2900">
        <v>6942</v>
      </c>
      <c r="G2900" t="s">
        <v>10744</v>
      </c>
      <c r="H2900" t="s">
        <v>11402</v>
      </c>
      <c r="I2900">
        <v>3170543</v>
      </c>
      <c r="J2900" s="10" t="str">
        <f>VLOOKUP(Table_munisapp_tylerci_mu_live_rq_master5[[#This Row],[rh_vendor_suggest]],Vend!A:B,2,0)</f>
        <v>3C BUSINESS SOLUTIONS INC</v>
      </c>
      <c r="K2900" s="10" t="str">
        <f>VLOOKUP(Table_munisapp_tylerci_mu_live_rq_master5[[#This Row],[a_department_code]],Dept!A:B,2,0)</f>
        <v>Dispatch Local Build Authority</v>
      </c>
      <c r="L2900">
        <f t="shared" si="45"/>
        <v>0</v>
      </c>
    </row>
    <row r="2901" spans="1:12" hidden="1" x14ac:dyDescent="0.25">
      <c r="A2901">
        <v>2017</v>
      </c>
      <c r="B2901">
        <v>38.25</v>
      </c>
      <c r="C2901">
        <v>114.75</v>
      </c>
      <c r="D2901">
        <v>114.75</v>
      </c>
      <c r="E2901" s="1">
        <v>42879</v>
      </c>
      <c r="F2901">
        <v>6942</v>
      </c>
      <c r="G2901" t="s">
        <v>10744</v>
      </c>
      <c r="H2901" t="s">
        <v>11402</v>
      </c>
      <c r="I2901">
        <v>3170543</v>
      </c>
      <c r="J2901" s="10" t="str">
        <f>VLOOKUP(Table_munisapp_tylerci_mu_live_rq_master5[[#This Row],[rh_vendor_suggest]],Vend!A:B,2,0)</f>
        <v>3C BUSINESS SOLUTIONS INC</v>
      </c>
      <c r="K2901" s="10" t="str">
        <f>VLOOKUP(Table_munisapp_tylerci_mu_live_rq_master5[[#This Row],[a_department_code]],Dept!A:B,2,0)</f>
        <v>Dispatch Local Build Authority</v>
      </c>
      <c r="L2901">
        <f t="shared" si="45"/>
        <v>0</v>
      </c>
    </row>
    <row r="2902" spans="1:12" hidden="1" x14ac:dyDescent="0.25">
      <c r="A2902">
        <v>2017</v>
      </c>
      <c r="B2902">
        <v>423.3</v>
      </c>
      <c r="C2902">
        <v>423.3</v>
      </c>
      <c r="D2902">
        <v>423.3</v>
      </c>
      <c r="E2902" s="1">
        <v>42879</v>
      </c>
      <c r="F2902">
        <v>6942</v>
      </c>
      <c r="G2902" t="s">
        <v>10744</v>
      </c>
      <c r="H2902" t="s">
        <v>11402</v>
      </c>
      <c r="I2902">
        <v>3170543</v>
      </c>
      <c r="J2902" s="10" t="str">
        <f>VLOOKUP(Table_munisapp_tylerci_mu_live_rq_master5[[#This Row],[rh_vendor_suggest]],Vend!A:B,2,0)</f>
        <v>3C BUSINESS SOLUTIONS INC</v>
      </c>
      <c r="K2902" s="10" t="str">
        <f>VLOOKUP(Table_munisapp_tylerci_mu_live_rq_master5[[#This Row],[a_department_code]],Dept!A:B,2,0)</f>
        <v>Dispatch Local Build Authority</v>
      </c>
      <c r="L2902">
        <f t="shared" si="45"/>
        <v>0</v>
      </c>
    </row>
    <row r="2903" spans="1:12" hidden="1" x14ac:dyDescent="0.25">
      <c r="A2903">
        <v>2017</v>
      </c>
      <c r="B2903">
        <v>5600</v>
      </c>
      <c r="C2903">
        <v>5600</v>
      </c>
      <c r="D2903">
        <v>5600</v>
      </c>
      <c r="E2903" s="1">
        <v>42879</v>
      </c>
      <c r="F2903">
        <v>3701</v>
      </c>
      <c r="G2903" t="s">
        <v>3072</v>
      </c>
      <c r="H2903" t="s">
        <v>7178</v>
      </c>
      <c r="I2903">
        <v>3170539</v>
      </c>
      <c r="J2903" s="10" t="str">
        <f>VLOOKUP(Table_munisapp_tylerci_mu_live_rq_master5[[#This Row],[rh_vendor_suggest]],Vend!A:B,2,0)</f>
        <v>TOM RANDALL DISTRIBUTING</v>
      </c>
      <c r="K2903" s="10" t="str">
        <f>VLOOKUP(Table_munisapp_tylerci_mu_live_rq_master5[[#This Row],[a_department_code]],Dept!A:B,2,0)</f>
        <v>Transfer Station</v>
      </c>
      <c r="L2903">
        <f t="shared" si="45"/>
        <v>1</v>
      </c>
    </row>
    <row r="2904" spans="1:12" hidden="1" x14ac:dyDescent="0.25">
      <c r="A2904">
        <v>2017</v>
      </c>
      <c r="B2904">
        <v>15000</v>
      </c>
      <c r="C2904">
        <v>15000</v>
      </c>
      <c r="D2904">
        <v>15000</v>
      </c>
      <c r="E2904" s="1">
        <v>42879</v>
      </c>
      <c r="F2904">
        <v>1118</v>
      </c>
      <c r="G2904" t="s">
        <v>6972</v>
      </c>
      <c r="H2904" t="s">
        <v>11387</v>
      </c>
      <c r="I2904">
        <v>3170533</v>
      </c>
      <c r="J2904" s="10" t="str">
        <f>VLOOKUP(Table_munisapp_tylerci_mu_live_rq_master5[[#This Row],[rh_vendor_suggest]],Vend!A:B,2,0)</f>
        <v>AMERICAN TIRE DISTRIBUTORS</v>
      </c>
      <c r="K2904" s="10" t="str">
        <f>VLOOKUP(Table_munisapp_tylerci_mu_live_rq_master5[[#This Row],[a_department_code]],Dept!A:B,2,0)</f>
        <v>Garage</v>
      </c>
      <c r="L2904">
        <f t="shared" si="45"/>
        <v>1</v>
      </c>
    </row>
    <row r="2905" spans="1:12" hidden="1" x14ac:dyDescent="0.25">
      <c r="A2905">
        <v>2017</v>
      </c>
      <c r="B2905">
        <v>334.01</v>
      </c>
      <c r="C2905">
        <v>668.02</v>
      </c>
      <c r="D2905">
        <v>668.02</v>
      </c>
      <c r="E2905" s="1">
        <v>42879</v>
      </c>
      <c r="F2905">
        <v>2099</v>
      </c>
      <c r="G2905" t="s">
        <v>10744</v>
      </c>
      <c r="H2905" t="s">
        <v>11403</v>
      </c>
      <c r="I2905">
        <v>3170534</v>
      </c>
      <c r="J2905" s="10" t="str">
        <f>VLOOKUP(Table_munisapp_tylerci_mu_live_rq_master5[[#This Row],[rh_vendor_suggest]],Vend!A:B,2,0)</f>
        <v>HENRIKSEN BUTLER DESIGN GROUP, LLC</v>
      </c>
      <c r="K2905" s="10" t="str">
        <f>VLOOKUP(Table_munisapp_tylerci_mu_live_rq_master5[[#This Row],[a_department_code]],Dept!A:B,2,0)</f>
        <v>Dispatch Local Build Authority</v>
      </c>
      <c r="L2905">
        <f t="shared" si="45"/>
        <v>1</v>
      </c>
    </row>
    <row r="2906" spans="1:12" hidden="1" x14ac:dyDescent="0.25">
      <c r="A2906">
        <v>2017</v>
      </c>
      <c r="B2906">
        <v>1203.33</v>
      </c>
      <c r="C2906">
        <v>4813.32</v>
      </c>
      <c r="D2906">
        <v>4813.32</v>
      </c>
      <c r="E2906" s="1">
        <v>42879</v>
      </c>
      <c r="F2906">
        <v>2099</v>
      </c>
      <c r="G2906" t="s">
        <v>10744</v>
      </c>
      <c r="H2906" t="s">
        <v>11403</v>
      </c>
      <c r="I2906">
        <v>3170534</v>
      </c>
      <c r="J2906" s="10" t="str">
        <f>VLOOKUP(Table_munisapp_tylerci_mu_live_rq_master5[[#This Row],[rh_vendor_suggest]],Vend!A:B,2,0)</f>
        <v>HENRIKSEN BUTLER DESIGN GROUP, LLC</v>
      </c>
      <c r="K2906" s="10" t="str">
        <f>VLOOKUP(Table_munisapp_tylerci_mu_live_rq_master5[[#This Row],[a_department_code]],Dept!A:B,2,0)</f>
        <v>Dispatch Local Build Authority</v>
      </c>
      <c r="L2906">
        <f t="shared" si="45"/>
        <v>0</v>
      </c>
    </row>
    <row r="2907" spans="1:12" hidden="1" x14ac:dyDescent="0.25">
      <c r="A2907">
        <v>2017</v>
      </c>
      <c r="B2907">
        <v>510.28</v>
      </c>
      <c r="C2907">
        <v>510.28</v>
      </c>
      <c r="D2907">
        <v>510.28</v>
      </c>
      <c r="E2907" s="1">
        <v>42879</v>
      </c>
      <c r="F2907">
        <v>2099</v>
      </c>
      <c r="G2907" t="s">
        <v>10744</v>
      </c>
      <c r="H2907" t="s">
        <v>11403</v>
      </c>
      <c r="I2907">
        <v>3170534</v>
      </c>
      <c r="J2907" s="10" t="str">
        <f>VLOOKUP(Table_munisapp_tylerci_mu_live_rq_master5[[#This Row],[rh_vendor_suggest]],Vend!A:B,2,0)</f>
        <v>HENRIKSEN BUTLER DESIGN GROUP, LLC</v>
      </c>
      <c r="K2907" s="10" t="str">
        <f>VLOOKUP(Table_munisapp_tylerci_mu_live_rq_master5[[#This Row],[a_department_code]],Dept!A:B,2,0)</f>
        <v>Dispatch Local Build Authority</v>
      </c>
      <c r="L2907">
        <f t="shared" si="45"/>
        <v>0</v>
      </c>
    </row>
    <row r="2908" spans="1:12" hidden="1" x14ac:dyDescent="0.25">
      <c r="A2908">
        <v>2017</v>
      </c>
      <c r="B2908">
        <v>87.32</v>
      </c>
      <c r="C2908">
        <v>87.32</v>
      </c>
      <c r="D2908">
        <v>87.32</v>
      </c>
      <c r="E2908" s="1">
        <v>42879</v>
      </c>
      <c r="F2908">
        <v>2099</v>
      </c>
      <c r="G2908" t="s">
        <v>10744</v>
      </c>
      <c r="H2908" t="s">
        <v>11403</v>
      </c>
      <c r="I2908">
        <v>3170534</v>
      </c>
      <c r="J2908" s="10" t="str">
        <f>VLOOKUP(Table_munisapp_tylerci_mu_live_rq_master5[[#This Row],[rh_vendor_suggest]],Vend!A:B,2,0)</f>
        <v>HENRIKSEN BUTLER DESIGN GROUP, LLC</v>
      </c>
      <c r="K2908" s="10" t="str">
        <f>VLOOKUP(Table_munisapp_tylerci_mu_live_rq_master5[[#This Row],[a_department_code]],Dept!A:B,2,0)</f>
        <v>Dispatch Local Build Authority</v>
      </c>
      <c r="L2908">
        <f t="shared" si="45"/>
        <v>0</v>
      </c>
    </row>
    <row r="2909" spans="1:12" hidden="1" x14ac:dyDescent="0.25">
      <c r="A2909">
        <v>2017</v>
      </c>
      <c r="B2909">
        <v>719.89</v>
      </c>
      <c r="C2909">
        <v>719.89</v>
      </c>
      <c r="D2909">
        <v>719.89</v>
      </c>
      <c r="E2909" s="1">
        <v>42879</v>
      </c>
      <c r="F2909">
        <v>2099</v>
      </c>
      <c r="G2909" t="s">
        <v>10744</v>
      </c>
      <c r="H2909" t="s">
        <v>11403</v>
      </c>
      <c r="I2909">
        <v>3170534</v>
      </c>
      <c r="J2909" s="10" t="str">
        <f>VLOOKUP(Table_munisapp_tylerci_mu_live_rq_master5[[#This Row],[rh_vendor_suggest]],Vend!A:B,2,0)</f>
        <v>HENRIKSEN BUTLER DESIGN GROUP, LLC</v>
      </c>
      <c r="K2909" s="10" t="str">
        <f>VLOOKUP(Table_munisapp_tylerci_mu_live_rq_master5[[#This Row],[a_department_code]],Dept!A:B,2,0)</f>
        <v>Dispatch Local Build Authority</v>
      </c>
      <c r="L2909">
        <f t="shared" si="45"/>
        <v>0</v>
      </c>
    </row>
    <row r="2910" spans="1:12" hidden="1" x14ac:dyDescent="0.25">
      <c r="A2910">
        <v>2017</v>
      </c>
      <c r="B2910">
        <v>12.06</v>
      </c>
      <c r="C2910">
        <v>12.06</v>
      </c>
      <c r="D2910">
        <v>12.06</v>
      </c>
      <c r="E2910" s="1">
        <v>42879</v>
      </c>
      <c r="F2910">
        <v>2099</v>
      </c>
      <c r="G2910" t="s">
        <v>10744</v>
      </c>
      <c r="H2910" t="s">
        <v>11403</v>
      </c>
      <c r="I2910">
        <v>3170534</v>
      </c>
      <c r="J2910" s="10" t="str">
        <f>VLOOKUP(Table_munisapp_tylerci_mu_live_rq_master5[[#This Row],[rh_vendor_suggest]],Vend!A:B,2,0)</f>
        <v>HENRIKSEN BUTLER DESIGN GROUP, LLC</v>
      </c>
      <c r="K2910" s="10" t="str">
        <f>VLOOKUP(Table_munisapp_tylerci_mu_live_rq_master5[[#This Row],[a_department_code]],Dept!A:B,2,0)</f>
        <v>Dispatch Local Build Authority</v>
      </c>
      <c r="L2910">
        <f t="shared" si="45"/>
        <v>0</v>
      </c>
    </row>
    <row r="2911" spans="1:12" hidden="1" x14ac:dyDescent="0.25">
      <c r="A2911">
        <v>2017</v>
      </c>
      <c r="B2911">
        <v>21.11</v>
      </c>
      <c r="C2911">
        <v>21.11</v>
      </c>
      <c r="D2911">
        <v>21.11</v>
      </c>
      <c r="E2911" s="1">
        <v>42879</v>
      </c>
      <c r="F2911">
        <v>2099</v>
      </c>
      <c r="G2911" t="s">
        <v>10744</v>
      </c>
      <c r="H2911" t="s">
        <v>11403</v>
      </c>
      <c r="I2911">
        <v>3170534</v>
      </c>
      <c r="J2911" s="10" t="str">
        <f>VLOOKUP(Table_munisapp_tylerci_mu_live_rq_master5[[#This Row],[rh_vendor_suggest]],Vend!A:B,2,0)</f>
        <v>HENRIKSEN BUTLER DESIGN GROUP, LLC</v>
      </c>
      <c r="K2911" s="10" t="str">
        <f>VLOOKUP(Table_munisapp_tylerci_mu_live_rq_master5[[#This Row],[a_department_code]],Dept!A:B,2,0)</f>
        <v>Dispatch Local Build Authority</v>
      </c>
      <c r="L2911">
        <f t="shared" si="45"/>
        <v>0</v>
      </c>
    </row>
    <row r="2912" spans="1:12" hidden="1" x14ac:dyDescent="0.25">
      <c r="A2912">
        <v>2017</v>
      </c>
      <c r="B2912">
        <v>18.96</v>
      </c>
      <c r="C2912">
        <v>18.96</v>
      </c>
      <c r="D2912">
        <v>18.96</v>
      </c>
      <c r="E2912" s="1">
        <v>42879</v>
      </c>
      <c r="F2912">
        <v>2099</v>
      </c>
      <c r="G2912" t="s">
        <v>10744</v>
      </c>
      <c r="H2912" t="s">
        <v>11403</v>
      </c>
      <c r="I2912">
        <v>3170534</v>
      </c>
      <c r="J2912" s="10" t="str">
        <f>VLOOKUP(Table_munisapp_tylerci_mu_live_rq_master5[[#This Row],[rh_vendor_suggest]],Vend!A:B,2,0)</f>
        <v>HENRIKSEN BUTLER DESIGN GROUP, LLC</v>
      </c>
      <c r="K2912" s="10" t="str">
        <f>VLOOKUP(Table_munisapp_tylerci_mu_live_rq_master5[[#This Row],[a_department_code]],Dept!A:B,2,0)</f>
        <v>Dispatch Local Build Authority</v>
      </c>
      <c r="L2912">
        <f t="shared" si="45"/>
        <v>0</v>
      </c>
    </row>
    <row r="2913" spans="1:12" hidden="1" x14ac:dyDescent="0.25">
      <c r="A2913">
        <v>2017</v>
      </c>
      <c r="B2913">
        <v>86.53</v>
      </c>
      <c r="C2913">
        <v>86.53</v>
      </c>
      <c r="D2913">
        <v>86.53</v>
      </c>
      <c r="E2913" s="1">
        <v>42879</v>
      </c>
      <c r="F2913">
        <v>2099</v>
      </c>
      <c r="G2913" t="s">
        <v>10744</v>
      </c>
      <c r="H2913" t="s">
        <v>11403</v>
      </c>
      <c r="I2913">
        <v>3170534</v>
      </c>
      <c r="J2913" s="10" t="str">
        <f>VLOOKUP(Table_munisapp_tylerci_mu_live_rq_master5[[#This Row],[rh_vendor_suggest]],Vend!A:B,2,0)</f>
        <v>HENRIKSEN BUTLER DESIGN GROUP, LLC</v>
      </c>
      <c r="K2913" s="10" t="str">
        <f>VLOOKUP(Table_munisapp_tylerci_mu_live_rq_master5[[#This Row],[a_department_code]],Dept!A:B,2,0)</f>
        <v>Dispatch Local Build Authority</v>
      </c>
      <c r="L2913">
        <f t="shared" si="45"/>
        <v>0</v>
      </c>
    </row>
    <row r="2914" spans="1:12" hidden="1" x14ac:dyDescent="0.25">
      <c r="A2914">
        <v>2017</v>
      </c>
      <c r="B2914">
        <v>67.84</v>
      </c>
      <c r="C2914">
        <v>67.84</v>
      </c>
      <c r="D2914">
        <v>67.84</v>
      </c>
      <c r="E2914" s="1">
        <v>42879</v>
      </c>
      <c r="F2914">
        <v>2099</v>
      </c>
      <c r="G2914" t="s">
        <v>10744</v>
      </c>
      <c r="H2914" t="s">
        <v>11403</v>
      </c>
      <c r="I2914">
        <v>3170534</v>
      </c>
      <c r="J2914" s="10" t="str">
        <f>VLOOKUP(Table_munisapp_tylerci_mu_live_rq_master5[[#This Row],[rh_vendor_suggest]],Vend!A:B,2,0)</f>
        <v>HENRIKSEN BUTLER DESIGN GROUP, LLC</v>
      </c>
      <c r="K2914" s="10" t="str">
        <f>VLOOKUP(Table_munisapp_tylerci_mu_live_rq_master5[[#This Row],[a_department_code]],Dept!A:B,2,0)</f>
        <v>Dispatch Local Build Authority</v>
      </c>
      <c r="L2914">
        <f t="shared" si="45"/>
        <v>0</v>
      </c>
    </row>
    <row r="2915" spans="1:12" hidden="1" x14ac:dyDescent="0.25">
      <c r="A2915">
        <v>2017</v>
      </c>
      <c r="B2915">
        <v>137.79</v>
      </c>
      <c r="C2915">
        <v>137.79</v>
      </c>
      <c r="D2915">
        <v>137.79</v>
      </c>
      <c r="E2915" s="1">
        <v>42879</v>
      </c>
      <c r="F2915">
        <v>2099</v>
      </c>
      <c r="G2915" t="s">
        <v>10744</v>
      </c>
      <c r="H2915" t="s">
        <v>11403</v>
      </c>
      <c r="I2915">
        <v>3170534</v>
      </c>
      <c r="J2915" s="10" t="str">
        <f>VLOOKUP(Table_munisapp_tylerci_mu_live_rq_master5[[#This Row],[rh_vendor_suggest]],Vend!A:B,2,0)</f>
        <v>HENRIKSEN BUTLER DESIGN GROUP, LLC</v>
      </c>
      <c r="K2915" s="10" t="str">
        <f>VLOOKUP(Table_munisapp_tylerci_mu_live_rq_master5[[#This Row],[a_department_code]],Dept!A:B,2,0)</f>
        <v>Dispatch Local Build Authority</v>
      </c>
      <c r="L2915">
        <f t="shared" si="45"/>
        <v>0</v>
      </c>
    </row>
    <row r="2916" spans="1:12" hidden="1" x14ac:dyDescent="0.25">
      <c r="A2916">
        <v>2017</v>
      </c>
      <c r="B2916">
        <v>719.89</v>
      </c>
      <c r="C2916">
        <v>719.89</v>
      </c>
      <c r="D2916">
        <v>719.89</v>
      </c>
      <c r="E2916" s="1">
        <v>42879</v>
      </c>
      <c r="F2916">
        <v>2099</v>
      </c>
      <c r="G2916" t="s">
        <v>10744</v>
      </c>
      <c r="H2916" t="s">
        <v>11403</v>
      </c>
      <c r="I2916">
        <v>3170534</v>
      </c>
      <c r="J2916" s="10" t="str">
        <f>VLOOKUP(Table_munisapp_tylerci_mu_live_rq_master5[[#This Row],[rh_vendor_suggest]],Vend!A:B,2,0)</f>
        <v>HENRIKSEN BUTLER DESIGN GROUP, LLC</v>
      </c>
      <c r="K2916" s="10" t="str">
        <f>VLOOKUP(Table_munisapp_tylerci_mu_live_rq_master5[[#This Row],[a_department_code]],Dept!A:B,2,0)</f>
        <v>Dispatch Local Build Authority</v>
      </c>
      <c r="L2916">
        <f t="shared" si="45"/>
        <v>0</v>
      </c>
    </row>
    <row r="2917" spans="1:12" hidden="1" x14ac:dyDescent="0.25">
      <c r="A2917">
        <v>2017</v>
      </c>
      <c r="B2917">
        <v>218.35</v>
      </c>
      <c r="C2917">
        <v>218.35</v>
      </c>
      <c r="D2917">
        <v>218.35</v>
      </c>
      <c r="E2917" s="1">
        <v>42879</v>
      </c>
      <c r="F2917">
        <v>2099</v>
      </c>
      <c r="G2917" t="s">
        <v>10744</v>
      </c>
      <c r="H2917" t="s">
        <v>11403</v>
      </c>
      <c r="I2917">
        <v>3170534</v>
      </c>
      <c r="J2917" s="10" t="str">
        <f>VLOOKUP(Table_munisapp_tylerci_mu_live_rq_master5[[#This Row],[rh_vendor_suggest]],Vend!A:B,2,0)</f>
        <v>HENRIKSEN BUTLER DESIGN GROUP, LLC</v>
      </c>
      <c r="K2917" s="10" t="str">
        <f>VLOOKUP(Table_munisapp_tylerci_mu_live_rq_master5[[#This Row],[a_department_code]],Dept!A:B,2,0)</f>
        <v>Dispatch Local Build Authority</v>
      </c>
      <c r="L2917">
        <f t="shared" si="45"/>
        <v>0</v>
      </c>
    </row>
    <row r="2918" spans="1:12" hidden="1" x14ac:dyDescent="0.25">
      <c r="A2918">
        <v>2017</v>
      </c>
      <c r="B2918">
        <v>170.98</v>
      </c>
      <c r="C2918">
        <v>170.98</v>
      </c>
      <c r="D2918">
        <v>170.98</v>
      </c>
      <c r="E2918" s="1">
        <v>42879</v>
      </c>
      <c r="F2918">
        <v>2099</v>
      </c>
      <c r="G2918" t="s">
        <v>10744</v>
      </c>
      <c r="H2918" t="s">
        <v>11403</v>
      </c>
      <c r="I2918">
        <v>3170534</v>
      </c>
      <c r="J2918" s="10" t="str">
        <f>VLOOKUP(Table_munisapp_tylerci_mu_live_rq_master5[[#This Row],[rh_vendor_suggest]],Vend!A:B,2,0)</f>
        <v>HENRIKSEN BUTLER DESIGN GROUP, LLC</v>
      </c>
      <c r="K2918" s="10" t="str">
        <f>VLOOKUP(Table_munisapp_tylerci_mu_live_rq_master5[[#This Row],[a_department_code]],Dept!A:B,2,0)</f>
        <v>Dispatch Local Build Authority</v>
      </c>
      <c r="L2918">
        <f t="shared" si="45"/>
        <v>0</v>
      </c>
    </row>
    <row r="2919" spans="1:12" hidden="1" x14ac:dyDescent="0.25">
      <c r="A2919">
        <v>2017</v>
      </c>
      <c r="B2919">
        <v>223.44</v>
      </c>
      <c r="C2919">
        <v>223.44</v>
      </c>
      <c r="D2919">
        <v>223.44</v>
      </c>
      <c r="E2919" s="1">
        <v>42879</v>
      </c>
      <c r="F2919">
        <v>2099</v>
      </c>
      <c r="G2919" t="s">
        <v>10744</v>
      </c>
      <c r="H2919" t="s">
        <v>11403</v>
      </c>
      <c r="I2919">
        <v>3170534</v>
      </c>
      <c r="J2919" s="10" t="str">
        <f>VLOOKUP(Table_munisapp_tylerci_mu_live_rq_master5[[#This Row],[rh_vendor_suggest]],Vend!A:B,2,0)</f>
        <v>HENRIKSEN BUTLER DESIGN GROUP, LLC</v>
      </c>
      <c r="K2919" s="10" t="str">
        <f>VLOOKUP(Table_munisapp_tylerci_mu_live_rq_master5[[#This Row],[a_department_code]],Dept!A:B,2,0)</f>
        <v>Dispatch Local Build Authority</v>
      </c>
      <c r="L2919">
        <f t="shared" si="45"/>
        <v>0</v>
      </c>
    </row>
    <row r="2920" spans="1:12" hidden="1" x14ac:dyDescent="0.25">
      <c r="A2920">
        <v>2017</v>
      </c>
      <c r="B2920">
        <v>123.01</v>
      </c>
      <c r="C2920">
        <v>123.01</v>
      </c>
      <c r="D2920">
        <v>123.01</v>
      </c>
      <c r="E2920" s="1">
        <v>42879</v>
      </c>
      <c r="F2920">
        <v>2099</v>
      </c>
      <c r="G2920" t="s">
        <v>10744</v>
      </c>
      <c r="H2920" t="s">
        <v>11403</v>
      </c>
      <c r="I2920">
        <v>3170534</v>
      </c>
      <c r="J2920" s="10" t="str">
        <f>VLOOKUP(Table_munisapp_tylerci_mu_live_rq_master5[[#This Row],[rh_vendor_suggest]],Vend!A:B,2,0)</f>
        <v>HENRIKSEN BUTLER DESIGN GROUP, LLC</v>
      </c>
      <c r="K2920" s="10" t="str">
        <f>VLOOKUP(Table_munisapp_tylerci_mu_live_rq_master5[[#This Row],[a_department_code]],Dept!A:B,2,0)</f>
        <v>Dispatch Local Build Authority</v>
      </c>
      <c r="L2920">
        <f t="shared" si="45"/>
        <v>0</v>
      </c>
    </row>
    <row r="2921" spans="1:12" hidden="1" x14ac:dyDescent="0.25">
      <c r="A2921">
        <v>2017</v>
      </c>
      <c r="B2921">
        <v>163.71</v>
      </c>
      <c r="C2921">
        <v>163.71</v>
      </c>
      <c r="D2921">
        <v>163.71</v>
      </c>
      <c r="E2921" s="1">
        <v>42879</v>
      </c>
      <c r="F2921">
        <v>2099</v>
      </c>
      <c r="G2921" t="s">
        <v>10744</v>
      </c>
      <c r="H2921" t="s">
        <v>11403</v>
      </c>
      <c r="I2921">
        <v>3170534</v>
      </c>
      <c r="J2921" s="10" t="str">
        <f>VLOOKUP(Table_munisapp_tylerci_mu_live_rq_master5[[#This Row],[rh_vendor_suggest]],Vend!A:B,2,0)</f>
        <v>HENRIKSEN BUTLER DESIGN GROUP, LLC</v>
      </c>
      <c r="K2921" s="10" t="str">
        <f>VLOOKUP(Table_munisapp_tylerci_mu_live_rq_master5[[#This Row],[a_department_code]],Dept!A:B,2,0)</f>
        <v>Dispatch Local Build Authority</v>
      </c>
      <c r="L2921">
        <f t="shared" si="45"/>
        <v>0</v>
      </c>
    </row>
    <row r="2922" spans="1:12" hidden="1" x14ac:dyDescent="0.25">
      <c r="A2922">
        <v>2017</v>
      </c>
      <c r="B2922">
        <v>367.23</v>
      </c>
      <c r="C2922">
        <v>367.23</v>
      </c>
      <c r="D2922">
        <v>367.23</v>
      </c>
      <c r="E2922" s="1">
        <v>42879</v>
      </c>
      <c r="F2922">
        <v>2099</v>
      </c>
      <c r="G2922" t="s">
        <v>10744</v>
      </c>
      <c r="H2922" t="s">
        <v>11403</v>
      </c>
      <c r="I2922">
        <v>3170534</v>
      </c>
      <c r="J2922" s="10" t="str">
        <f>VLOOKUP(Table_munisapp_tylerci_mu_live_rq_master5[[#This Row],[rh_vendor_suggest]],Vend!A:B,2,0)</f>
        <v>HENRIKSEN BUTLER DESIGN GROUP, LLC</v>
      </c>
      <c r="K2922" s="10" t="str">
        <f>VLOOKUP(Table_munisapp_tylerci_mu_live_rq_master5[[#This Row],[a_department_code]],Dept!A:B,2,0)</f>
        <v>Dispatch Local Build Authority</v>
      </c>
      <c r="L2922">
        <f t="shared" si="45"/>
        <v>0</v>
      </c>
    </row>
    <row r="2923" spans="1:12" hidden="1" x14ac:dyDescent="0.25">
      <c r="A2923">
        <v>2017</v>
      </c>
      <c r="B2923">
        <v>0</v>
      </c>
      <c r="C2923">
        <v>0</v>
      </c>
      <c r="D2923">
        <v>0</v>
      </c>
      <c r="E2923" s="1">
        <v>42879</v>
      </c>
      <c r="F2923">
        <v>2099</v>
      </c>
      <c r="G2923" t="s">
        <v>10744</v>
      </c>
      <c r="H2923" t="s">
        <v>11403</v>
      </c>
      <c r="I2923">
        <v>3170534</v>
      </c>
      <c r="J2923" s="10" t="str">
        <f>VLOOKUP(Table_munisapp_tylerci_mu_live_rq_master5[[#This Row],[rh_vendor_suggest]],Vend!A:B,2,0)</f>
        <v>HENRIKSEN BUTLER DESIGN GROUP, LLC</v>
      </c>
      <c r="K2923" s="10" t="str">
        <f>VLOOKUP(Table_munisapp_tylerci_mu_live_rq_master5[[#This Row],[a_department_code]],Dept!A:B,2,0)</f>
        <v>Dispatch Local Build Authority</v>
      </c>
      <c r="L2923">
        <f t="shared" si="45"/>
        <v>0</v>
      </c>
    </row>
    <row r="2924" spans="1:12" hidden="1" x14ac:dyDescent="0.25">
      <c r="A2924">
        <v>2017</v>
      </c>
      <c r="B2924">
        <v>21.11</v>
      </c>
      <c r="C2924">
        <v>21.11</v>
      </c>
      <c r="D2924">
        <v>21.11</v>
      </c>
      <c r="E2924" s="1">
        <v>42879</v>
      </c>
      <c r="F2924">
        <v>2099</v>
      </c>
      <c r="G2924" t="s">
        <v>10744</v>
      </c>
      <c r="H2924" t="s">
        <v>11403</v>
      </c>
      <c r="I2924">
        <v>3170534</v>
      </c>
      <c r="J2924" s="10" t="str">
        <f>VLOOKUP(Table_munisapp_tylerci_mu_live_rq_master5[[#This Row],[rh_vendor_suggest]],Vend!A:B,2,0)</f>
        <v>HENRIKSEN BUTLER DESIGN GROUP, LLC</v>
      </c>
      <c r="K2924" s="10" t="str">
        <f>VLOOKUP(Table_munisapp_tylerci_mu_live_rq_master5[[#This Row],[a_department_code]],Dept!A:B,2,0)</f>
        <v>Dispatch Local Build Authority</v>
      </c>
      <c r="L2924">
        <f t="shared" si="45"/>
        <v>0</v>
      </c>
    </row>
    <row r="2925" spans="1:12" hidden="1" x14ac:dyDescent="0.25">
      <c r="A2925">
        <v>2017</v>
      </c>
      <c r="B2925">
        <v>151.96</v>
      </c>
      <c r="C2925">
        <v>607.84</v>
      </c>
      <c r="D2925">
        <v>607.84</v>
      </c>
      <c r="E2925" s="1">
        <v>42879</v>
      </c>
      <c r="F2925">
        <v>2099</v>
      </c>
      <c r="G2925" t="s">
        <v>10744</v>
      </c>
      <c r="H2925" t="s">
        <v>11403</v>
      </c>
      <c r="I2925">
        <v>3170534</v>
      </c>
      <c r="J2925" s="10" t="str">
        <f>VLOOKUP(Table_munisapp_tylerci_mu_live_rq_master5[[#This Row],[rh_vendor_suggest]],Vend!A:B,2,0)</f>
        <v>HENRIKSEN BUTLER DESIGN GROUP, LLC</v>
      </c>
      <c r="K2925" s="10" t="str">
        <f>VLOOKUP(Table_munisapp_tylerci_mu_live_rq_master5[[#This Row],[a_department_code]],Dept!A:B,2,0)</f>
        <v>Dispatch Local Build Authority</v>
      </c>
      <c r="L2925">
        <f t="shared" si="45"/>
        <v>0</v>
      </c>
    </row>
    <row r="2926" spans="1:12" hidden="1" x14ac:dyDescent="0.25">
      <c r="A2926">
        <v>2017</v>
      </c>
      <c r="B2926">
        <v>281.89999999999998</v>
      </c>
      <c r="C2926">
        <v>281.89999999999998</v>
      </c>
      <c r="D2926">
        <v>281.89999999999998</v>
      </c>
      <c r="E2926" s="1">
        <v>42879</v>
      </c>
      <c r="F2926">
        <v>2099</v>
      </c>
      <c r="G2926" t="s">
        <v>10744</v>
      </c>
      <c r="H2926" t="s">
        <v>11403</v>
      </c>
      <c r="I2926">
        <v>3170534</v>
      </c>
      <c r="J2926" s="10" t="str">
        <f>VLOOKUP(Table_munisapp_tylerci_mu_live_rq_master5[[#This Row],[rh_vendor_suggest]],Vend!A:B,2,0)</f>
        <v>HENRIKSEN BUTLER DESIGN GROUP, LLC</v>
      </c>
      <c r="K2926" s="10" t="str">
        <f>VLOOKUP(Table_munisapp_tylerci_mu_live_rq_master5[[#This Row],[a_department_code]],Dept!A:B,2,0)</f>
        <v>Dispatch Local Build Authority</v>
      </c>
      <c r="L2926">
        <f t="shared" si="45"/>
        <v>0</v>
      </c>
    </row>
    <row r="2927" spans="1:12" hidden="1" x14ac:dyDescent="0.25">
      <c r="A2927">
        <v>2017</v>
      </c>
      <c r="B2927">
        <v>48.24</v>
      </c>
      <c r="C2927">
        <v>192.96</v>
      </c>
      <c r="D2927">
        <v>192.96</v>
      </c>
      <c r="E2927" s="1">
        <v>42879</v>
      </c>
      <c r="F2927">
        <v>2099</v>
      </c>
      <c r="G2927" t="s">
        <v>10744</v>
      </c>
      <c r="H2927" t="s">
        <v>11403</v>
      </c>
      <c r="I2927">
        <v>3170534</v>
      </c>
      <c r="J2927" s="10" t="str">
        <f>VLOOKUP(Table_munisapp_tylerci_mu_live_rq_master5[[#This Row],[rh_vendor_suggest]],Vend!A:B,2,0)</f>
        <v>HENRIKSEN BUTLER DESIGN GROUP, LLC</v>
      </c>
      <c r="K2927" s="10" t="str">
        <f>VLOOKUP(Table_munisapp_tylerci_mu_live_rq_master5[[#This Row],[a_department_code]],Dept!A:B,2,0)</f>
        <v>Dispatch Local Build Authority</v>
      </c>
      <c r="L2927">
        <f t="shared" si="45"/>
        <v>0</v>
      </c>
    </row>
    <row r="2928" spans="1:12" hidden="1" x14ac:dyDescent="0.25">
      <c r="A2928">
        <v>2017</v>
      </c>
      <c r="B2928">
        <v>87.32</v>
      </c>
      <c r="C2928">
        <v>261.95999999999998</v>
      </c>
      <c r="D2928">
        <v>261.95999999999998</v>
      </c>
      <c r="E2928" s="1">
        <v>42879</v>
      </c>
      <c r="F2928">
        <v>2099</v>
      </c>
      <c r="G2928" t="s">
        <v>10744</v>
      </c>
      <c r="H2928" t="s">
        <v>11403</v>
      </c>
      <c r="I2928">
        <v>3170534</v>
      </c>
      <c r="J2928" s="10" t="str">
        <f>VLOOKUP(Table_munisapp_tylerci_mu_live_rq_master5[[#This Row],[rh_vendor_suggest]],Vend!A:B,2,0)</f>
        <v>HENRIKSEN BUTLER DESIGN GROUP, LLC</v>
      </c>
      <c r="K2928" s="10" t="str">
        <f>VLOOKUP(Table_munisapp_tylerci_mu_live_rq_master5[[#This Row],[a_department_code]],Dept!A:B,2,0)</f>
        <v>Dispatch Local Build Authority</v>
      </c>
      <c r="L2928">
        <f t="shared" si="45"/>
        <v>0</v>
      </c>
    </row>
    <row r="2929" spans="1:12" hidden="1" x14ac:dyDescent="0.25">
      <c r="A2929">
        <v>2017</v>
      </c>
      <c r="B2929">
        <v>986.93</v>
      </c>
      <c r="C2929">
        <v>2960.79</v>
      </c>
      <c r="D2929">
        <v>2960.79</v>
      </c>
      <c r="E2929" s="1">
        <v>42879</v>
      </c>
      <c r="F2929">
        <v>2099</v>
      </c>
      <c r="G2929" t="s">
        <v>10744</v>
      </c>
      <c r="H2929" t="s">
        <v>11403</v>
      </c>
      <c r="I2929">
        <v>3170534</v>
      </c>
      <c r="J2929" s="10" t="str">
        <f>VLOOKUP(Table_munisapp_tylerci_mu_live_rq_master5[[#This Row],[rh_vendor_suggest]],Vend!A:B,2,0)</f>
        <v>HENRIKSEN BUTLER DESIGN GROUP, LLC</v>
      </c>
      <c r="K2929" s="10" t="str">
        <f>VLOOKUP(Table_munisapp_tylerci_mu_live_rq_master5[[#This Row],[a_department_code]],Dept!A:B,2,0)</f>
        <v>Dispatch Local Build Authority</v>
      </c>
      <c r="L2929">
        <f t="shared" si="45"/>
        <v>0</v>
      </c>
    </row>
    <row r="2930" spans="1:12" hidden="1" x14ac:dyDescent="0.25">
      <c r="A2930">
        <v>2017</v>
      </c>
      <c r="B2930">
        <v>342.09</v>
      </c>
      <c r="C2930">
        <v>342.09</v>
      </c>
      <c r="D2930">
        <v>342.09</v>
      </c>
      <c r="E2930" s="1">
        <v>42879</v>
      </c>
      <c r="F2930">
        <v>2099</v>
      </c>
      <c r="G2930" t="s">
        <v>10744</v>
      </c>
      <c r="H2930" t="s">
        <v>11403</v>
      </c>
      <c r="I2930">
        <v>3170534</v>
      </c>
      <c r="J2930" s="10" t="str">
        <f>VLOOKUP(Table_munisapp_tylerci_mu_live_rq_master5[[#This Row],[rh_vendor_suggest]],Vend!A:B,2,0)</f>
        <v>HENRIKSEN BUTLER DESIGN GROUP, LLC</v>
      </c>
      <c r="K2930" s="10" t="str">
        <f>VLOOKUP(Table_munisapp_tylerci_mu_live_rq_master5[[#This Row],[a_department_code]],Dept!A:B,2,0)</f>
        <v>Dispatch Local Build Authority</v>
      </c>
      <c r="L2930">
        <f t="shared" si="45"/>
        <v>0</v>
      </c>
    </row>
    <row r="2931" spans="1:12" hidden="1" x14ac:dyDescent="0.25">
      <c r="A2931">
        <v>2017</v>
      </c>
      <c r="B2931">
        <v>355.47</v>
      </c>
      <c r="C2931">
        <v>1066.4100000000001</v>
      </c>
      <c r="D2931">
        <v>1066.4100000000001</v>
      </c>
      <c r="E2931" s="1">
        <v>42879</v>
      </c>
      <c r="F2931">
        <v>2099</v>
      </c>
      <c r="G2931" t="s">
        <v>10744</v>
      </c>
      <c r="H2931" t="s">
        <v>11403</v>
      </c>
      <c r="I2931">
        <v>3170534</v>
      </c>
      <c r="J2931" s="10" t="str">
        <f>VLOOKUP(Table_munisapp_tylerci_mu_live_rq_master5[[#This Row],[rh_vendor_suggest]],Vend!A:B,2,0)</f>
        <v>HENRIKSEN BUTLER DESIGN GROUP, LLC</v>
      </c>
      <c r="K2931" s="10" t="str">
        <f>VLOOKUP(Table_munisapp_tylerci_mu_live_rq_master5[[#This Row],[a_department_code]],Dept!A:B,2,0)</f>
        <v>Dispatch Local Build Authority</v>
      </c>
      <c r="L2931">
        <f t="shared" si="45"/>
        <v>0</v>
      </c>
    </row>
    <row r="2932" spans="1:12" hidden="1" x14ac:dyDescent="0.25">
      <c r="A2932">
        <v>2017</v>
      </c>
      <c r="B2932">
        <v>403.38</v>
      </c>
      <c r="C2932">
        <v>1210.1400000000001</v>
      </c>
      <c r="D2932">
        <v>1210.1400000000001</v>
      </c>
      <c r="E2932" s="1">
        <v>42879</v>
      </c>
      <c r="F2932">
        <v>2099</v>
      </c>
      <c r="G2932" t="s">
        <v>10744</v>
      </c>
      <c r="H2932" t="s">
        <v>11403</v>
      </c>
      <c r="I2932">
        <v>3170534</v>
      </c>
      <c r="J2932" s="10" t="str">
        <f>VLOOKUP(Table_munisapp_tylerci_mu_live_rq_master5[[#This Row],[rh_vendor_suggest]],Vend!A:B,2,0)</f>
        <v>HENRIKSEN BUTLER DESIGN GROUP, LLC</v>
      </c>
      <c r="K2932" s="10" t="str">
        <f>VLOOKUP(Table_munisapp_tylerci_mu_live_rq_master5[[#This Row],[a_department_code]],Dept!A:B,2,0)</f>
        <v>Dispatch Local Build Authority</v>
      </c>
      <c r="L2932">
        <f t="shared" si="45"/>
        <v>0</v>
      </c>
    </row>
    <row r="2933" spans="1:12" hidden="1" x14ac:dyDescent="0.25">
      <c r="A2933">
        <v>2017</v>
      </c>
      <c r="B2933">
        <v>996</v>
      </c>
      <c r="C2933">
        <v>1992</v>
      </c>
      <c r="D2933">
        <v>1992</v>
      </c>
      <c r="E2933" s="1">
        <v>42879</v>
      </c>
      <c r="F2933">
        <v>2099</v>
      </c>
      <c r="G2933" t="s">
        <v>10744</v>
      </c>
      <c r="H2933" t="s">
        <v>11403</v>
      </c>
      <c r="I2933">
        <v>3170534</v>
      </c>
      <c r="J2933" s="10" t="str">
        <f>VLOOKUP(Table_munisapp_tylerci_mu_live_rq_master5[[#This Row],[rh_vendor_suggest]],Vend!A:B,2,0)</f>
        <v>HENRIKSEN BUTLER DESIGN GROUP, LLC</v>
      </c>
      <c r="K2933" s="10" t="str">
        <f>VLOOKUP(Table_munisapp_tylerci_mu_live_rq_master5[[#This Row],[a_department_code]],Dept!A:B,2,0)</f>
        <v>Dispatch Local Build Authority</v>
      </c>
      <c r="L2933">
        <f t="shared" si="45"/>
        <v>0</v>
      </c>
    </row>
    <row r="2934" spans="1:12" hidden="1" x14ac:dyDescent="0.25">
      <c r="A2934">
        <v>2017</v>
      </c>
      <c r="B2934">
        <v>996</v>
      </c>
      <c r="C2934">
        <v>996</v>
      </c>
      <c r="D2934">
        <v>996</v>
      </c>
      <c r="E2934" s="1">
        <v>42879</v>
      </c>
      <c r="F2934">
        <v>2099</v>
      </c>
      <c r="G2934" t="s">
        <v>10744</v>
      </c>
      <c r="H2934" t="s">
        <v>11403</v>
      </c>
      <c r="I2934">
        <v>3170534</v>
      </c>
      <c r="J2934" s="10" t="str">
        <f>VLOOKUP(Table_munisapp_tylerci_mu_live_rq_master5[[#This Row],[rh_vendor_suggest]],Vend!A:B,2,0)</f>
        <v>HENRIKSEN BUTLER DESIGN GROUP, LLC</v>
      </c>
      <c r="K2934" s="10" t="str">
        <f>VLOOKUP(Table_munisapp_tylerci_mu_live_rq_master5[[#This Row],[a_department_code]],Dept!A:B,2,0)</f>
        <v>Dispatch Local Build Authority</v>
      </c>
      <c r="L2934">
        <f t="shared" si="45"/>
        <v>0</v>
      </c>
    </row>
    <row r="2935" spans="1:12" hidden="1" x14ac:dyDescent="0.25">
      <c r="A2935">
        <v>2017</v>
      </c>
      <c r="B2935">
        <v>116.98</v>
      </c>
      <c r="C2935">
        <v>233.96</v>
      </c>
      <c r="D2935">
        <v>233.96</v>
      </c>
      <c r="E2935" s="1">
        <v>42879</v>
      </c>
      <c r="F2935">
        <v>2099</v>
      </c>
      <c r="G2935" t="s">
        <v>10744</v>
      </c>
      <c r="H2935" t="s">
        <v>11403</v>
      </c>
      <c r="I2935">
        <v>3170534</v>
      </c>
      <c r="J2935" s="10" t="str">
        <f>VLOOKUP(Table_munisapp_tylerci_mu_live_rq_master5[[#This Row],[rh_vendor_suggest]],Vend!A:B,2,0)</f>
        <v>HENRIKSEN BUTLER DESIGN GROUP, LLC</v>
      </c>
      <c r="K2935" s="10" t="str">
        <f>VLOOKUP(Table_munisapp_tylerci_mu_live_rq_master5[[#This Row],[a_department_code]],Dept!A:B,2,0)</f>
        <v>Dispatch Local Build Authority</v>
      </c>
      <c r="L2935">
        <f t="shared" si="45"/>
        <v>0</v>
      </c>
    </row>
    <row r="2936" spans="1:12" hidden="1" x14ac:dyDescent="0.25">
      <c r="A2936">
        <v>2017</v>
      </c>
      <c r="B2936">
        <v>719.89</v>
      </c>
      <c r="C2936">
        <v>2159.67</v>
      </c>
      <c r="D2936">
        <v>2159.67</v>
      </c>
      <c r="E2936" s="1">
        <v>42879</v>
      </c>
      <c r="F2936">
        <v>2099</v>
      </c>
      <c r="G2936" t="s">
        <v>10744</v>
      </c>
      <c r="H2936" t="s">
        <v>11403</v>
      </c>
      <c r="I2936">
        <v>3170534</v>
      </c>
      <c r="J2936" s="10" t="str">
        <f>VLOOKUP(Table_munisapp_tylerci_mu_live_rq_master5[[#This Row],[rh_vendor_suggest]],Vend!A:B,2,0)</f>
        <v>HENRIKSEN BUTLER DESIGN GROUP, LLC</v>
      </c>
      <c r="K2936" s="10" t="str">
        <f>VLOOKUP(Table_munisapp_tylerci_mu_live_rq_master5[[#This Row],[a_department_code]],Dept!A:B,2,0)</f>
        <v>Dispatch Local Build Authority</v>
      </c>
      <c r="L2936">
        <f t="shared" si="45"/>
        <v>0</v>
      </c>
    </row>
    <row r="2937" spans="1:12" hidden="1" x14ac:dyDescent="0.25">
      <c r="A2937">
        <v>2017</v>
      </c>
      <c r="B2937">
        <v>7</v>
      </c>
      <c r="C2937">
        <v>77</v>
      </c>
      <c r="D2937">
        <v>77</v>
      </c>
      <c r="E2937" s="1">
        <v>42879</v>
      </c>
      <c r="F2937">
        <v>2099</v>
      </c>
      <c r="G2937" t="s">
        <v>10744</v>
      </c>
      <c r="H2937" t="s">
        <v>11403</v>
      </c>
      <c r="I2937">
        <v>3170534</v>
      </c>
      <c r="J2937" s="10" t="str">
        <f>VLOOKUP(Table_munisapp_tylerci_mu_live_rq_master5[[#This Row],[rh_vendor_suggest]],Vend!A:B,2,0)</f>
        <v>HENRIKSEN BUTLER DESIGN GROUP, LLC</v>
      </c>
      <c r="K2937" s="10" t="str">
        <f>VLOOKUP(Table_munisapp_tylerci_mu_live_rq_master5[[#This Row],[a_department_code]],Dept!A:B,2,0)</f>
        <v>Dispatch Local Build Authority</v>
      </c>
      <c r="L2937">
        <f t="shared" si="45"/>
        <v>0</v>
      </c>
    </row>
    <row r="2938" spans="1:12" hidden="1" x14ac:dyDescent="0.25">
      <c r="A2938">
        <v>2017</v>
      </c>
      <c r="B2938">
        <v>0</v>
      </c>
      <c r="C2938">
        <v>0</v>
      </c>
      <c r="D2938">
        <v>0</v>
      </c>
      <c r="E2938" s="1">
        <v>42879</v>
      </c>
      <c r="F2938">
        <v>2099</v>
      </c>
      <c r="G2938" t="s">
        <v>10744</v>
      </c>
      <c r="H2938" t="s">
        <v>11403</v>
      </c>
      <c r="I2938">
        <v>3170534</v>
      </c>
      <c r="J2938" s="10" t="str">
        <f>VLOOKUP(Table_munisapp_tylerci_mu_live_rq_master5[[#This Row],[rh_vendor_suggest]],Vend!A:B,2,0)</f>
        <v>HENRIKSEN BUTLER DESIGN GROUP, LLC</v>
      </c>
      <c r="K2938" s="10" t="str">
        <f>VLOOKUP(Table_munisapp_tylerci_mu_live_rq_master5[[#This Row],[a_department_code]],Dept!A:B,2,0)</f>
        <v>Dispatch Local Build Authority</v>
      </c>
      <c r="L2938">
        <f t="shared" si="45"/>
        <v>0</v>
      </c>
    </row>
    <row r="2939" spans="1:12" hidden="1" x14ac:dyDescent="0.25">
      <c r="A2939">
        <v>2017</v>
      </c>
      <c r="B2939">
        <v>0</v>
      </c>
      <c r="C2939">
        <v>0</v>
      </c>
      <c r="D2939">
        <v>0</v>
      </c>
      <c r="E2939" s="1">
        <v>42879</v>
      </c>
      <c r="F2939">
        <v>2099</v>
      </c>
      <c r="G2939" t="s">
        <v>10744</v>
      </c>
      <c r="H2939" t="s">
        <v>11403</v>
      </c>
      <c r="I2939">
        <v>3170534</v>
      </c>
      <c r="J2939" s="10" t="str">
        <f>VLOOKUP(Table_munisapp_tylerci_mu_live_rq_master5[[#This Row],[rh_vendor_suggest]],Vend!A:B,2,0)</f>
        <v>HENRIKSEN BUTLER DESIGN GROUP, LLC</v>
      </c>
      <c r="K2939" s="10" t="str">
        <f>VLOOKUP(Table_munisapp_tylerci_mu_live_rq_master5[[#This Row],[a_department_code]],Dept!A:B,2,0)</f>
        <v>Dispatch Local Build Authority</v>
      </c>
      <c r="L2939">
        <f t="shared" si="45"/>
        <v>0</v>
      </c>
    </row>
    <row r="2940" spans="1:12" hidden="1" x14ac:dyDescent="0.25">
      <c r="A2940">
        <v>2017</v>
      </c>
      <c r="B2940">
        <v>0</v>
      </c>
      <c r="C2940">
        <v>0</v>
      </c>
      <c r="D2940">
        <v>0</v>
      </c>
      <c r="E2940" s="1">
        <v>42879</v>
      </c>
      <c r="F2940">
        <v>2099</v>
      </c>
      <c r="G2940" t="s">
        <v>10744</v>
      </c>
      <c r="H2940" t="s">
        <v>11403</v>
      </c>
      <c r="I2940">
        <v>3170534</v>
      </c>
      <c r="J2940" s="10" t="str">
        <f>VLOOKUP(Table_munisapp_tylerci_mu_live_rq_master5[[#This Row],[rh_vendor_suggest]],Vend!A:B,2,0)</f>
        <v>HENRIKSEN BUTLER DESIGN GROUP, LLC</v>
      </c>
      <c r="K2940" s="10" t="str">
        <f>VLOOKUP(Table_munisapp_tylerci_mu_live_rq_master5[[#This Row],[a_department_code]],Dept!A:B,2,0)</f>
        <v>Dispatch Local Build Authority</v>
      </c>
      <c r="L2940">
        <f t="shared" si="45"/>
        <v>0</v>
      </c>
    </row>
    <row r="2941" spans="1:12" hidden="1" x14ac:dyDescent="0.25">
      <c r="A2941">
        <v>2017</v>
      </c>
      <c r="B2941">
        <v>21.11</v>
      </c>
      <c r="C2941">
        <v>21.11</v>
      </c>
      <c r="D2941">
        <v>21.11</v>
      </c>
      <c r="E2941" s="1">
        <v>42879</v>
      </c>
      <c r="F2941">
        <v>2099</v>
      </c>
      <c r="G2941" t="s">
        <v>10744</v>
      </c>
      <c r="H2941" t="s">
        <v>11403</v>
      </c>
      <c r="I2941">
        <v>3170534</v>
      </c>
      <c r="J2941" s="10" t="str">
        <f>VLOOKUP(Table_munisapp_tylerci_mu_live_rq_master5[[#This Row],[rh_vendor_suggest]],Vend!A:B,2,0)</f>
        <v>HENRIKSEN BUTLER DESIGN GROUP, LLC</v>
      </c>
      <c r="K2941" s="10" t="str">
        <f>VLOOKUP(Table_munisapp_tylerci_mu_live_rq_master5[[#This Row],[a_department_code]],Dept!A:B,2,0)</f>
        <v>Dispatch Local Build Authority</v>
      </c>
      <c r="L2941">
        <f t="shared" si="45"/>
        <v>0</v>
      </c>
    </row>
    <row r="2942" spans="1:12" hidden="1" x14ac:dyDescent="0.25">
      <c r="A2942">
        <v>2017</v>
      </c>
      <c r="B2942">
        <v>77.790000000000006</v>
      </c>
      <c r="C2942">
        <v>77.790000000000006</v>
      </c>
      <c r="D2942">
        <v>77.790000000000006</v>
      </c>
      <c r="E2942" s="1">
        <v>42879</v>
      </c>
      <c r="F2942">
        <v>2099</v>
      </c>
      <c r="G2942" t="s">
        <v>10744</v>
      </c>
      <c r="H2942" t="s">
        <v>11403</v>
      </c>
      <c r="I2942">
        <v>3170534</v>
      </c>
      <c r="J2942" s="10" t="str">
        <f>VLOOKUP(Table_munisapp_tylerci_mu_live_rq_master5[[#This Row],[rh_vendor_suggest]],Vend!A:B,2,0)</f>
        <v>HENRIKSEN BUTLER DESIGN GROUP, LLC</v>
      </c>
      <c r="K2942" s="10" t="str">
        <f>VLOOKUP(Table_munisapp_tylerci_mu_live_rq_master5[[#This Row],[a_department_code]],Dept!A:B,2,0)</f>
        <v>Dispatch Local Build Authority</v>
      </c>
      <c r="L2942">
        <f t="shared" si="45"/>
        <v>0</v>
      </c>
    </row>
    <row r="2943" spans="1:12" hidden="1" x14ac:dyDescent="0.25">
      <c r="A2943">
        <v>2017</v>
      </c>
      <c r="B2943">
        <v>86.53</v>
      </c>
      <c r="C2943">
        <v>86.53</v>
      </c>
      <c r="D2943">
        <v>86.53</v>
      </c>
      <c r="E2943" s="1">
        <v>42879</v>
      </c>
      <c r="F2943">
        <v>2099</v>
      </c>
      <c r="G2943" t="s">
        <v>10744</v>
      </c>
      <c r="H2943" t="s">
        <v>11403</v>
      </c>
      <c r="I2943">
        <v>3170534</v>
      </c>
      <c r="J2943" s="10" t="str">
        <f>VLOOKUP(Table_munisapp_tylerci_mu_live_rq_master5[[#This Row],[rh_vendor_suggest]],Vend!A:B,2,0)</f>
        <v>HENRIKSEN BUTLER DESIGN GROUP, LLC</v>
      </c>
      <c r="K2943" s="10" t="str">
        <f>VLOOKUP(Table_munisapp_tylerci_mu_live_rq_master5[[#This Row],[a_department_code]],Dept!A:B,2,0)</f>
        <v>Dispatch Local Build Authority</v>
      </c>
      <c r="L2943">
        <f t="shared" si="45"/>
        <v>0</v>
      </c>
    </row>
    <row r="2944" spans="1:12" hidden="1" x14ac:dyDescent="0.25">
      <c r="A2944">
        <v>2017</v>
      </c>
      <c r="B2944">
        <v>67.84</v>
      </c>
      <c r="C2944">
        <v>67.84</v>
      </c>
      <c r="D2944">
        <v>67.84</v>
      </c>
      <c r="E2944" s="1">
        <v>42879</v>
      </c>
      <c r="F2944">
        <v>2099</v>
      </c>
      <c r="G2944" t="s">
        <v>10744</v>
      </c>
      <c r="H2944" t="s">
        <v>11403</v>
      </c>
      <c r="I2944">
        <v>3170534</v>
      </c>
      <c r="J2944" s="10" t="str">
        <f>VLOOKUP(Table_munisapp_tylerci_mu_live_rq_master5[[#This Row],[rh_vendor_suggest]],Vend!A:B,2,0)</f>
        <v>HENRIKSEN BUTLER DESIGN GROUP, LLC</v>
      </c>
      <c r="K2944" s="10" t="str">
        <f>VLOOKUP(Table_munisapp_tylerci_mu_live_rq_master5[[#This Row],[a_department_code]],Dept!A:B,2,0)</f>
        <v>Dispatch Local Build Authority</v>
      </c>
      <c r="L2944">
        <f t="shared" si="45"/>
        <v>0</v>
      </c>
    </row>
    <row r="2945" spans="1:12" hidden="1" x14ac:dyDescent="0.25">
      <c r="A2945">
        <v>2017</v>
      </c>
      <c r="B2945">
        <v>254.47</v>
      </c>
      <c r="C2945">
        <v>254.47</v>
      </c>
      <c r="D2945">
        <v>254.47</v>
      </c>
      <c r="E2945" s="1">
        <v>42879</v>
      </c>
      <c r="F2945">
        <v>2099</v>
      </c>
      <c r="G2945" t="s">
        <v>10744</v>
      </c>
      <c r="H2945" t="s">
        <v>11403</v>
      </c>
      <c r="I2945">
        <v>3170534</v>
      </c>
      <c r="J2945" s="10" t="str">
        <f>VLOOKUP(Table_munisapp_tylerci_mu_live_rq_master5[[#This Row],[rh_vendor_suggest]],Vend!A:B,2,0)</f>
        <v>HENRIKSEN BUTLER DESIGN GROUP, LLC</v>
      </c>
      <c r="K2945" s="10" t="str">
        <f>VLOOKUP(Table_munisapp_tylerci_mu_live_rq_master5[[#This Row],[a_department_code]],Dept!A:B,2,0)</f>
        <v>Dispatch Local Build Authority</v>
      </c>
      <c r="L2945">
        <f t="shared" si="45"/>
        <v>0</v>
      </c>
    </row>
    <row r="2946" spans="1:12" hidden="1" x14ac:dyDescent="0.25">
      <c r="A2946">
        <v>2017</v>
      </c>
      <c r="B2946">
        <v>12.06</v>
      </c>
      <c r="C2946">
        <v>12.06</v>
      </c>
      <c r="D2946">
        <v>12.06</v>
      </c>
      <c r="E2946" s="1">
        <v>42879</v>
      </c>
      <c r="F2946">
        <v>2099</v>
      </c>
      <c r="G2946" t="s">
        <v>10744</v>
      </c>
      <c r="H2946" t="s">
        <v>11403</v>
      </c>
      <c r="I2946">
        <v>3170534</v>
      </c>
      <c r="J2946" s="10" t="str">
        <f>VLOOKUP(Table_munisapp_tylerci_mu_live_rq_master5[[#This Row],[rh_vendor_suggest]],Vend!A:B,2,0)</f>
        <v>HENRIKSEN BUTLER DESIGN GROUP, LLC</v>
      </c>
      <c r="K2946" s="10" t="str">
        <f>VLOOKUP(Table_munisapp_tylerci_mu_live_rq_master5[[#This Row],[a_department_code]],Dept!A:B,2,0)</f>
        <v>Dispatch Local Build Authority</v>
      </c>
      <c r="L2946">
        <f t="shared" ref="L2946:L3009" si="46">IF(I2946=I2945,0,1)</f>
        <v>0</v>
      </c>
    </row>
    <row r="2947" spans="1:12" hidden="1" x14ac:dyDescent="0.25">
      <c r="A2947">
        <v>2017</v>
      </c>
      <c r="B2947">
        <v>575.36</v>
      </c>
      <c r="C2947">
        <v>575.36</v>
      </c>
      <c r="D2947">
        <v>575.36</v>
      </c>
      <c r="E2947" s="1">
        <v>42879</v>
      </c>
      <c r="F2947">
        <v>2099</v>
      </c>
      <c r="G2947" t="s">
        <v>10744</v>
      </c>
      <c r="H2947" t="s">
        <v>11403</v>
      </c>
      <c r="I2947">
        <v>3170534</v>
      </c>
      <c r="J2947" s="10" t="str">
        <f>VLOOKUP(Table_munisapp_tylerci_mu_live_rq_master5[[#This Row],[rh_vendor_suggest]],Vend!A:B,2,0)</f>
        <v>HENRIKSEN BUTLER DESIGN GROUP, LLC</v>
      </c>
      <c r="K2947" s="10" t="str">
        <f>VLOOKUP(Table_munisapp_tylerci_mu_live_rq_master5[[#This Row],[a_department_code]],Dept!A:B,2,0)</f>
        <v>Dispatch Local Build Authority</v>
      </c>
      <c r="L2947">
        <f t="shared" si="46"/>
        <v>0</v>
      </c>
    </row>
    <row r="2948" spans="1:12" hidden="1" x14ac:dyDescent="0.25">
      <c r="A2948">
        <v>2017</v>
      </c>
      <c r="B2948">
        <v>189.9</v>
      </c>
      <c r="C2948">
        <v>189.9</v>
      </c>
      <c r="D2948">
        <v>189.9</v>
      </c>
      <c r="E2948" s="1">
        <v>42879</v>
      </c>
      <c r="F2948">
        <v>2099</v>
      </c>
      <c r="G2948" t="s">
        <v>10744</v>
      </c>
      <c r="H2948" t="s">
        <v>11403</v>
      </c>
      <c r="I2948">
        <v>3170534</v>
      </c>
      <c r="J2948" s="10" t="str">
        <f>VLOOKUP(Table_munisapp_tylerci_mu_live_rq_master5[[#This Row],[rh_vendor_suggest]],Vend!A:B,2,0)</f>
        <v>HENRIKSEN BUTLER DESIGN GROUP, LLC</v>
      </c>
      <c r="K2948" s="10" t="str">
        <f>VLOOKUP(Table_munisapp_tylerci_mu_live_rq_master5[[#This Row],[a_department_code]],Dept!A:B,2,0)</f>
        <v>Dispatch Local Build Authority</v>
      </c>
      <c r="L2948">
        <f t="shared" si="46"/>
        <v>0</v>
      </c>
    </row>
    <row r="2949" spans="1:12" hidden="1" x14ac:dyDescent="0.25">
      <c r="A2949">
        <v>2017</v>
      </c>
      <c r="B2949">
        <v>361.55</v>
      </c>
      <c r="C2949">
        <v>361.55</v>
      </c>
      <c r="D2949">
        <v>361.55</v>
      </c>
      <c r="E2949" s="1">
        <v>42879</v>
      </c>
      <c r="F2949">
        <v>2099</v>
      </c>
      <c r="G2949" t="s">
        <v>10744</v>
      </c>
      <c r="H2949" t="s">
        <v>11403</v>
      </c>
      <c r="I2949">
        <v>3170534</v>
      </c>
      <c r="J2949" s="10" t="str">
        <f>VLOOKUP(Table_munisapp_tylerci_mu_live_rq_master5[[#This Row],[rh_vendor_suggest]],Vend!A:B,2,0)</f>
        <v>HENRIKSEN BUTLER DESIGN GROUP, LLC</v>
      </c>
      <c r="K2949" s="10" t="str">
        <f>VLOOKUP(Table_munisapp_tylerci_mu_live_rq_master5[[#This Row],[a_department_code]],Dept!A:B,2,0)</f>
        <v>Dispatch Local Build Authority</v>
      </c>
      <c r="L2949">
        <f t="shared" si="46"/>
        <v>0</v>
      </c>
    </row>
    <row r="2950" spans="1:12" hidden="1" x14ac:dyDescent="0.25">
      <c r="A2950">
        <v>2017</v>
      </c>
      <c r="B2950">
        <v>74.7</v>
      </c>
      <c r="C2950">
        <v>74.7</v>
      </c>
      <c r="D2950">
        <v>74.7</v>
      </c>
      <c r="E2950" s="1">
        <v>42879</v>
      </c>
      <c r="F2950">
        <v>2099</v>
      </c>
      <c r="G2950" t="s">
        <v>10744</v>
      </c>
      <c r="H2950" t="s">
        <v>11403</v>
      </c>
      <c r="I2950">
        <v>3170534</v>
      </c>
      <c r="J2950" s="10" t="str">
        <f>VLOOKUP(Table_munisapp_tylerci_mu_live_rq_master5[[#This Row],[rh_vendor_suggest]],Vend!A:B,2,0)</f>
        <v>HENRIKSEN BUTLER DESIGN GROUP, LLC</v>
      </c>
      <c r="K2950" s="10" t="str">
        <f>VLOOKUP(Table_munisapp_tylerci_mu_live_rq_master5[[#This Row],[a_department_code]],Dept!A:B,2,0)</f>
        <v>Dispatch Local Build Authority</v>
      </c>
      <c r="L2950">
        <f t="shared" si="46"/>
        <v>0</v>
      </c>
    </row>
    <row r="2951" spans="1:12" hidden="1" x14ac:dyDescent="0.25">
      <c r="A2951">
        <v>2017</v>
      </c>
      <c r="B2951">
        <v>742.68</v>
      </c>
      <c r="C2951">
        <v>742.68</v>
      </c>
      <c r="D2951">
        <v>742.68</v>
      </c>
      <c r="E2951" s="1">
        <v>42879</v>
      </c>
      <c r="F2951">
        <v>2099</v>
      </c>
      <c r="G2951" t="s">
        <v>10744</v>
      </c>
      <c r="H2951" t="s">
        <v>11403</v>
      </c>
      <c r="I2951">
        <v>3170534</v>
      </c>
      <c r="J2951" s="10" t="str">
        <f>VLOOKUP(Table_munisapp_tylerci_mu_live_rq_master5[[#This Row],[rh_vendor_suggest]],Vend!A:B,2,0)</f>
        <v>HENRIKSEN BUTLER DESIGN GROUP, LLC</v>
      </c>
      <c r="K2951" s="10" t="str">
        <f>VLOOKUP(Table_munisapp_tylerci_mu_live_rq_master5[[#This Row],[a_department_code]],Dept!A:B,2,0)</f>
        <v>Dispatch Local Build Authority</v>
      </c>
      <c r="L2951">
        <f t="shared" si="46"/>
        <v>0</v>
      </c>
    </row>
    <row r="2952" spans="1:12" hidden="1" x14ac:dyDescent="0.25">
      <c r="A2952">
        <v>2017</v>
      </c>
      <c r="B2952">
        <v>719.89</v>
      </c>
      <c r="C2952">
        <v>719.89</v>
      </c>
      <c r="D2952">
        <v>719.89</v>
      </c>
      <c r="E2952" s="1">
        <v>42879</v>
      </c>
      <c r="F2952">
        <v>2099</v>
      </c>
      <c r="G2952" t="s">
        <v>10744</v>
      </c>
      <c r="H2952" t="s">
        <v>11403</v>
      </c>
      <c r="I2952">
        <v>3170534</v>
      </c>
      <c r="J2952" s="10" t="str">
        <f>VLOOKUP(Table_munisapp_tylerci_mu_live_rq_master5[[#This Row],[rh_vendor_suggest]],Vend!A:B,2,0)</f>
        <v>HENRIKSEN BUTLER DESIGN GROUP, LLC</v>
      </c>
      <c r="K2952" s="10" t="str">
        <f>VLOOKUP(Table_munisapp_tylerci_mu_live_rq_master5[[#This Row],[a_department_code]],Dept!A:B,2,0)</f>
        <v>Dispatch Local Build Authority</v>
      </c>
      <c r="L2952">
        <f t="shared" si="46"/>
        <v>0</v>
      </c>
    </row>
    <row r="2953" spans="1:12" hidden="1" x14ac:dyDescent="0.25">
      <c r="A2953">
        <v>2017</v>
      </c>
      <c r="B2953">
        <v>419.73</v>
      </c>
      <c r="C2953">
        <v>419.73</v>
      </c>
      <c r="D2953">
        <v>419.73</v>
      </c>
      <c r="E2953" s="1">
        <v>42879</v>
      </c>
      <c r="F2953">
        <v>2099</v>
      </c>
      <c r="G2953" t="s">
        <v>10744</v>
      </c>
      <c r="H2953" t="s">
        <v>11403</v>
      </c>
      <c r="I2953">
        <v>3170534</v>
      </c>
      <c r="J2953" s="10" t="str">
        <f>VLOOKUP(Table_munisapp_tylerci_mu_live_rq_master5[[#This Row],[rh_vendor_suggest]],Vend!A:B,2,0)</f>
        <v>HENRIKSEN BUTLER DESIGN GROUP, LLC</v>
      </c>
      <c r="K2953" s="10" t="str">
        <f>VLOOKUP(Table_munisapp_tylerci_mu_live_rq_master5[[#This Row],[a_department_code]],Dept!A:B,2,0)</f>
        <v>Dispatch Local Build Authority</v>
      </c>
      <c r="L2953">
        <f t="shared" si="46"/>
        <v>0</v>
      </c>
    </row>
    <row r="2954" spans="1:12" hidden="1" x14ac:dyDescent="0.25">
      <c r="A2954">
        <v>2017</v>
      </c>
      <c r="B2954">
        <v>811.8</v>
      </c>
      <c r="C2954">
        <v>811.8</v>
      </c>
      <c r="D2954">
        <v>811.8</v>
      </c>
      <c r="E2954" s="1">
        <v>42879</v>
      </c>
      <c r="F2954">
        <v>2099</v>
      </c>
      <c r="G2954" t="s">
        <v>10744</v>
      </c>
      <c r="H2954" t="s">
        <v>11403</v>
      </c>
      <c r="I2954">
        <v>3170534</v>
      </c>
      <c r="J2954" s="10" t="str">
        <f>VLOOKUP(Table_munisapp_tylerci_mu_live_rq_master5[[#This Row],[rh_vendor_suggest]],Vend!A:B,2,0)</f>
        <v>HENRIKSEN BUTLER DESIGN GROUP, LLC</v>
      </c>
      <c r="K2954" s="10" t="str">
        <f>VLOOKUP(Table_munisapp_tylerci_mu_live_rq_master5[[#This Row],[a_department_code]],Dept!A:B,2,0)</f>
        <v>Dispatch Local Build Authority</v>
      </c>
      <c r="L2954">
        <f t="shared" si="46"/>
        <v>0</v>
      </c>
    </row>
    <row r="2955" spans="1:12" hidden="1" x14ac:dyDescent="0.25">
      <c r="A2955">
        <v>2017</v>
      </c>
      <c r="B2955">
        <v>218.35</v>
      </c>
      <c r="C2955">
        <v>436.7</v>
      </c>
      <c r="D2955">
        <v>436.7</v>
      </c>
      <c r="E2955" s="1">
        <v>42879</v>
      </c>
      <c r="F2955">
        <v>2099</v>
      </c>
      <c r="G2955" t="s">
        <v>10744</v>
      </c>
      <c r="H2955" t="s">
        <v>11403</v>
      </c>
      <c r="I2955">
        <v>3170534</v>
      </c>
      <c r="J2955" s="10" t="str">
        <f>VLOOKUP(Table_munisapp_tylerci_mu_live_rq_master5[[#This Row],[rh_vendor_suggest]],Vend!A:B,2,0)</f>
        <v>HENRIKSEN BUTLER DESIGN GROUP, LLC</v>
      </c>
      <c r="K2955" s="10" t="str">
        <f>VLOOKUP(Table_munisapp_tylerci_mu_live_rq_master5[[#This Row],[a_department_code]],Dept!A:B,2,0)</f>
        <v>Dispatch Local Build Authority</v>
      </c>
      <c r="L2955">
        <f t="shared" si="46"/>
        <v>0</v>
      </c>
    </row>
    <row r="2956" spans="1:12" hidden="1" x14ac:dyDescent="0.25">
      <c r="A2956">
        <v>2017</v>
      </c>
      <c r="B2956">
        <v>0</v>
      </c>
      <c r="C2956">
        <v>0</v>
      </c>
      <c r="D2956">
        <v>0</v>
      </c>
      <c r="E2956" s="1">
        <v>42879</v>
      </c>
      <c r="F2956">
        <v>2099</v>
      </c>
      <c r="G2956" t="s">
        <v>10744</v>
      </c>
      <c r="H2956" t="s">
        <v>11403</v>
      </c>
      <c r="I2956">
        <v>3170534</v>
      </c>
      <c r="J2956" s="10" t="str">
        <f>VLOOKUP(Table_munisapp_tylerci_mu_live_rq_master5[[#This Row],[rh_vendor_suggest]],Vend!A:B,2,0)</f>
        <v>HENRIKSEN BUTLER DESIGN GROUP, LLC</v>
      </c>
      <c r="K2956" s="10" t="str">
        <f>VLOOKUP(Table_munisapp_tylerci_mu_live_rq_master5[[#This Row],[a_department_code]],Dept!A:B,2,0)</f>
        <v>Dispatch Local Build Authority</v>
      </c>
      <c r="L2956">
        <f t="shared" si="46"/>
        <v>0</v>
      </c>
    </row>
    <row r="2957" spans="1:12" hidden="1" x14ac:dyDescent="0.25">
      <c r="A2957">
        <v>2017</v>
      </c>
      <c r="B2957">
        <v>583.83000000000004</v>
      </c>
      <c r="C2957">
        <v>8173.62</v>
      </c>
      <c r="D2957">
        <v>8173.62</v>
      </c>
      <c r="E2957" s="1">
        <v>42879</v>
      </c>
      <c r="F2957">
        <v>2099</v>
      </c>
      <c r="G2957" t="s">
        <v>10744</v>
      </c>
      <c r="H2957" t="s">
        <v>11403</v>
      </c>
      <c r="I2957">
        <v>3170534</v>
      </c>
      <c r="J2957" s="10" t="str">
        <f>VLOOKUP(Table_munisapp_tylerci_mu_live_rq_master5[[#This Row],[rh_vendor_suggest]],Vend!A:B,2,0)</f>
        <v>HENRIKSEN BUTLER DESIGN GROUP, LLC</v>
      </c>
      <c r="K2957" s="10" t="str">
        <f>VLOOKUP(Table_munisapp_tylerci_mu_live_rq_master5[[#This Row],[a_department_code]],Dept!A:B,2,0)</f>
        <v>Dispatch Local Build Authority</v>
      </c>
      <c r="L2957">
        <f t="shared" si="46"/>
        <v>0</v>
      </c>
    </row>
    <row r="2958" spans="1:12" hidden="1" x14ac:dyDescent="0.25">
      <c r="A2958">
        <v>2017</v>
      </c>
      <c r="B2958">
        <v>228.96</v>
      </c>
      <c r="C2958">
        <v>2518.56</v>
      </c>
      <c r="D2958">
        <v>2518.56</v>
      </c>
      <c r="E2958" s="1">
        <v>42879</v>
      </c>
      <c r="F2958">
        <v>2099</v>
      </c>
      <c r="G2958" t="s">
        <v>10744</v>
      </c>
      <c r="H2958" t="s">
        <v>11403</v>
      </c>
      <c r="I2958">
        <v>3170534</v>
      </c>
      <c r="J2958" s="10" t="str">
        <f>VLOOKUP(Table_munisapp_tylerci_mu_live_rq_master5[[#This Row],[rh_vendor_suggest]],Vend!A:B,2,0)</f>
        <v>HENRIKSEN BUTLER DESIGN GROUP, LLC</v>
      </c>
      <c r="K2958" s="10" t="str">
        <f>VLOOKUP(Table_munisapp_tylerci_mu_live_rq_master5[[#This Row],[a_department_code]],Dept!A:B,2,0)</f>
        <v>Dispatch Local Build Authority</v>
      </c>
      <c r="L2958">
        <f t="shared" si="46"/>
        <v>0</v>
      </c>
    </row>
    <row r="2959" spans="1:12" hidden="1" x14ac:dyDescent="0.25">
      <c r="A2959">
        <v>2017</v>
      </c>
      <c r="B2959">
        <v>21.11</v>
      </c>
      <c r="C2959">
        <v>42.22</v>
      </c>
      <c r="D2959">
        <v>42.22</v>
      </c>
      <c r="E2959" s="1">
        <v>42879</v>
      </c>
      <c r="F2959">
        <v>2099</v>
      </c>
      <c r="G2959" t="s">
        <v>10744</v>
      </c>
      <c r="H2959" t="s">
        <v>11403</v>
      </c>
      <c r="I2959">
        <v>3170534</v>
      </c>
      <c r="J2959" s="10" t="str">
        <f>VLOOKUP(Table_munisapp_tylerci_mu_live_rq_master5[[#This Row],[rh_vendor_suggest]],Vend!A:B,2,0)</f>
        <v>HENRIKSEN BUTLER DESIGN GROUP, LLC</v>
      </c>
      <c r="K2959" s="10" t="str">
        <f>VLOOKUP(Table_munisapp_tylerci_mu_live_rq_master5[[#This Row],[a_department_code]],Dept!A:B,2,0)</f>
        <v>Dispatch Local Build Authority</v>
      </c>
      <c r="L2959">
        <f t="shared" si="46"/>
        <v>0</v>
      </c>
    </row>
    <row r="2960" spans="1:12" hidden="1" x14ac:dyDescent="0.25">
      <c r="A2960">
        <v>2017</v>
      </c>
      <c r="B2960">
        <v>77.790000000000006</v>
      </c>
      <c r="C2960">
        <v>77.790000000000006</v>
      </c>
      <c r="D2960">
        <v>77.790000000000006</v>
      </c>
      <c r="E2960" s="1">
        <v>42879</v>
      </c>
      <c r="F2960">
        <v>2099</v>
      </c>
      <c r="G2960" t="s">
        <v>10744</v>
      </c>
      <c r="H2960" t="s">
        <v>11403</v>
      </c>
      <c r="I2960">
        <v>3170534</v>
      </c>
      <c r="J2960" s="10" t="str">
        <f>VLOOKUP(Table_munisapp_tylerci_mu_live_rq_master5[[#This Row],[rh_vendor_suggest]],Vend!A:B,2,0)</f>
        <v>HENRIKSEN BUTLER DESIGN GROUP, LLC</v>
      </c>
      <c r="K2960" s="10" t="str">
        <f>VLOOKUP(Table_munisapp_tylerci_mu_live_rq_master5[[#This Row],[a_department_code]],Dept!A:B,2,0)</f>
        <v>Dispatch Local Build Authority</v>
      </c>
      <c r="L2960">
        <f t="shared" si="46"/>
        <v>0</v>
      </c>
    </row>
    <row r="2961" spans="1:12" hidden="1" x14ac:dyDescent="0.25">
      <c r="A2961">
        <v>2017</v>
      </c>
      <c r="B2961">
        <v>122.41</v>
      </c>
      <c r="C2961">
        <v>122.41</v>
      </c>
      <c r="D2961">
        <v>122.41</v>
      </c>
      <c r="E2961" s="1">
        <v>42879</v>
      </c>
      <c r="F2961">
        <v>2099</v>
      </c>
      <c r="G2961" t="s">
        <v>10744</v>
      </c>
      <c r="H2961" t="s">
        <v>11403</v>
      </c>
      <c r="I2961">
        <v>3170534</v>
      </c>
      <c r="J2961" s="10" t="str">
        <f>VLOOKUP(Table_munisapp_tylerci_mu_live_rq_master5[[#This Row],[rh_vendor_suggest]],Vend!A:B,2,0)</f>
        <v>HENRIKSEN BUTLER DESIGN GROUP, LLC</v>
      </c>
      <c r="K2961" s="10" t="str">
        <f>VLOOKUP(Table_munisapp_tylerci_mu_live_rq_master5[[#This Row],[a_department_code]],Dept!A:B,2,0)</f>
        <v>Dispatch Local Build Authority</v>
      </c>
      <c r="L2961">
        <f t="shared" si="46"/>
        <v>0</v>
      </c>
    </row>
    <row r="2962" spans="1:12" hidden="1" x14ac:dyDescent="0.25">
      <c r="A2962">
        <v>2017</v>
      </c>
      <c r="B2962">
        <v>85.02</v>
      </c>
      <c r="C2962">
        <v>85.02</v>
      </c>
      <c r="D2962">
        <v>85.02</v>
      </c>
      <c r="E2962" s="1">
        <v>42879</v>
      </c>
      <c r="F2962">
        <v>2099</v>
      </c>
      <c r="G2962" t="s">
        <v>10744</v>
      </c>
      <c r="H2962" t="s">
        <v>11403</v>
      </c>
      <c r="I2962">
        <v>3170534</v>
      </c>
      <c r="J2962" s="10" t="str">
        <f>VLOOKUP(Table_munisapp_tylerci_mu_live_rq_master5[[#This Row],[rh_vendor_suggest]],Vend!A:B,2,0)</f>
        <v>HENRIKSEN BUTLER DESIGN GROUP, LLC</v>
      </c>
      <c r="K2962" s="10" t="str">
        <f>VLOOKUP(Table_munisapp_tylerci_mu_live_rq_master5[[#This Row],[a_department_code]],Dept!A:B,2,0)</f>
        <v>Dispatch Local Build Authority</v>
      </c>
      <c r="L2962">
        <f t="shared" si="46"/>
        <v>0</v>
      </c>
    </row>
    <row r="2963" spans="1:12" hidden="1" x14ac:dyDescent="0.25">
      <c r="A2963">
        <v>2017</v>
      </c>
      <c r="B2963">
        <v>86.53</v>
      </c>
      <c r="C2963">
        <v>86.53</v>
      </c>
      <c r="D2963">
        <v>86.53</v>
      </c>
      <c r="E2963" s="1">
        <v>42879</v>
      </c>
      <c r="F2963">
        <v>2099</v>
      </c>
      <c r="G2963" t="s">
        <v>10744</v>
      </c>
      <c r="H2963" t="s">
        <v>11403</v>
      </c>
      <c r="I2963">
        <v>3170534</v>
      </c>
      <c r="J2963" s="10" t="str">
        <f>VLOOKUP(Table_munisapp_tylerci_mu_live_rq_master5[[#This Row],[rh_vendor_suggest]],Vend!A:B,2,0)</f>
        <v>HENRIKSEN BUTLER DESIGN GROUP, LLC</v>
      </c>
      <c r="K2963" s="10" t="str">
        <f>VLOOKUP(Table_munisapp_tylerci_mu_live_rq_master5[[#This Row],[a_department_code]],Dept!A:B,2,0)</f>
        <v>Dispatch Local Build Authority</v>
      </c>
      <c r="L2963">
        <f t="shared" si="46"/>
        <v>0</v>
      </c>
    </row>
    <row r="2964" spans="1:12" hidden="1" x14ac:dyDescent="0.25">
      <c r="A2964">
        <v>2017</v>
      </c>
      <c r="B2964">
        <v>425.62</v>
      </c>
      <c r="C2964">
        <v>425.62</v>
      </c>
      <c r="D2964">
        <v>425.62</v>
      </c>
      <c r="E2964" s="1">
        <v>42879</v>
      </c>
      <c r="F2964">
        <v>2099</v>
      </c>
      <c r="G2964" t="s">
        <v>10744</v>
      </c>
      <c r="H2964" t="s">
        <v>11403</v>
      </c>
      <c r="I2964">
        <v>3170534</v>
      </c>
      <c r="J2964" s="10" t="str">
        <f>VLOOKUP(Table_munisapp_tylerci_mu_live_rq_master5[[#This Row],[rh_vendor_suggest]],Vend!A:B,2,0)</f>
        <v>HENRIKSEN BUTLER DESIGN GROUP, LLC</v>
      </c>
      <c r="K2964" s="10" t="str">
        <f>VLOOKUP(Table_munisapp_tylerci_mu_live_rq_master5[[#This Row],[a_department_code]],Dept!A:B,2,0)</f>
        <v>Dispatch Local Build Authority</v>
      </c>
      <c r="L2964">
        <f t="shared" si="46"/>
        <v>0</v>
      </c>
    </row>
    <row r="2965" spans="1:12" hidden="1" x14ac:dyDescent="0.25">
      <c r="A2965">
        <v>2017</v>
      </c>
      <c r="B2965">
        <v>177.95</v>
      </c>
      <c r="C2965">
        <v>177.95</v>
      </c>
      <c r="D2965">
        <v>177.95</v>
      </c>
      <c r="E2965" s="1">
        <v>42879</v>
      </c>
      <c r="F2965">
        <v>2099</v>
      </c>
      <c r="G2965" t="s">
        <v>10744</v>
      </c>
      <c r="H2965" t="s">
        <v>11403</v>
      </c>
      <c r="I2965">
        <v>3170534</v>
      </c>
      <c r="J2965" s="10" t="str">
        <f>VLOOKUP(Table_munisapp_tylerci_mu_live_rq_master5[[#This Row],[rh_vendor_suggest]],Vend!A:B,2,0)</f>
        <v>HENRIKSEN BUTLER DESIGN GROUP, LLC</v>
      </c>
      <c r="K2965" s="10" t="str">
        <f>VLOOKUP(Table_munisapp_tylerci_mu_live_rq_master5[[#This Row],[a_department_code]],Dept!A:B,2,0)</f>
        <v>Dispatch Local Build Authority</v>
      </c>
      <c r="L2965">
        <f t="shared" si="46"/>
        <v>0</v>
      </c>
    </row>
    <row r="2966" spans="1:12" hidden="1" x14ac:dyDescent="0.25">
      <c r="A2966">
        <v>2017</v>
      </c>
      <c r="B2966">
        <v>69.650000000000006</v>
      </c>
      <c r="C2966">
        <v>69.650000000000006</v>
      </c>
      <c r="D2966">
        <v>69.650000000000006</v>
      </c>
      <c r="E2966" s="1">
        <v>42879</v>
      </c>
      <c r="F2966">
        <v>2099</v>
      </c>
      <c r="G2966" t="s">
        <v>10744</v>
      </c>
      <c r="H2966" t="s">
        <v>11403</v>
      </c>
      <c r="I2966">
        <v>3170534</v>
      </c>
      <c r="J2966" s="10" t="str">
        <f>VLOOKUP(Table_munisapp_tylerci_mu_live_rq_master5[[#This Row],[rh_vendor_suggest]],Vend!A:B,2,0)</f>
        <v>HENRIKSEN BUTLER DESIGN GROUP, LLC</v>
      </c>
      <c r="K2966" s="10" t="str">
        <f>VLOOKUP(Table_munisapp_tylerci_mu_live_rq_master5[[#This Row],[a_department_code]],Dept!A:B,2,0)</f>
        <v>Dispatch Local Build Authority</v>
      </c>
      <c r="L2966">
        <f t="shared" si="46"/>
        <v>0</v>
      </c>
    </row>
    <row r="2967" spans="1:12" hidden="1" x14ac:dyDescent="0.25">
      <c r="A2967">
        <v>2017</v>
      </c>
      <c r="B2967">
        <v>147.74</v>
      </c>
      <c r="C2967">
        <v>147.74</v>
      </c>
      <c r="D2967">
        <v>147.74</v>
      </c>
      <c r="E2967" s="1">
        <v>42879</v>
      </c>
      <c r="F2967">
        <v>2099</v>
      </c>
      <c r="G2967" t="s">
        <v>10744</v>
      </c>
      <c r="H2967" t="s">
        <v>11403</v>
      </c>
      <c r="I2967">
        <v>3170534</v>
      </c>
      <c r="J2967" s="10" t="str">
        <f>VLOOKUP(Table_munisapp_tylerci_mu_live_rq_master5[[#This Row],[rh_vendor_suggest]],Vend!A:B,2,0)</f>
        <v>HENRIKSEN BUTLER DESIGN GROUP, LLC</v>
      </c>
      <c r="K2967" s="10" t="str">
        <f>VLOOKUP(Table_munisapp_tylerci_mu_live_rq_master5[[#This Row],[a_department_code]],Dept!A:B,2,0)</f>
        <v>Dispatch Local Build Authority</v>
      </c>
      <c r="L2967">
        <f t="shared" si="46"/>
        <v>0</v>
      </c>
    </row>
    <row r="2968" spans="1:12" hidden="1" x14ac:dyDescent="0.25">
      <c r="A2968">
        <v>2017</v>
      </c>
      <c r="B2968">
        <v>292.76</v>
      </c>
      <c r="C2968">
        <v>292.76</v>
      </c>
      <c r="D2968">
        <v>292.76</v>
      </c>
      <c r="E2968" s="1">
        <v>42879</v>
      </c>
      <c r="F2968">
        <v>2099</v>
      </c>
      <c r="G2968" t="s">
        <v>10744</v>
      </c>
      <c r="H2968" t="s">
        <v>11403</v>
      </c>
      <c r="I2968">
        <v>3170534</v>
      </c>
      <c r="J2968" s="10" t="str">
        <f>VLOOKUP(Table_munisapp_tylerci_mu_live_rq_master5[[#This Row],[rh_vendor_suggest]],Vend!A:B,2,0)</f>
        <v>HENRIKSEN BUTLER DESIGN GROUP, LLC</v>
      </c>
      <c r="K2968" s="10" t="str">
        <f>VLOOKUP(Table_munisapp_tylerci_mu_live_rq_master5[[#This Row],[a_department_code]],Dept!A:B,2,0)</f>
        <v>Dispatch Local Build Authority</v>
      </c>
      <c r="L2968">
        <f t="shared" si="46"/>
        <v>0</v>
      </c>
    </row>
    <row r="2969" spans="1:12" hidden="1" x14ac:dyDescent="0.25">
      <c r="A2969">
        <v>2017</v>
      </c>
      <c r="B2969">
        <v>993.74</v>
      </c>
      <c r="C2969">
        <v>993.74</v>
      </c>
      <c r="D2969">
        <v>993.74</v>
      </c>
      <c r="E2969" s="1">
        <v>42879</v>
      </c>
      <c r="F2969">
        <v>2099</v>
      </c>
      <c r="G2969" t="s">
        <v>10744</v>
      </c>
      <c r="H2969" t="s">
        <v>11403</v>
      </c>
      <c r="I2969">
        <v>3170534</v>
      </c>
      <c r="J2969" s="10" t="str">
        <f>VLOOKUP(Table_munisapp_tylerci_mu_live_rq_master5[[#This Row],[rh_vendor_suggest]],Vend!A:B,2,0)</f>
        <v>HENRIKSEN BUTLER DESIGN GROUP, LLC</v>
      </c>
      <c r="K2969" s="10" t="str">
        <f>VLOOKUP(Table_munisapp_tylerci_mu_live_rq_master5[[#This Row],[a_department_code]],Dept!A:B,2,0)</f>
        <v>Dispatch Local Build Authority</v>
      </c>
      <c r="L2969">
        <f t="shared" si="46"/>
        <v>0</v>
      </c>
    </row>
    <row r="2970" spans="1:12" hidden="1" x14ac:dyDescent="0.25">
      <c r="A2970">
        <v>2017</v>
      </c>
      <c r="B2970">
        <v>1312.33</v>
      </c>
      <c r="C2970">
        <v>1312.33</v>
      </c>
      <c r="D2970">
        <v>1312.33</v>
      </c>
      <c r="E2970" s="1">
        <v>42879</v>
      </c>
      <c r="F2970">
        <v>2099</v>
      </c>
      <c r="G2970" t="s">
        <v>10744</v>
      </c>
      <c r="H2970" t="s">
        <v>11403</v>
      </c>
      <c r="I2970">
        <v>3170534</v>
      </c>
      <c r="J2970" s="10" t="str">
        <f>VLOOKUP(Table_munisapp_tylerci_mu_live_rq_master5[[#This Row],[rh_vendor_suggest]],Vend!A:B,2,0)</f>
        <v>HENRIKSEN BUTLER DESIGN GROUP, LLC</v>
      </c>
      <c r="K2970" s="10" t="str">
        <f>VLOOKUP(Table_munisapp_tylerci_mu_live_rq_master5[[#This Row],[a_department_code]],Dept!A:B,2,0)</f>
        <v>Dispatch Local Build Authority</v>
      </c>
      <c r="L2970">
        <f t="shared" si="46"/>
        <v>0</v>
      </c>
    </row>
    <row r="2971" spans="1:12" hidden="1" x14ac:dyDescent="0.25">
      <c r="A2971">
        <v>2017</v>
      </c>
      <c r="B2971">
        <v>488.04</v>
      </c>
      <c r="C2971">
        <v>976.08</v>
      </c>
      <c r="D2971">
        <v>976.08</v>
      </c>
      <c r="E2971" s="1">
        <v>42879</v>
      </c>
      <c r="F2971">
        <v>2099</v>
      </c>
      <c r="G2971" t="s">
        <v>10744</v>
      </c>
      <c r="H2971" t="s">
        <v>11403</v>
      </c>
      <c r="I2971">
        <v>3170534</v>
      </c>
      <c r="J2971" s="10" t="str">
        <f>VLOOKUP(Table_munisapp_tylerci_mu_live_rq_master5[[#This Row],[rh_vendor_suggest]],Vend!A:B,2,0)</f>
        <v>HENRIKSEN BUTLER DESIGN GROUP, LLC</v>
      </c>
      <c r="K2971" s="10" t="str">
        <f>VLOOKUP(Table_munisapp_tylerci_mu_live_rq_master5[[#This Row],[a_department_code]],Dept!A:B,2,0)</f>
        <v>Dispatch Local Build Authority</v>
      </c>
      <c r="L2971">
        <f t="shared" si="46"/>
        <v>0</v>
      </c>
    </row>
    <row r="2972" spans="1:12" hidden="1" x14ac:dyDescent="0.25">
      <c r="A2972">
        <v>2017</v>
      </c>
      <c r="B2972">
        <v>202.52</v>
      </c>
      <c r="C2972">
        <v>202.52</v>
      </c>
      <c r="D2972">
        <v>202.52</v>
      </c>
      <c r="E2972" s="1">
        <v>42879</v>
      </c>
      <c r="F2972">
        <v>2099</v>
      </c>
      <c r="G2972" t="s">
        <v>10744</v>
      </c>
      <c r="H2972" t="s">
        <v>11403</v>
      </c>
      <c r="I2972">
        <v>3170534</v>
      </c>
      <c r="J2972" s="10" t="str">
        <f>VLOOKUP(Table_munisapp_tylerci_mu_live_rq_master5[[#This Row],[rh_vendor_suggest]],Vend!A:B,2,0)</f>
        <v>HENRIKSEN BUTLER DESIGN GROUP, LLC</v>
      </c>
      <c r="K2972" s="10" t="str">
        <f>VLOOKUP(Table_munisapp_tylerci_mu_live_rq_master5[[#This Row],[a_department_code]],Dept!A:B,2,0)</f>
        <v>Dispatch Local Build Authority</v>
      </c>
      <c r="L2972">
        <f t="shared" si="46"/>
        <v>0</v>
      </c>
    </row>
    <row r="2973" spans="1:12" hidden="1" x14ac:dyDescent="0.25">
      <c r="A2973">
        <v>2017</v>
      </c>
      <c r="B2973">
        <v>170.98</v>
      </c>
      <c r="C2973">
        <v>170.98</v>
      </c>
      <c r="D2973">
        <v>170.98</v>
      </c>
      <c r="E2973" s="1">
        <v>42879</v>
      </c>
      <c r="F2973">
        <v>2099</v>
      </c>
      <c r="G2973" t="s">
        <v>10744</v>
      </c>
      <c r="H2973" t="s">
        <v>11403</v>
      </c>
      <c r="I2973">
        <v>3170534</v>
      </c>
      <c r="J2973" s="10" t="str">
        <f>VLOOKUP(Table_munisapp_tylerci_mu_live_rq_master5[[#This Row],[rh_vendor_suggest]],Vend!A:B,2,0)</f>
        <v>HENRIKSEN BUTLER DESIGN GROUP, LLC</v>
      </c>
      <c r="K2973" s="10" t="str">
        <f>VLOOKUP(Table_munisapp_tylerci_mu_live_rq_master5[[#This Row],[a_department_code]],Dept!A:B,2,0)</f>
        <v>Dispatch Local Build Authority</v>
      </c>
      <c r="L2973">
        <f t="shared" si="46"/>
        <v>0</v>
      </c>
    </row>
    <row r="2974" spans="1:12" hidden="1" x14ac:dyDescent="0.25">
      <c r="A2974">
        <v>2017</v>
      </c>
      <c r="B2974">
        <v>618.08000000000004</v>
      </c>
      <c r="C2974">
        <v>618.08000000000004</v>
      </c>
      <c r="D2974">
        <v>618.08000000000004</v>
      </c>
      <c r="E2974" s="1">
        <v>42879</v>
      </c>
      <c r="F2974">
        <v>2099</v>
      </c>
      <c r="G2974" t="s">
        <v>10744</v>
      </c>
      <c r="H2974" t="s">
        <v>11403</v>
      </c>
      <c r="I2974">
        <v>3170534</v>
      </c>
      <c r="J2974" s="10" t="str">
        <f>VLOOKUP(Table_munisapp_tylerci_mu_live_rq_master5[[#This Row],[rh_vendor_suggest]],Vend!A:B,2,0)</f>
        <v>HENRIKSEN BUTLER DESIGN GROUP, LLC</v>
      </c>
      <c r="K2974" s="10" t="str">
        <f>VLOOKUP(Table_munisapp_tylerci_mu_live_rq_master5[[#This Row],[a_department_code]],Dept!A:B,2,0)</f>
        <v>Dispatch Local Build Authority</v>
      </c>
      <c r="L2974">
        <f t="shared" si="46"/>
        <v>0</v>
      </c>
    </row>
    <row r="2975" spans="1:12" hidden="1" x14ac:dyDescent="0.25">
      <c r="A2975">
        <v>2017</v>
      </c>
      <c r="B2975">
        <v>719.89</v>
      </c>
      <c r="C2975">
        <v>719.89</v>
      </c>
      <c r="D2975">
        <v>719.89</v>
      </c>
      <c r="E2975" s="1">
        <v>42879</v>
      </c>
      <c r="F2975">
        <v>2099</v>
      </c>
      <c r="G2975" t="s">
        <v>10744</v>
      </c>
      <c r="H2975" t="s">
        <v>11403</v>
      </c>
      <c r="I2975">
        <v>3170534</v>
      </c>
      <c r="J2975" s="10" t="str">
        <f>VLOOKUP(Table_munisapp_tylerci_mu_live_rq_master5[[#This Row],[rh_vendor_suggest]],Vend!A:B,2,0)</f>
        <v>HENRIKSEN BUTLER DESIGN GROUP, LLC</v>
      </c>
      <c r="K2975" s="10" t="str">
        <f>VLOOKUP(Table_munisapp_tylerci_mu_live_rq_master5[[#This Row],[a_department_code]],Dept!A:B,2,0)</f>
        <v>Dispatch Local Build Authority</v>
      </c>
      <c r="L2975">
        <f t="shared" si="46"/>
        <v>0</v>
      </c>
    </row>
    <row r="2976" spans="1:12" hidden="1" x14ac:dyDescent="0.25">
      <c r="A2976">
        <v>2017</v>
      </c>
      <c r="B2976">
        <v>1162.96</v>
      </c>
      <c r="C2976">
        <v>2325.92</v>
      </c>
      <c r="D2976">
        <v>2325.92</v>
      </c>
      <c r="E2976" s="1">
        <v>42879</v>
      </c>
      <c r="F2976">
        <v>2099</v>
      </c>
      <c r="G2976" t="s">
        <v>10744</v>
      </c>
      <c r="H2976" t="s">
        <v>11403</v>
      </c>
      <c r="I2976">
        <v>3170534</v>
      </c>
      <c r="J2976" s="10" t="str">
        <f>VLOOKUP(Table_munisapp_tylerci_mu_live_rq_master5[[#This Row],[rh_vendor_suggest]],Vend!A:B,2,0)</f>
        <v>HENRIKSEN BUTLER DESIGN GROUP, LLC</v>
      </c>
      <c r="K2976" s="10" t="str">
        <f>VLOOKUP(Table_munisapp_tylerci_mu_live_rq_master5[[#This Row],[a_department_code]],Dept!A:B,2,0)</f>
        <v>Dispatch Local Build Authority</v>
      </c>
      <c r="L2976">
        <f t="shared" si="46"/>
        <v>0</v>
      </c>
    </row>
    <row r="2977" spans="1:12" hidden="1" x14ac:dyDescent="0.25">
      <c r="A2977">
        <v>2017</v>
      </c>
      <c r="B2977">
        <v>48.85</v>
      </c>
      <c r="C2977">
        <v>97.7</v>
      </c>
      <c r="D2977">
        <v>97.7</v>
      </c>
      <c r="E2977" s="1">
        <v>42879</v>
      </c>
      <c r="F2977">
        <v>2099</v>
      </c>
      <c r="G2977" t="s">
        <v>10744</v>
      </c>
      <c r="H2977" t="s">
        <v>11403</v>
      </c>
      <c r="I2977">
        <v>3170534</v>
      </c>
      <c r="J2977" s="10" t="str">
        <f>VLOOKUP(Table_munisapp_tylerci_mu_live_rq_master5[[#This Row],[rh_vendor_suggest]],Vend!A:B,2,0)</f>
        <v>HENRIKSEN BUTLER DESIGN GROUP, LLC</v>
      </c>
      <c r="K2977" s="10" t="str">
        <f>VLOOKUP(Table_munisapp_tylerci_mu_live_rq_master5[[#This Row],[a_department_code]],Dept!A:B,2,0)</f>
        <v>Dispatch Local Build Authority</v>
      </c>
      <c r="L2977">
        <f t="shared" si="46"/>
        <v>0</v>
      </c>
    </row>
    <row r="2978" spans="1:12" hidden="1" x14ac:dyDescent="0.25">
      <c r="A2978">
        <v>2017</v>
      </c>
      <c r="B2978">
        <v>218.35</v>
      </c>
      <c r="C2978">
        <v>436.7</v>
      </c>
      <c r="D2978">
        <v>436.7</v>
      </c>
      <c r="E2978" s="1">
        <v>42879</v>
      </c>
      <c r="F2978">
        <v>2099</v>
      </c>
      <c r="G2978" t="s">
        <v>10744</v>
      </c>
      <c r="H2978" t="s">
        <v>11403</v>
      </c>
      <c r="I2978">
        <v>3170534</v>
      </c>
      <c r="J2978" s="10" t="str">
        <f>VLOOKUP(Table_munisapp_tylerci_mu_live_rq_master5[[#This Row],[rh_vendor_suggest]],Vend!A:B,2,0)</f>
        <v>HENRIKSEN BUTLER DESIGN GROUP, LLC</v>
      </c>
      <c r="K2978" s="10" t="str">
        <f>VLOOKUP(Table_munisapp_tylerci_mu_live_rq_master5[[#This Row],[a_department_code]],Dept!A:B,2,0)</f>
        <v>Dispatch Local Build Authority</v>
      </c>
      <c r="L2978">
        <f t="shared" si="46"/>
        <v>0</v>
      </c>
    </row>
    <row r="2979" spans="1:12" hidden="1" x14ac:dyDescent="0.25">
      <c r="A2979">
        <v>2017</v>
      </c>
      <c r="B2979">
        <v>0</v>
      </c>
      <c r="C2979">
        <v>0</v>
      </c>
      <c r="D2979">
        <v>0</v>
      </c>
      <c r="E2979" s="1">
        <v>42879</v>
      </c>
      <c r="F2979">
        <v>2099</v>
      </c>
      <c r="G2979" t="s">
        <v>10744</v>
      </c>
      <c r="H2979" t="s">
        <v>11403</v>
      </c>
      <c r="I2979">
        <v>3170534</v>
      </c>
      <c r="J2979" s="10" t="str">
        <f>VLOOKUP(Table_munisapp_tylerci_mu_live_rq_master5[[#This Row],[rh_vendor_suggest]],Vend!A:B,2,0)</f>
        <v>HENRIKSEN BUTLER DESIGN GROUP, LLC</v>
      </c>
      <c r="K2979" s="10" t="str">
        <f>VLOOKUP(Table_munisapp_tylerci_mu_live_rq_master5[[#This Row],[a_department_code]],Dept!A:B,2,0)</f>
        <v>Dispatch Local Build Authority</v>
      </c>
      <c r="L2979">
        <f t="shared" si="46"/>
        <v>0</v>
      </c>
    </row>
    <row r="2980" spans="1:12" hidden="1" x14ac:dyDescent="0.25">
      <c r="A2980">
        <v>2017</v>
      </c>
      <c r="B2980">
        <v>21.11</v>
      </c>
      <c r="C2980">
        <v>21.11</v>
      </c>
      <c r="D2980">
        <v>21.11</v>
      </c>
      <c r="E2980" s="1">
        <v>42879</v>
      </c>
      <c r="F2980">
        <v>2099</v>
      </c>
      <c r="G2980" t="s">
        <v>10744</v>
      </c>
      <c r="H2980" t="s">
        <v>11403</v>
      </c>
      <c r="I2980">
        <v>3170534</v>
      </c>
      <c r="J2980" s="10" t="str">
        <f>VLOOKUP(Table_munisapp_tylerci_mu_live_rq_master5[[#This Row],[rh_vendor_suggest]],Vend!A:B,2,0)</f>
        <v>HENRIKSEN BUTLER DESIGN GROUP, LLC</v>
      </c>
      <c r="K2980" s="10" t="str">
        <f>VLOOKUP(Table_munisapp_tylerci_mu_live_rq_master5[[#This Row],[a_department_code]],Dept!A:B,2,0)</f>
        <v>Dispatch Local Build Authority</v>
      </c>
      <c r="L2980">
        <f t="shared" si="46"/>
        <v>0</v>
      </c>
    </row>
    <row r="2981" spans="1:12" hidden="1" x14ac:dyDescent="0.25">
      <c r="A2981">
        <v>2017</v>
      </c>
      <c r="B2981">
        <v>77.790000000000006</v>
      </c>
      <c r="C2981">
        <v>77.790000000000006</v>
      </c>
      <c r="D2981">
        <v>77.790000000000006</v>
      </c>
      <c r="E2981" s="1">
        <v>42879</v>
      </c>
      <c r="F2981">
        <v>2099</v>
      </c>
      <c r="G2981" t="s">
        <v>10744</v>
      </c>
      <c r="H2981" t="s">
        <v>11403</v>
      </c>
      <c r="I2981">
        <v>3170534</v>
      </c>
      <c r="J2981" s="10" t="str">
        <f>VLOOKUP(Table_munisapp_tylerci_mu_live_rq_master5[[#This Row],[rh_vendor_suggest]],Vend!A:B,2,0)</f>
        <v>HENRIKSEN BUTLER DESIGN GROUP, LLC</v>
      </c>
      <c r="K2981" s="10" t="str">
        <f>VLOOKUP(Table_munisapp_tylerci_mu_live_rq_master5[[#This Row],[a_department_code]],Dept!A:B,2,0)</f>
        <v>Dispatch Local Build Authority</v>
      </c>
      <c r="L2981">
        <f t="shared" si="46"/>
        <v>0</v>
      </c>
    </row>
    <row r="2982" spans="1:12" hidden="1" x14ac:dyDescent="0.25">
      <c r="A2982">
        <v>2017</v>
      </c>
      <c r="B2982">
        <v>85.02</v>
      </c>
      <c r="C2982">
        <v>85.02</v>
      </c>
      <c r="D2982">
        <v>85.02</v>
      </c>
      <c r="E2982" s="1">
        <v>42879</v>
      </c>
      <c r="F2982">
        <v>2099</v>
      </c>
      <c r="G2982" t="s">
        <v>10744</v>
      </c>
      <c r="H2982" t="s">
        <v>11403</v>
      </c>
      <c r="I2982">
        <v>3170534</v>
      </c>
      <c r="J2982" s="10" t="str">
        <f>VLOOKUP(Table_munisapp_tylerci_mu_live_rq_master5[[#This Row],[rh_vendor_suggest]],Vend!A:B,2,0)</f>
        <v>HENRIKSEN BUTLER DESIGN GROUP, LLC</v>
      </c>
      <c r="K2982" s="10" t="str">
        <f>VLOOKUP(Table_munisapp_tylerci_mu_live_rq_master5[[#This Row],[a_department_code]],Dept!A:B,2,0)</f>
        <v>Dispatch Local Build Authority</v>
      </c>
      <c r="L2982">
        <f t="shared" si="46"/>
        <v>0</v>
      </c>
    </row>
    <row r="2983" spans="1:12" hidden="1" x14ac:dyDescent="0.25">
      <c r="A2983">
        <v>2017</v>
      </c>
      <c r="B2983">
        <v>86.53</v>
      </c>
      <c r="C2983">
        <v>86.53</v>
      </c>
      <c r="D2983">
        <v>86.53</v>
      </c>
      <c r="E2983" s="1">
        <v>42879</v>
      </c>
      <c r="F2983">
        <v>2099</v>
      </c>
      <c r="G2983" t="s">
        <v>10744</v>
      </c>
      <c r="H2983" t="s">
        <v>11403</v>
      </c>
      <c r="I2983">
        <v>3170534</v>
      </c>
      <c r="J2983" s="10" t="str">
        <f>VLOOKUP(Table_munisapp_tylerci_mu_live_rq_master5[[#This Row],[rh_vendor_suggest]],Vend!A:B,2,0)</f>
        <v>HENRIKSEN BUTLER DESIGN GROUP, LLC</v>
      </c>
      <c r="K2983" s="10" t="str">
        <f>VLOOKUP(Table_munisapp_tylerci_mu_live_rq_master5[[#This Row],[a_department_code]],Dept!A:B,2,0)</f>
        <v>Dispatch Local Build Authority</v>
      </c>
      <c r="L2983">
        <f t="shared" si="46"/>
        <v>0</v>
      </c>
    </row>
    <row r="2984" spans="1:12" hidden="1" x14ac:dyDescent="0.25">
      <c r="A2984">
        <v>2017</v>
      </c>
      <c r="B2984">
        <v>69.650000000000006</v>
      </c>
      <c r="C2984">
        <v>69.650000000000006</v>
      </c>
      <c r="D2984">
        <v>69.650000000000006</v>
      </c>
      <c r="E2984" s="1">
        <v>42879</v>
      </c>
      <c r="F2984">
        <v>2099</v>
      </c>
      <c r="G2984" t="s">
        <v>10744</v>
      </c>
      <c r="H2984" t="s">
        <v>11403</v>
      </c>
      <c r="I2984">
        <v>3170534</v>
      </c>
      <c r="J2984" s="10" t="str">
        <f>VLOOKUP(Table_munisapp_tylerci_mu_live_rq_master5[[#This Row],[rh_vendor_suggest]],Vend!A:B,2,0)</f>
        <v>HENRIKSEN BUTLER DESIGN GROUP, LLC</v>
      </c>
      <c r="K2984" s="10" t="str">
        <f>VLOOKUP(Table_munisapp_tylerci_mu_live_rq_master5[[#This Row],[a_department_code]],Dept!A:B,2,0)</f>
        <v>Dispatch Local Build Authority</v>
      </c>
      <c r="L2984">
        <f t="shared" si="46"/>
        <v>0</v>
      </c>
    </row>
    <row r="2985" spans="1:12" hidden="1" x14ac:dyDescent="0.25">
      <c r="A2985">
        <v>2017</v>
      </c>
      <c r="B2985">
        <v>90.15</v>
      </c>
      <c r="C2985">
        <v>90.15</v>
      </c>
      <c r="D2985">
        <v>90.15</v>
      </c>
      <c r="E2985" s="1">
        <v>42879</v>
      </c>
      <c r="F2985">
        <v>2099</v>
      </c>
      <c r="G2985" t="s">
        <v>10744</v>
      </c>
      <c r="H2985" t="s">
        <v>11403</v>
      </c>
      <c r="I2985">
        <v>3170534</v>
      </c>
      <c r="J2985" s="10" t="str">
        <f>VLOOKUP(Table_munisapp_tylerci_mu_live_rq_master5[[#This Row],[rh_vendor_suggest]],Vend!A:B,2,0)</f>
        <v>HENRIKSEN BUTLER DESIGN GROUP, LLC</v>
      </c>
      <c r="K2985" s="10" t="str">
        <f>VLOOKUP(Table_munisapp_tylerci_mu_live_rq_master5[[#This Row],[a_department_code]],Dept!A:B,2,0)</f>
        <v>Dispatch Local Build Authority</v>
      </c>
      <c r="L2985">
        <f t="shared" si="46"/>
        <v>0</v>
      </c>
    </row>
    <row r="2986" spans="1:12" hidden="1" x14ac:dyDescent="0.25">
      <c r="A2986">
        <v>2017</v>
      </c>
      <c r="B2986">
        <v>254.47</v>
      </c>
      <c r="C2986">
        <v>254.47</v>
      </c>
      <c r="D2986">
        <v>254.47</v>
      </c>
      <c r="E2986" s="1">
        <v>42879</v>
      </c>
      <c r="F2986">
        <v>2099</v>
      </c>
      <c r="G2986" t="s">
        <v>10744</v>
      </c>
      <c r="H2986" t="s">
        <v>11403</v>
      </c>
      <c r="I2986">
        <v>3170534</v>
      </c>
      <c r="J2986" s="10" t="str">
        <f>VLOOKUP(Table_munisapp_tylerci_mu_live_rq_master5[[#This Row],[rh_vendor_suggest]],Vend!A:B,2,0)</f>
        <v>HENRIKSEN BUTLER DESIGN GROUP, LLC</v>
      </c>
      <c r="K2986" s="10" t="str">
        <f>VLOOKUP(Table_munisapp_tylerci_mu_live_rq_master5[[#This Row],[a_department_code]],Dept!A:B,2,0)</f>
        <v>Dispatch Local Build Authority</v>
      </c>
      <c r="L2986">
        <f t="shared" si="46"/>
        <v>0</v>
      </c>
    </row>
    <row r="2987" spans="1:12" hidden="1" x14ac:dyDescent="0.25">
      <c r="A2987">
        <v>2017</v>
      </c>
      <c r="B2987">
        <v>575.36</v>
      </c>
      <c r="C2987">
        <v>575.36</v>
      </c>
      <c r="D2987">
        <v>575.36</v>
      </c>
      <c r="E2987" s="1">
        <v>42879</v>
      </c>
      <c r="F2987">
        <v>2099</v>
      </c>
      <c r="G2987" t="s">
        <v>10744</v>
      </c>
      <c r="H2987" t="s">
        <v>11403</v>
      </c>
      <c r="I2987">
        <v>3170534</v>
      </c>
      <c r="J2987" s="10" t="str">
        <f>VLOOKUP(Table_munisapp_tylerci_mu_live_rq_master5[[#This Row],[rh_vendor_suggest]],Vend!A:B,2,0)</f>
        <v>HENRIKSEN BUTLER DESIGN GROUP, LLC</v>
      </c>
      <c r="K2987" s="10" t="str">
        <f>VLOOKUP(Table_munisapp_tylerci_mu_live_rq_master5[[#This Row],[a_department_code]],Dept!A:B,2,0)</f>
        <v>Dispatch Local Build Authority</v>
      </c>
      <c r="L2987">
        <f t="shared" si="46"/>
        <v>0</v>
      </c>
    </row>
    <row r="2988" spans="1:12" hidden="1" x14ac:dyDescent="0.25">
      <c r="A2988">
        <v>2017</v>
      </c>
      <c r="B2988">
        <v>202.52</v>
      </c>
      <c r="C2988">
        <v>202.52</v>
      </c>
      <c r="D2988">
        <v>202.52</v>
      </c>
      <c r="E2988" s="1">
        <v>42879</v>
      </c>
      <c r="F2988">
        <v>2099</v>
      </c>
      <c r="G2988" t="s">
        <v>10744</v>
      </c>
      <c r="H2988" t="s">
        <v>11403</v>
      </c>
      <c r="I2988">
        <v>3170534</v>
      </c>
      <c r="J2988" s="10" t="str">
        <f>VLOOKUP(Table_munisapp_tylerci_mu_live_rq_master5[[#This Row],[rh_vendor_suggest]],Vend!A:B,2,0)</f>
        <v>HENRIKSEN BUTLER DESIGN GROUP, LLC</v>
      </c>
      <c r="K2988" s="10" t="str">
        <f>VLOOKUP(Table_munisapp_tylerci_mu_live_rq_master5[[#This Row],[a_department_code]],Dept!A:B,2,0)</f>
        <v>Dispatch Local Build Authority</v>
      </c>
      <c r="L2988">
        <f t="shared" si="46"/>
        <v>0</v>
      </c>
    </row>
    <row r="2989" spans="1:12" hidden="1" x14ac:dyDescent="0.25">
      <c r="A2989">
        <v>2017</v>
      </c>
      <c r="B2989">
        <v>170.98</v>
      </c>
      <c r="C2989">
        <v>170.98</v>
      </c>
      <c r="D2989">
        <v>170.98</v>
      </c>
      <c r="E2989" s="1">
        <v>42879</v>
      </c>
      <c r="F2989">
        <v>2099</v>
      </c>
      <c r="G2989" t="s">
        <v>10744</v>
      </c>
      <c r="H2989" t="s">
        <v>11403</v>
      </c>
      <c r="I2989">
        <v>3170534</v>
      </c>
      <c r="J2989" s="10" t="str">
        <f>VLOOKUP(Table_munisapp_tylerci_mu_live_rq_master5[[#This Row],[rh_vendor_suggest]],Vend!A:B,2,0)</f>
        <v>HENRIKSEN BUTLER DESIGN GROUP, LLC</v>
      </c>
      <c r="K2989" s="10" t="str">
        <f>VLOOKUP(Table_munisapp_tylerci_mu_live_rq_master5[[#This Row],[a_department_code]],Dept!A:B,2,0)</f>
        <v>Dispatch Local Build Authority</v>
      </c>
      <c r="L2989">
        <f t="shared" si="46"/>
        <v>0</v>
      </c>
    </row>
    <row r="2990" spans="1:12" hidden="1" x14ac:dyDescent="0.25">
      <c r="A2990">
        <v>2017</v>
      </c>
      <c r="B2990">
        <v>742.68</v>
      </c>
      <c r="C2990">
        <v>742.68</v>
      </c>
      <c r="D2990">
        <v>742.68</v>
      </c>
      <c r="E2990" s="1">
        <v>42879</v>
      </c>
      <c r="F2990">
        <v>2099</v>
      </c>
      <c r="G2990" t="s">
        <v>10744</v>
      </c>
      <c r="H2990" t="s">
        <v>11403</v>
      </c>
      <c r="I2990">
        <v>3170534</v>
      </c>
      <c r="J2990" s="10" t="str">
        <f>VLOOKUP(Table_munisapp_tylerci_mu_live_rq_master5[[#This Row],[rh_vendor_suggest]],Vend!A:B,2,0)</f>
        <v>HENRIKSEN BUTLER DESIGN GROUP, LLC</v>
      </c>
      <c r="K2990" s="10" t="str">
        <f>VLOOKUP(Table_munisapp_tylerci_mu_live_rq_master5[[#This Row],[a_department_code]],Dept!A:B,2,0)</f>
        <v>Dispatch Local Build Authority</v>
      </c>
      <c r="L2990">
        <f t="shared" si="46"/>
        <v>0</v>
      </c>
    </row>
    <row r="2991" spans="1:12" hidden="1" x14ac:dyDescent="0.25">
      <c r="A2991">
        <v>2017</v>
      </c>
      <c r="B2991">
        <v>719.89</v>
      </c>
      <c r="C2991">
        <v>719.89</v>
      </c>
      <c r="D2991">
        <v>719.89</v>
      </c>
      <c r="E2991" s="1">
        <v>42879</v>
      </c>
      <c r="F2991">
        <v>2099</v>
      </c>
      <c r="G2991" t="s">
        <v>10744</v>
      </c>
      <c r="H2991" t="s">
        <v>11403</v>
      </c>
      <c r="I2991">
        <v>3170534</v>
      </c>
      <c r="J2991" s="10" t="str">
        <f>VLOOKUP(Table_munisapp_tylerci_mu_live_rq_master5[[#This Row],[rh_vendor_suggest]],Vend!A:B,2,0)</f>
        <v>HENRIKSEN BUTLER DESIGN GROUP, LLC</v>
      </c>
      <c r="K2991" s="10" t="str">
        <f>VLOOKUP(Table_munisapp_tylerci_mu_live_rq_master5[[#This Row],[a_department_code]],Dept!A:B,2,0)</f>
        <v>Dispatch Local Build Authority</v>
      </c>
      <c r="L2991">
        <f t="shared" si="46"/>
        <v>0</v>
      </c>
    </row>
    <row r="2992" spans="1:12" hidden="1" x14ac:dyDescent="0.25">
      <c r="A2992">
        <v>2017</v>
      </c>
      <c r="B2992">
        <v>218.35</v>
      </c>
      <c r="C2992">
        <v>436.7</v>
      </c>
      <c r="D2992">
        <v>436.7</v>
      </c>
      <c r="E2992" s="1">
        <v>42879</v>
      </c>
      <c r="F2992">
        <v>2099</v>
      </c>
      <c r="G2992" t="s">
        <v>10744</v>
      </c>
      <c r="H2992" t="s">
        <v>11403</v>
      </c>
      <c r="I2992">
        <v>3170534</v>
      </c>
      <c r="J2992" s="10" t="str">
        <f>VLOOKUP(Table_munisapp_tylerci_mu_live_rq_master5[[#This Row],[rh_vendor_suggest]],Vend!A:B,2,0)</f>
        <v>HENRIKSEN BUTLER DESIGN GROUP, LLC</v>
      </c>
      <c r="K2992" s="10" t="str">
        <f>VLOOKUP(Table_munisapp_tylerci_mu_live_rq_master5[[#This Row],[a_department_code]],Dept!A:B,2,0)</f>
        <v>Dispatch Local Build Authority</v>
      </c>
      <c r="L2992">
        <f t="shared" si="46"/>
        <v>0</v>
      </c>
    </row>
    <row r="2993" spans="1:12" hidden="1" x14ac:dyDescent="0.25">
      <c r="A2993">
        <v>2017</v>
      </c>
      <c r="B2993">
        <v>0</v>
      </c>
      <c r="C2993">
        <v>0</v>
      </c>
      <c r="D2993">
        <v>0</v>
      </c>
      <c r="E2993" s="1">
        <v>42879</v>
      </c>
      <c r="F2993">
        <v>2099</v>
      </c>
      <c r="G2993" t="s">
        <v>10744</v>
      </c>
      <c r="H2993" t="s">
        <v>11403</v>
      </c>
      <c r="I2993">
        <v>3170534</v>
      </c>
      <c r="J2993" s="10" t="str">
        <f>VLOOKUP(Table_munisapp_tylerci_mu_live_rq_master5[[#This Row],[rh_vendor_suggest]],Vend!A:B,2,0)</f>
        <v>HENRIKSEN BUTLER DESIGN GROUP, LLC</v>
      </c>
      <c r="K2993" s="10" t="str">
        <f>VLOOKUP(Table_munisapp_tylerci_mu_live_rq_master5[[#This Row],[a_department_code]],Dept!A:B,2,0)</f>
        <v>Dispatch Local Build Authority</v>
      </c>
      <c r="L2993">
        <f t="shared" si="46"/>
        <v>0</v>
      </c>
    </row>
    <row r="2994" spans="1:12" hidden="1" x14ac:dyDescent="0.25">
      <c r="A2994">
        <v>2017</v>
      </c>
      <c r="B2994">
        <v>116.98</v>
      </c>
      <c r="C2994">
        <v>116.98</v>
      </c>
      <c r="D2994">
        <v>116.98</v>
      </c>
      <c r="E2994" s="1">
        <v>42879</v>
      </c>
      <c r="F2994">
        <v>2099</v>
      </c>
      <c r="G2994" t="s">
        <v>10744</v>
      </c>
      <c r="H2994" t="s">
        <v>11403</v>
      </c>
      <c r="I2994">
        <v>3170534</v>
      </c>
      <c r="J2994" s="10" t="str">
        <f>VLOOKUP(Table_munisapp_tylerci_mu_live_rq_master5[[#This Row],[rh_vendor_suggest]],Vend!A:B,2,0)</f>
        <v>HENRIKSEN BUTLER DESIGN GROUP, LLC</v>
      </c>
      <c r="K2994" s="10" t="str">
        <f>VLOOKUP(Table_munisapp_tylerci_mu_live_rq_master5[[#This Row],[a_department_code]],Dept!A:B,2,0)</f>
        <v>Dispatch Local Build Authority</v>
      </c>
      <c r="L2994">
        <f t="shared" si="46"/>
        <v>0</v>
      </c>
    </row>
    <row r="2995" spans="1:12" hidden="1" x14ac:dyDescent="0.25">
      <c r="A2995">
        <v>2017</v>
      </c>
      <c r="B2995">
        <v>48.24</v>
      </c>
      <c r="C2995">
        <v>289.44</v>
      </c>
      <c r="D2995">
        <v>289.44</v>
      </c>
      <c r="E2995" s="1">
        <v>42879</v>
      </c>
      <c r="F2995">
        <v>2099</v>
      </c>
      <c r="G2995" t="s">
        <v>10744</v>
      </c>
      <c r="H2995" t="s">
        <v>11403</v>
      </c>
      <c r="I2995">
        <v>3170534</v>
      </c>
      <c r="J2995" s="10" t="str">
        <f>VLOOKUP(Table_munisapp_tylerci_mu_live_rq_master5[[#This Row],[rh_vendor_suggest]],Vend!A:B,2,0)</f>
        <v>HENRIKSEN BUTLER DESIGN GROUP, LLC</v>
      </c>
      <c r="K2995" s="10" t="str">
        <f>VLOOKUP(Table_munisapp_tylerci_mu_live_rq_master5[[#This Row],[a_department_code]],Dept!A:B,2,0)</f>
        <v>Dispatch Local Build Authority</v>
      </c>
      <c r="L2995">
        <f t="shared" si="46"/>
        <v>0</v>
      </c>
    </row>
    <row r="2996" spans="1:12" hidden="1" x14ac:dyDescent="0.25">
      <c r="A2996">
        <v>2017</v>
      </c>
      <c r="B2996">
        <v>190.85</v>
      </c>
      <c r="C2996">
        <v>190.85</v>
      </c>
      <c r="D2996">
        <v>190.85</v>
      </c>
      <c r="E2996" s="1">
        <v>42879</v>
      </c>
      <c r="F2996">
        <v>2099</v>
      </c>
      <c r="G2996" t="s">
        <v>10744</v>
      </c>
      <c r="H2996" t="s">
        <v>11403</v>
      </c>
      <c r="I2996">
        <v>3170534</v>
      </c>
      <c r="J2996" s="10" t="str">
        <f>VLOOKUP(Table_munisapp_tylerci_mu_live_rq_master5[[#This Row],[rh_vendor_suggest]],Vend!A:B,2,0)</f>
        <v>HENRIKSEN BUTLER DESIGN GROUP, LLC</v>
      </c>
      <c r="K2996" s="10" t="str">
        <f>VLOOKUP(Table_munisapp_tylerci_mu_live_rq_master5[[#This Row],[a_department_code]],Dept!A:B,2,0)</f>
        <v>Dispatch Local Build Authority</v>
      </c>
      <c r="L2996">
        <f t="shared" si="46"/>
        <v>0</v>
      </c>
    </row>
    <row r="2997" spans="1:12" hidden="1" x14ac:dyDescent="0.25">
      <c r="A2997">
        <v>2017</v>
      </c>
      <c r="B2997">
        <v>60.3</v>
      </c>
      <c r="C2997">
        <v>180.9</v>
      </c>
      <c r="D2997">
        <v>180.9</v>
      </c>
      <c r="E2997" s="1">
        <v>42879</v>
      </c>
      <c r="F2997">
        <v>2099</v>
      </c>
      <c r="G2997" t="s">
        <v>10744</v>
      </c>
      <c r="H2997" t="s">
        <v>11403</v>
      </c>
      <c r="I2997">
        <v>3170534</v>
      </c>
      <c r="J2997" s="10" t="str">
        <f>VLOOKUP(Table_munisapp_tylerci_mu_live_rq_master5[[#This Row],[rh_vendor_suggest]],Vend!A:B,2,0)</f>
        <v>HENRIKSEN BUTLER DESIGN GROUP, LLC</v>
      </c>
      <c r="K2997" s="10" t="str">
        <f>VLOOKUP(Table_munisapp_tylerci_mu_live_rq_master5[[#This Row],[a_department_code]],Dept!A:B,2,0)</f>
        <v>Dispatch Local Build Authority</v>
      </c>
      <c r="L2997">
        <f t="shared" si="46"/>
        <v>0</v>
      </c>
    </row>
    <row r="2998" spans="1:12" hidden="1" x14ac:dyDescent="0.25">
      <c r="A2998">
        <v>2017</v>
      </c>
      <c r="B2998">
        <v>986.93</v>
      </c>
      <c r="C2998">
        <v>2960.79</v>
      </c>
      <c r="D2998">
        <v>2960.79</v>
      </c>
      <c r="E2998" s="1">
        <v>42879</v>
      </c>
      <c r="F2998">
        <v>2099</v>
      </c>
      <c r="G2998" t="s">
        <v>10744</v>
      </c>
      <c r="H2998" t="s">
        <v>11403</v>
      </c>
      <c r="I2998">
        <v>3170534</v>
      </c>
      <c r="J2998" s="10" t="str">
        <f>VLOOKUP(Table_munisapp_tylerci_mu_live_rq_master5[[#This Row],[rh_vendor_suggest]],Vend!A:B,2,0)</f>
        <v>HENRIKSEN BUTLER DESIGN GROUP, LLC</v>
      </c>
      <c r="K2998" s="10" t="str">
        <f>VLOOKUP(Table_munisapp_tylerci_mu_live_rq_master5[[#This Row],[a_department_code]],Dept!A:B,2,0)</f>
        <v>Dispatch Local Build Authority</v>
      </c>
      <c r="L2998">
        <f t="shared" si="46"/>
        <v>0</v>
      </c>
    </row>
    <row r="2999" spans="1:12" hidden="1" x14ac:dyDescent="0.25">
      <c r="A2999">
        <v>2017</v>
      </c>
      <c r="B2999">
        <v>397.4</v>
      </c>
      <c r="C2999">
        <v>794.8</v>
      </c>
      <c r="D2999">
        <v>794.8</v>
      </c>
      <c r="E2999" s="1">
        <v>42879</v>
      </c>
      <c r="F2999">
        <v>2099</v>
      </c>
      <c r="G2999" t="s">
        <v>10744</v>
      </c>
      <c r="H2999" t="s">
        <v>11403</v>
      </c>
      <c r="I2999">
        <v>3170534</v>
      </c>
      <c r="J2999" s="10" t="str">
        <f>VLOOKUP(Table_munisapp_tylerci_mu_live_rq_master5[[#This Row],[rh_vendor_suggest]],Vend!A:B,2,0)</f>
        <v>HENRIKSEN BUTLER DESIGN GROUP, LLC</v>
      </c>
      <c r="K2999" s="10" t="str">
        <f>VLOOKUP(Table_munisapp_tylerci_mu_live_rq_master5[[#This Row],[a_department_code]],Dept!A:B,2,0)</f>
        <v>Dispatch Local Build Authority</v>
      </c>
      <c r="L2999">
        <f t="shared" si="46"/>
        <v>0</v>
      </c>
    </row>
    <row r="3000" spans="1:12" hidden="1" x14ac:dyDescent="0.25">
      <c r="A3000">
        <v>2017</v>
      </c>
      <c r="B3000">
        <v>481.07</v>
      </c>
      <c r="C3000">
        <v>962.14</v>
      </c>
      <c r="D3000">
        <v>962.14</v>
      </c>
      <c r="E3000" s="1">
        <v>42879</v>
      </c>
      <c r="F3000">
        <v>2099</v>
      </c>
      <c r="G3000" t="s">
        <v>10744</v>
      </c>
      <c r="H3000" t="s">
        <v>11403</v>
      </c>
      <c r="I3000">
        <v>3170534</v>
      </c>
      <c r="J3000" s="10" t="str">
        <f>VLOOKUP(Table_munisapp_tylerci_mu_live_rq_master5[[#This Row],[rh_vendor_suggest]],Vend!A:B,2,0)</f>
        <v>HENRIKSEN BUTLER DESIGN GROUP, LLC</v>
      </c>
      <c r="K3000" s="10" t="str">
        <f>VLOOKUP(Table_munisapp_tylerci_mu_live_rq_master5[[#This Row],[a_department_code]],Dept!A:B,2,0)</f>
        <v>Dispatch Local Build Authority</v>
      </c>
      <c r="L3000">
        <f t="shared" si="46"/>
        <v>0</v>
      </c>
    </row>
    <row r="3001" spans="1:12" hidden="1" x14ac:dyDescent="0.25">
      <c r="A3001">
        <v>2017</v>
      </c>
      <c r="B3001">
        <v>482.4</v>
      </c>
      <c r="C3001">
        <v>482.4</v>
      </c>
      <c r="D3001">
        <v>482.4</v>
      </c>
      <c r="E3001" s="1">
        <v>42879</v>
      </c>
      <c r="F3001">
        <v>2099</v>
      </c>
      <c r="G3001" t="s">
        <v>10744</v>
      </c>
      <c r="H3001" t="s">
        <v>11403</v>
      </c>
      <c r="I3001">
        <v>3170534</v>
      </c>
      <c r="J3001" s="10" t="str">
        <f>VLOOKUP(Table_munisapp_tylerci_mu_live_rq_master5[[#This Row],[rh_vendor_suggest]],Vend!A:B,2,0)</f>
        <v>HENRIKSEN BUTLER DESIGN GROUP, LLC</v>
      </c>
      <c r="K3001" s="10" t="str">
        <f>VLOOKUP(Table_munisapp_tylerci_mu_live_rq_master5[[#This Row],[a_department_code]],Dept!A:B,2,0)</f>
        <v>Dispatch Local Build Authority</v>
      </c>
      <c r="L3001">
        <f t="shared" si="46"/>
        <v>0</v>
      </c>
    </row>
    <row r="3002" spans="1:12" hidden="1" x14ac:dyDescent="0.25">
      <c r="A3002">
        <v>2017</v>
      </c>
      <c r="B3002">
        <v>202.85</v>
      </c>
      <c r="C3002">
        <v>608.54999999999995</v>
      </c>
      <c r="D3002">
        <v>608.54999999999995</v>
      </c>
      <c r="E3002" s="1">
        <v>42879</v>
      </c>
      <c r="F3002">
        <v>2099</v>
      </c>
      <c r="G3002" t="s">
        <v>10744</v>
      </c>
      <c r="H3002" t="s">
        <v>11403</v>
      </c>
      <c r="I3002">
        <v>3170534</v>
      </c>
      <c r="J3002" s="10" t="str">
        <f>VLOOKUP(Table_munisapp_tylerci_mu_live_rq_master5[[#This Row],[rh_vendor_suggest]],Vend!A:B,2,0)</f>
        <v>HENRIKSEN BUTLER DESIGN GROUP, LLC</v>
      </c>
      <c r="K3002" s="10" t="str">
        <f>VLOOKUP(Table_munisapp_tylerci_mu_live_rq_master5[[#This Row],[a_department_code]],Dept!A:B,2,0)</f>
        <v>Dispatch Local Build Authority</v>
      </c>
      <c r="L3002">
        <f t="shared" si="46"/>
        <v>0</v>
      </c>
    </row>
    <row r="3003" spans="1:12" hidden="1" x14ac:dyDescent="0.25">
      <c r="A3003">
        <v>2017</v>
      </c>
      <c r="B3003">
        <v>7</v>
      </c>
      <c r="C3003">
        <v>14</v>
      </c>
      <c r="D3003">
        <v>14</v>
      </c>
      <c r="E3003" s="1">
        <v>42879</v>
      </c>
      <c r="F3003">
        <v>2099</v>
      </c>
      <c r="G3003" t="s">
        <v>10744</v>
      </c>
      <c r="H3003" t="s">
        <v>11403</v>
      </c>
      <c r="I3003">
        <v>3170534</v>
      </c>
      <c r="J3003" s="10" t="str">
        <f>VLOOKUP(Table_munisapp_tylerci_mu_live_rq_master5[[#This Row],[rh_vendor_suggest]],Vend!A:B,2,0)</f>
        <v>HENRIKSEN BUTLER DESIGN GROUP, LLC</v>
      </c>
      <c r="K3003" s="10" t="str">
        <f>VLOOKUP(Table_munisapp_tylerci_mu_live_rq_master5[[#This Row],[a_department_code]],Dept!A:B,2,0)</f>
        <v>Dispatch Local Build Authority</v>
      </c>
      <c r="L3003">
        <f t="shared" si="46"/>
        <v>0</v>
      </c>
    </row>
    <row r="3004" spans="1:12" hidden="1" x14ac:dyDescent="0.25">
      <c r="A3004">
        <v>2017</v>
      </c>
      <c r="B3004">
        <v>0</v>
      </c>
      <c r="C3004">
        <v>0</v>
      </c>
      <c r="D3004">
        <v>0</v>
      </c>
      <c r="E3004" s="1">
        <v>42879</v>
      </c>
      <c r="F3004">
        <v>2099</v>
      </c>
      <c r="G3004" t="s">
        <v>10744</v>
      </c>
      <c r="H3004" t="s">
        <v>11403</v>
      </c>
      <c r="I3004">
        <v>3170534</v>
      </c>
      <c r="J3004" s="10" t="str">
        <f>VLOOKUP(Table_munisapp_tylerci_mu_live_rq_master5[[#This Row],[rh_vendor_suggest]],Vend!A:B,2,0)</f>
        <v>HENRIKSEN BUTLER DESIGN GROUP, LLC</v>
      </c>
      <c r="K3004" s="10" t="str">
        <f>VLOOKUP(Table_munisapp_tylerci_mu_live_rq_master5[[#This Row],[a_department_code]],Dept!A:B,2,0)</f>
        <v>Dispatch Local Build Authority</v>
      </c>
      <c r="L3004">
        <f t="shared" si="46"/>
        <v>0</v>
      </c>
    </row>
    <row r="3005" spans="1:12" hidden="1" x14ac:dyDescent="0.25">
      <c r="A3005">
        <v>2017</v>
      </c>
      <c r="B3005">
        <v>0</v>
      </c>
      <c r="C3005">
        <v>0</v>
      </c>
      <c r="D3005">
        <v>0</v>
      </c>
      <c r="E3005" s="1">
        <v>42879</v>
      </c>
      <c r="F3005">
        <v>2099</v>
      </c>
      <c r="G3005" t="s">
        <v>10744</v>
      </c>
      <c r="H3005" t="s">
        <v>11403</v>
      </c>
      <c r="I3005">
        <v>3170534</v>
      </c>
      <c r="J3005" s="10" t="str">
        <f>VLOOKUP(Table_munisapp_tylerci_mu_live_rq_master5[[#This Row],[rh_vendor_suggest]],Vend!A:B,2,0)</f>
        <v>HENRIKSEN BUTLER DESIGN GROUP, LLC</v>
      </c>
      <c r="K3005" s="10" t="str">
        <f>VLOOKUP(Table_munisapp_tylerci_mu_live_rq_master5[[#This Row],[a_department_code]],Dept!A:B,2,0)</f>
        <v>Dispatch Local Build Authority</v>
      </c>
      <c r="L3005">
        <f t="shared" si="46"/>
        <v>0</v>
      </c>
    </row>
    <row r="3006" spans="1:12" hidden="1" x14ac:dyDescent="0.25">
      <c r="A3006">
        <v>2017</v>
      </c>
      <c r="B3006">
        <v>0</v>
      </c>
      <c r="C3006">
        <v>0</v>
      </c>
      <c r="D3006">
        <v>0</v>
      </c>
      <c r="E3006" s="1">
        <v>42879</v>
      </c>
      <c r="F3006">
        <v>2099</v>
      </c>
      <c r="G3006" t="s">
        <v>10744</v>
      </c>
      <c r="H3006" t="s">
        <v>11403</v>
      </c>
      <c r="I3006">
        <v>3170534</v>
      </c>
      <c r="J3006" s="10" t="str">
        <f>VLOOKUP(Table_munisapp_tylerci_mu_live_rq_master5[[#This Row],[rh_vendor_suggest]],Vend!A:B,2,0)</f>
        <v>HENRIKSEN BUTLER DESIGN GROUP, LLC</v>
      </c>
      <c r="K3006" s="10" t="str">
        <f>VLOOKUP(Table_munisapp_tylerci_mu_live_rq_master5[[#This Row],[a_department_code]],Dept!A:B,2,0)</f>
        <v>Dispatch Local Build Authority</v>
      </c>
      <c r="L3006">
        <f t="shared" si="46"/>
        <v>0</v>
      </c>
    </row>
    <row r="3007" spans="1:12" hidden="1" x14ac:dyDescent="0.25">
      <c r="A3007">
        <v>2017</v>
      </c>
      <c r="B3007">
        <v>282.8</v>
      </c>
      <c r="C3007">
        <v>282.8</v>
      </c>
      <c r="D3007">
        <v>282.8</v>
      </c>
      <c r="E3007" s="1">
        <v>42879</v>
      </c>
      <c r="F3007">
        <v>2099</v>
      </c>
      <c r="G3007" t="s">
        <v>10744</v>
      </c>
      <c r="H3007" t="s">
        <v>11403</v>
      </c>
      <c r="I3007">
        <v>3170534</v>
      </c>
      <c r="J3007" s="10" t="str">
        <f>VLOOKUP(Table_munisapp_tylerci_mu_live_rq_master5[[#This Row],[rh_vendor_suggest]],Vend!A:B,2,0)</f>
        <v>HENRIKSEN BUTLER DESIGN GROUP, LLC</v>
      </c>
      <c r="K3007" s="10" t="str">
        <f>VLOOKUP(Table_munisapp_tylerci_mu_live_rq_master5[[#This Row],[a_department_code]],Dept!A:B,2,0)</f>
        <v>Dispatch Local Build Authority</v>
      </c>
      <c r="L3007">
        <f t="shared" si="46"/>
        <v>0</v>
      </c>
    </row>
    <row r="3008" spans="1:12" hidden="1" x14ac:dyDescent="0.25">
      <c r="A3008">
        <v>2017</v>
      </c>
      <c r="B3008">
        <v>201.55</v>
      </c>
      <c r="C3008">
        <v>604.65</v>
      </c>
      <c r="D3008">
        <v>604.65</v>
      </c>
      <c r="E3008" s="1">
        <v>42879</v>
      </c>
      <c r="F3008">
        <v>2099</v>
      </c>
      <c r="G3008" t="s">
        <v>10744</v>
      </c>
      <c r="H3008" t="s">
        <v>11403</v>
      </c>
      <c r="I3008">
        <v>3170534</v>
      </c>
      <c r="J3008" s="10" t="str">
        <f>VLOOKUP(Table_munisapp_tylerci_mu_live_rq_master5[[#This Row],[rh_vendor_suggest]],Vend!A:B,2,0)</f>
        <v>HENRIKSEN BUTLER DESIGN GROUP, LLC</v>
      </c>
      <c r="K3008" s="10" t="str">
        <f>VLOOKUP(Table_munisapp_tylerci_mu_live_rq_master5[[#This Row],[a_department_code]],Dept!A:B,2,0)</f>
        <v>Dispatch Local Build Authority</v>
      </c>
      <c r="L3008">
        <f t="shared" si="46"/>
        <v>0</v>
      </c>
    </row>
    <row r="3009" spans="1:12" hidden="1" x14ac:dyDescent="0.25">
      <c r="A3009">
        <v>2017</v>
      </c>
      <c r="B3009">
        <v>510.28</v>
      </c>
      <c r="C3009">
        <v>510.28</v>
      </c>
      <c r="D3009">
        <v>510.28</v>
      </c>
      <c r="E3009" s="1">
        <v>42879</v>
      </c>
      <c r="F3009">
        <v>2099</v>
      </c>
      <c r="G3009" t="s">
        <v>10744</v>
      </c>
      <c r="H3009" t="s">
        <v>11403</v>
      </c>
      <c r="I3009">
        <v>3170534</v>
      </c>
      <c r="J3009" s="10" t="str">
        <f>VLOOKUP(Table_munisapp_tylerci_mu_live_rq_master5[[#This Row],[rh_vendor_suggest]],Vend!A:B,2,0)</f>
        <v>HENRIKSEN BUTLER DESIGN GROUP, LLC</v>
      </c>
      <c r="K3009" s="10" t="str">
        <f>VLOOKUP(Table_munisapp_tylerci_mu_live_rq_master5[[#This Row],[a_department_code]],Dept!A:B,2,0)</f>
        <v>Dispatch Local Build Authority</v>
      </c>
      <c r="L3009">
        <f t="shared" si="46"/>
        <v>0</v>
      </c>
    </row>
    <row r="3010" spans="1:12" hidden="1" x14ac:dyDescent="0.25">
      <c r="A3010">
        <v>2017</v>
      </c>
      <c r="B3010">
        <v>87.32</v>
      </c>
      <c r="C3010">
        <v>87.32</v>
      </c>
      <c r="D3010">
        <v>87.32</v>
      </c>
      <c r="E3010" s="1">
        <v>42879</v>
      </c>
      <c r="F3010">
        <v>2099</v>
      </c>
      <c r="G3010" t="s">
        <v>10744</v>
      </c>
      <c r="H3010" t="s">
        <v>11403</v>
      </c>
      <c r="I3010">
        <v>3170534</v>
      </c>
      <c r="J3010" s="10" t="str">
        <f>VLOOKUP(Table_munisapp_tylerci_mu_live_rq_master5[[#This Row],[rh_vendor_suggest]],Vend!A:B,2,0)</f>
        <v>HENRIKSEN BUTLER DESIGN GROUP, LLC</v>
      </c>
      <c r="K3010" s="10" t="str">
        <f>VLOOKUP(Table_munisapp_tylerci_mu_live_rq_master5[[#This Row],[a_department_code]],Dept!A:B,2,0)</f>
        <v>Dispatch Local Build Authority</v>
      </c>
      <c r="L3010">
        <f t="shared" ref="L3010:L3073" si="47">IF(I3010=I3009,0,1)</f>
        <v>0</v>
      </c>
    </row>
    <row r="3011" spans="1:12" hidden="1" x14ac:dyDescent="0.25">
      <c r="A3011">
        <v>2017</v>
      </c>
      <c r="B3011">
        <v>463.68</v>
      </c>
      <c r="C3011">
        <v>6491.52</v>
      </c>
      <c r="D3011">
        <v>6491.52</v>
      </c>
      <c r="E3011" s="1">
        <v>42879</v>
      </c>
      <c r="F3011">
        <v>2099</v>
      </c>
      <c r="G3011" t="s">
        <v>10744</v>
      </c>
      <c r="H3011" t="s">
        <v>11403</v>
      </c>
      <c r="I3011">
        <v>3170534</v>
      </c>
      <c r="J3011" s="10" t="str">
        <f>VLOOKUP(Table_munisapp_tylerci_mu_live_rq_master5[[#This Row],[rh_vendor_suggest]],Vend!A:B,2,0)</f>
        <v>HENRIKSEN BUTLER DESIGN GROUP, LLC</v>
      </c>
      <c r="K3011" s="10" t="str">
        <f>VLOOKUP(Table_munisapp_tylerci_mu_live_rq_master5[[#This Row],[a_department_code]],Dept!A:B,2,0)</f>
        <v>Dispatch Local Build Authority</v>
      </c>
      <c r="L3011">
        <f t="shared" si="47"/>
        <v>0</v>
      </c>
    </row>
    <row r="3012" spans="1:12" hidden="1" x14ac:dyDescent="0.25">
      <c r="A3012">
        <v>2017</v>
      </c>
      <c r="B3012">
        <v>197.49</v>
      </c>
      <c r="C3012">
        <v>5529.72</v>
      </c>
      <c r="D3012">
        <v>5529.72</v>
      </c>
      <c r="E3012" s="1">
        <v>42879</v>
      </c>
      <c r="F3012">
        <v>2099</v>
      </c>
      <c r="G3012" t="s">
        <v>10744</v>
      </c>
      <c r="H3012" t="s">
        <v>11403</v>
      </c>
      <c r="I3012">
        <v>3170534</v>
      </c>
      <c r="J3012" s="10" t="str">
        <f>VLOOKUP(Table_munisapp_tylerci_mu_live_rq_master5[[#This Row],[rh_vendor_suggest]],Vend!A:B,2,0)</f>
        <v>HENRIKSEN BUTLER DESIGN GROUP, LLC</v>
      </c>
      <c r="K3012" s="10" t="str">
        <f>VLOOKUP(Table_munisapp_tylerci_mu_live_rq_master5[[#This Row],[a_department_code]],Dept!A:B,2,0)</f>
        <v>Dispatch Local Build Authority</v>
      </c>
      <c r="L3012">
        <f t="shared" si="47"/>
        <v>0</v>
      </c>
    </row>
    <row r="3013" spans="1:12" hidden="1" x14ac:dyDescent="0.25">
      <c r="A3013">
        <v>2017</v>
      </c>
      <c r="B3013">
        <v>12.06</v>
      </c>
      <c r="C3013">
        <v>36.18</v>
      </c>
      <c r="D3013">
        <v>36.18</v>
      </c>
      <c r="E3013" s="1">
        <v>42879</v>
      </c>
      <c r="F3013">
        <v>2099</v>
      </c>
      <c r="G3013" t="s">
        <v>10744</v>
      </c>
      <c r="H3013" t="s">
        <v>11403</v>
      </c>
      <c r="I3013">
        <v>3170534</v>
      </c>
      <c r="J3013" s="10" t="str">
        <f>VLOOKUP(Table_munisapp_tylerci_mu_live_rq_master5[[#This Row],[rh_vendor_suggest]],Vend!A:B,2,0)</f>
        <v>HENRIKSEN BUTLER DESIGN GROUP, LLC</v>
      </c>
      <c r="K3013" s="10" t="str">
        <f>VLOOKUP(Table_munisapp_tylerci_mu_live_rq_master5[[#This Row],[a_department_code]],Dept!A:B,2,0)</f>
        <v>Dispatch Local Build Authority</v>
      </c>
      <c r="L3013">
        <f t="shared" si="47"/>
        <v>0</v>
      </c>
    </row>
    <row r="3014" spans="1:12" hidden="1" x14ac:dyDescent="0.25">
      <c r="A3014">
        <v>2017</v>
      </c>
      <c r="B3014">
        <v>60.3</v>
      </c>
      <c r="C3014">
        <v>180.9</v>
      </c>
      <c r="D3014">
        <v>180.9</v>
      </c>
      <c r="E3014" s="1">
        <v>42879</v>
      </c>
      <c r="F3014">
        <v>2099</v>
      </c>
      <c r="G3014" t="s">
        <v>10744</v>
      </c>
      <c r="H3014" t="s">
        <v>11403</v>
      </c>
      <c r="I3014">
        <v>3170534</v>
      </c>
      <c r="J3014" s="10" t="str">
        <f>VLOOKUP(Table_munisapp_tylerci_mu_live_rq_master5[[#This Row],[rh_vendor_suggest]],Vend!A:B,2,0)</f>
        <v>HENRIKSEN BUTLER DESIGN GROUP, LLC</v>
      </c>
      <c r="K3014" s="10" t="str">
        <f>VLOOKUP(Table_munisapp_tylerci_mu_live_rq_master5[[#This Row],[a_department_code]],Dept!A:B,2,0)</f>
        <v>Dispatch Local Build Authority</v>
      </c>
      <c r="L3014">
        <f t="shared" si="47"/>
        <v>0</v>
      </c>
    </row>
    <row r="3015" spans="1:12" hidden="1" x14ac:dyDescent="0.25">
      <c r="A3015">
        <v>2017</v>
      </c>
      <c r="B3015">
        <v>120.3</v>
      </c>
      <c r="C3015">
        <v>360.9</v>
      </c>
      <c r="D3015">
        <v>360.9</v>
      </c>
      <c r="E3015" s="1">
        <v>42879</v>
      </c>
      <c r="F3015">
        <v>2099</v>
      </c>
      <c r="G3015" t="s">
        <v>10744</v>
      </c>
      <c r="H3015" t="s">
        <v>11403</v>
      </c>
      <c r="I3015">
        <v>3170534</v>
      </c>
      <c r="J3015" s="10" t="str">
        <f>VLOOKUP(Table_munisapp_tylerci_mu_live_rq_master5[[#This Row],[rh_vendor_suggest]],Vend!A:B,2,0)</f>
        <v>HENRIKSEN BUTLER DESIGN GROUP, LLC</v>
      </c>
      <c r="K3015" s="10" t="str">
        <f>VLOOKUP(Table_munisapp_tylerci_mu_live_rq_master5[[#This Row],[a_department_code]],Dept!A:B,2,0)</f>
        <v>Dispatch Local Build Authority</v>
      </c>
      <c r="L3015">
        <f t="shared" si="47"/>
        <v>0</v>
      </c>
    </row>
    <row r="3016" spans="1:12" hidden="1" x14ac:dyDescent="0.25">
      <c r="A3016">
        <v>2017</v>
      </c>
      <c r="B3016">
        <v>482.4</v>
      </c>
      <c r="C3016">
        <v>964.8</v>
      </c>
      <c r="D3016">
        <v>964.8</v>
      </c>
      <c r="E3016" s="1">
        <v>42879</v>
      </c>
      <c r="F3016">
        <v>2099</v>
      </c>
      <c r="G3016" t="s">
        <v>10744</v>
      </c>
      <c r="H3016" t="s">
        <v>11403</v>
      </c>
      <c r="I3016">
        <v>3170534</v>
      </c>
      <c r="J3016" s="10" t="str">
        <f>VLOOKUP(Table_munisapp_tylerci_mu_live_rq_master5[[#This Row],[rh_vendor_suggest]],Vend!A:B,2,0)</f>
        <v>HENRIKSEN BUTLER DESIGN GROUP, LLC</v>
      </c>
      <c r="K3016" s="10" t="str">
        <f>VLOOKUP(Table_munisapp_tylerci_mu_live_rq_master5[[#This Row],[a_department_code]],Dept!A:B,2,0)</f>
        <v>Dispatch Local Build Authority</v>
      </c>
      <c r="L3016">
        <f t="shared" si="47"/>
        <v>0</v>
      </c>
    </row>
    <row r="3017" spans="1:12" hidden="1" x14ac:dyDescent="0.25">
      <c r="A3017">
        <v>2017</v>
      </c>
      <c r="B3017">
        <v>48.24</v>
      </c>
      <c r="C3017">
        <v>578.88</v>
      </c>
      <c r="D3017">
        <v>578.88</v>
      </c>
      <c r="E3017" s="1">
        <v>42879</v>
      </c>
      <c r="F3017">
        <v>2099</v>
      </c>
      <c r="G3017" t="s">
        <v>10744</v>
      </c>
      <c r="H3017" t="s">
        <v>11403</v>
      </c>
      <c r="I3017">
        <v>3170534</v>
      </c>
      <c r="J3017" s="10" t="str">
        <f>VLOOKUP(Table_munisapp_tylerci_mu_live_rq_master5[[#This Row],[rh_vendor_suggest]],Vend!A:B,2,0)</f>
        <v>HENRIKSEN BUTLER DESIGN GROUP, LLC</v>
      </c>
      <c r="K3017" s="10" t="str">
        <f>VLOOKUP(Table_munisapp_tylerci_mu_live_rq_master5[[#This Row],[a_department_code]],Dept!A:B,2,0)</f>
        <v>Dispatch Local Build Authority</v>
      </c>
      <c r="L3017">
        <f t="shared" si="47"/>
        <v>0</v>
      </c>
    </row>
    <row r="3018" spans="1:12" hidden="1" x14ac:dyDescent="0.25">
      <c r="A3018">
        <v>2017</v>
      </c>
      <c r="B3018">
        <v>21.11</v>
      </c>
      <c r="C3018">
        <v>63.33</v>
      </c>
      <c r="D3018">
        <v>63.33</v>
      </c>
      <c r="E3018" s="1">
        <v>42879</v>
      </c>
      <c r="F3018">
        <v>2099</v>
      </c>
      <c r="G3018" t="s">
        <v>10744</v>
      </c>
      <c r="H3018" t="s">
        <v>11403</v>
      </c>
      <c r="I3018">
        <v>3170534</v>
      </c>
      <c r="J3018" s="10" t="str">
        <f>VLOOKUP(Table_munisapp_tylerci_mu_live_rq_master5[[#This Row],[rh_vendor_suggest]],Vend!A:B,2,0)</f>
        <v>HENRIKSEN BUTLER DESIGN GROUP, LLC</v>
      </c>
      <c r="K3018" s="10" t="str">
        <f>VLOOKUP(Table_munisapp_tylerci_mu_live_rq_master5[[#This Row],[a_department_code]],Dept!A:B,2,0)</f>
        <v>Dispatch Local Build Authority</v>
      </c>
      <c r="L3018">
        <f t="shared" si="47"/>
        <v>0</v>
      </c>
    </row>
    <row r="3019" spans="1:12" hidden="1" x14ac:dyDescent="0.25">
      <c r="A3019">
        <v>2017</v>
      </c>
      <c r="B3019">
        <v>190.85</v>
      </c>
      <c r="C3019">
        <v>381.7</v>
      </c>
      <c r="D3019">
        <v>381.7</v>
      </c>
      <c r="E3019" s="1">
        <v>42879</v>
      </c>
      <c r="F3019">
        <v>2099</v>
      </c>
      <c r="G3019" t="s">
        <v>10744</v>
      </c>
      <c r="H3019" t="s">
        <v>11403</v>
      </c>
      <c r="I3019">
        <v>3170534</v>
      </c>
      <c r="J3019" s="10" t="str">
        <f>VLOOKUP(Table_munisapp_tylerci_mu_live_rq_master5[[#This Row],[rh_vendor_suggest]],Vend!A:B,2,0)</f>
        <v>HENRIKSEN BUTLER DESIGN GROUP, LLC</v>
      </c>
      <c r="K3019" s="10" t="str">
        <f>VLOOKUP(Table_munisapp_tylerci_mu_live_rq_master5[[#This Row],[a_department_code]],Dept!A:B,2,0)</f>
        <v>Dispatch Local Build Authority</v>
      </c>
      <c r="L3019">
        <f t="shared" si="47"/>
        <v>0</v>
      </c>
    </row>
    <row r="3020" spans="1:12" hidden="1" x14ac:dyDescent="0.25">
      <c r="A3020">
        <v>2017</v>
      </c>
      <c r="B3020">
        <v>116.98</v>
      </c>
      <c r="C3020">
        <v>233.96</v>
      </c>
      <c r="D3020">
        <v>233.96</v>
      </c>
      <c r="E3020" s="1">
        <v>42879</v>
      </c>
      <c r="F3020">
        <v>2099</v>
      </c>
      <c r="G3020" t="s">
        <v>10744</v>
      </c>
      <c r="H3020" t="s">
        <v>11403</v>
      </c>
      <c r="I3020">
        <v>3170534</v>
      </c>
      <c r="J3020" s="10" t="str">
        <f>VLOOKUP(Table_munisapp_tylerci_mu_live_rq_master5[[#This Row],[rh_vendor_suggest]],Vend!A:B,2,0)</f>
        <v>HENRIKSEN BUTLER DESIGN GROUP, LLC</v>
      </c>
      <c r="K3020" s="10" t="str">
        <f>VLOOKUP(Table_munisapp_tylerci_mu_live_rq_master5[[#This Row],[a_department_code]],Dept!A:B,2,0)</f>
        <v>Dispatch Local Build Authority</v>
      </c>
      <c r="L3020">
        <f t="shared" si="47"/>
        <v>0</v>
      </c>
    </row>
    <row r="3021" spans="1:12" hidden="1" x14ac:dyDescent="0.25">
      <c r="A3021">
        <v>2017</v>
      </c>
      <c r="B3021">
        <v>719.89</v>
      </c>
      <c r="C3021">
        <v>2159.67</v>
      </c>
      <c r="D3021">
        <v>2159.67</v>
      </c>
      <c r="E3021" s="1">
        <v>42879</v>
      </c>
      <c r="F3021">
        <v>2099</v>
      </c>
      <c r="G3021" t="s">
        <v>10744</v>
      </c>
      <c r="H3021" t="s">
        <v>11403</v>
      </c>
      <c r="I3021">
        <v>3170534</v>
      </c>
      <c r="J3021" s="10" t="str">
        <f>VLOOKUP(Table_munisapp_tylerci_mu_live_rq_master5[[#This Row],[rh_vendor_suggest]],Vend!A:B,2,0)</f>
        <v>HENRIKSEN BUTLER DESIGN GROUP, LLC</v>
      </c>
      <c r="K3021" s="10" t="str">
        <f>VLOOKUP(Table_munisapp_tylerci_mu_live_rq_master5[[#This Row],[a_department_code]],Dept!A:B,2,0)</f>
        <v>Dispatch Local Build Authority</v>
      </c>
      <c r="L3021">
        <f t="shared" si="47"/>
        <v>0</v>
      </c>
    </row>
    <row r="3022" spans="1:12" hidden="1" x14ac:dyDescent="0.25">
      <c r="A3022">
        <v>2017</v>
      </c>
      <c r="B3022">
        <v>123.01</v>
      </c>
      <c r="C3022">
        <v>123.01</v>
      </c>
      <c r="D3022">
        <v>123.01</v>
      </c>
      <c r="E3022" s="1">
        <v>42879</v>
      </c>
      <c r="F3022">
        <v>2099</v>
      </c>
      <c r="G3022" t="s">
        <v>10744</v>
      </c>
      <c r="H3022" t="s">
        <v>11403</v>
      </c>
      <c r="I3022">
        <v>3170534</v>
      </c>
      <c r="J3022" s="10" t="str">
        <f>VLOOKUP(Table_munisapp_tylerci_mu_live_rq_master5[[#This Row],[rh_vendor_suggest]],Vend!A:B,2,0)</f>
        <v>HENRIKSEN BUTLER DESIGN GROUP, LLC</v>
      </c>
      <c r="K3022" s="10" t="str">
        <f>VLOOKUP(Table_munisapp_tylerci_mu_live_rq_master5[[#This Row],[a_department_code]],Dept!A:B,2,0)</f>
        <v>Dispatch Local Build Authority</v>
      </c>
      <c r="L3022">
        <f t="shared" si="47"/>
        <v>0</v>
      </c>
    </row>
    <row r="3023" spans="1:12" hidden="1" x14ac:dyDescent="0.25">
      <c r="A3023">
        <v>2017</v>
      </c>
      <c r="B3023">
        <v>359.09</v>
      </c>
      <c r="C3023">
        <v>359.09</v>
      </c>
      <c r="D3023">
        <v>359.09</v>
      </c>
      <c r="E3023" s="1">
        <v>42879</v>
      </c>
      <c r="F3023">
        <v>2099</v>
      </c>
      <c r="G3023" t="s">
        <v>10744</v>
      </c>
      <c r="H3023" t="s">
        <v>11403</v>
      </c>
      <c r="I3023">
        <v>3170534</v>
      </c>
      <c r="J3023" s="10" t="str">
        <f>VLOOKUP(Table_munisapp_tylerci_mu_live_rq_master5[[#This Row],[rh_vendor_suggest]],Vend!A:B,2,0)</f>
        <v>HENRIKSEN BUTLER DESIGN GROUP, LLC</v>
      </c>
      <c r="K3023" s="10" t="str">
        <f>VLOOKUP(Table_munisapp_tylerci_mu_live_rq_master5[[#This Row],[a_department_code]],Dept!A:B,2,0)</f>
        <v>Dispatch Local Build Authority</v>
      </c>
      <c r="L3023">
        <f t="shared" si="47"/>
        <v>0</v>
      </c>
    </row>
    <row r="3024" spans="1:12" hidden="1" x14ac:dyDescent="0.25">
      <c r="A3024">
        <v>2017</v>
      </c>
      <c r="B3024">
        <v>153.16</v>
      </c>
      <c r="C3024">
        <v>153.16</v>
      </c>
      <c r="D3024">
        <v>153.16</v>
      </c>
      <c r="E3024" s="1">
        <v>42879</v>
      </c>
      <c r="F3024">
        <v>2099</v>
      </c>
      <c r="G3024" t="s">
        <v>10744</v>
      </c>
      <c r="H3024" t="s">
        <v>11403</v>
      </c>
      <c r="I3024">
        <v>3170534</v>
      </c>
      <c r="J3024" s="10" t="str">
        <f>VLOOKUP(Table_munisapp_tylerci_mu_live_rq_master5[[#This Row],[rh_vendor_suggest]],Vend!A:B,2,0)</f>
        <v>HENRIKSEN BUTLER DESIGN GROUP, LLC</v>
      </c>
      <c r="K3024" s="10" t="str">
        <f>VLOOKUP(Table_munisapp_tylerci_mu_live_rq_master5[[#This Row],[a_department_code]],Dept!A:B,2,0)</f>
        <v>Dispatch Local Build Authority</v>
      </c>
      <c r="L3024">
        <f t="shared" si="47"/>
        <v>0</v>
      </c>
    </row>
    <row r="3025" spans="1:12" hidden="1" x14ac:dyDescent="0.25">
      <c r="A3025">
        <v>2017</v>
      </c>
      <c r="B3025">
        <v>194.55</v>
      </c>
      <c r="C3025">
        <v>583.65</v>
      </c>
      <c r="D3025">
        <v>583.65</v>
      </c>
      <c r="E3025" s="1">
        <v>42879</v>
      </c>
      <c r="F3025">
        <v>2099</v>
      </c>
      <c r="G3025" t="s">
        <v>10744</v>
      </c>
      <c r="H3025" t="s">
        <v>11403</v>
      </c>
      <c r="I3025">
        <v>3170534</v>
      </c>
      <c r="J3025" s="10" t="str">
        <f>VLOOKUP(Table_munisapp_tylerci_mu_live_rq_master5[[#This Row],[rh_vendor_suggest]],Vend!A:B,2,0)</f>
        <v>HENRIKSEN BUTLER DESIGN GROUP, LLC</v>
      </c>
      <c r="K3025" s="10" t="str">
        <f>VLOOKUP(Table_munisapp_tylerci_mu_live_rq_master5[[#This Row],[a_department_code]],Dept!A:B,2,0)</f>
        <v>Dispatch Local Build Authority</v>
      </c>
      <c r="L3025">
        <f t="shared" si="47"/>
        <v>0</v>
      </c>
    </row>
    <row r="3026" spans="1:12" hidden="1" x14ac:dyDescent="0.25">
      <c r="A3026">
        <v>2017</v>
      </c>
      <c r="B3026">
        <v>7</v>
      </c>
      <c r="C3026">
        <v>28</v>
      </c>
      <c r="D3026">
        <v>28</v>
      </c>
      <c r="E3026" s="1">
        <v>42879</v>
      </c>
      <c r="F3026">
        <v>2099</v>
      </c>
      <c r="G3026" t="s">
        <v>10744</v>
      </c>
      <c r="H3026" t="s">
        <v>11403</v>
      </c>
      <c r="I3026">
        <v>3170534</v>
      </c>
      <c r="J3026" s="10" t="str">
        <f>VLOOKUP(Table_munisapp_tylerci_mu_live_rq_master5[[#This Row],[rh_vendor_suggest]],Vend!A:B,2,0)</f>
        <v>HENRIKSEN BUTLER DESIGN GROUP, LLC</v>
      </c>
      <c r="K3026" s="10" t="str">
        <f>VLOOKUP(Table_munisapp_tylerci_mu_live_rq_master5[[#This Row],[a_department_code]],Dept!A:B,2,0)</f>
        <v>Dispatch Local Build Authority</v>
      </c>
      <c r="L3026">
        <f t="shared" si="47"/>
        <v>0</v>
      </c>
    </row>
    <row r="3027" spans="1:12" hidden="1" x14ac:dyDescent="0.25">
      <c r="A3027">
        <v>2017</v>
      </c>
      <c r="B3027">
        <v>0</v>
      </c>
      <c r="C3027">
        <v>0</v>
      </c>
      <c r="D3027">
        <v>0</v>
      </c>
      <c r="E3027" s="1">
        <v>42879</v>
      </c>
      <c r="F3027">
        <v>2099</v>
      </c>
      <c r="G3027" t="s">
        <v>10744</v>
      </c>
      <c r="H3027" t="s">
        <v>11403</v>
      </c>
      <c r="I3027">
        <v>3170534</v>
      </c>
      <c r="J3027" s="10" t="str">
        <f>VLOOKUP(Table_munisapp_tylerci_mu_live_rq_master5[[#This Row],[rh_vendor_suggest]],Vend!A:B,2,0)</f>
        <v>HENRIKSEN BUTLER DESIGN GROUP, LLC</v>
      </c>
      <c r="K3027" s="10" t="str">
        <f>VLOOKUP(Table_munisapp_tylerci_mu_live_rq_master5[[#This Row],[a_department_code]],Dept!A:B,2,0)</f>
        <v>Dispatch Local Build Authority</v>
      </c>
      <c r="L3027">
        <f t="shared" si="47"/>
        <v>0</v>
      </c>
    </row>
    <row r="3028" spans="1:12" hidden="1" x14ac:dyDescent="0.25">
      <c r="A3028">
        <v>2017</v>
      </c>
      <c r="B3028">
        <v>0</v>
      </c>
      <c r="C3028">
        <v>0</v>
      </c>
      <c r="D3028">
        <v>0</v>
      </c>
      <c r="E3028" s="1">
        <v>42879</v>
      </c>
      <c r="F3028">
        <v>2099</v>
      </c>
      <c r="G3028" t="s">
        <v>10744</v>
      </c>
      <c r="H3028" t="s">
        <v>11403</v>
      </c>
      <c r="I3028">
        <v>3170534</v>
      </c>
      <c r="J3028" s="10" t="str">
        <f>VLOOKUP(Table_munisapp_tylerci_mu_live_rq_master5[[#This Row],[rh_vendor_suggest]],Vend!A:B,2,0)</f>
        <v>HENRIKSEN BUTLER DESIGN GROUP, LLC</v>
      </c>
      <c r="K3028" s="10" t="str">
        <f>VLOOKUP(Table_munisapp_tylerci_mu_live_rq_master5[[#This Row],[a_department_code]],Dept!A:B,2,0)</f>
        <v>Dispatch Local Build Authority</v>
      </c>
      <c r="L3028">
        <f t="shared" si="47"/>
        <v>0</v>
      </c>
    </row>
    <row r="3029" spans="1:12" hidden="1" x14ac:dyDescent="0.25">
      <c r="A3029">
        <v>2017</v>
      </c>
      <c r="B3029">
        <v>0</v>
      </c>
      <c r="C3029">
        <v>0</v>
      </c>
      <c r="D3029">
        <v>0</v>
      </c>
      <c r="E3029" s="1">
        <v>42879</v>
      </c>
      <c r="F3029">
        <v>2099</v>
      </c>
      <c r="G3029" t="s">
        <v>10744</v>
      </c>
      <c r="H3029" t="s">
        <v>11403</v>
      </c>
      <c r="I3029">
        <v>3170534</v>
      </c>
      <c r="J3029" s="10" t="str">
        <f>VLOOKUP(Table_munisapp_tylerci_mu_live_rq_master5[[#This Row],[rh_vendor_suggest]],Vend!A:B,2,0)</f>
        <v>HENRIKSEN BUTLER DESIGN GROUP, LLC</v>
      </c>
      <c r="K3029" s="10" t="str">
        <f>VLOOKUP(Table_munisapp_tylerci_mu_live_rq_master5[[#This Row],[a_department_code]],Dept!A:B,2,0)</f>
        <v>Dispatch Local Build Authority</v>
      </c>
      <c r="L3029">
        <f t="shared" si="47"/>
        <v>0</v>
      </c>
    </row>
    <row r="3030" spans="1:12" hidden="1" x14ac:dyDescent="0.25">
      <c r="A3030">
        <v>2017</v>
      </c>
      <c r="B3030">
        <v>21.11</v>
      </c>
      <c r="C3030">
        <v>21.11</v>
      </c>
      <c r="D3030">
        <v>21.11</v>
      </c>
      <c r="E3030" s="1">
        <v>42879</v>
      </c>
      <c r="F3030">
        <v>2099</v>
      </c>
      <c r="G3030" t="s">
        <v>10744</v>
      </c>
      <c r="H3030" t="s">
        <v>11403</v>
      </c>
      <c r="I3030">
        <v>3170534</v>
      </c>
      <c r="J3030" s="10" t="str">
        <f>VLOOKUP(Table_munisapp_tylerci_mu_live_rq_master5[[#This Row],[rh_vendor_suggest]],Vend!A:B,2,0)</f>
        <v>HENRIKSEN BUTLER DESIGN GROUP, LLC</v>
      </c>
      <c r="K3030" s="10" t="str">
        <f>VLOOKUP(Table_munisapp_tylerci_mu_live_rq_master5[[#This Row],[a_department_code]],Dept!A:B,2,0)</f>
        <v>Dispatch Local Build Authority</v>
      </c>
      <c r="L3030">
        <f t="shared" si="47"/>
        <v>0</v>
      </c>
    </row>
    <row r="3031" spans="1:12" hidden="1" x14ac:dyDescent="0.25">
      <c r="A3031">
        <v>2017</v>
      </c>
      <c r="B3031">
        <v>116.98</v>
      </c>
      <c r="C3031">
        <v>116.98</v>
      </c>
      <c r="D3031">
        <v>116.98</v>
      </c>
      <c r="E3031" s="1">
        <v>42879</v>
      </c>
      <c r="F3031">
        <v>2099</v>
      </c>
      <c r="G3031" t="s">
        <v>10744</v>
      </c>
      <c r="H3031" t="s">
        <v>11403</v>
      </c>
      <c r="I3031">
        <v>3170534</v>
      </c>
      <c r="J3031" s="10" t="str">
        <f>VLOOKUP(Table_munisapp_tylerci_mu_live_rq_master5[[#This Row],[rh_vendor_suggest]],Vend!A:B,2,0)</f>
        <v>HENRIKSEN BUTLER DESIGN GROUP, LLC</v>
      </c>
      <c r="K3031" s="10" t="str">
        <f>VLOOKUP(Table_munisapp_tylerci_mu_live_rq_master5[[#This Row],[a_department_code]],Dept!A:B,2,0)</f>
        <v>Dispatch Local Build Authority</v>
      </c>
      <c r="L3031">
        <f t="shared" si="47"/>
        <v>0</v>
      </c>
    </row>
    <row r="3032" spans="1:12" hidden="1" x14ac:dyDescent="0.25">
      <c r="A3032">
        <v>2017</v>
      </c>
      <c r="B3032">
        <v>77.790000000000006</v>
      </c>
      <c r="C3032">
        <v>77.790000000000006</v>
      </c>
      <c r="D3032">
        <v>77.790000000000006</v>
      </c>
      <c r="E3032" s="1">
        <v>42879</v>
      </c>
      <c r="F3032">
        <v>2099</v>
      </c>
      <c r="G3032" t="s">
        <v>10744</v>
      </c>
      <c r="H3032" t="s">
        <v>11403</v>
      </c>
      <c r="I3032">
        <v>3170534</v>
      </c>
      <c r="J3032" s="10" t="str">
        <f>VLOOKUP(Table_munisapp_tylerci_mu_live_rq_master5[[#This Row],[rh_vendor_suggest]],Vend!A:B,2,0)</f>
        <v>HENRIKSEN BUTLER DESIGN GROUP, LLC</v>
      </c>
      <c r="K3032" s="10" t="str">
        <f>VLOOKUP(Table_munisapp_tylerci_mu_live_rq_master5[[#This Row],[a_department_code]],Dept!A:B,2,0)</f>
        <v>Dispatch Local Build Authority</v>
      </c>
      <c r="L3032">
        <f t="shared" si="47"/>
        <v>0</v>
      </c>
    </row>
    <row r="3033" spans="1:12" hidden="1" x14ac:dyDescent="0.25">
      <c r="A3033">
        <v>2017</v>
      </c>
      <c r="B3033">
        <v>85.02</v>
      </c>
      <c r="C3033">
        <v>85.02</v>
      </c>
      <c r="D3033">
        <v>85.02</v>
      </c>
      <c r="E3033" s="1">
        <v>42879</v>
      </c>
      <c r="F3033">
        <v>2099</v>
      </c>
      <c r="G3033" t="s">
        <v>10744</v>
      </c>
      <c r="H3033" t="s">
        <v>11403</v>
      </c>
      <c r="I3033">
        <v>3170534</v>
      </c>
      <c r="J3033" s="10" t="str">
        <f>VLOOKUP(Table_munisapp_tylerci_mu_live_rq_master5[[#This Row],[rh_vendor_suggest]],Vend!A:B,2,0)</f>
        <v>HENRIKSEN BUTLER DESIGN GROUP, LLC</v>
      </c>
      <c r="K3033" s="10" t="str">
        <f>VLOOKUP(Table_munisapp_tylerci_mu_live_rq_master5[[#This Row],[a_department_code]],Dept!A:B,2,0)</f>
        <v>Dispatch Local Build Authority</v>
      </c>
      <c r="L3033">
        <f t="shared" si="47"/>
        <v>0</v>
      </c>
    </row>
    <row r="3034" spans="1:12" hidden="1" x14ac:dyDescent="0.25">
      <c r="A3034">
        <v>2017</v>
      </c>
      <c r="B3034">
        <v>86.53</v>
      </c>
      <c r="C3034">
        <v>86.53</v>
      </c>
      <c r="D3034">
        <v>86.53</v>
      </c>
      <c r="E3034" s="1">
        <v>42879</v>
      </c>
      <c r="F3034">
        <v>2099</v>
      </c>
      <c r="G3034" t="s">
        <v>10744</v>
      </c>
      <c r="H3034" t="s">
        <v>11403</v>
      </c>
      <c r="I3034">
        <v>3170534</v>
      </c>
      <c r="J3034" s="10" t="str">
        <f>VLOOKUP(Table_munisapp_tylerci_mu_live_rq_master5[[#This Row],[rh_vendor_suggest]],Vend!A:B,2,0)</f>
        <v>HENRIKSEN BUTLER DESIGN GROUP, LLC</v>
      </c>
      <c r="K3034" s="10" t="str">
        <f>VLOOKUP(Table_munisapp_tylerci_mu_live_rq_master5[[#This Row],[a_department_code]],Dept!A:B,2,0)</f>
        <v>Dispatch Local Build Authority</v>
      </c>
      <c r="L3034">
        <f t="shared" si="47"/>
        <v>0</v>
      </c>
    </row>
    <row r="3035" spans="1:12" hidden="1" x14ac:dyDescent="0.25">
      <c r="A3035">
        <v>2017</v>
      </c>
      <c r="B3035">
        <v>190.85</v>
      </c>
      <c r="C3035">
        <v>190.85</v>
      </c>
      <c r="D3035">
        <v>190.85</v>
      </c>
      <c r="E3035" s="1">
        <v>42879</v>
      </c>
      <c r="F3035">
        <v>2099</v>
      </c>
      <c r="G3035" t="s">
        <v>10744</v>
      </c>
      <c r="H3035" t="s">
        <v>11403</v>
      </c>
      <c r="I3035">
        <v>3170534</v>
      </c>
      <c r="J3035" s="10" t="str">
        <f>VLOOKUP(Table_munisapp_tylerci_mu_live_rq_master5[[#This Row],[rh_vendor_suggest]],Vend!A:B,2,0)</f>
        <v>HENRIKSEN BUTLER DESIGN GROUP, LLC</v>
      </c>
      <c r="K3035" s="10" t="str">
        <f>VLOOKUP(Table_munisapp_tylerci_mu_live_rq_master5[[#This Row],[a_department_code]],Dept!A:B,2,0)</f>
        <v>Dispatch Local Build Authority</v>
      </c>
      <c r="L3035">
        <f t="shared" si="47"/>
        <v>0</v>
      </c>
    </row>
    <row r="3036" spans="1:12" hidden="1" x14ac:dyDescent="0.25">
      <c r="A3036">
        <v>2017</v>
      </c>
      <c r="B3036">
        <v>69.650000000000006</v>
      </c>
      <c r="C3036">
        <v>69.650000000000006</v>
      </c>
      <c r="D3036">
        <v>69.650000000000006</v>
      </c>
      <c r="E3036" s="1">
        <v>42879</v>
      </c>
      <c r="F3036">
        <v>2099</v>
      </c>
      <c r="G3036" t="s">
        <v>10744</v>
      </c>
      <c r="H3036" t="s">
        <v>11403</v>
      </c>
      <c r="I3036">
        <v>3170534</v>
      </c>
      <c r="J3036" s="10" t="str">
        <f>VLOOKUP(Table_munisapp_tylerci_mu_live_rq_master5[[#This Row],[rh_vendor_suggest]],Vend!A:B,2,0)</f>
        <v>HENRIKSEN BUTLER DESIGN GROUP, LLC</v>
      </c>
      <c r="K3036" s="10" t="str">
        <f>VLOOKUP(Table_munisapp_tylerci_mu_live_rq_master5[[#This Row],[a_department_code]],Dept!A:B,2,0)</f>
        <v>Dispatch Local Build Authority</v>
      </c>
      <c r="L3036">
        <f t="shared" si="47"/>
        <v>0</v>
      </c>
    </row>
    <row r="3037" spans="1:12" hidden="1" x14ac:dyDescent="0.25">
      <c r="A3037">
        <v>2017</v>
      </c>
      <c r="B3037">
        <v>90.15</v>
      </c>
      <c r="C3037">
        <v>90.15</v>
      </c>
      <c r="D3037">
        <v>90.15</v>
      </c>
      <c r="E3037" s="1">
        <v>42879</v>
      </c>
      <c r="F3037">
        <v>2099</v>
      </c>
      <c r="G3037" t="s">
        <v>10744</v>
      </c>
      <c r="H3037" t="s">
        <v>11403</v>
      </c>
      <c r="I3037">
        <v>3170534</v>
      </c>
      <c r="J3037" s="10" t="str">
        <f>VLOOKUP(Table_munisapp_tylerci_mu_live_rq_master5[[#This Row],[rh_vendor_suggest]],Vend!A:B,2,0)</f>
        <v>HENRIKSEN BUTLER DESIGN GROUP, LLC</v>
      </c>
      <c r="K3037" s="10" t="str">
        <f>VLOOKUP(Table_munisapp_tylerci_mu_live_rq_master5[[#This Row],[a_department_code]],Dept!A:B,2,0)</f>
        <v>Dispatch Local Build Authority</v>
      </c>
      <c r="L3037">
        <f t="shared" si="47"/>
        <v>0</v>
      </c>
    </row>
    <row r="3038" spans="1:12" hidden="1" x14ac:dyDescent="0.25">
      <c r="A3038">
        <v>2017</v>
      </c>
      <c r="B3038">
        <v>254.47</v>
      </c>
      <c r="C3038">
        <v>254.47</v>
      </c>
      <c r="D3038">
        <v>254.47</v>
      </c>
      <c r="E3038" s="1">
        <v>42879</v>
      </c>
      <c r="F3038">
        <v>2099</v>
      </c>
      <c r="G3038" t="s">
        <v>10744</v>
      </c>
      <c r="H3038" t="s">
        <v>11403</v>
      </c>
      <c r="I3038">
        <v>3170534</v>
      </c>
      <c r="J3038" s="10" t="str">
        <f>VLOOKUP(Table_munisapp_tylerci_mu_live_rq_master5[[#This Row],[rh_vendor_suggest]],Vend!A:B,2,0)</f>
        <v>HENRIKSEN BUTLER DESIGN GROUP, LLC</v>
      </c>
      <c r="K3038" s="10" t="str">
        <f>VLOOKUP(Table_munisapp_tylerci_mu_live_rq_master5[[#This Row],[a_department_code]],Dept!A:B,2,0)</f>
        <v>Dispatch Local Build Authority</v>
      </c>
      <c r="L3038">
        <f t="shared" si="47"/>
        <v>0</v>
      </c>
    </row>
    <row r="3039" spans="1:12" hidden="1" x14ac:dyDescent="0.25">
      <c r="A3039">
        <v>2017</v>
      </c>
      <c r="B3039">
        <v>719.89</v>
      </c>
      <c r="C3039">
        <v>719.89</v>
      </c>
      <c r="D3039">
        <v>719.89</v>
      </c>
      <c r="E3039" s="1">
        <v>42879</v>
      </c>
      <c r="F3039">
        <v>2099</v>
      </c>
      <c r="G3039" t="s">
        <v>10744</v>
      </c>
      <c r="H3039" t="s">
        <v>11403</v>
      </c>
      <c r="I3039">
        <v>3170534</v>
      </c>
      <c r="J3039" s="10" t="str">
        <f>VLOOKUP(Table_munisapp_tylerci_mu_live_rq_master5[[#This Row],[rh_vendor_suggest]],Vend!A:B,2,0)</f>
        <v>HENRIKSEN BUTLER DESIGN GROUP, LLC</v>
      </c>
      <c r="K3039" s="10" t="str">
        <f>VLOOKUP(Table_munisapp_tylerci_mu_live_rq_master5[[#This Row],[a_department_code]],Dept!A:B,2,0)</f>
        <v>Dispatch Local Build Authority</v>
      </c>
      <c r="L3039">
        <f t="shared" si="47"/>
        <v>0</v>
      </c>
    </row>
    <row r="3040" spans="1:12" hidden="1" x14ac:dyDescent="0.25">
      <c r="A3040">
        <v>2017</v>
      </c>
      <c r="B3040">
        <v>482.4</v>
      </c>
      <c r="C3040">
        <v>482.4</v>
      </c>
      <c r="D3040">
        <v>482.4</v>
      </c>
      <c r="E3040" s="1">
        <v>42879</v>
      </c>
      <c r="F3040">
        <v>2099</v>
      </c>
      <c r="G3040" t="s">
        <v>10744</v>
      </c>
      <c r="H3040" t="s">
        <v>11403</v>
      </c>
      <c r="I3040">
        <v>3170534</v>
      </c>
      <c r="J3040" s="10" t="str">
        <f>VLOOKUP(Table_munisapp_tylerci_mu_live_rq_master5[[#This Row],[rh_vendor_suggest]],Vend!A:B,2,0)</f>
        <v>HENRIKSEN BUTLER DESIGN GROUP, LLC</v>
      </c>
      <c r="K3040" s="10" t="str">
        <f>VLOOKUP(Table_munisapp_tylerci_mu_live_rq_master5[[#This Row],[a_department_code]],Dept!A:B,2,0)</f>
        <v>Dispatch Local Build Authority</v>
      </c>
      <c r="L3040">
        <f t="shared" si="47"/>
        <v>0</v>
      </c>
    </row>
    <row r="3041" spans="1:12" hidden="1" x14ac:dyDescent="0.25">
      <c r="A3041">
        <v>2017</v>
      </c>
      <c r="B3041">
        <v>218.35</v>
      </c>
      <c r="C3041">
        <v>436.7</v>
      </c>
      <c r="D3041">
        <v>436.7</v>
      </c>
      <c r="E3041" s="1">
        <v>42879</v>
      </c>
      <c r="F3041">
        <v>2099</v>
      </c>
      <c r="G3041" t="s">
        <v>10744</v>
      </c>
      <c r="H3041" t="s">
        <v>11403</v>
      </c>
      <c r="I3041">
        <v>3170534</v>
      </c>
      <c r="J3041" s="10" t="str">
        <f>VLOOKUP(Table_munisapp_tylerci_mu_live_rq_master5[[#This Row],[rh_vendor_suggest]],Vend!A:B,2,0)</f>
        <v>HENRIKSEN BUTLER DESIGN GROUP, LLC</v>
      </c>
      <c r="K3041" s="10" t="str">
        <f>VLOOKUP(Table_munisapp_tylerci_mu_live_rq_master5[[#This Row],[a_department_code]],Dept!A:B,2,0)</f>
        <v>Dispatch Local Build Authority</v>
      </c>
      <c r="L3041">
        <f t="shared" si="47"/>
        <v>0</v>
      </c>
    </row>
    <row r="3042" spans="1:12" hidden="1" x14ac:dyDescent="0.25">
      <c r="A3042">
        <v>2017</v>
      </c>
      <c r="B3042">
        <v>202.52</v>
      </c>
      <c r="C3042">
        <v>202.52</v>
      </c>
      <c r="D3042">
        <v>202.52</v>
      </c>
      <c r="E3042" s="1">
        <v>42879</v>
      </c>
      <c r="F3042">
        <v>2099</v>
      </c>
      <c r="G3042" t="s">
        <v>10744</v>
      </c>
      <c r="H3042" t="s">
        <v>11403</v>
      </c>
      <c r="I3042">
        <v>3170534</v>
      </c>
      <c r="J3042" s="10" t="str">
        <f>VLOOKUP(Table_munisapp_tylerci_mu_live_rq_master5[[#This Row],[rh_vendor_suggest]],Vend!A:B,2,0)</f>
        <v>HENRIKSEN BUTLER DESIGN GROUP, LLC</v>
      </c>
      <c r="K3042" s="10" t="str">
        <f>VLOOKUP(Table_munisapp_tylerci_mu_live_rq_master5[[#This Row],[a_department_code]],Dept!A:B,2,0)</f>
        <v>Dispatch Local Build Authority</v>
      </c>
      <c r="L3042">
        <f t="shared" si="47"/>
        <v>0</v>
      </c>
    </row>
    <row r="3043" spans="1:12" hidden="1" x14ac:dyDescent="0.25">
      <c r="A3043">
        <v>2017</v>
      </c>
      <c r="B3043">
        <v>950.33</v>
      </c>
      <c r="C3043">
        <v>950.33</v>
      </c>
      <c r="D3043">
        <v>950.33</v>
      </c>
      <c r="E3043" s="1">
        <v>42879</v>
      </c>
      <c r="F3043">
        <v>2099</v>
      </c>
      <c r="G3043" t="s">
        <v>10744</v>
      </c>
      <c r="H3043" t="s">
        <v>11403</v>
      </c>
      <c r="I3043">
        <v>3170534</v>
      </c>
      <c r="J3043" s="10" t="str">
        <f>VLOOKUP(Table_munisapp_tylerci_mu_live_rq_master5[[#This Row],[rh_vendor_suggest]],Vend!A:B,2,0)</f>
        <v>HENRIKSEN BUTLER DESIGN GROUP, LLC</v>
      </c>
      <c r="K3043" s="10" t="str">
        <f>VLOOKUP(Table_munisapp_tylerci_mu_live_rq_master5[[#This Row],[a_department_code]],Dept!A:B,2,0)</f>
        <v>Dispatch Local Build Authority</v>
      </c>
      <c r="L3043">
        <f t="shared" si="47"/>
        <v>0</v>
      </c>
    </row>
    <row r="3044" spans="1:12" hidden="1" x14ac:dyDescent="0.25">
      <c r="A3044">
        <v>2017</v>
      </c>
      <c r="B3044">
        <v>170.98</v>
      </c>
      <c r="C3044">
        <v>170.98</v>
      </c>
      <c r="D3044">
        <v>170.98</v>
      </c>
      <c r="E3044" s="1">
        <v>42879</v>
      </c>
      <c r="F3044">
        <v>2099</v>
      </c>
      <c r="G3044" t="s">
        <v>10744</v>
      </c>
      <c r="H3044" t="s">
        <v>11403</v>
      </c>
      <c r="I3044">
        <v>3170534</v>
      </c>
      <c r="J3044" s="10" t="str">
        <f>VLOOKUP(Table_munisapp_tylerci_mu_live_rq_master5[[#This Row],[rh_vendor_suggest]],Vend!A:B,2,0)</f>
        <v>HENRIKSEN BUTLER DESIGN GROUP, LLC</v>
      </c>
      <c r="K3044" s="10" t="str">
        <f>VLOOKUP(Table_munisapp_tylerci_mu_live_rq_master5[[#This Row],[a_department_code]],Dept!A:B,2,0)</f>
        <v>Dispatch Local Build Authority</v>
      </c>
      <c r="L3044">
        <f t="shared" si="47"/>
        <v>0</v>
      </c>
    </row>
    <row r="3045" spans="1:12" hidden="1" x14ac:dyDescent="0.25">
      <c r="A3045">
        <v>2017</v>
      </c>
      <c r="B3045">
        <v>7</v>
      </c>
      <c r="C3045">
        <v>14</v>
      </c>
      <c r="D3045">
        <v>14</v>
      </c>
      <c r="E3045" s="1">
        <v>42879</v>
      </c>
      <c r="F3045">
        <v>2099</v>
      </c>
      <c r="G3045" t="s">
        <v>10744</v>
      </c>
      <c r="H3045" t="s">
        <v>11403</v>
      </c>
      <c r="I3045">
        <v>3170534</v>
      </c>
      <c r="J3045" s="10" t="str">
        <f>VLOOKUP(Table_munisapp_tylerci_mu_live_rq_master5[[#This Row],[rh_vendor_suggest]],Vend!A:B,2,0)</f>
        <v>HENRIKSEN BUTLER DESIGN GROUP, LLC</v>
      </c>
      <c r="K3045" s="10" t="str">
        <f>VLOOKUP(Table_munisapp_tylerci_mu_live_rq_master5[[#This Row],[a_department_code]],Dept!A:B,2,0)</f>
        <v>Dispatch Local Build Authority</v>
      </c>
      <c r="L3045">
        <f t="shared" si="47"/>
        <v>0</v>
      </c>
    </row>
    <row r="3046" spans="1:12" hidden="1" x14ac:dyDescent="0.25">
      <c r="A3046">
        <v>2017</v>
      </c>
      <c r="B3046">
        <v>0</v>
      </c>
      <c r="C3046">
        <v>0</v>
      </c>
      <c r="D3046">
        <v>0</v>
      </c>
      <c r="E3046" s="1">
        <v>42879</v>
      </c>
      <c r="F3046">
        <v>2099</v>
      </c>
      <c r="G3046" t="s">
        <v>10744</v>
      </c>
      <c r="H3046" t="s">
        <v>11403</v>
      </c>
      <c r="I3046">
        <v>3170534</v>
      </c>
      <c r="J3046" s="10" t="str">
        <f>VLOOKUP(Table_munisapp_tylerci_mu_live_rq_master5[[#This Row],[rh_vendor_suggest]],Vend!A:B,2,0)</f>
        <v>HENRIKSEN BUTLER DESIGN GROUP, LLC</v>
      </c>
      <c r="K3046" s="10" t="str">
        <f>VLOOKUP(Table_munisapp_tylerci_mu_live_rq_master5[[#This Row],[a_department_code]],Dept!A:B,2,0)</f>
        <v>Dispatch Local Build Authority</v>
      </c>
      <c r="L3046">
        <f t="shared" si="47"/>
        <v>0</v>
      </c>
    </row>
    <row r="3047" spans="1:12" hidden="1" x14ac:dyDescent="0.25">
      <c r="A3047">
        <v>2017</v>
      </c>
      <c r="B3047">
        <v>216.91</v>
      </c>
      <c r="C3047">
        <v>433.82</v>
      </c>
      <c r="D3047">
        <v>433.82</v>
      </c>
      <c r="E3047" s="1">
        <v>42879</v>
      </c>
      <c r="F3047">
        <v>2099</v>
      </c>
      <c r="G3047" t="s">
        <v>10744</v>
      </c>
      <c r="H3047" t="s">
        <v>11403</v>
      </c>
      <c r="I3047">
        <v>3170534</v>
      </c>
      <c r="J3047" s="10" t="str">
        <f>VLOOKUP(Table_munisapp_tylerci_mu_live_rq_master5[[#This Row],[rh_vendor_suggest]],Vend!A:B,2,0)</f>
        <v>HENRIKSEN BUTLER DESIGN GROUP, LLC</v>
      </c>
      <c r="K3047" s="10" t="str">
        <f>VLOOKUP(Table_munisapp_tylerci_mu_live_rq_master5[[#This Row],[a_department_code]],Dept!A:B,2,0)</f>
        <v>Dispatch Local Build Authority</v>
      </c>
      <c r="L3047">
        <f t="shared" si="47"/>
        <v>0</v>
      </c>
    </row>
    <row r="3048" spans="1:12" hidden="1" x14ac:dyDescent="0.25">
      <c r="A3048">
        <v>2017</v>
      </c>
      <c r="B3048">
        <v>216.91</v>
      </c>
      <c r="C3048">
        <v>433.82</v>
      </c>
      <c r="D3048">
        <v>433.82</v>
      </c>
      <c r="E3048" s="1">
        <v>42879</v>
      </c>
      <c r="F3048">
        <v>2099</v>
      </c>
      <c r="G3048" t="s">
        <v>10744</v>
      </c>
      <c r="H3048" t="s">
        <v>11403</v>
      </c>
      <c r="I3048">
        <v>3170534</v>
      </c>
      <c r="J3048" s="10" t="str">
        <f>VLOOKUP(Table_munisapp_tylerci_mu_live_rq_master5[[#This Row],[rh_vendor_suggest]],Vend!A:B,2,0)</f>
        <v>HENRIKSEN BUTLER DESIGN GROUP, LLC</v>
      </c>
      <c r="K3048" s="10" t="str">
        <f>VLOOKUP(Table_munisapp_tylerci_mu_live_rq_master5[[#This Row],[a_department_code]],Dept!A:B,2,0)</f>
        <v>Dispatch Local Build Authority</v>
      </c>
      <c r="L3048">
        <f t="shared" si="47"/>
        <v>0</v>
      </c>
    </row>
    <row r="3049" spans="1:12" hidden="1" x14ac:dyDescent="0.25">
      <c r="A3049">
        <v>2017</v>
      </c>
      <c r="B3049">
        <v>216.91</v>
      </c>
      <c r="C3049">
        <v>433.82</v>
      </c>
      <c r="D3049">
        <v>433.82</v>
      </c>
      <c r="E3049" s="1">
        <v>42879</v>
      </c>
      <c r="F3049">
        <v>2099</v>
      </c>
      <c r="G3049" t="s">
        <v>10744</v>
      </c>
      <c r="H3049" t="s">
        <v>11403</v>
      </c>
      <c r="I3049">
        <v>3170534</v>
      </c>
      <c r="J3049" s="10" t="str">
        <f>VLOOKUP(Table_munisapp_tylerci_mu_live_rq_master5[[#This Row],[rh_vendor_suggest]],Vend!A:B,2,0)</f>
        <v>HENRIKSEN BUTLER DESIGN GROUP, LLC</v>
      </c>
      <c r="K3049" s="10" t="str">
        <f>VLOOKUP(Table_munisapp_tylerci_mu_live_rq_master5[[#This Row],[a_department_code]],Dept!A:B,2,0)</f>
        <v>Dispatch Local Build Authority</v>
      </c>
      <c r="L3049">
        <f t="shared" si="47"/>
        <v>0</v>
      </c>
    </row>
    <row r="3050" spans="1:12" hidden="1" x14ac:dyDescent="0.25">
      <c r="A3050">
        <v>2017</v>
      </c>
      <c r="B3050">
        <v>56.28</v>
      </c>
      <c r="C3050">
        <v>2026.08</v>
      </c>
      <c r="D3050">
        <v>2026.08</v>
      </c>
      <c r="E3050" s="1">
        <v>42879</v>
      </c>
      <c r="F3050">
        <v>2099</v>
      </c>
      <c r="G3050" t="s">
        <v>10744</v>
      </c>
      <c r="H3050" t="s">
        <v>11403</v>
      </c>
      <c r="I3050">
        <v>3170534</v>
      </c>
      <c r="J3050" s="10" t="str">
        <f>VLOOKUP(Table_munisapp_tylerci_mu_live_rq_master5[[#This Row],[rh_vendor_suggest]],Vend!A:B,2,0)</f>
        <v>HENRIKSEN BUTLER DESIGN GROUP, LLC</v>
      </c>
      <c r="K3050" s="10" t="str">
        <f>VLOOKUP(Table_munisapp_tylerci_mu_live_rq_master5[[#This Row],[a_department_code]],Dept!A:B,2,0)</f>
        <v>Dispatch Local Build Authority</v>
      </c>
      <c r="L3050">
        <f t="shared" si="47"/>
        <v>0</v>
      </c>
    </row>
    <row r="3051" spans="1:12" hidden="1" x14ac:dyDescent="0.25">
      <c r="A3051">
        <v>2017</v>
      </c>
      <c r="B3051">
        <v>34.17</v>
      </c>
      <c r="C3051">
        <v>7602.83</v>
      </c>
      <c r="D3051">
        <v>7602.83</v>
      </c>
      <c r="E3051" s="1">
        <v>42879</v>
      </c>
      <c r="F3051">
        <v>2099</v>
      </c>
      <c r="G3051" t="s">
        <v>10744</v>
      </c>
      <c r="H3051" t="s">
        <v>11403</v>
      </c>
      <c r="I3051">
        <v>3170534</v>
      </c>
      <c r="J3051" s="10" t="str">
        <f>VLOOKUP(Table_munisapp_tylerci_mu_live_rq_master5[[#This Row],[rh_vendor_suggest]],Vend!A:B,2,0)</f>
        <v>HENRIKSEN BUTLER DESIGN GROUP, LLC</v>
      </c>
      <c r="K3051" s="10" t="str">
        <f>VLOOKUP(Table_munisapp_tylerci_mu_live_rq_master5[[#This Row],[a_department_code]],Dept!A:B,2,0)</f>
        <v>Dispatch Local Build Authority</v>
      </c>
      <c r="L3051">
        <f t="shared" si="47"/>
        <v>0</v>
      </c>
    </row>
    <row r="3052" spans="1:12" hidden="1" x14ac:dyDescent="0.25">
      <c r="A3052">
        <v>2017</v>
      </c>
      <c r="B3052">
        <v>8000</v>
      </c>
      <c r="C3052">
        <v>8000</v>
      </c>
      <c r="D3052">
        <v>8000</v>
      </c>
      <c r="E3052" s="1">
        <v>42879</v>
      </c>
      <c r="F3052">
        <v>3592</v>
      </c>
      <c r="G3052" t="s">
        <v>3072</v>
      </c>
      <c r="H3052" t="s">
        <v>11404</v>
      </c>
      <c r="I3052">
        <v>3170538</v>
      </c>
      <c r="J3052" s="10" t="str">
        <f>VLOOKUP(Table_munisapp_tylerci_mu_live_rq_master5[[#This Row],[rh_vendor_suggest]],Vend!A:B,2,0)</f>
        <v>T H GLENNON CO INC</v>
      </c>
      <c r="K3052" s="10" t="str">
        <f>VLOOKUP(Table_munisapp_tylerci_mu_live_rq_master5[[#This Row],[a_department_code]],Dept!A:B,2,0)</f>
        <v>Transfer Station</v>
      </c>
      <c r="L3052">
        <f t="shared" si="47"/>
        <v>1</v>
      </c>
    </row>
    <row r="3053" spans="1:12" hidden="1" x14ac:dyDescent="0.25">
      <c r="A3053">
        <v>2017</v>
      </c>
      <c r="B3053">
        <v>300</v>
      </c>
      <c r="C3053">
        <v>300</v>
      </c>
      <c r="D3053">
        <v>300</v>
      </c>
      <c r="E3053" s="1"/>
      <c r="F3053">
        <v>0</v>
      </c>
      <c r="G3053" t="s">
        <v>7015</v>
      </c>
      <c r="H3053" t="s">
        <v>11405</v>
      </c>
      <c r="I3053">
        <v>0</v>
      </c>
      <c r="J3053" s="10" t="e">
        <f>VLOOKUP(Table_munisapp_tylerci_mu_live_rq_master5[[#This Row],[rh_vendor_suggest]],Vend!A:B,2,0)</f>
        <v>#N/A</v>
      </c>
      <c r="K3053" s="10" t="str">
        <f>VLOOKUP(Table_munisapp_tylerci_mu_live_rq_master5[[#This Row],[a_department_code]],Dept!A:B,2,0)</f>
        <v>Information Technology</v>
      </c>
      <c r="L3053">
        <f t="shared" si="47"/>
        <v>1</v>
      </c>
    </row>
    <row r="3054" spans="1:12" hidden="1" x14ac:dyDescent="0.25">
      <c r="A3054">
        <v>2017</v>
      </c>
      <c r="B3054">
        <v>479.57</v>
      </c>
      <c r="C3054">
        <v>1918.28</v>
      </c>
      <c r="D3054">
        <v>1918.28</v>
      </c>
      <c r="E3054" s="1">
        <v>42879</v>
      </c>
      <c r="F3054">
        <v>2099</v>
      </c>
      <c r="G3054" t="s">
        <v>10744</v>
      </c>
      <c r="H3054" t="s">
        <v>11406</v>
      </c>
      <c r="I3054">
        <v>3170535</v>
      </c>
      <c r="J3054" s="10" t="str">
        <f>VLOOKUP(Table_munisapp_tylerci_mu_live_rq_master5[[#This Row],[rh_vendor_suggest]],Vend!A:B,2,0)</f>
        <v>HENRIKSEN BUTLER DESIGN GROUP, LLC</v>
      </c>
      <c r="K3054" s="10" t="str">
        <f>VLOOKUP(Table_munisapp_tylerci_mu_live_rq_master5[[#This Row],[a_department_code]],Dept!A:B,2,0)</f>
        <v>Dispatch Local Build Authority</v>
      </c>
      <c r="L3054">
        <f t="shared" si="47"/>
        <v>1</v>
      </c>
    </row>
    <row r="3055" spans="1:12" hidden="1" x14ac:dyDescent="0.25">
      <c r="A3055">
        <v>2017</v>
      </c>
      <c r="B3055">
        <v>1416.87</v>
      </c>
      <c r="C3055">
        <v>2833.74</v>
      </c>
      <c r="D3055">
        <v>2833.74</v>
      </c>
      <c r="E3055" s="1">
        <v>42879</v>
      </c>
      <c r="F3055">
        <v>2099</v>
      </c>
      <c r="G3055" t="s">
        <v>10744</v>
      </c>
      <c r="H3055" t="s">
        <v>11406</v>
      </c>
      <c r="I3055">
        <v>3170535</v>
      </c>
      <c r="J3055" s="10" t="str">
        <f>VLOOKUP(Table_munisapp_tylerci_mu_live_rq_master5[[#This Row],[rh_vendor_suggest]],Vend!A:B,2,0)</f>
        <v>HENRIKSEN BUTLER DESIGN GROUP, LLC</v>
      </c>
      <c r="K3055" s="10" t="str">
        <f>VLOOKUP(Table_munisapp_tylerci_mu_live_rq_master5[[#This Row],[a_department_code]],Dept!A:B,2,0)</f>
        <v>Dispatch Local Build Authority</v>
      </c>
      <c r="L3055">
        <f t="shared" si="47"/>
        <v>0</v>
      </c>
    </row>
    <row r="3056" spans="1:12" hidden="1" x14ac:dyDescent="0.25">
      <c r="A3056">
        <v>2017</v>
      </c>
      <c r="B3056">
        <v>3083.54</v>
      </c>
      <c r="C3056">
        <v>3083.54</v>
      </c>
      <c r="D3056">
        <v>3083.54</v>
      </c>
      <c r="E3056" s="1">
        <v>42879</v>
      </c>
      <c r="F3056">
        <v>2099</v>
      </c>
      <c r="G3056" t="s">
        <v>10744</v>
      </c>
      <c r="H3056" t="s">
        <v>11406</v>
      </c>
      <c r="I3056">
        <v>3170535</v>
      </c>
      <c r="J3056" s="10" t="str">
        <f>VLOOKUP(Table_munisapp_tylerci_mu_live_rq_master5[[#This Row],[rh_vendor_suggest]],Vend!A:B,2,0)</f>
        <v>HENRIKSEN BUTLER DESIGN GROUP, LLC</v>
      </c>
      <c r="K3056" s="10" t="str">
        <f>VLOOKUP(Table_munisapp_tylerci_mu_live_rq_master5[[#This Row],[a_department_code]],Dept!A:B,2,0)</f>
        <v>Dispatch Local Build Authority</v>
      </c>
      <c r="L3056">
        <f t="shared" si="47"/>
        <v>0</v>
      </c>
    </row>
    <row r="3057" spans="1:12" hidden="1" x14ac:dyDescent="0.25">
      <c r="A3057">
        <v>2017</v>
      </c>
      <c r="B3057">
        <v>6.83</v>
      </c>
      <c r="C3057">
        <v>27.32</v>
      </c>
      <c r="D3057">
        <v>27.32</v>
      </c>
      <c r="E3057" s="1">
        <v>42879</v>
      </c>
      <c r="F3057">
        <v>2099</v>
      </c>
      <c r="G3057" t="s">
        <v>10744</v>
      </c>
      <c r="H3057" t="s">
        <v>11406</v>
      </c>
      <c r="I3057">
        <v>3170535</v>
      </c>
      <c r="J3057" s="10" t="str">
        <f>VLOOKUP(Table_munisapp_tylerci_mu_live_rq_master5[[#This Row],[rh_vendor_suggest]],Vend!A:B,2,0)</f>
        <v>HENRIKSEN BUTLER DESIGN GROUP, LLC</v>
      </c>
      <c r="K3057" s="10" t="str">
        <f>VLOOKUP(Table_munisapp_tylerci_mu_live_rq_master5[[#This Row],[a_department_code]],Dept!A:B,2,0)</f>
        <v>Dispatch Local Build Authority</v>
      </c>
      <c r="L3057">
        <f t="shared" si="47"/>
        <v>0</v>
      </c>
    </row>
    <row r="3058" spans="1:12" hidden="1" x14ac:dyDescent="0.25">
      <c r="A3058">
        <v>2017</v>
      </c>
      <c r="B3058">
        <v>55.51</v>
      </c>
      <c r="C3058">
        <v>111.02</v>
      </c>
      <c r="D3058">
        <v>111.02</v>
      </c>
      <c r="E3058" s="1">
        <v>42879</v>
      </c>
      <c r="F3058">
        <v>2099</v>
      </c>
      <c r="G3058" t="s">
        <v>10744</v>
      </c>
      <c r="H3058" t="s">
        <v>11406</v>
      </c>
      <c r="I3058">
        <v>3170535</v>
      </c>
      <c r="J3058" s="10" t="str">
        <f>VLOOKUP(Table_munisapp_tylerci_mu_live_rq_master5[[#This Row],[rh_vendor_suggest]],Vend!A:B,2,0)</f>
        <v>HENRIKSEN BUTLER DESIGN GROUP, LLC</v>
      </c>
      <c r="K3058" s="10" t="str">
        <f>VLOOKUP(Table_munisapp_tylerci_mu_live_rq_master5[[#This Row],[a_department_code]],Dept!A:B,2,0)</f>
        <v>Dispatch Local Build Authority</v>
      </c>
      <c r="L3058">
        <f t="shared" si="47"/>
        <v>0</v>
      </c>
    </row>
    <row r="3059" spans="1:12" hidden="1" x14ac:dyDescent="0.25">
      <c r="A3059">
        <v>2017</v>
      </c>
      <c r="B3059">
        <v>0</v>
      </c>
      <c r="C3059">
        <v>0</v>
      </c>
      <c r="D3059">
        <v>0</v>
      </c>
      <c r="E3059" s="1">
        <v>42879</v>
      </c>
      <c r="F3059">
        <v>2099</v>
      </c>
      <c r="G3059" t="s">
        <v>10744</v>
      </c>
      <c r="H3059" t="s">
        <v>11406</v>
      </c>
      <c r="I3059">
        <v>3170535</v>
      </c>
      <c r="J3059" s="10" t="str">
        <f>VLOOKUP(Table_munisapp_tylerci_mu_live_rq_master5[[#This Row],[rh_vendor_suggest]],Vend!A:B,2,0)</f>
        <v>HENRIKSEN BUTLER DESIGN GROUP, LLC</v>
      </c>
      <c r="K3059" s="10" t="str">
        <f>VLOOKUP(Table_munisapp_tylerci_mu_live_rq_master5[[#This Row],[a_department_code]],Dept!A:B,2,0)</f>
        <v>Dispatch Local Build Authority</v>
      </c>
      <c r="L3059">
        <f t="shared" si="47"/>
        <v>0</v>
      </c>
    </row>
    <row r="3060" spans="1:12" hidden="1" x14ac:dyDescent="0.25">
      <c r="A3060">
        <v>2017</v>
      </c>
      <c r="B3060">
        <v>0</v>
      </c>
      <c r="C3060">
        <v>0</v>
      </c>
      <c r="D3060">
        <v>0</v>
      </c>
      <c r="E3060" s="1">
        <v>42879</v>
      </c>
      <c r="F3060">
        <v>2099</v>
      </c>
      <c r="G3060" t="s">
        <v>10744</v>
      </c>
      <c r="H3060" t="s">
        <v>11406</v>
      </c>
      <c r="I3060">
        <v>3170535</v>
      </c>
      <c r="J3060" s="10" t="str">
        <f>VLOOKUP(Table_munisapp_tylerci_mu_live_rq_master5[[#This Row],[rh_vendor_suggest]],Vend!A:B,2,0)</f>
        <v>HENRIKSEN BUTLER DESIGN GROUP, LLC</v>
      </c>
      <c r="K3060" s="10" t="str">
        <f>VLOOKUP(Table_munisapp_tylerci_mu_live_rq_master5[[#This Row],[a_department_code]],Dept!A:B,2,0)</f>
        <v>Dispatch Local Build Authority</v>
      </c>
      <c r="L3060">
        <f t="shared" si="47"/>
        <v>0</v>
      </c>
    </row>
    <row r="3061" spans="1:12" hidden="1" x14ac:dyDescent="0.25">
      <c r="A3061">
        <v>2017</v>
      </c>
      <c r="B3061">
        <v>21550.86</v>
      </c>
      <c r="C3061">
        <v>21550.86</v>
      </c>
      <c r="D3061">
        <v>21550.86</v>
      </c>
      <c r="E3061" s="1"/>
      <c r="F3061">
        <v>6471</v>
      </c>
      <c r="G3061" t="s">
        <v>6974</v>
      </c>
      <c r="H3061" t="s">
        <v>11407</v>
      </c>
      <c r="I3061">
        <v>0</v>
      </c>
      <c r="J3061" s="10" t="str">
        <f>VLOOKUP(Table_munisapp_tylerci_mu_live_rq_master5[[#This Row],[rh_vendor_suggest]],Vend!A:B,2,0)</f>
        <v>ARTISTIC SIGN DESIGN</v>
      </c>
      <c r="K3061" s="10" t="str">
        <f>VLOOKUP(Table_munisapp_tylerci_mu_live_rq_master5[[#This Row],[a_department_code]],Dept!A:B,2,0)</f>
        <v>Clerk Auditor</v>
      </c>
      <c r="L3061">
        <f t="shared" si="47"/>
        <v>1</v>
      </c>
    </row>
    <row r="3062" spans="1:12" hidden="1" x14ac:dyDescent="0.25">
      <c r="A3062">
        <v>2017</v>
      </c>
      <c r="B3062">
        <v>21550.86</v>
      </c>
      <c r="C3062">
        <v>21550.86</v>
      </c>
      <c r="D3062">
        <v>21550.86</v>
      </c>
      <c r="E3062" s="1"/>
      <c r="F3062">
        <v>6471</v>
      </c>
      <c r="G3062" t="s">
        <v>6974</v>
      </c>
      <c r="H3062" t="s">
        <v>11407</v>
      </c>
      <c r="I3062">
        <v>0</v>
      </c>
      <c r="J3062" s="10" t="str">
        <f>VLOOKUP(Table_munisapp_tylerci_mu_live_rq_master5[[#This Row],[rh_vendor_suggest]],Vend!A:B,2,0)</f>
        <v>ARTISTIC SIGN DESIGN</v>
      </c>
      <c r="K3062" s="10" t="str">
        <f>VLOOKUP(Table_munisapp_tylerci_mu_live_rq_master5[[#This Row],[a_department_code]],Dept!A:B,2,0)</f>
        <v>Clerk Auditor</v>
      </c>
      <c r="L3062">
        <f t="shared" si="47"/>
        <v>0</v>
      </c>
    </row>
    <row r="3063" spans="1:12" hidden="1" x14ac:dyDescent="0.25">
      <c r="A3063">
        <v>2017</v>
      </c>
      <c r="B3063">
        <v>0</v>
      </c>
      <c r="C3063">
        <v>0</v>
      </c>
      <c r="D3063">
        <v>0</v>
      </c>
      <c r="E3063" s="1">
        <v>1</v>
      </c>
      <c r="F3063">
        <v>0</v>
      </c>
      <c r="G3063" t="s">
        <v>7021</v>
      </c>
      <c r="H3063" t="s">
        <v>10290</v>
      </c>
      <c r="I3063">
        <v>0</v>
      </c>
      <c r="J3063" s="10" t="e">
        <f>VLOOKUP(Table_munisapp_tylerci_mu_live_rq_master5[[#This Row],[rh_vendor_suggest]],Vend!A:B,2,0)</f>
        <v>#N/A</v>
      </c>
      <c r="K3063" s="10" t="str">
        <f>VLOOKUP(Table_munisapp_tylerci_mu_live_rq_master5[[#This Row],[a_department_code]],Dept!A:B,2,0)</f>
        <v>Paramedic</v>
      </c>
      <c r="L3063">
        <f t="shared" si="47"/>
        <v>0</v>
      </c>
    </row>
    <row r="3064" spans="1:12" hidden="1" x14ac:dyDescent="0.25">
      <c r="A3064">
        <v>2017</v>
      </c>
      <c r="B3064">
        <v>48481.1</v>
      </c>
      <c r="C3064">
        <v>48481.1</v>
      </c>
      <c r="D3064">
        <v>48481.1</v>
      </c>
      <c r="E3064" s="1">
        <v>42923</v>
      </c>
      <c r="F3064">
        <v>4031</v>
      </c>
      <c r="G3064" t="s">
        <v>7021</v>
      </c>
      <c r="H3064" t="s">
        <v>8301</v>
      </c>
      <c r="I3064">
        <v>3170617</v>
      </c>
      <c r="J3064" s="10" t="str">
        <f>VLOOKUP(Table_munisapp_tylerci_mu_live_rq_master5[[#This Row],[rh_vendor_suggest]],Vend!A:B,2,0)</f>
        <v>WESTLAND FORD INC</v>
      </c>
      <c r="K3064" s="10" t="str">
        <f>VLOOKUP(Table_munisapp_tylerci_mu_live_rq_master5[[#This Row],[a_department_code]],Dept!A:B,2,0)</f>
        <v>Paramedic</v>
      </c>
      <c r="L3064">
        <f t="shared" si="47"/>
        <v>1</v>
      </c>
    </row>
    <row r="3065" spans="1:12" hidden="1" x14ac:dyDescent="0.25">
      <c r="A3065">
        <v>2017</v>
      </c>
      <c r="B3065">
        <v>65</v>
      </c>
      <c r="C3065">
        <v>715</v>
      </c>
      <c r="D3065">
        <v>715</v>
      </c>
      <c r="E3065" s="1">
        <v>42880</v>
      </c>
      <c r="F3065">
        <v>6942</v>
      </c>
      <c r="G3065" t="s">
        <v>10744</v>
      </c>
      <c r="H3065" t="s">
        <v>11408</v>
      </c>
      <c r="I3065">
        <v>3170545</v>
      </c>
      <c r="J3065" s="10" t="str">
        <f>VLOOKUP(Table_munisapp_tylerci_mu_live_rq_master5[[#This Row],[rh_vendor_suggest]],Vend!A:B,2,0)</f>
        <v>3C BUSINESS SOLUTIONS INC</v>
      </c>
      <c r="K3065" s="10" t="str">
        <f>VLOOKUP(Table_munisapp_tylerci_mu_live_rq_master5[[#This Row],[a_department_code]],Dept!A:B,2,0)</f>
        <v>Dispatch Local Build Authority</v>
      </c>
      <c r="L3065">
        <f t="shared" si="47"/>
        <v>1</v>
      </c>
    </row>
    <row r="3066" spans="1:12" hidden="1" x14ac:dyDescent="0.25">
      <c r="A3066">
        <v>2017</v>
      </c>
      <c r="B3066">
        <v>3.85</v>
      </c>
      <c r="C3066">
        <v>169.4</v>
      </c>
      <c r="D3066">
        <v>169.4</v>
      </c>
      <c r="E3066" s="1">
        <v>42880</v>
      </c>
      <c r="F3066">
        <v>6942</v>
      </c>
      <c r="G3066" t="s">
        <v>10744</v>
      </c>
      <c r="H3066" t="s">
        <v>11408</v>
      </c>
      <c r="I3066">
        <v>3170545</v>
      </c>
      <c r="J3066" s="10" t="str">
        <f>VLOOKUP(Table_munisapp_tylerci_mu_live_rq_master5[[#This Row],[rh_vendor_suggest]],Vend!A:B,2,0)</f>
        <v>3C BUSINESS SOLUTIONS INC</v>
      </c>
      <c r="K3066" s="10" t="str">
        <f>VLOOKUP(Table_munisapp_tylerci_mu_live_rq_master5[[#This Row],[a_department_code]],Dept!A:B,2,0)</f>
        <v>Dispatch Local Build Authority</v>
      </c>
      <c r="L3066">
        <f t="shared" si="47"/>
        <v>0</v>
      </c>
    </row>
    <row r="3067" spans="1:12" hidden="1" x14ac:dyDescent="0.25">
      <c r="A3067">
        <v>2017</v>
      </c>
      <c r="B3067">
        <v>35</v>
      </c>
      <c r="C3067">
        <v>70</v>
      </c>
      <c r="D3067">
        <v>70</v>
      </c>
      <c r="E3067" s="1">
        <v>42880</v>
      </c>
      <c r="F3067">
        <v>6942</v>
      </c>
      <c r="G3067" t="s">
        <v>10744</v>
      </c>
      <c r="H3067" t="s">
        <v>11408</v>
      </c>
      <c r="I3067">
        <v>3170545</v>
      </c>
      <c r="J3067" s="10" t="str">
        <f>VLOOKUP(Table_munisapp_tylerci_mu_live_rq_master5[[#This Row],[rh_vendor_suggest]],Vend!A:B,2,0)</f>
        <v>3C BUSINESS SOLUTIONS INC</v>
      </c>
      <c r="K3067" s="10" t="str">
        <f>VLOOKUP(Table_munisapp_tylerci_mu_live_rq_master5[[#This Row],[a_department_code]],Dept!A:B,2,0)</f>
        <v>Dispatch Local Build Authority</v>
      </c>
      <c r="L3067">
        <f t="shared" si="47"/>
        <v>0</v>
      </c>
    </row>
    <row r="3068" spans="1:12" hidden="1" x14ac:dyDescent="0.25">
      <c r="A3068">
        <v>2017</v>
      </c>
      <c r="B3068">
        <v>22.25</v>
      </c>
      <c r="C3068">
        <v>22.25</v>
      </c>
      <c r="D3068">
        <v>22.25</v>
      </c>
      <c r="E3068" s="1">
        <v>42880</v>
      </c>
      <c r="F3068">
        <v>6942</v>
      </c>
      <c r="G3068" t="s">
        <v>10744</v>
      </c>
      <c r="H3068" t="s">
        <v>11408</v>
      </c>
      <c r="I3068">
        <v>3170545</v>
      </c>
      <c r="J3068" s="10" t="str">
        <f>VLOOKUP(Table_munisapp_tylerci_mu_live_rq_master5[[#This Row],[rh_vendor_suggest]],Vend!A:B,2,0)</f>
        <v>3C BUSINESS SOLUTIONS INC</v>
      </c>
      <c r="K3068" s="10" t="str">
        <f>VLOOKUP(Table_munisapp_tylerci_mu_live_rq_master5[[#This Row],[a_department_code]],Dept!A:B,2,0)</f>
        <v>Dispatch Local Build Authority</v>
      </c>
      <c r="L3068">
        <f t="shared" si="47"/>
        <v>0</v>
      </c>
    </row>
    <row r="3069" spans="1:12" hidden="1" x14ac:dyDescent="0.25">
      <c r="A3069">
        <v>2017</v>
      </c>
      <c r="B3069">
        <v>97.67</v>
      </c>
      <c r="C3069">
        <v>97.67</v>
      </c>
      <c r="D3069">
        <v>97.67</v>
      </c>
      <c r="E3069" s="1">
        <v>42880</v>
      </c>
      <c r="F3069">
        <v>6942</v>
      </c>
      <c r="G3069" t="s">
        <v>10744</v>
      </c>
      <c r="H3069" t="s">
        <v>11408</v>
      </c>
      <c r="I3069">
        <v>3170545</v>
      </c>
      <c r="J3069" s="10" t="str">
        <f>VLOOKUP(Table_munisapp_tylerci_mu_live_rq_master5[[#This Row],[rh_vendor_suggest]],Vend!A:B,2,0)</f>
        <v>3C BUSINESS SOLUTIONS INC</v>
      </c>
      <c r="K3069" s="10" t="str">
        <f>VLOOKUP(Table_munisapp_tylerci_mu_live_rq_master5[[#This Row],[a_department_code]],Dept!A:B,2,0)</f>
        <v>Dispatch Local Build Authority</v>
      </c>
      <c r="L3069">
        <f t="shared" si="47"/>
        <v>0</v>
      </c>
    </row>
    <row r="3070" spans="1:12" hidden="1" x14ac:dyDescent="0.25">
      <c r="A3070">
        <v>2017</v>
      </c>
      <c r="B3070">
        <v>295.99</v>
      </c>
      <c r="C3070">
        <v>591.98</v>
      </c>
      <c r="D3070">
        <v>591.98</v>
      </c>
      <c r="E3070" s="1">
        <v>42880</v>
      </c>
      <c r="F3070">
        <v>1705</v>
      </c>
      <c r="G3070" t="s">
        <v>10744</v>
      </c>
      <c r="H3070" t="s">
        <v>11409</v>
      </c>
      <c r="I3070">
        <v>3170544</v>
      </c>
      <c r="J3070" s="10" t="str">
        <f>VLOOKUP(Table_munisapp_tylerci_mu_live_rq_master5[[#This Row],[rh_vendor_suggest]],Vend!A:B,2,0)</f>
        <v>DELL COMPUTER</v>
      </c>
      <c r="K3070" s="10" t="str">
        <f>VLOOKUP(Table_munisapp_tylerci_mu_live_rq_master5[[#This Row],[a_department_code]],Dept!A:B,2,0)</f>
        <v>Dispatch Local Build Authority</v>
      </c>
      <c r="L3070">
        <f t="shared" si="47"/>
        <v>1</v>
      </c>
    </row>
    <row r="3071" spans="1:12" hidden="1" x14ac:dyDescent="0.25">
      <c r="A3071">
        <v>2017</v>
      </c>
      <c r="B3071">
        <v>1439.95</v>
      </c>
      <c r="C3071">
        <v>1439.95</v>
      </c>
      <c r="D3071">
        <v>1439.95</v>
      </c>
      <c r="E3071" s="1">
        <v>42885</v>
      </c>
      <c r="F3071">
        <v>2926</v>
      </c>
      <c r="G3071" t="s">
        <v>6983</v>
      </c>
      <c r="H3071" t="s">
        <v>11410</v>
      </c>
      <c r="I3071">
        <v>3170546</v>
      </c>
      <c r="J3071" s="10" t="str">
        <f>VLOOKUP(Table_munisapp_tylerci_mu_live_rq_master5[[#This Row],[rh_vendor_suggest]],Vend!A:B,2,0)</f>
        <v>OGDEN LAWN AND GARDEN</v>
      </c>
      <c r="K3071" s="10" t="str">
        <f>VLOOKUP(Table_munisapp_tylerci_mu_live_rq_master5[[#This Row],[a_department_code]],Dept!A:B,2,0)</f>
        <v>Attorney - Civil</v>
      </c>
      <c r="L3071">
        <f t="shared" si="47"/>
        <v>1</v>
      </c>
    </row>
    <row r="3072" spans="1:12" hidden="1" x14ac:dyDescent="0.25">
      <c r="A3072">
        <v>2017</v>
      </c>
      <c r="B3072">
        <v>242.16</v>
      </c>
      <c r="C3072">
        <v>242.16</v>
      </c>
      <c r="D3072">
        <v>242.16</v>
      </c>
      <c r="E3072" s="1">
        <v>42885</v>
      </c>
      <c r="F3072">
        <v>1871</v>
      </c>
      <c r="G3072" t="s">
        <v>7086</v>
      </c>
      <c r="H3072" t="s">
        <v>10659</v>
      </c>
      <c r="I3072">
        <v>3170547</v>
      </c>
      <c r="J3072" s="10" t="str">
        <f>VLOOKUP(Table_munisapp_tylerci_mu_live_rq_master5[[#This Row],[rh_vendor_suggest]],Vend!A:B,2,0)</f>
        <v>ENPOINTE TECHNOLOGIES</v>
      </c>
      <c r="K3072" s="10" t="str">
        <f>VLOOKUP(Table_munisapp_tylerci_mu_live_rq_master5[[#This Row],[a_department_code]],Dept!A:B,2,0)</f>
        <v>Golden Spike Event Center</v>
      </c>
      <c r="L3072">
        <f t="shared" si="47"/>
        <v>1</v>
      </c>
    </row>
    <row r="3073" spans="1:12" hidden="1" x14ac:dyDescent="0.25">
      <c r="A3073">
        <v>2017</v>
      </c>
      <c r="B3073">
        <v>1199</v>
      </c>
      <c r="C3073">
        <v>1199</v>
      </c>
      <c r="D3073">
        <v>1199</v>
      </c>
      <c r="E3073" s="1"/>
      <c r="F3073">
        <v>5253</v>
      </c>
      <c r="G3073" t="s">
        <v>7015</v>
      </c>
      <c r="H3073" t="s">
        <v>11910</v>
      </c>
      <c r="I3073">
        <v>0</v>
      </c>
      <c r="J3073" s="10" t="str">
        <f>VLOOKUP(Table_munisapp_tylerci_mu_live_rq_master5[[#This Row],[rh_vendor_suggest]],Vend!A:B,2,0)</f>
        <v>MICROSOFT</v>
      </c>
      <c r="K3073" s="10" t="str">
        <f>VLOOKUP(Table_munisapp_tylerci_mu_live_rq_master5[[#This Row],[a_department_code]],Dept!A:B,2,0)</f>
        <v>Information Technology</v>
      </c>
      <c r="L3073">
        <f t="shared" si="47"/>
        <v>1</v>
      </c>
    </row>
    <row r="3074" spans="1:12" hidden="1" x14ac:dyDescent="0.25">
      <c r="A3074">
        <v>2017</v>
      </c>
      <c r="B3074">
        <v>199.99</v>
      </c>
      <c r="C3074">
        <v>199.99</v>
      </c>
      <c r="D3074">
        <v>199.99</v>
      </c>
      <c r="E3074" s="1"/>
      <c r="F3074">
        <v>5253</v>
      </c>
      <c r="G3074" t="s">
        <v>7015</v>
      </c>
      <c r="H3074" t="s">
        <v>11910</v>
      </c>
      <c r="I3074">
        <v>0</v>
      </c>
      <c r="J3074" s="10" t="str">
        <f>VLOOKUP(Table_munisapp_tylerci_mu_live_rq_master5[[#This Row],[rh_vendor_suggest]],Vend!A:B,2,0)</f>
        <v>MICROSOFT</v>
      </c>
      <c r="K3074" s="10" t="str">
        <f>VLOOKUP(Table_munisapp_tylerci_mu_live_rq_master5[[#This Row],[a_department_code]],Dept!A:B,2,0)</f>
        <v>Information Technology</v>
      </c>
      <c r="L3074">
        <f t="shared" ref="L3074:L3137" si="48">IF(I3074=I3073,0,1)</f>
        <v>0</v>
      </c>
    </row>
    <row r="3075" spans="1:12" hidden="1" x14ac:dyDescent="0.25">
      <c r="A3075">
        <v>2017</v>
      </c>
      <c r="B3075">
        <v>129.99</v>
      </c>
      <c r="C3075">
        <v>129.99</v>
      </c>
      <c r="D3075">
        <v>129.99</v>
      </c>
      <c r="E3075" s="1"/>
      <c r="F3075">
        <v>5253</v>
      </c>
      <c r="G3075" t="s">
        <v>7015</v>
      </c>
      <c r="H3075" t="s">
        <v>11910</v>
      </c>
      <c r="I3075">
        <v>0</v>
      </c>
      <c r="J3075" s="10" t="str">
        <f>VLOOKUP(Table_munisapp_tylerci_mu_live_rq_master5[[#This Row],[rh_vendor_suggest]],Vend!A:B,2,0)</f>
        <v>MICROSOFT</v>
      </c>
      <c r="K3075" s="10" t="str">
        <f>VLOOKUP(Table_munisapp_tylerci_mu_live_rq_master5[[#This Row],[a_department_code]],Dept!A:B,2,0)</f>
        <v>Information Technology</v>
      </c>
      <c r="L3075">
        <f t="shared" si="48"/>
        <v>0</v>
      </c>
    </row>
    <row r="3076" spans="1:12" hidden="1" x14ac:dyDescent="0.25">
      <c r="A3076">
        <v>2017</v>
      </c>
      <c r="B3076">
        <v>1425.24</v>
      </c>
      <c r="C3076">
        <v>1425.24</v>
      </c>
      <c r="D3076">
        <v>1425.24</v>
      </c>
      <c r="E3076" s="1">
        <v>42888</v>
      </c>
      <c r="F3076">
        <v>5525</v>
      </c>
      <c r="G3076" t="s">
        <v>7015</v>
      </c>
      <c r="H3076" t="s">
        <v>11911</v>
      </c>
      <c r="I3076">
        <v>3170551</v>
      </c>
      <c r="J3076" s="10" t="str">
        <f>VLOOKUP(Table_munisapp_tylerci_mu_live_rq_master5[[#This Row],[rh_vendor_suggest]],Vend!A:B,2,0)</f>
        <v>CONVERGEONE, INC</v>
      </c>
      <c r="K3076" s="10" t="str">
        <f>VLOOKUP(Table_munisapp_tylerci_mu_live_rq_master5[[#This Row],[a_department_code]],Dept!A:B,2,0)</f>
        <v>Information Technology</v>
      </c>
      <c r="L3076">
        <f t="shared" si="48"/>
        <v>1</v>
      </c>
    </row>
    <row r="3077" spans="1:12" hidden="1" x14ac:dyDescent="0.25">
      <c r="A3077">
        <v>2017</v>
      </c>
      <c r="B3077">
        <v>294.39999999999998</v>
      </c>
      <c r="C3077">
        <v>294.39999999999998</v>
      </c>
      <c r="D3077">
        <v>294.39999999999998</v>
      </c>
      <c r="E3077" s="1"/>
      <c r="F3077">
        <v>0</v>
      </c>
      <c r="G3077" t="s">
        <v>7015</v>
      </c>
      <c r="H3077" t="s">
        <v>11912</v>
      </c>
      <c r="I3077">
        <v>0</v>
      </c>
      <c r="J3077" s="10" t="e">
        <f>VLOOKUP(Table_munisapp_tylerci_mu_live_rq_master5[[#This Row],[rh_vendor_suggest]],Vend!A:B,2,0)</f>
        <v>#N/A</v>
      </c>
      <c r="K3077" s="10" t="str">
        <f>VLOOKUP(Table_munisapp_tylerci_mu_live_rq_master5[[#This Row],[a_department_code]],Dept!A:B,2,0)</f>
        <v>Information Technology</v>
      </c>
      <c r="L3077">
        <f t="shared" si="48"/>
        <v>1</v>
      </c>
    </row>
    <row r="3078" spans="1:12" hidden="1" x14ac:dyDescent="0.25">
      <c r="A3078">
        <v>2017</v>
      </c>
      <c r="B3078">
        <v>49.94</v>
      </c>
      <c r="C3078">
        <v>49.94</v>
      </c>
      <c r="D3078">
        <v>49.94</v>
      </c>
      <c r="E3078" s="1"/>
      <c r="F3078">
        <v>0</v>
      </c>
      <c r="G3078" t="s">
        <v>7015</v>
      </c>
      <c r="H3078" t="s">
        <v>11913</v>
      </c>
      <c r="I3078">
        <v>0</v>
      </c>
      <c r="J3078" s="10" t="e">
        <f>VLOOKUP(Table_munisapp_tylerci_mu_live_rq_master5[[#This Row],[rh_vendor_suggest]],Vend!A:B,2,0)</f>
        <v>#N/A</v>
      </c>
      <c r="K3078" s="10" t="str">
        <f>VLOOKUP(Table_munisapp_tylerci_mu_live_rq_master5[[#This Row],[a_department_code]],Dept!A:B,2,0)</f>
        <v>Information Technology</v>
      </c>
      <c r="L3078">
        <f t="shared" si="48"/>
        <v>0</v>
      </c>
    </row>
    <row r="3079" spans="1:12" hidden="1" x14ac:dyDescent="0.25">
      <c r="A3079">
        <v>2017</v>
      </c>
      <c r="B3079">
        <v>10860</v>
      </c>
      <c r="C3079">
        <v>10860</v>
      </c>
      <c r="D3079">
        <v>10860</v>
      </c>
      <c r="E3079" s="1">
        <v>42888</v>
      </c>
      <c r="F3079">
        <v>1559</v>
      </c>
      <c r="G3079" t="s">
        <v>7036</v>
      </c>
      <c r="H3079" t="s">
        <v>11914</v>
      </c>
      <c r="I3079">
        <v>3170548</v>
      </c>
      <c r="J3079" s="10" t="str">
        <f>VLOOKUP(Table_munisapp_tylerci_mu_live_rq_master5[[#This Row],[rh_vendor_suggest]],Vend!A:B,2,0)</f>
        <v>COMPUTECH CONSULTING</v>
      </c>
      <c r="K3079" s="10" t="str">
        <f>VLOOKUP(Table_munisapp_tylerci_mu_live_rq_master5[[#This Row],[a_department_code]],Dept!A:B,2,0)</f>
        <v>Weber Area Dispatch 911</v>
      </c>
      <c r="L3079">
        <f t="shared" si="48"/>
        <v>1</v>
      </c>
    </row>
    <row r="3080" spans="1:12" hidden="1" x14ac:dyDescent="0.25">
      <c r="A3080">
        <v>2017</v>
      </c>
      <c r="B3080">
        <v>19370</v>
      </c>
      <c r="C3080">
        <v>19370</v>
      </c>
      <c r="D3080">
        <v>19370</v>
      </c>
      <c r="E3080" s="1">
        <v>42888</v>
      </c>
      <c r="F3080">
        <v>1875</v>
      </c>
      <c r="G3080" t="s">
        <v>7076</v>
      </c>
      <c r="H3080" t="s">
        <v>11915</v>
      </c>
      <c r="I3080">
        <v>3170550</v>
      </c>
      <c r="J3080" s="10" t="str">
        <f>VLOOKUP(Table_munisapp_tylerci_mu_live_rq_master5[[#This Row],[rh_vendor_suggest]],Vend!A:B,2,0)</f>
        <v>ENVISIONWARE INC</v>
      </c>
      <c r="K3080" s="10" t="str">
        <f>VLOOKUP(Table_munisapp_tylerci_mu_live_rq_master5[[#This Row],[a_department_code]],Dept!A:B,2,0)</f>
        <v>Library</v>
      </c>
      <c r="L3080">
        <f t="shared" si="48"/>
        <v>1</v>
      </c>
    </row>
    <row r="3081" spans="1:12" hidden="1" x14ac:dyDescent="0.25">
      <c r="A3081">
        <v>2017</v>
      </c>
      <c r="B3081">
        <v>247</v>
      </c>
      <c r="C3081">
        <v>247</v>
      </c>
      <c r="D3081">
        <v>247</v>
      </c>
      <c r="E3081" s="1">
        <v>42914</v>
      </c>
      <c r="F3081">
        <v>3242</v>
      </c>
      <c r="G3081" t="s">
        <v>3460</v>
      </c>
      <c r="H3081" t="s">
        <v>11916</v>
      </c>
      <c r="I3081">
        <v>3170598</v>
      </c>
      <c r="J3081" s="10" t="str">
        <f>VLOOKUP(Table_munisapp_tylerci_mu_live_rq_master5[[#This Row],[rh_vendor_suggest]],Vend!A:B,2,0)</f>
        <v>RB PRINTING SERVICES LLC</v>
      </c>
      <c r="K3081" s="10" t="str">
        <f>VLOOKUP(Table_munisapp_tylerci_mu_live_rq_master5[[#This Row],[a_department_code]],Dept!A:B,2,0)</f>
        <v>Animal Shelter</v>
      </c>
      <c r="L3081">
        <f t="shared" si="48"/>
        <v>1</v>
      </c>
    </row>
    <row r="3082" spans="1:12" hidden="1" x14ac:dyDescent="0.25">
      <c r="A3082">
        <v>2017</v>
      </c>
      <c r="B3082">
        <v>449</v>
      </c>
      <c r="C3082">
        <v>13919</v>
      </c>
      <c r="D3082">
        <v>13919</v>
      </c>
      <c r="E3082" s="1"/>
      <c r="F3082">
        <v>3606</v>
      </c>
      <c r="G3082" t="s">
        <v>2081</v>
      </c>
      <c r="H3082" t="s">
        <v>11917</v>
      </c>
      <c r="I3082">
        <v>0</v>
      </c>
      <c r="J3082" s="10" t="str">
        <f>VLOOKUP(Table_munisapp_tylerci_mu_live_rq_master5[[#This Row],[rh_vendor_suggest]],Vend!A:B,2,0)</f>
        <v>TASER INTERNATIONAL</v>
      </c>
      <c r="K3082" s="10" t="str">
        <f>VLOOKUP(Table_munisapp_tylerci_mu_live_rq_master5[[#This Row],[a_department_code]],Dept!A:B,2,0)</f>
        <v>Sheriff</v>
      </c>
      <c r="L3082">
        <f t="shared" si="48"/>
        <v>1</v>
      </c>
    </row>
    <row r="3083" spans="1:12" hidden="1" x14ac:dyDescent="0.25">
      <c r="A3083">
        <v>2017</v>
      </c>
      <c r="B3083">
        <v>105</v>
      </c>
      <c r="C3083">
        <v>1155</v>
      </c>
      <c r="D3083">
        <v>1155</v>
      </c>
      <c r="E3083" s="1">
        <v>1</v>
      </c>
      <c r="F3083">
        <v>3606</v>
      </c>
      <c r="G3083" t="s">
        <v>2081</v>
      </c>
      <c r="H3083" t="s">
        <v>11917</v>
      </c>
      <c r="I3083">
        <v>0</v>
      </c>
      <c r="J3083" s="10" t="str">
        <f>VLOOKUP(Table_munisapp_tylerci_mu_live_rq_master5[[#This Row],[rh_vendor_suggest]],Vend!A:B,2,0)</f>
        <v>TASER INTERNATIONAL</v>
      </c>
      <c r="K3083" s="10" t="str">
        <f>VLOOKUP(Table_munisapp_tylerci_mu_live_rq_master5[[#This Row],[a_department_code]],Dept!A:B,2,0)</f>
        <v>Sheriff</v>
      </c>
      <c r="L3083">
        <f t="shared" si="48"/>
        <v>0</v>
      </c>
    </row>
    <row r="3084" spans="1:12" hidden="1" x14ac:dyDescent="0.25">
      <c r="A3084">
        <v>2017</v>
      </c>
      <c r="B3084">
        <v>6.5</v>
      </c>
      <c r="C3084">
        <v>6500</v>
      </c>
      <c r="D3084">
        <v>6652</v>
      </c>
      <c r="E3084" s="1">
        <v>42895</v>
      </c>
      <c r="F3084">
        <v>5831</v>
      </c>
      <c r="G3084" t="s">
        <v>3460</v>
      </c>
      <c r="H3084" t="s">
        <v>11918</v>
      </c>
      <c r="I3084">
        <v>3170566</v>
      </c>
      <c r="J3084" s="10" t="str">
        <f>VLOOKUP(Table_munisapp_tylerci_mu_live_rq_master5[[#This Row],[rh_vendor_suggest]],Vend!A:B,2,0)</f>
        <v>DATAMARS INC</v>
      </c>
      <c r="K3084" s="10" t="str">
        <f>VLOOKUP(Table_munisapp_tylerci_mu_live_rq_master5[[#This Row],[a_department_code]],Dept!A:B,2,0)</f>
        <v>Animal Shelter</v>
      </c>
      <c r="L3084">
        <f t="shared" si="48"/>
        <v>1</v>
      </c>
    </row>
    <row r="3085" spans="1:12" hidden="1" x14ac:dyDescent="0.25">
      <c r="A3085">
        <v>2017</v>
      </c>
      <c r="B3085">
        <v>1985.46</v>
      </c>
      <c r="C3085">
        <v>1985.46</v>
      </c>
      <c r="D3085">
        <v>1985.46</v>
      </c>
      <c r="E3085" s="1">
        <v>42888</v>
      </c>
      <c r="F3085">
        <v>1705</v>
      </c>
      <c r="G3085" t="s">
        <v>7015</v>
      </c>
      <c r="H3085" t="s">
        <v>11919</v>
      </c>
      <c r="I3085">
        <v>3170554</v>
      </c>
      <c r="J3085" s="10" t="str">
        <f>VLOOKUP(Table_munisapp_tylerci_mu_live_rq_master5[[#This Row],[rh_vendor_suggest]],Vend!A:B,2,0)</f>
        <v>DELL COMPUTER</v>
      </c>
      <c r="K3085" s="10" t="str">
        <f>VLOOKUP(Table_munisapp_tylerci_mu_live_rq_master5[[#This Row],[a_department_code]],Dept!A:B,2,0)</f>
        <v>Information Technology</v>
      </c>
      <c r="L3085">
        <f t="shared" si="48"/>
        <v>1</v>
      </c>
    </row>
    <row r="3086" spans="1:12" hidden="1" x14ac:dyDescent="0.25">
      <c r="A3086">
        <v>2017</v>
      </c>
      <c r="B3086">
        <v>534.48</v>
      </c>
      <c r="C3086">
        <v>1068.96</v>
      </c>
      <c r="D3086">
        <v>1068.96</v>
      </c>
      <c r="E3086" s="1">
        <v>42888</v>
      </c>
      <c r="F3086">
        <v>1705</v>
      </c>
      <c r="G3086" t="s">
        <v>10744</v>
      </c>
      <c r="H3086" t="s">
        <v>11920</v>
      </c>
      <c r="I3086">
        <v>3170549</v>
      </c>
      <c r="J3086" s="10" t="str">
        <f>VLOOKUP(Table_munisapp_tylerci_mu_live_rq_master5[[#This Row],[rh_vendor_suggest]],Vend!A:B,2,0)</f>
        <v>DELL COMPUTER</v>
      </c>
      <c r="K3086" s="10" t="str">
        <f>VLOOKUP(Table_munisapp_tylerci_mu_live_rq_master5[[#This Row],[a_department_code]],Dept!A:B,2,0)</f>
        <v>Dispatch Local Build Authority</v>
      </c>
      <c r="L3086">
        <f t="shared" si="48"/>
        <v>1</v>
      </c>
    </row>
    <row r="3087" spans="1:12" hidden="1" x14ac:dyDescent="0.25">
      <c r="A3087">
        <v>2017</v>
      </c>
      <c r="B3087">
        <v>455</v>
      </c>
      <c r="C3087">
        <v>455</v>
      </c>
      <c r="D3087">
        <v>455</v>
      </c>
      <c r="E3087" s="1"/>
      <c r="F3087">
        <v>0</v>
      </c>
      <c r="G3087" t="s">
        <v>3072</v>
      </c>
      <c r="H3087" t="s">
        <v>11921</v>
      </c>
      <c r="I3087">
        <v>0</v>
      </c>
      <c r="J3087" s="10" t="e">
        <f>VLOOKUP(Table_munisapp_tylerci_mu_live_rq_master5[[#This Row],[rh_vendor_suggest]],Vend!A:B,2,0)</f>
        <v>#N/A</v>
      </c>
      <c r="K3087" s="10" t="str">
        <f>VLOOKUP(Table_munisapp_tylerci_mu_live_rq_master5[[#This Row],[a_department_code]],Dept!A:B,2,0)</f>
        <v>Transfer Station</v>
      </c>
      <c r="L3087">
        <f t="shared" si="48"/>
        <v>1</v>
      </c>
    </row>
    <row r="3088" spans="1:12" hidden="1" x14ac:dyDescent="0.25">
      <c r="A3088">
        <v>2017</v>
      </c>
      <c r="B3088">
        <v>2650</v>
      </c>
      <c r="C3088">
        <v>2650</v>
      </c>
      <c r="D3088">
        <v>2650</v>
      </c>
      <c r="E3088" s="1">
        <v>42893</v>
      </c>
      <c r="F3088">
        <v>6972</v>
      </c>
      <c r="G3088" t="s">
        <v>3072</v>
      </c>
      <c r="H3088" t="s">
        <v>11925</v>
      </c>
      <c r="I3088">
        <v>3170561</v>
      </c>
      <c r="J3088" s="10" t="str">
        <f>VLOOKUP(Table_munisapp_tylerci_mu_live_rq_master5[[#This Row],[rh_vendor_suggest]],Vend!A:B,2,0)</f>
        <v>OLD HICKORY SHEDS, LLC</v>
      </c>
      <c r="K3088" s="10" t="str">
        <f>VLOOKUP(Table_munisapp_tylerci_mu_live_rq_master5[[#This Row],[a_department_code]],Dept!A:B,2,0)</f>
        <v>Transfer Station</v>
      </c>
      <c r="L3088">
        <f t="shared" si="48"/>
        <v>1</v>
      </c>
    </row>
    <row r="3089" spans="1:12" hidden="1" x14ac:dyDescent="0.25">
      <c r="A3089">
        <v>2017</v>
      </c>
      <c r="B3089">
        <v>5000</v>
      </c>
      <c r="C3089">
        <v>5000</v>
      </c>
      <c r="D3089">
        <v>5000</v>
      </c>
      <c r="E3089" s="1">
        <v>42888</v>
      </c>
      <c r="F3089">
        <v>6047</v>
      </c>
      <c r="G3089" t="s">
        <v>7073</v>
      </c>
      <c r="H3089" t="s">
        <v>9130</v>
      </c>
      <c r="I3089">
        <v>3170552</v>
      </c>
      <c r="J3089" s="10" t="str">
        <f>VLOOKUP(Table_munisapp_tylerci_mu_live_rq_master5[[#This Row],[rh_vendor_suggest]],Vend!A:B,2,0)</f>
        <v>KIRKCO INC</v>
      </c>
      <c r="K3089" s="10" t="str">
        <f>VLOOKUP(Table_munisapp_tylerci_mu_live_rq_master5[[#This Row],[a_department_code]],Dept!A:B,2,0)</f>
        <v>Roads and Highways</v>
      </c>
      <c r="L3089">
        <f t="shared" si="48"/>
        <v>1</v>
      </c>
    </row>
    <row r="3090" spans="1:12" hidden="1" x14ac:dyDescent="0.25">
      <c r="A3090">
        <v>2017</v>
      </c>
      <c r="B3090">
        <v>1347.27</v>
      </c>
      <c r="C3090">
        <v>1347.27</v>
      </c>
      <c r="D3090">
        <v>1347.27</v>
      </c>
      <c r="E3090" s="1">
        <v>42888</v>
      </c>
      <c r="F3090">
        <v>6961</v>
      </c>
      <c r="G3090" t="s">
        <v>10744</v>
      </c>
      <c r="H3090" t="s">
        <v>11922</v>
      </c>
      <c r="I3090">
        <v>3170553</v>
      </c>
      <c r="J3090" s="10" t="str">
        <f>VLOOKUP(Table_munisapp_tylerci_mu_live_rq_master5[[#This Row],[rh_vendor_suggest]],Vend!A:B,2,0)</f>
        <v>MARSHALL INDUSTRIES INC</v>
      </c>
      <c r="K3090" s="10" t="str">
        <f>VLOOKUP(Table_munisapp_tylerci_mu_live_rq_master5[[#This Row],[a_department_code]],Dept!A:B,2,0)</f>
        <v>Dispatch Local Build Authority</v>
      </c>
      <c r="L3090">
        <f t="shared" si="48"/>
        <v>1</v>
      </c>
    </row>
    <row r="3091" spans="1:12" hidden="1" x14ac:dyDescent="0.25">
      <c r="A3091">
        <v>2017</v>
      </c>
      <c r="B3091">
        <v>45.45</v>
      </c>
      <c r="C3091">
        <v>45.45</v>
      </c>
      <c r="D3091">
        <v>45.45</v>
      </c>
      <c r="E3091" s="1">
        <v>42888</v>
      </c>
      <c r="F3091">
        <v>6961</v>
      </c>
      <c r="G3091" t="s">
        <v>10744</v>
      </c>
      <c r="H3091" t="s">
        <v>11922</v>
      </c>
      <c r="I3091">
        <v>3170553</v>
      </c>
      <c r="J3091" s="10" t="str">
        <f>VLOOKUP(Table_munisapp_tylerci_mu_live_rq_master5[[#This Row],[rh_vendor_suggest]],Vend!A:B,2,0)</f>
        <v>MARSHALL INDUSTRIES INC</v>
      </c>
      <c r="K3091" s="10" t="str">
        <f>VLOOKUP(Table_munisapp_tylerci_mu_live_rq_master5[[#This Row],[a_department_code]],Dept!A:B,2,0)</f>
        <v>Dispatch Local Build Authority</v>
      </c>
      <c r="L3091">
        <f t="shared" si="48"/>
        <v>0</v>
      </c>
    </row>
    <row r="3092" spans="1:12" hidden="1" x14ac:dyDescent="0.25">
      <c r="A3092">
        <v>2017</v>
      </c>
      <c r="B3092">
        <v>23.52</v>
      </c>
      <c r="C3092">
        <v>23.52</v>
      </c>
      <c r="D3092">
        <v>23.52</v>
      </c>
      <c r="E3092" s="1">
        <v>42888</v>
      </c>
      <c r="F3092">
        <v>6961</v>
      </c>
      <c r="G3092" t="s">
        <v>10744</v>
      </c>
      <c r="H3092" t="s">
        <v>11922</v>
      </c>
      <c r="I3092">
        <v>3170553</v>
      </c>
      <c r="J3092" s="10" t="str">
        <f>VLOOKUP(Table_munisapp_tylerci_mu_live_rq_master5[[#This Row],[rh_vendor_suggest]],Vend!A:B,2,0)</f>
        <v>MARSHALL INDUSTRIES INC</v>
      </c>
      <c r="K3092" s="10" t="str">
        <f>VLOOKUP(Table_munisapp_tylerci_mu_live_rq_master5[[#This Row],[a_department_code]],Dept!A:B,2,0)</f>
        <v>Dispatch Local Build Authority</v>
      </c>
      <c r="L3092">
        <f t="shared" si="48"/>
        <v>0</v>
      </c>
    </row>
    <row r="3093" spans="1:12" hidden="1" x14ac:dyDescent="0.25">
      <c r="A3093">
        <v>2017</v>
      </c>
      <c r="B3093">
        <v>300</v>
      </c>
      <c r="C3093">
        <v>300</v>
      </c>
      <c r="D3093">
        <v>300</v>
      </c>
      <c r="E3093" s="1">
        <v>42888</v>
      </c>
      <c r="F3093">
        <v>6961</v>
      </c>
      <c r="G3093" t="s">
        <v>10744</v>
      </c>
      <c r="H3093" t="s">
        <v>11922</v>
      </c>
      <c r="I3093">
        <v>3170553</v>
      </c>
      <c r="J3093" s="10" t="str">
        <f>VLOOKUP(Table_munisapp_tylerci_mu_live_rq_master5[[#This Row],[rh_vendor_suggest]],Vend!A:B,2,0)</f>
        <v>MARSHALL INDUSTRIES INC</v>
      </c>
      <c r="K3093" s="10" t="str">
        <f>VLOOKUP(Table_munisapp_tylerci_mu_live_rq_master5[[#This Row],[a_department_code]],Dept!A:B,2,0)</f>
        <v>Dispatch Local Build Authority</v>
      </c>
      <c r="L3093">
        <f t="shared" si="48"/>
        <v>0</v>
      </c>
    </row>
    <row r="3094" spans="1:12" hidden="1" x14ac:dyDescent="0.25">
      <c r="A3094">
        <v>2017</v>
      </c>
      <c r="B3094">
        <v>0</v>
      </c>
      <c r="C3094">
        <v>0</v>
      </c>
      <c r="D3094">
        <v>20</v>
      </c>
      <c r="E3094" s="1">
        <v>42888</v>
      </c>
      <c r="F3094">
        <v>6961</v>
      </c>
      <c r="G3094" t="s">
        <v>10744</v>
      </c>
      <c r="H3094" t="s">
        <v>11922</v>
      </c>
      <c r="I3094">
        <v>3170553</v>
      </c>
      <c r="J3094" s="10" t="str">
        <f>VLOOKUP(Table_munisapp_tylerci_mu_live_rq_master5[[#This Row],[rh_vendor_suggest]],Vend!A:B,2,0)</f>
        <v>MARSHALL INDUSTRIES INC</v>
      </c>
      <c r="K3094" s="10" t="str">
        <f>VLOOKUP(Table_munisapp_tylerci_mu_live_rq_master5[[#This Row],[a_department_code]],Dept!A:B,2,0)</f>
        <v>Dispatch Local Build Authority</v>
      </c>
      <c r="L3094">
        <f t="shared" si="48"/>
        <v>0</v>
      </c>
    </row>
    <row r="3095" spans="1:12" hidden="1" x14ac:dyDescent="0.25">
      <c r="A3095">
        <v>2017</v>
      </c>
      <c r="B3095">
        <v>877.92</v>
      </c>
      <c r="C3095">
        <v>5267.52</v>
      </c>
      <c r="D3095">
        <v>5267.52</v>
      </c>
      <c r="E3095" s="1">
        <v>42893</v>
      </c>
      <c r="F3095">
        <v>6961</v>
      </c>
      <c r="G3095" t="s">
        <v>10744</v>
      </c>
      <c r="H3095" t="s">
        <v>11923</v>
      </c>
      <c r="I3095">
        <v>3170560</v>
      </c>
      <c r="J3095" s="10" t="str">
        <f>VLOOKUP(Table_munisapp_tylerci_mu_live_rq_master5[[#This Row],[rh_vendor_suggest]],Vend!A:B,2,0)</f>
        <v>MARSHALL INDUSTRIES INC</v>
      </c>
      <c r="K3095" s="10" t="str">
        <f>VLOOKUP(Table_munisapp_tylerci_mu_live_rq_master5[[#This Row],[a_department_code]],Dept!A:B,2,0)</f>
        <v>Dispatch Local Build Authority</v>
      </c>
      <c r="L3095">
        <f t="shared" si="48"/>
        <v>1</v>
      </c>
    </row>
    <row r="3096" spans="1:12" hidden="1" x14ac:dyDescent="0.25">
      <c r="A3096">
        <v>2017</v>
      </c>
      <c r="B3096">
        <v>877.92</v>
      </c>
      <c r="C3096">
        <v>5267.52</v>
      </c>
      <c r="D3096">
        <v>5267.52</v>
      </c>
      <c r="E3096" s="1">
        <v>42893</v>
      </c>
      <c r="F3096">
        <v>6961</v>
      </c>
      <c r="G3096" t="s">
        <v>10744</v>
      </c>
      <c r="H3096" t="s">
        <v>11923</v>
      </c>
      <c r="I3096">
        <v>3170560</v>
      </c>
      <c r="J3096" s="10" t="str">
        <f>VLOOKUP(Table_munisapp_tylerci_mu_live_rq_master5[[#This Row],[rh_vendor_suggest]],Vend!A:B,2,0)</f>
        <v>MARSHALL INDUSTRIES INC</v>
      </c>
      <c r="K3096" s="10" t="str">
        <f>VLOOKUP(Table_munisapp_tylerci_mu_live_rq_master5[[#This Row],[a_department_code]],Dept!A:B,2,0)</f>
        <v>Dispatch Local Build Authority</v>
      </c>
      <c r="L3096">
        <f t="shared" si="48"/>
        <v>0</v>
      </c>
    </row>
    <row r="3097" spans="1:12" hidden="1" x14ac:dyDescent="0.25">
      <c r="A3097">
        <v>2017</v>
      </c>
      <c r="B3097">
        <v>1602.82</v>
      </c>
      <c r="C3097">
        <v>1602.82</v>
      </c>
      <c r="D3097">
        <v>1602.82</v>
      </c>
      <c r="E3097" s="1">
        <v>42893</v>
      </c>
      <c r="F3097">
        <v>6961</v>
      </c>
      <c r="G3097" t="s">
        <v>10744</v>
      </c>
      <c r="H3097" t="s">
        <v>11923</v>
      </c>
      <c r="I3097">
        <v>3170560</v>
      </c>
      <c r="J3097" s="10" t="str">
        <f>VLOOKUP(Table_munisapp_tylerci_mu_live_rq_master5[[#This Row],[rh_vendor_suggest]],Vend!A:B,2,0)</f>
        <v>MARSHALL INDUSTRIES INC</v>
      </c>
      <c r="K3097" s="10" t="str">
        <f>VLOOKUP(Table_munisapp_tylerci_mu_live_rq_master5[[#This Row],[a_department_code]],Dept!A:B,2,0)</f>
        <v>Dispatch Local Build Authority</v>
      </c>
      <c r="L3097">
        <f t="shared" si="48"/>
        <v>0</v>
      </c>
    </row>
    <row r="3098" spans="1:12" hidden="1" x14ac:dyDescent="0.25">
      <c r="A3098">
        <v>2017</v>
      </c>
      <c r="B3098">
        <v>803.64</v>
      </c>
      <c r="C3098">
        <v>803.64</v>
      </c>
      <c r="D3098">
        <v>803.64</v>
      </c>
      <c r="E3098" s="1">
        <v>42893</v>
      </c>
      <c r="F3098">
        <v>6961</v>
      </c>
      <c r="G3098" t="s">
        <v>10744</v>
      </c>
      <c r="H3098" t="s">
        <v>11923</v>
      </c>
      <c r="I3098">
        <v>3170560</v>
      </c>
      <c r="J3098" s="10" t="str">
        <f>VLOOKUP(Table_munisapp_tylerci_mu_live_rq_master5[[#This Row],[rh_vendor_suggest]],Vend!A:B,2,0)</f>
        <v>MARSHALL INDUSTRIES INC</v>
      </c>
      <c r="K3098" s="10" t="str">
        <f>VLOOKUP(Table_munisapp_tylerci_mu_live_rq_master5[[#This Row],[a_department_code]],Dept!A:B,2,0)</f>
        <v>Dispatch Local Build Authority</v>
      </c>
      <c r="L3098">
        <f t="shared" si="48"/>
        <v>0</v>
      </c>
    </row>
    <row r="3099" spans="1:12" hidden="1" x14ac:dyDescent="0.25">
      <c r="A3099">
        <v>2017</v>
      </c>
      <c r="B3099">
        <v>1347.27</v>
      </c>
      <c r="C3099">
        <v>1347.27</v>
      </c>
      <c r="D3099">
        <v>1347.27</v>
      </c>
      <c r="E3099" s="1">
        <v>42893</v>
      </c>
      <c r="F3099">
        <v>6961</v>
      </c>
      <c r="G3099" t="s">
        <v>10744</v>
      </c>
      <c r="H3099" t="s">
        <v>11923</v>
      </c>
      <c r="I3099">
        <v>3170560</v>
      </c>
      <c r="J3099" s="10" t="str">
        <f>VLOOKUP(Table_munisapp_tylerci_mu_live_rq_master5[[#This Row],[rh_vendor_suggest]],Vend!A:B,2,0)</f>
        <v>MARSHALL INDUSTRIES INC</v>
      </c>
      <c r="K3099" s="10" t="str">
        <f>VLOOKUP(Table_munisapp_tylerci_mu_live_rq_master5[[#This Row],[a_department_code]],Dept!A:B,2,0)</f>
        <v>Dispatch Local Build Authority</v>
      </c>
      <c r="L3099">
        <f t="shared" si="48"/>
        <v>0</v>
      </c>
    </row>
    <row r="3100" spans="1:12" hidden="1" x14ac:dyDescent="0.25">
      <c r="A3100">
        <v>2017</v>
      </c>
      <c r="B3100">
        <v>1.02</v>
      </c>
      <c r="C3100">
        <v>204</v>
      </c>
      <c r="D3100">
        <v>204</v>
      </c>
      <c r="E3100" s="1">
        <v>42893</v>
      </c>
      <c r="F3100">
        <v>6961</v>
      </c>
      <c r="G3100" t="s">
        <v>10744</v>
      </c>
      <c r="H3100" t="s">
        <v>11923</v>
      </c>
      <c r="I3100">
        <v>3170560</v>
      </c>
      <c r="J3100" s="10" t="str">
        <f>VLOOKUP(Table_munisapp_tylerci_mu_live_rq_master5[[#This Row],[rh_vendor_suggest]],Vend!A:B,2,0)</f>
        <v>MARSHALL INDUSTRIES INC</v>
      </c>
      <c r="K3100" s="10" t="str">
        <f>VLOOKUP(Table_munisapp_tylerci_mu_live_rq_master5[[#This Row],[a_department_code]],Dept!A:B,2,0)</f>
        <v>Dispatch Local Build Authority</v>
      </c>
      <c r="L3100">
        <f t="shared" si="48"/>
        <v>0</v>
      </c>
    </row>
    <row r="3101" spans="1:12" hidden="1" x14ac:dyDescent="0.25">
      <c r="A3101">
        <v>2017</v>
      </c>
      <c r="B3101">
        <v>45.45</v>
      </c>
      <c r="C3101">
        <v>499.95</v>
      </c>
      <c r="D3101">
        <v>499.95</v>
      </c>
      <c r="E3101" s="1">
        <v>42893</v>
      </c>
      <c r="F3101">
        <v>6961</v>
      </c>
      <c r="G3101" t="s">
        <v>10744</v>
      </c>
      <c r="H3101" t="s">
        <v>11923</v>
      </c>
      <c r="I3101">
        <v>3170560</v>
      </c>
      <c r="J3101" s="10" t="str">
        <f>VLOOKUP(Table_munisapp_tylerci_mu_live_rq_master5[[#This Row],[rh_vendor_suggest]],Vend!A:B,2,0)</f>
        <v>MARSHALL INDUSTRIES INC</v>
      </c>
      <c r="K3101" s="10" t="str">
        <f>VLOOKUP(Table_munisapp_tylerci_mu_live_rq_master5[[#This Row],[a_department_code]],Dept!A:B,2,0)</f>
        <v>Dispatch Local Build Authority</v>
      </c>
      <c r="L3101">
        <f t="shared" si="48"/>
        <v>0</v>
      </c>
    </row>
    <row r="3102" spans="1:12" hidden="1" x14ac:dyDescent="0.25">
      <c r="A3102">
        <v>2017</v>
      </c>
      <c r="B3102">
        <v>1200</v>
      </c>
      <c r="C3102">
        <v>1200</v>
      </c>
      <c r="D3102">
        <v>1200</v>
      </c>
      <c r="E3102" s="1">
        <v>42893</v>
      </c>
      <c r="F3102">
        <v>6961</v>
      </c>
      <c r="G3102" t="s">
        <v>10744</v>
      </c>
      <c r="H3102" t="s">
        <v>11923</v>
      </c>
      <c r="I3102">
        <v>3170560</v>
      </c>
      <c r="J3102" s="10" t="str">
        <f>VLOOKUP(Table_munisapp_tylerci_mu_live_rq_master5[[#This Row],[rh_vendor_suggest]],Vend!A:B,2,0)</f>
        <v>MARSHALL INDUSTRIES INC</v>
      </c>
      <c r="K3102" s="10" t="str">
        <f>VLOOKUP(Table_munisapp_tylerci_mu_live_rq_master5[[#This Row],[a_department_code]],Dept!A:B,2,0)</f>
        <v>Dispatch Local Build Authority</v>
      </c>
      <c r="L3102">
        <f t="shared" si="48"/>
        <v>0</v>
      </c>
    </row>
    <row r="3103" spans="1:12" hidden="1" x14ac:dyDescent="0.25">
      <c r="A3103">
        <v>2017</v>
      </c>
      <c r="B3103">
        <v>720</v>
      </c>
      <c r="C3103">
        <v>720</v>
      </c>
      <c r="D3103">
        <v>720</v>
      </c>
      <c r="E3103" s="1">
        <v>42893</v>
      </c>
      <c r="F3103">
        <v>6961</v>
      </c>
      <c r="G3103" t="s">
        <v>10744</v>
      </c>
      <c r="H3103" t="s">
        <v>11923</v>
      </c>
      <c r="I3103">
        <v>3170560</v>
      </c>
      <c r="J3103" s="10" t="str">
        <f>VLOOKUP(Table_munisapp_tylerci_mu_live_rq_master5[[#This Row],[rh_vendor_suggest]],Vend!A:B,2,0)</f>
        <v>MARSHALL INDUSTRIES INC</v>
      </c>
      <c r="K3103" s="10" t="str">
        <f>VLOOKUP(Table_munisapp_tylerci_mu_live_rq_master5[[#This Row],[a_department_code]],Dept!A:B,2,0)</f>
        <v>Dispatch Local Build Authority</v>
      </c>
      <c r="L3103">
        <f t="shared" si="48"/>
        <v>0</v>
      </c>
    </row>
    <row r="3104" spans="1:12" hidden="1" x14ac:dyDescent="0.25">
      <c r="A3104">
        <v>2017</v>
      </c>
      <c r="B3104">
        <v>0</v>
      </c>
      <c r="C3104">
        <v>0</v>
      </c>
      <c r="D3104">
        <v>100</v>
      </c>
      <c r="E3104" s="1">
        <v>42893</v>
      </c>
      <c r="F3104">
        <v>6961</v>
      </c>
      <c r="G3104" t="s">
        <v>10744</v>
      </c>
      <c r="H3104" t="s">
        <v>11923</v>
      </c>
      <c r="I3104">
        <v>3170560</v>
      </c>
      <c r="J3104" s="10" t="str">
        <f>VLOOKUP(Table_munisapp_tylerci_mu_live_rq_master5[[#This Row],[rh_vendor_suggest]],Vend!A:B,2,0)</f>
        <v>MARSHALL INDUSTRIES INC</v>
      </c>
      <c r="K3104" s="10" t="str">
        <f>VLOOKUP(Table_munisapp_tylerci_mu_live_rq_master5[[#This Row],[a_department_code]],Dept!A:B,2,0)</f>
        <v>Dispatch Local Build Authority</v>
      </c>
      <c r="L3104">
        <f t="shared" si="48"/>
        <v>0</v>
      </c>
    </row>
    <row r="3105" spans="1:12" hidden="1" x14ac:dyDescent="0.25">
      <c r="A3105">
        <v>2017</v>
      </c>
      <c r="B3105">
        <v>1400</v>
      </c>
      <c r="C3105">
        <v>1400</v>
      </c>
      <c r="D3105">
        <v>1400</v>
      </c>
      <c r="E3105" s="1">
        <v>42893</v>
      </c>
      <c r="F3105">
        <v>1451</v>
      </c>
      <c r="G3105" t="s">
        <v>7076</v>
      </c>
      <c r="H3105" t="s">
        <v>11924</v>
      </c>
      <c r="I3105">
        <v>3170555</v>
      </c>
      <c r="J3105" s="10" t="str">
        <f>VLOOKUP(Table_munisapp_tylerci_mu_live_rq_master5[[#This Row],[rh_vendor_suggest]],Vend!A:B,2,0)</f>
        <v>CENTER POINT INC</v>
      </c>
      <c r="K3105" s="10" t="str">
        <f>VLOOKUP(Table_munisapp_tylerci_mu_live_rq_master5[[#This Row],[a_department_code]],Dept!A:B,2,0)</f>
        <v>Library</v>
      </c>
      <c r="L3105">
        <f t="shared" si="48"/>
        <v>1</v>
      </c>
    </row>
    <row r="3106" spans="1:12" hidden="1" x14ac:dyDescent="0.25">
      <c r="A3106">
        <v>2017</v>
      </c>
      <c r="B3106">
        <v>0</v>
      </c>
      <c r="C3106">
        <v>0</v>
      </c>
      <c r="D3106">
        <v>0</v>
      </c>
      <c r="E3106" s="1"/>
      <c r="F3106">
        <v>0</v>
      </c>
      <c r="G3106" t="s">
        <v>667</v>
      </c>
      <c r="H3106" t="s">
        <v>11926</v>
      </c>
      <c r="I3106">
        <v>0</v>
      </c>
      <c r="J3106" s="10" t="e">
        <f>VLOOKUP(Table_munisapp_tylerci_mu_live_rq_master5[[#This Row],[rh_vendor_suggest]],Vend!A:B,2,0)</f>
        <v>#N/A</v>
      </c>
      <c r="K3106" s="10" t="str">
        <f>VLOOKUP(Table_munisapp_tylerci_mu_live_rq_master5[[#This Row],[a_department_code]],Dept!A:B,2,0)</f>
        <v>Weber Morgan Health Department</v>
      </c>
      <c r="L3106">
        <f t="shared" si="48"/>
        <v>1</v>
      </c>
    </row>
    <row r="3107" spans="1:12" hidden="1" x14ac:dyDescent="0.25">
      <c r="A3107">
        <v>2017</v>
      </c>
      <c r="B3107">
        <v>0</v>
      </c>
      <c r="C3107">
        <v>0</v>
      </c>
      <c r="D3107">
        <v>0</v>
      </c>
      <c r="E3107" s="1"/>
      <c r="F3107">
        <v>0</v>
      </c>
      <c r="G3107" t="s">
        <v>667</v>
      </c>
      <c r="H3107" t="s">
        <v>11927</v>
      </c>
      <c r="I3107">
        <v>0</v>
      </c>
      <c r="J3107" s="10" t="e">
        <f>VLOOKUP(Table_munisapp_tylerci_mu_live_rq_master5[[#This Row],[rh_vendor_suggest]],Vend!A:B,2,0)</f>
        <v>#N/A</v>
      </c>
      <c r="K3107" s="10" t="str">
        <f>VLOOKUP(Table_munisapp_tylerci_mu_live_rq_master5[[#This Row],[a_department_code]],Dept!A:B,2,0)</f>
        <v>Weber Morgan Health Department</v>
      </c>
      <c r="L3107">
        <f t="shared" si="48"/>
        <v>0</v>
      </c>
    </row>
    <row r="3108" spans="1:12" hidden="1" x14ac:dyDescent="0.25">
      <c r="A3108">
        <v>2017</v>
      </c>
      <c r="B3108">
        <v>0</v>
      </c>
      <c r="C3108">
        <v>0</v>
      </c>
      <c r="D3108">
        <v>0</v>
      </c>
      <c r="E3108" s="1"/>
      <c r="F3108">
        <v>0</v>
      </c>
      <c r="G3108" t="s">
        <v>667</v>
      </c>
      <c r="H3108" t="s">
        <v>11927</v>
      </c>
      <c r="I3108">
        <v>0</v>
      </c>
      <c r="J3108" s="10" t="e">
        <f>VLOOKUP(Table_munisapp_tylerci_mu_live_rq_master5[[#This Row],[rh_vendor_suggest]],Vend!A:B,2,0)</f>
        <v>#N/A</v>
      </c>
      <c r="K3108" s="10" t="str">
        <f>VLOOKUP(Table_munisapp_tylerci_mu_live_rq_master5[[#This Row],[a_department_code]],Dept!A:B,2,0)</f>
        <v>Weber Morgan Health Department</v>
      </c>
      <c r="L3108">
        <f t="shared" si="48"/>
        <v>0</v>
      </c>
    </row>
    <row r="3109" spans="1:12" hidden="1" x14ac:dyDescent="0.25">
      <c r="A3109">
        <v>2017</v>
      </c>
      <c r="B3109">
        <v>6.6</v>
      </c>
      <c r="C3109">
        <v>13.2</v>
      </c>
      <c r="D3109">
        <v>13.2</v>
      </c>
      <c r="E3109" s="1">
        <v>42893</v>
      </c>
      <c r="F3109">
        <v>6942</v>
      </c>
      <c r="G3109" t="s">
        <v>10744</v>
      </c>
      <c r="H3109" t="s">
        <v>11928</v>
      </c>
      <c r="I3109">
        <v>3170559</v>
      </c>
      <c r="J3109" s="10" t="str">
        <f>VLOOKUP(Table_munisapp_tylerci_mu_live_rq_master5[[#This Row],[rh_vendor_suggest]],Vend!A:B,2,0)</f>
        <v>3C BUSINESS SOLUTIONS INC</v>
      </c>
      <c r="K3109" s="10" t="str">
        <f>VLOOKUP(Table_munisapp_tylerci_mu_live_rq_master5[[#This Row],[a_department_code]],Dept!A:B,2,0)</f>
        <v>Dispatch Local Build Authority</v>
      </c>
      <c r="L3109">
        <f t="shared" si="48"/>
        <v>1</v>
      </c>
    </row>
    <row r="3110" spans="1:12" hidden="1" x14ac:dyDescent="0.25">
      <c r="A3110">
        <v>2017</v>
      </c>
      <c r="B3110">
        <v>4.17</v>
      </c>
      <c r="C3110">
        <v>4.17</v>
      </c>
      <c r="D3110">
        <v>4.17</v>
      </c>
      <c r="E3110" s="1">
        <v>42893</v>
      </c>
      <c r="F3110">
        <v>6942</v>
      </c>
      <c r="G3110" t="s">
        <v>10744</v>
      </c>
      <c r="H3110" t="s">
        <v>11928</v>
      </c>
      <c r="I3110">
        <v>3170559</v>
      </c>
      <c r="J3110" s="10" t="str">
        <f>VLOOKUP(Table_munisapp_tylerci_mu_live_rq_master5[[#This Row],[rh_vendor_suggest]],Vend!A:B,2,0)</f>
        <v>3C BUSINESS SOLUTIONS INC</v>
      </c>
      <c r="K3110" s="10" t="str">
        <f>VLOOKUP(Table_munisapp_tylerci_mu_live_rq_master5[[#This Row],[a_department_code]],Dept!A:B,2,0)</f>
        <v>Dispatch Local Build Authority</v>
      </c>
      <c r="L3110">
        <f t="shared" si="48"/>
        <v>0</v>
      </c>
    </row>
    <row r="3111" spans="1:12" hidden="1" x14ac:dyDescent="0.25">
      <c r="A3111">
        <v>2017</v>
      </c>
      <c r="B3111">
        <v>0.46</v>
      </c>
      <c r="C3111">
        <v>69</v>
      </c>
      <c r="D3111">
        <v>69</v>
      </c>
      <c r="E3111" s="1">
        <v>42893</v>
      </c>
      <c r="F3111">
        <v>6942</v>
      </c>
      <c r="G3111" t="s">
        <v>10744</v>
      </c>
      <c r="H3111" t="s">
        <v>11928</v>
      </c>
      <c r="I3111">
        <v>3170559</v>
      </c>
      <c r="J3111" s="10" t="str">
        <f>VLOOKUP(Table_munisapp_tylerci_mu_live_rq_master5[[#This Row],[rh_vendor_suggest]],Vend!A:B,2,0)</f>
        <v>3C BUSINESS SOLUTIONS INC</v>
      </c>
      <c r="K3111" s="10" t="str">
        <f>VLOOKUP(Table_munisapp_tylerci_mu_live_rq_master5[[#This Row],[a_department_code]],Dept!A:B,2,0)</f>
        <v>Dispatch Local Build Authority</v>
      </c>
      <c r="L3111">
        <f t="shared" si="48"/>
        <v>0</v>
      </c>
    </row>
    <row r="3112" spans="1:12" hidden="1" x14ac:dyDescent="0.25">
      <c r="A3112">
        <v>2017</v>
      </c>
      <c r="B3112">
        <v>235.31</v>
      </c>
      <c r="C3112">
        <v>235.31</v>
      </c>
      <c r="D3112">
        <v>235.31</v>
      </c>
      <c r="E3112" s="1">
        <v>42893</v>
      </c>
      <c r="F3112">
        <v>6942</v>
      </c>
      <c r="G3112" t="s">
        <v>10744</v>
      </c>
      <c r="H3112" t="s">
        <v>11928</v>
      </c>
      <c r="I3112">
        <v>3170559</v>
      </c>
      <c r="J3112" s="10" t="str">
        <f>VLOOKUP(Table_munisapp_tylerci_mu_live_rq_master5[[#This Row],[rh_vendor_suggest]],Vend!A:B,2,0)</f>
        <v>3C BUSINESS SOLUTIONS INC</v>
      </c>
      <c r="K3112" s="10" t="str">
        <f>VLOOKUP(Table_munisapp_tylerci_mu_live_rq_master5[[#This Row],[a_department_code]],Dept!A:B,2,0)</f>
        <v>Dispatch Local Build Authority</v>
      </c>
      <c r="L3112">
        <f t="shared" si="48"/>
        <v>0</v>
      </c>
    </row>
    <row r="3113" spans="1:12" hidden="1" x14ac:dyDescent="0.25">
      <c r="A3113">
        <v>2017</v>
      </c>
      <c r="B3113">
        <v>65</v>
      </c>
      <c r="C3113">
        <v>130</v>
      </c>
      <c r="D3113">
        <v>130</v>
      </c>
      <c r="E3113" s="1">
        <v>42893</v>
      </c>
      <c r="F3113">
        <v>6942</v>
      </c>
      <c r="G3113" t="s">
        <v>10744</v>
      </c>
      <c r="H3113" t="s">
        <v>11928</v>
      </c>
      <c r="I3113">
        <v>3170559</v>
      </c>
      <c r="J3113" s="10" t="str">
        <f>VLOOKUP(Table_munisapp_tylerci_mu_live_rq_master5[[#This Row],[rh_vendor_suggest]],Vend!A:B,2,0)</f>
        <v>3C BUSINESS SOLUTIONS INC</v>
      </c>
      <c r="K3113" s="10" t="str">
        <f>VLOOKUP(Table_munisapp_tylerci_mu_live_rq_master5[[#This Row],[a_department_code]],Dept!A:B,2,0)</f>
        <v>Dispatch Local Build Authority</v>
      </c>
      <c r="L3113">
        <f t="shared" si="48"/>
        <v>0</v>
      </c>
    </row>
    <row r="3114" spans="1:12" hidden="1" x14ac:dyDescent="0.25">
      <c r="A3114">
        <v>2017</v>
      </c>
      <c r="B3114">
        <v>65</v>
      </c>
      <c r="C3114">
        <v>260</v>
      </c>
      <c r="D3114">
        <v>260</v>
      </c>
      <c r="E3114" s="1">
        <v>42893</v>
      </c>
      <c r="F3114">
        <v>6942</v>
      </c>
      <c r="G3114" t="s">
        <v>10744</v>
      </c>
      <c r="H3114" t="s">
        <v>11928</v>
      </c>
      <c r="I3114">
        <v>3170559</v>
      </c>
      <c r="J3114" s="10" t="str">
        <f>VLOOKUP(Table_munisapp_tylerci_mu_live_rq_master5[[#This Row],[rh_vendor_suggest]],Vend!A:B,2,0)</f>
        <v>3C BUSINESS SOLUTIONS INC</v>
      </c>
      <c r="K3114" s="10" t="str">
        <f>VLOOKUP(Table_munisapp_tylerci_mu_live_rq_master5[[#This Row],[a_department_code]],Dept!A:B,2,0)</f>
        <v>Dispatch Local Build Authority</v>
      </c>
      <c r="L3114">
        <f t="shared" si="48"/>
        <v>0</v>
      </c>
    </row>
    <row r="3115" spans="1:12" hidden="1" x14ac:dyDescent="0.25">
      <c r="A3115">
        <v>2017</v>
      </c>
      <c r="B3115">
        <v>71.22</v>
      </c>
      <c r="C3115">
        <v>71.22</v>
      </c>
      <c r="D3115">
        <v>71.22</v>
      </c>
      <c r="E3115" s="1">
        <v>42893</v>
      </c>
      <c r="F3115">
        <v>6942</v>
      </c>
      <c r="G3115" t="s">
        <v>10744</v>
      </c>
      <c r="H3115" t="s">
        <v>11928</v>
      </c>
      <c r="I3115">
        <v>3170559</v>
      </c>
      <c r="J3115" s="10" t="str">
        <f>VLOOKUP(Table_munisapp_tylerci_mu_live_rq_master5[[#This Row],[rh_vendor_suggest]],Vend!A:B,2,0)</f>
        <v>3C BUSINESS SOLUTIONS INC</v>
      </c>
      <c r="K3115" s="10" t="str">
        <f>VLOOKUP(Table_munisapp_tylerci_mu_live_rq_master5[[#This Row],[a_department_code]],Dept!A:B,2,0)</f>
        <v>Dispatch Local Build Authority</v>
      </c>
      <c r="L3115">
        <f t="shared" si="48"/>
        <v>0</v>
      </c>
    </row>
    <row r="3116" spans="1:12" hidden="1" x14ac:dyDescent="0.25">
      <c r="A3116">
        <v>2017</v>
      </c>
      <c r="B3116">
        <v>89</v>
      </c>
      <c r="C3116">
        <v>445</v>
      </c>
      <c r="D3116">
        <v>445</v>
      </c>
      <c r="E3116" s="1">
        <v>42914</v>
      </c>
      <c r="F3116">
        <v>5525</v>
      </c>
      <c r="G3116" t="s">
        <v>7015</v>
      </c>
      <c r="H3116" t="s">
        <v>11929</v>
      </c>
      <c r="I3116">
        <v>3170599</v>
      </c>
      <c r="J3116" s="10" t="str">
        <f>VLOOKUP(Table_munisapp_tylerci_mu_live_rq_master5[[#This Row],[rh_vendor_suggest]],Vend!A:B,2,0)</f>
        <v>CONVERGEONE, INC</v>
      </c>
      <c r="K3116" s="10" t="str">
        <f>VLOOKUP(Table_munisapp_tylerci_mu_live_rq_master5[[#This Row],[a_department_code]],Dept!A:B,2,0)</f>
        <v>Information Technology</v>
      </c>
      <c r="L3116">
        <f t="shared" si="48"/>
        <v>1</v>
      </c>
    </row>
    <row r="3117" spans="1:12" hidden="1" x14ac:dyDescent="0.25">
      <c r="A3117">
        <v>2017</v>
      </c>
      <c r="B3117">
        <v>0</v>
      </c>
      <c r="C3117">
        <v>0</v>
      </c>
      <c r="D3117">
        <v>0</v>
      </c>
      <c r="E3117" s="1">
        <v>1</v>
      </c>
      <c r="F3117">
        <v>0</v>
      </c>
      <c r="G3117" t="s">
        <v>667</v>
      </c>
      <c r="H3117" t="s">
        <v>11930</v>
      </c>
      <c r="I3117">
        <v>0</v>
      </c>
      <c r="J3117" s="10" t="e">
        <f>VLOOKUP(Table_munisapp_tylerci_mu_live_rq_master5[[#This Row],[rh_vendor_suggest]],Vend!A:B,2,0)</f>
        <v>#N/A</v>
      </c>
      <c r="K3117" s="10" t="str">
        <f>VLOOKUP(Table_munisapp_tylerci_mu_live_rq_master5[[#This Row],[a_department_code]],Dept!A:B,2,0)</f>
        <v>Weber Morgan Health Department</v>
      </c>
      <c r="L3117">
        <f t="shared" si="48"/>
        <v>1</v>
      </c>
    </row>
    <row r="3118" spans="1:12" hidden="1" x14ac:dyDescent="0.25">
      <c r="A3118">
        <v>2017</v>
      </c>
      <c r="B3118">
        <v>500</v>
      </c>
      <c r="C3118">
        <v>500</v>
      </c>
      <c r="D3118">
        <v>500</v>
      </c>
      <c r="E3118" s="1">
        <v>42894</v>
      </c>
      <c r="F3118">
        <v>6712</v>
      </c>
      <c r="G3118" t="s">
        <v>2081</v>
      </c>
      <c r="H3118" t="s">
        <v>11931</v>
      </c>
      <c r="I3118">
        <v>3170563</v>
      </c>
      <c r="J3118" s="10" t="str">
        <f>VLOOKUP(Table_munisapp_tylerci_mu_live_rq_master5[[#This Row],[rh_vendor_suggest]],Vend!A:B,2,0)</f>
        <v>TRACTOR SUPPLY CO</v>
      </c>
      <c r="K3118" s="10" t="str">
        <f>VLOOKUP(Table_munisapp_tylerci_mu_live_rq_master5[[#This Row],[a_department_code]],Dept!A:B,2,0)</f>
        <v>Sheriff</v>
      </c>
      <c r="L3118">
        <f t="shared" si="48"/>
        <v>1</v>
      </c>
    </row>
    <row r="3119" spans="1:12" hidden="1" x14ac:dyDescent="0.25">
      <c r="A3119">
        <v>2017</v>
      </c>
      <c r="B3119">
        <v>1500</v>
      </c>
      <c r="C3119">
        <v>1500</v>
      </c>
      <c r="D3119">
        <v>1500</v>
      </c>
      <c r="E3119" s="1">
        <v>42893</v>
      </c>
      <c r="F3119">
        <v>3507</v>
      </c>
      <c r="G3119" t="s">
        <v>7073</v>
      </c>
      <c r="H3119" t="s">
        <v>11932</v>
      </c>
      <c r="I3119">
        <v>3170558</v>
      </c>
      <c r="J3119" s="10" t="str">
        <f>VLOOKUP(Table_munisapp_tylerci_mu_live_rq_master5[[#This Row],[rh_vendor_suggest]],Vend!A:B,2,0)</f>
        <v>STAKER &amp; PARSON COMPANIES</v>
      </c>
      <c r="K3119" s="10" t="str">
        <f>VLOOKUP(Table_munisapp_tylerci_mu_live_rq_master5[[#This Row],[a_department_code]],Dept!A:B,2,0)</f>
        <v>Roads and Highways</v>
      </c>
      <c r="L3119">
        <f t="shared" si="48"/>
        <v>1</v>
      </c>
    </row>
    <row r="3120" spans="1:12" hidden="1" x14ac:dyDescent="0.25">
      <c r="A3120">
        <v>2017</v>
      </c>
      <c r="B3120">
        <v>274336.28000000003</v>
      </c>
      <c r="C3120">
        <v>274336.28000000003</v>
      </c>
      <c r="D3120">
        <v>274336.28000000003</v>
      </c>
      <c r="E3120" s="1">
        <v>42893</v>
      </c>
      <c r="F3120">
        <v>3494</v>
      </c>
      <c r="G3120" t="s">
        <v>7076</v>
      </c>
      <c r="H3120" t="s">
        <v>11933</v>
      </c>
      <c r="I3120">
        <v>3170557</v>
      </c>
      <c r="J3120" s="10" t="str">
        <f>VLOOKUP(Table_munisapp_tylerci_mu_live_rq_master5[[#This Row],[rh_vendor_suggest]],Vend!A:B,2,0)</f>
        <v>SPACESAVER INTERMOUNTAIN, LLC</v>
      </c>
      <c r="K3120" s="10" t="str">
        <f>VLOOKUP(Table_munisapp_tylerci_mu_live_rq_master5[[#This Row],[a_department_code]],Dept!A:B,2,0)</f>
        <v>Library</v>
      </c>
      <c r="L3120">
        <f t="shared" si="48"/>
        <v>1</v>
      </c>
    </row>
    <row r="3121" spans="1:12" hidden="1" x14ac:dyDescent="0.25">
      <c r="A3121">
        <v>2017</v>
      </c>
      <c r="B3121">
        <v>3800</v>
      </c>
      <c r="C3121">
        <v>3800</v>
      </c>
      <c r="D3121">
        <v>3800</v>
      </c>
      <c r="E3121" s="1">
        <v>42894</v>
      </c>
      <c r="F3121">
        <v>2407</v>
      </c>
      <c r="G3121" t="s">
        <v>3072</v>
      </c>
      <c r="H3121" t="s">
        <v>11934</v>
      </c>
      <c r="I3121">
        <v>3170562</v>
      </c>
      <c r="J3121" s="10" t="str">
        <f>VLOOKUP(Table_munisapp_tylerci_mu_live_rq_master5[[#This Row],[rh_vendor_suggest]],Vend!A:B,2,0)</f>
        <v>KELLERSTRASS</v>
      </c>
      <c r="K3121" s="10" t="str">
        <f>VLOOKUP(Table_munisapp_tylerci_mu_live_rq_master5[[#This Row],[a_department_code]],Dept!A:B,2,0)</f>
        <v>Transfer Station</v>
      </c>
      <c r="L3121">
        <f t="shared" si="48"/>
        <v>1</v>
      </c>
    </row>
    <row r="3122" spans="1:12" hidden="1" x14ac:dyDescent="0.25">
      <c r="A3122">
        <v>2017</v>
      </c>
      <c r="B3122">
        <v>10000</v>
      </c>
      <c r="C3122">
        <v>10000</v>
      </c>
      <c r="D3122">
        <v>10000</v>
      </c>
      <c r="E3122" s="1">
        <v>42893</v>
      </c>
      <c r="F3122">
        <v>3353</v>
      </c>
      <c r="G3122" t="s">
        <v>7099</v>
      </c>
      <c r="H3122" t="s">
        <v>10054</v>
      </c>
      <c r="I3122">
        <v>3170556</v>
      </c>
      <c r="J3122" s="10" t="str">
        <f>VLOOKUP(Table_munisapp_tylerci_mu_live_rq_master5[[#This Row],[rh_vendor_suggest]],Vend!A:B,2,0)</f>
        <v>SAMS CLUB</v>
      </c>
      <c r="K3122" s="10" t="str">
        <f>VLOOKUP(Table_munisapp_tylerci_mu_live_rq_master5[[#This Row],[a_department_code]],Dept!A:B,2,0)</f>
        <v>Recreation Facilities Admin</v>
      </c>
      <c r="L3122">
        <f t="shared" si="48"/>
        <v>1</v>
      </c>
    </row>
    <row r="3123" spans="1:12" hidden="1" x14ac:dyDescent="0.25">
      <c r="A3123">
        <v>2017</v>
      </c>
      <c r="B3123">
        <v>10000</v>
      </c>
      <c r="C3123">
        <v>10000</v>
      </c>
      <c r="D3123">
        <v>10000</v>
      </c>
      <c r="E3123" s="1">
        <v>42901</v>
      </c>
      <c r="F3123">
        <v>3589</v>
      </c>
      <c r="G3123" t="s">
        <v>7099</v>
      </c>
      <c r="H3123" t="s">
        <v>11935</v>
      </c>
      <c r="I3123">
        <v>3170569</v>
      </c>
      <c r="J3123" s="10" t="str">
        <f>VLOOKUP(Table_munisapp_tylerci_mu_live_rq_master5[[#This Row],[rh_vendor_suggest]],Vend!A:B,2,0)</f>
        <v>SWIRE COCA COLA</v>
      </c>
      <c r="K3123" s="10" t="str">
        <f>VLOOKUP(Table_munisapp_tylerci_mu_live_rq_master5[[#This Row],[a_department_code]],Dept!A:B,2,0)</f>
        <v>Recreation Facilities Admin</v>
      </c>
      <c r="L3123">
        <f t="shared" si="48"/>
        <v>1</v>
      </c>
    </row>
    <row r="3124" spans="1:12" hidden="1" x14ac:dyDescent="0.25">
      <c r="A3124">
        <v>2017</v>
      </c>
      <c r="B3124">
        <v>637.82000000000005</v>
      </c>
      <c r="C3124">
        <v>637.82000000000005</v>
      </c>
      <c r="D3124">
        <v>637.82000000000005</v>
      </c>
      <c r="E3124" s="1">
        <v>42895</v>
      </c>
      <c r="F3124">
        <v>3962</v>
      </c>
      <c r="G3124" t="s">
        <v>1365</v>
      </c>
      <c r="H3124" t="s">
        <v>11936</v>
      </c>
      <c r="I3124">
        <v>3170565</v>
      </c>
      <c r="J3124" s="10" t="str">
        <f>VLOOKUP(Table_munisapp_tylerci_mu_live_rq_master5[[#This Row],[rh_vendor_suggest]],Vend!A:B,2,0)</f>
        <v>TOWN &amp; COUNTRY FLOORING</v>
      </c>
      <c r="K3124" s="10" t="str">
        <f>VLOOKUP(Table_munisapp_tylerci_mu_live_rq_master5[[#This Row],[a_department_code]],Dept!A:B,2,0)</f>
        <v>Jail</v>
      </c>
      <c r="L3124">
        <f t="shared" si="48"/>
        <v>1</v>
      </c>
    </row>
    <row r="3125" spans="1:12" hidden="1" x14ac:dyDescent="0.25">
      <c r="A3125">
        <v>2017</v>
      </c>
      <c r="B3125">
        <v>59.98</v>
      </c>
      <c r="C3125">
        <v>59.98</v>
      </c>
      <c r="D3125">
        <v>59.98</v>
      </c>
      <c r="E3125" s="1">
        <v>42895</v>
      </c>
      <c r="F3125">
        <v>3962</v>
      </c>
      <c r="G3125" t="s">
        <v>1365</v>
      </c>
      <c r="H3125" t="s">
        <v>11936</v>
      </c>
      <c r="I3125">
        <v>3170565</v>
      </c>
      <c r="J3125" s="10" t="str">
        <f>VLOOKUP(Table_munisapp_tylerci_mu_live_rq_master5[[#This Row],[rh_vendor_suggest]],Vend!A:B,2,0)</f>
        <v>TOWN &amp; COUNTRY FLOORING</v>
      </c>
      <c r="K3125" s="10" t="str">
        <f>VLOOKUP(Table_munisapp_tylerci_mu_live_rq_master5[[#This Row],[a_department_code]],Dept!A:B,2,0)</f>
        <v>Jail</v>
      </c>
      <c r="L3125">
        <f t="shared" si="48"/>
        <v>0</v>
      </c>
    </row>
    <row r="3126" spans="1:12" hidden="1" x14ac:dyDescent="0.25">
      <c r="A3126">
        <v>2017</v>
      </c>
      <c r="B3126">
        <v>677</v>
      </c>
      <c r="C3126">
        <v>677</v>
      </c>
      <c r="D3126">
        <v>677</v>
      </c>
      <c r="E3126" s="1">
        <v>42895</v>
      </c>
      <c r="F3126">
        <v>3962</v>
      </c>
      <c r="G3126" t="s">
        <v>1365</v>
      </c>
      <c r="H3126" t="s">
        <v>11936</v>
      </c>
      <c r="I3126">
        <v>3170565</v>
      </c>
      <c r="J3126" s="10" t="str">
        <f>VLOOKUP(Table_munisapp_tylerci_mu_live_rq_master5[[#This Row],[rh_vendor_suggest]],Vend!A:B,2,0)</f>
        <v>TOWN &amp; COUNTRY FLOORING</v>
      </c>
      <c r="K3126" s="10" t="str">
        <f>VLOOKUP(Table_munisapp_tylerci_mu_live_rq_master5[[#This Row],[a_department_code]],Dept!A:B,2,0)</f>
        <v>Jail</v>
      </c>
      <c r="L3126">
        <f t="shared" si="48"/>
        <v>0</v>
      </c>
    </row>
    <row r="3127" spans="1:12" hidden="1" x14ac:dyDescent="0.25">
      <c r="A3127">
        <v>2017</v>
      </c>
      <c r="B3127">
        <v>46.06</v>
      </c>
      <c r="C3127">
        <v>46.06</v>
      </c>
      <c r="D3127">
        <v>46.06</v>
      </c>
      <c r="E3127" s="1">
        <v>42895</v>
      </c>
      <c r="F3127">
        <v>3962</v>
      </c>
      <c r="G3127" t="s">
        <v>1365</v>
      </c>
      <c r="H3127" t="s">
        <v>11936</v>
      </c>
      <c r="I3127">
        <v>3170565</v>
      </c>
      <c r="J3127" s="10" t="str">
        <f>VLOOKUP(Table_munisapp_tylerci_mu_live_rq_master5[[#This Row],[rh_vendor_suggest]],Vend!A:B,2,0)</f>
        <v>TOWN &amp; COUNTRY FLOORING</v>
      </c>
      <c r="K3127" s="10" t="str">
        <f>VLOOKUP(Table_munisapp_tylerci_mu_live_rq_master5[[#This Row],[a_department_code]],Dept!A:B,2,0)</f>
        <v>Jail</v>
      </c>
      <c r="L3127">
        <f t="shared" si="48"/>
        <v>0</v>
      </c>
    </row>
    <row r="3128" spans="1:12" hidden="1" x14ac:dyDescent="0.25">
      <c r="A3128">
        <v>2017</v>
      </c>
      <c r="B3128">
        <v>1824.79</v>
      </c>
      <c r="C3128">
        <v>1824.79</v>
      </c>
      <c r="D3128">
        <v>1824.79</v>
      </c>
      <c r="E3128" s="1">
        <v>42895</v>
      </c>
      <c r="F3128">
        <v>1705</v>
      </c>
      <c r="G3128" t="s">
        <v>7034</v>
      </c>
      <c r="H3128" t="s">
        <v>11937</v>
      </c>
      <c r="I3128">
        <v>3170564</v>
      </c>
      <c r="J3128" s="10" t="str">
        <f>VLOOKUP(Table_munisapp_tylerci_mu_live_rq_master5[[#This Row],[rh_vendor_suggest]],Vend!A:B,2,0)</f>
        <v>DELL COMPUTER</v>
      </c>
      <c r="K3128" s="10" t="str">
        <f>VLOOKUP(Table_munisapp_tylerci_mu_live_rq_master5[[#This Row],[a_department_code]],Dept!A:B,2,0)</f>
        <v>Engineering</v>
      </c>
      <c r="L3128">
        <f t="shared" si="48"/>
        <v>1</v>
      </c>
    </row>
    <row r="3129" spans="1:12" hidden="1" x14ac:dyDescent="0.25">
      <c r="A3129">
        <v>2017</v>
      </c>
      <c r="B3129">
        <v>350</v>
      </c>
      <c r="C3129">
        <v>2100</v>
      </c>
      <c r="D3129">
        <v>2100</v>
      </c>
      <c r="E3129" s="1">
        <v>42901</v>
      </c>
      <c r="F3129">
        <v>1705</v>
      </c>
      <c r="G3129" t="s">
        <v>7015</v>
      </c>
      <c r="H3129" t="s">
        <v>11938</v>
      </c>
      <c r="I3129">
        <v>3170567</v>
      </c>
      <c r="J3129" s="10" t="str">
        <f>VLOOKUP(Table_munisapp_tylerci_mu_live_rq_master5[[#This Row],[rh_vendor_suggest]],Vend!A:B,2,0)</f>
        <v>DELL COMPUTER</v>
      </c>
      <c r="K3129" s="10" t="str">
        <f>VLOOKUP(Table_munisapp_tylerci_mu_live_rq_master5[[#This Row],[a_department_code]],Dept!A:B,2,0)</f>
        <v>Information Technology</v>
      </c>
      <c r="L3129">
        <f t="shared" si="48"/>
        <v>1</v>
      </c>
    </row>
    <row r="3130" spans="1:12" hidden="1" x14ac:dyDescent="0.25">
      <c r="A3130">
        <v>2017</v>
      </c>
      <c r="B3130">
        <v>751.51</v>
      </c>
      <c r="C3130">
        <v>751.51</v>
      </c>
      <c r="D3130">
        <v>751.51</v>
      </c>
      <c r="E3130" s="1">
        <v>42901</v>
      </c>
      <c r="F3130">
        <v>5525</v>
      </c>
      <c r="G3130" t="s">
        <v>667</v>
      </c>
      <c r="H3130" t="s">
        <v>11939</v>
      </c>
      <c r="I3130">
        <v>3170571</v>
      </c>
      <c r="J3130" s="10" t="str">
        <f>VLOOKUP(Table_munisapp_tylerci_mu_live_rq_master5[[#This Row],[rh_vendor_suggest]],Vend!A:B,2,0)</f>
        <v>CONVERGEONE, INC</v>
      </c>
      <c r="K3130" s="10" t="str">
        <f>VLOOKUP(Table_munisapp_tylerci_mu_live_rq_master5[[#This Row],[a_department_code]],Dept!A:B,2,0)</f>
        <v>Weber Morgan Health Department</v>
      </c>
      <c r="L3130">
        <f t="shared" si="48"/>
        <v>1</v>
      </c>
    </row>
    <row r="3131" spans="1:12" hidden="1" x14ac:dyDescent="0.25">
      <c r="A3131">
        <v>2017</v>
      </c>
      <c r="B3131">
        <v>24176.5</v>
      </c>
      <c r="C3131">
        <v>24176.5</v>
      </c>
      <c r="D3131">
        <v>24176.5</v>
      </c>
      <c r="E3131" s="1">
        <v>42901</v>
      </c>
      <c r="F3131">
        <v>6942</v>
      </c>
      <c r="G3131" t="s">
        <v>10744</v>
      </c>
      <c r="H3131" t="s">
        <v>11940</v>
      </c>
      <c r="I3131">
        <v>3170572</v>
      </c>
      <c r="J3131" s="10" t="str">
        <f>VLOOKUP(Table_munisapp_tylerci_mu_live_rq_master5[[#This Row],[rh_vendor_suggest]],Vend!A:B,2,0)</f>
        <v>3C BUSINESS SOLUTIONS INC</v>
      </c>
      <c r="K3131" s="10" t="str">
        <f>VLOOKUP(Table_munisapp_tylerci_mu_live_rq_master5[[#This Row],[a_department_code]],Dept!A:B,2,0)</f>
        <v>Dispatch Local Build Authority</v>
      </c>
      <c r="L3131">
        <f t="shared" si="48"/>
        <v>1</v>
      </c>
    </row>
    <row r="3132" spans="1:12" hidden="1" x14ac:dyDescent="0.25">
      <c r="A3132">
        <v>2017</v>
      </c>
      <c r="B3132">
        <v>10000</v>
      </c>
      <c r="C3132">
        <v>10000</v>
      </c>
      <c r="D3132">
        <v>10000</v>
      </c>
      <c r="E3132" s="1">
        <v>42901</v>
      </c>
      <c r="F3132">
        <v>3488</v>
      </c>
      <c r="G3132" t="s">
        <v>7086</v>
      </c>
      <c r="H3132" t="s">
        <v>10446</v>
      </c>
      <c r="I3132">
        <v>3170568</v>
      </c>
      <c r="J3132" s="10" t="str">
        <f>VLOOKUP(Table_munisapp_tylerci_mu_live_rq_master5[[#This Row],[rh_vendor_suggest]],Vend!A:B,2,0)</f>
        <v>SOUTH &amp; JONES TIMBER COMPANY, INC</v>
      </c>
      <c r="K3132" s="10" t="str">
        <f>VLOOKUP(Table_munisapp_tylerci_mu_live_rq_master5[[#This Row],[a_department_code]],Dept!A:B,2,0)</f>
        <v>Golden Spike Event Center</v>
      </c>
      <c r="L3132">
        <f t="shared" si="48"/>
        <v>1</v>
      </c>
    </row>
    <row r="3133" spans="1:12" hidden="1" x14ac:dyDescent="0.25">
      <c r="A3133">
        <v>2017</v>
      </c>
      <c r="B3133">
        <v>83.15</v>
      </c>
      <c r="C3133">
        <v>498.9</v>
      </c>
      <c r="D3133">
        <v>530.65</v>
      </c>
      <c r="E3133" s="1">
        <v>42906</v>
      </c>
      <c r="F3133">
        <v>1447</v>
      </c>
      <c r="G3133" t="s">
        <v>2081</v>
      </c>
      <c r="H3133" t="s">
        <v>12004</v>
      </c>
      <c r="I3133">
        <v>3170575</v>
      </c>
      <c r="J3133" s="10" t="str">
        <f>VLOOKUP(Table_munisapp_tylerci_mu_live_rq_master5[[#This Row],[rh_vendor_suggest]],Vend!A:B,2,0)</f>
        <v>CDW LLC</v>
      </c>
      <c r="K3133" s="10" t="str">
        <f>VLOOKUP(Table_munisapp_tylerci_mu_live_rq_master5[[#This Row],[a_department_code]],Dept!A:B,2,0)</f>
        <v>Sheriff</v>
      </c>
      <c r="L3133">
        <f t="shared" si="48"/>
        <v>1</v>
      </c>
    </row>
    <row r="3134" spans="1:12" hidden="1" x14ac:dyDescent="0.25">
      <c r="A3134">
        <v>2017</v>
      </c>
      <c r="B3134">
        <v>125</v>
      </c>
      <c r="C3134">
        <v>750</v>
      </c>
      <c r="D3134">
        <v>750</v>
      </c>
      <c r="E3134" s="1">
        <v>42901</v>
      </c>
      <c r="F3134">
        <v>5525</v>
      </c>
      <c r="G3134" t="s">
        <v>7015</v>
      </c>
      <c r="H3134" t="s">
        <v>11941</v>
      </c>
      <c r="I3134">
        <v>3170570</v>
      </c>
      <c r="J3134" s="10" t="str">
        <f>VLOOKUP(Table_munisapp_tylerci_mu_live_rq_master5[[#This Row],[rh_vendor_suggest]],Vend!A:B,2,0)</f>
        <v>CONVERGEONE, INC</v>
      </c>
      <c r="K3134" s="10" t="str">
        <f>VLOOKUP(Table_munisapp_tylerci_mu_live_rq_master5[[#This Row],[a_department_code]],Dept!A:B,2,0)</f>
        <v>Information Technology</v>
      </c>
      <c r="L3134">
        <f t="shared" si="48"/>
        <v>1</v>
      </c>
    </row>
    <row r="3135" spans="1:12" hidden="1" x14ac:dyDescent="0.25">
      <c r="A3135">
        <v>2017</v>
      </c>
      <c r="B3135">
        <v>3595</v>
      </c>
      <c r="C3135">
        <v>3595</v>
      </c>
      <c r="D3135">
        <v>3595</v>
      </c>
      <c r="E3135" s="1">
        <v>42901</v>
      </c>
      <c r="F3135">
        <v>6981</v>
      </c>
      <c r="G3135" t="s">
        <v>7034</v>
      </c>
      <c r="H3135" t="s">
        <v>11942</v>
      </c>
      <c r="I3135">
        <v>3170573</v>
      </c>
      <c r="J3135" s="10" t="str">
        <f>VLOOKUP(Table_munisapp_tylerci_mu_live_rq_master5[[#This Row],[rh_vendor_suggest]],Vend!A:B,2,0)</f>
        <v>SPICERS PAPER</v>
      </c>
      <c r="K3135" s="10" t="str">
        <f>VLOOKUP(Table_munisapp_tylerci_mu_live_rq_master5[[#This Row],[a_department_code]],Dept!A:B,2,0)</f>
        <v>Engineering</v>
      </c>
      <c r="L3135">
        <f t="shared" si="48"/>
        <v>1</v>
      </c>
    </row>
    <row r="3136" spans="1:12" hidden="1" x14ac:dyDescent="0.25">
      <c r="A3136">
        <v>2017</v>
      </c>
      <c r="B3136">
        <v>379.95</v>
      </c>
      <c r="C3136">
        <v>379.95</v>
      </c>
      <c r="D3136">
        <v>379.95</v>
      </c>
      <c r="E3136" s="1">
        <v>42901</v>
      </c>
      <c r="F3136">
        <v>6981</v>
      </c>
      <c r="G3136" t="s">
        <v>7034</v>
      </c>
      <c r="H3136" t="s">
        <v>11942</v>
      </c>
      <c r="I3136">
        <v>3170573</v>
      </c>
      <c r="J3136" s="10" t="str">
        <f>VLOOKUP(Table_munisapp_tylerci_mu_live_rq_master5[[#This Row],[rh_vendor_suggest]],Vend!A:B,2,0)</f>
        <v>SPICERS PAPER</v>
      </c>
      <c r="K3136" s="10" t="str">
        <f>VLOOKUP(Table_munisapp_tylerci_mu_live_rq_master5[[#This Row],[a_department_code]],Dept!A:B,2,0)</f>
        <v>Engineering</v>
      </c>
      <c r="L3136">
        <f t="shared" si="48"/>
        <v>0</v>
      </c>
    </row>
    <row r="3137" spans="1:12" hidden="1" x14ac:dyDescent="0.25">
      <c r="A3137">
        <v>2017</v>
      </c>
      <c r="B3137">
        <v>959.1</v>
      </c>
      <c r="C3137">
        <v>959.1</v>
      </c>
      <c r="D3137">
        <v>959.1</v>
      </c>
      <c r="E3137" s="1">
        <v>42901</v>
      </c>
      <c r="F3137">
        <v>6981</v>
      </c>
      <c r="G3137" t="s">
        <v>7034</v>
      </c>
      <c r="H3137" t="s">
        <v>11942</v>
      </c>
      <c r="I3137">
        <v>3170573</v>
      </c>
      <c r="J3137" s="10" t="str">
        <f>VLOOKUP(Table_munisapp_tylerci_mu_live_rq_master5[[#This Row],[rh_vendor_suggest]],Vend!A:B,2,0)</f>
        <v>SPICERS PAPER</v>
      </c>
      <c r="K3137" s="10" t="str">
        <f>VLOOKUP(Table_munisapp_tylerci_mu_live_rq_master5[[#This Row],[a_department_code]],Dept!A:B,2,0)</f>
        <v>Engineering</v>
      </c>
      <c r="L3137">
        <f t="shared" si="48"/>
        <v>0</v>
      </c>
    </row>
    <row r="3138" spans="1:12" hidden="1" x14ac:dyDescent="0.25">
      <c r="A3138">
        <v>2017</v>
      </c>
      <c r="B3138">
        <v>4000</v>
      </c>
      <c r="C3138">
        <v>4000</v>
      </c>
      <c r="D3138">
        <v>4000</v>
      </c>
      <c r="E3138" s="1">
        <v>42901</v>
      </c>
      <c r="F3138">
        <v>6981</v>
      </c>
      <c r="G3138" t="s">
        <v>7034</v>
      </c>
      <c r="H3138" t="s">
        <v>11942</v>
      </c>
      <c r="I3138">
        <v>3170573</v>
      </c>
      <c r="J3138" s="10" t="str">
        <f>VLOOKUP(Table_munisapp_tylerci_mu_live_rq_master5[[#This Row],[rh_vendor_suggest]],Vend!A:B,2,0)</f>
        <v>SPICERS PAPER</v>
      </c>
      <c r="K3138" s="10" t="str">
        <f>VLOOKUP(Table_munisapp_tylerci_mu_live_rq_master5[[#This Row],[a_department_code]],Dept!A:B,2,0)</f>
        <v>Engineering</v>
      </c>
      <c r="L3138">
        <f t="shared" ref="L3138:L3201" si="49">IF(I3138=I3137,0,1)</f>
        <v>0</v>
      </c>
    </row>
    <row r="3139" spans="1:12" hidden="1" x14ac:dyDescent="0.25">
      <c r="A3139">
        <v>2017</v>
      </c>
      <c r="B3139">
        <v>252</v>
      </c>
      <c r="C3139">
        <v>1260</v>
      </c>
      <c r="D3139">
        <v>1260</v>
      </c>
      <c r="E3139" s="1">
        <v>42901</v>
      </c>
      <c r="F3139">
        <v>6981</v>
      </c>
      <c r="G3139" t="s">
        <v>7034</v>
      </c>
      <c r="H3139" t="s">
        <v>11942</v>
      </c>
      <c r="I3139">
        <v>3170573</v>
      </c>
      <c r="J3139" s="10" t="str">
        <f>VLOOKUP(Table_munisapp_tylerci_mu_live_rq_master5[[#This Row],[rh_vendor_suggest]],Vend!A:B,2,0)</f>
        <v>SPICERS PAPER</v>
      </c>
      <c r="K3139" s="10" t="str">
        <f>VLOOKUP(Table_munisapp_tylerci_mu_live_rq_master5[[#This Row],[a_department_code]],Dept!A:B,2,0)</f>
        <v>Engineering</v>
      </c>
      <c r="L3139">
        <f t="shared" si="49"/>
        <v>0</v>
      </c>
    </row>
    <row r="3140" spans="1:12" hidden="1" x14ac:dyDescent="0.25">
      <c r="A3140">
        <v>2017</v>
      </c>
      <c r="B3140">
        <v>30238.44</v>
      </c>
      <c r="C3140">
        <v>30238.44</v>
      </c>
      <c r="D3140">
        <v>30238.44</v>
      </c>
      <c r="E3140" s="1"/>
      <c r="F3140">
        <v>3743</v>
      </c>
      <c r="G3140" t="s">
        <v>7076</v>
      </c>
      <c r="H3140" t="s">
        <v>11943</v>
      </c>
      <c r="I3140">
        <v>0</v>
      </c>
      <c r="J3140" s="10" t="str">
        <f>VLOOKUP(Table_munisapp_tylerci_mu_live_rq_master5[[#This Row],[rh_vendor_suggest]],Vend!A:B,2,0)</f>
        <v>TRUSTED NETWORK SOLUTIONS, INC.</v>
      </c>
      <c r="K3140" s="10" t="str">
        <f>VLOOKUP(Table_munisapp_tylerci_mu_live_rq_master5[[#This Row],[a_department_code]],Dept!A:B,2,0)</f>
        <v>Library</v>
      </c>
      <c r="L3140">
        <f t="shared" si="49"/>
        <v>1</v>
      </c>
    </row>
    <row r="3141" spans="1:12" hidden="1" x14ac:dyDescent="0.25">
      <c r="A3141">
        <v>2017</v>
      </c>
      <c r="B3141">
        <v>242.16</v>
      </c>
      <c r="C3141">
        <v>242.16</v>
      </c>
      <c r="D3141">
        <v>242.16</v>
      </c>
      <c r="E3141" s="1">
        <v>42902</v>
      </c>
      <c r="F3141">
        <v>1871</v>
      </c>
      <c r="G3141" t="s">
        <v>7015</v>
      </c>
      <c r="H3141" t="s">
        <v>11944</v>
      </c>
      <c r="I3141">
        <v>3170574</v>
      </c>
      <c r="J3141" s="10" t="str">
        <f>VLOOKUP(Table_munisapp_tylerci_mu_live_rq_master5[[#This Row],[rh_vendor_suggest]],Vend!A:B,2,0)</f>
        <v>ENPOINTE TECHNOLOGIES</v>
      </c>
      <c r="K3141" s="10" t="str">
        <f>VLOOKUP(Table_munisapp_tylerci_mu_live_rq_master5[[#This Row],[a_department_code]],Dept!A:B,2,0)</f>
        <v>Information Technology</v>
      </c>
      <c r="L3141">
        <f t="shared" si="49"/>
        <v>1</v>
      </c>
    </row>
    <row r="3142" spans="1:12" hidden="1" x14ac:dyDescent="0.25">
      <c r="A3142">
        <v>2017</v>
      </c>
      <c r="B3142">
        <v>5995</v>
      </c>
      <c r="C3142">
        <v>11990</v>
      </c>
      <c r="D3142">
        <v>11990</v>
      </c>
      <c r="E3142" s="1"/>
      <c r="F3142">
        <v>7083</v>
      </c>
      <c r="G3142" t="s">
        <v>7076</v>
      </c>
      <c r="H3142" t="s">
        <v>12250</v>
      </c>
      <c r="I3142">
        <v>0</v>
      </c>
      <c r="J3142" s="10" t="e">
        <f>VLOOKUP(Table_munisapp_tylerci_mu_live_rq_master5[[#This Row],[rh_vendor_suggest]],Vend!A:B,2,0)</f>
        <v>#N/A</v>
      </c>
      <c r="K3142" s="10" t="str">
        <f>VLOOKUP(Table_munisapp_tylerci_mu_live_rq_master5[[#This Row],[a_department_code]],Dept!A:B,2,0)</f>
        <v>Library</v>
      </c>
      <c r="L3142">
        <f t="shared" si="49"/>
        <v>1</v>
      </c>
    </row>
    <row r="3143" spans="1:12" hidden="1" x14ac:dyDescent="0.25">
      <c r="A3143">
        <v>2017</v>
      </c>
      <c r="B3143">
        <v>396</v>
      </c>
      <c r="C3143">
        <v>792</v>
      </c>
      <c r="D3143">
        <v>792</v>
      </c>
      <c r="E3143" s="1"/>
      <c r="F3143">
        <v>7083</v>
      </c>
      <c r="G3143" t="s">
        <v>7076</v>
      </c>
      <c r="H3143" t="s">
        <v>12250</v>
      </c>
      <c r="I3143">
        <v>0</v>
      </c>
      <c r="J3143" s="10" t="e">
        <f>VLOOKUP(Table_munisapp_tylerci_mu_live_rq_master5[[#This Row],[rh_vendor_suggest]],Vend!A:B,2,0)</f>
        <v>#N/A</v>
      </c>
      <c r="K3143" s="10" t="str">
        <f>VLOOKUP(Table_munisapp_tylerci_mu_live_rq_master5[[#This Row],[a_department_code]],Dept!A:B,2,0)</f>
        <v>Library</v>
      </c>
      <c r="L3143">
        <f t="shared" si="49"/>
        <v>0</v>
      </c>
    </row>
    <row r="3144" spans="1:12" hidden="1" x14ac:dyDescent="0.25">
      <c r="A3144">
        <v>2017</v>
      </c>
      <c r="B3144">
        <v>0</v>
      </c>
      <c r="C3144">
        <v>0</v>
      </c>
      <c r="D3144">
        <v>0</v>
      </c>
      <c r="E3144" s="1"/>
      <c r="F3144">
        <v>7083</v>
      </c>
      <c r="G3144" t="s">
        <v>7076</v>
      </c>
      <c r="H3144" t="s">
        <v>12250</v>
      </c>
      <c r="I3144">
        <v>0</v>
      </c>
      <c r="J3144" s="10" t="e">
        <f>VLOOKUP(Table_munisapp_tylerci_mu_live_rq_master5[[#This Row],[rh_vendor_suggest]],Vend!A:B,2,0)</f>
        <v>#N/A</v>
      </c>
      <c r="K3144" s="10" t="str">
        <f>VLOOKUP(Table_munisapp_tylerci_mu_live_rq_master5[[#This Row],[a_department_code]],Dept!A:B,2,0)</f>
        <v>Library</v>
      </c>
      <c r="L3144">
        <f t="shared" si="49"/>
        <v>0</v>
      </c>
    </row>
    <row r="3145" spans="1:12" hidden="1" x14ac:dyDescent="0.25">
      <c r="A3145">
        <v>2017</v>
      </c>
      <c r="B3145">
        <v>0</v>
      </c>
      <c r="C3145">
        <v>0</v>
      </c>
      <c r="D3145">
        <v>0</v>
      </c>
      <c r="E3145" s="1"/>
      <c r="F3145">
        <v>7083</v>
      </c>
      <c r="G3145" t="s">
        <v>7076</v>
      </c>
      <c r="H3145" t="s">
        <v>12250</v>
      </c>
      <c r="I3145">
        <v>0</v>
      </c>
      <c r="J3145" s="10" t="e">
        <f>VLOOKUP(Table_munisapp_tylerci_mu_live_rq_master5[[#This Row],[rh_vendor_suggest]],Vend!A:B,2,0)</f>
        <v>#N/A</v>
      </c>
      <c r="K3145" s="10" t="str">
        <f>VLOOKUP(Table_munisapp_tylerci_mu_live_rq_master5[[#This Row],[a_department_code]],Dept!A:B,2,0)</f>
        <v>Library</v>
      </c>
      <c r="L3145">
        <f t="shared" si="49"/>
        <v>0</v>
      </c>
    </row>
    <row r="3146" spans="1:12" hidden="1" x14ac:dyDescent="0.25">
      <c r="A3146">
        <v>2017</v>
      </c>
      <c r="B3146">
        <v>0</v>
      </c>
      <c r="C3146">
        <v>0</v>
      </c>
      <c r="D3146">
        <v>0</v>
      </c>
      <c r="E3146" s="1"/>
      <c r="F3146">
        <v>7083</v>
      </c>
      <c r="G3146" t="s">
        <v>7076</v>
      </c>
      <c r="H3146" t="s">
        <v>12250</v>
      </c>
      <c r="I3146">
        <v>0</v>
      </c>
      <c r="J3146" s="10" t="e">
        <f>VLOOKUP(Table_munisapp_tylerci_mu_live_rq_master5[[#This Row],[rh_vendor_suggest]],Vend!A:B,2,0)</f>
        <v>#N/A</v>
      </c>
      <c r="K3146" s="10" t="str">
        <f>VLOOKUP(Table_munisapp_tylerci_mu_live_rq_master5[[#This Row],[a_department_code]],Dept!A:B,2,0)</f>
        <v>Library</v>
      </c>
      <c r="L3146">
        <f t="shared" si="49"/>
        <v>0</v>
      </c>
    </row>
    <row r="3147" spans="1:12" hidden="1" x14ac:dyDescent="0.25">
      <c r="A3147">
        <v>2017</v>
      </c>
      <c r="B3147">
        <v>0</v>
      </c>
      <c r="C3147">
        <v>0</v>
      </c>
      <c r="D3147">
        <v>0</v>
      </c>
      <c r="E3147" s="1"/>
      <c r="F3147">
        <v>7083</v>
      </c>
      <c r="G3147" t="s">
        <v>7076</v>
      </c>
      <c r="H3147" t="s">
        <v>12250</v>
      </c>
      <c r="I3147">
        <v>0</v>
      </c>
      <c r="J3147" s="10" t="e">
        <f>VLOOKUP(Table_munisapp_tylerci_mu_live_rq_master5[[#This Row],[rh_vendor_suggest]],Vend!A:B,2,0)</f>
        <v>#N/A</v>
      </c>
      <c r="K3147" s="10" t="str">
        <f>VLOOKUP(Table_munisapp_tylerci_mu_live_rq_master5[[#This Row],[a_department_code]],Dept!A:B,2,0)</f>
        <v>Library</v>
      </c>
      <c r="L3147">
        <f t="shared" si="49"/>
        <v>0</v>
      </c>
    </row>
    <row r="3148" spans="1:12" hidden="1" x14ac:dyDescent="0.25">
      <c r="A3148">
        <v>2017</v>
      </c>
      <c r="B3148">
        <v>0</v>
      </c>
      <c r="C3148">
        <v>0</v>
      </c>
      <c r="D3148">
        <v>0</v>
      </c>
      <c r="E3148" s="1"/>
      <c r="F3148">
        <v>7083</v>
      </c>
      <c r="G3148" t="s">
        <v>7076</v>
      </c>
      <c r="H3148" t="s">
        <v>12250</v>
      </c>
      <c r="I3148">
        <v>0</v>
      </c>
      <c r="J3148" s="10" t="e">
        <f>VLOOKUP(Table_munisapp_tylerci_mu_live_rq_master5[[#This Row],[rh_vendor_suggest]],Vend!A:B,2,0)</f>
        <v>#N/A</v>
      </c>
      <c r="K3148" s="10" t="str">
        <f>VLOOKUP(Table_munisapp_tylerci_mu_live_rq_master5[[#This Row],[a_department_code]],Dept!A:B,2,0)</f>
        <v>Library</v>
      </c>
      <c r="L3148">
        <f t="shared" si="49"/>
        <v>0</v>
      </c>
    </row>
    <row r="3149" spans="1:12" hidden="1" x14ac:dyDescent="0.25">
      <c r="A3149">
        <v>2017</v>
      </c>
      <c r="B3149">
        <v>0</v>
      </c>
      <c r="C3149">
        <v>0</v>
      </c>
      <c r="D3149">
        <v>0</v>
      </c>
      <c r="E3149" s="1"/>
      <c r="F3149">
        <v>7083</v>
      </c>
      <c r="G3149" t="s">
        <v>7076</v>
      </c>
      <c r="H3149" t="s">
        <v>12250</v>
      </c>
      <c r="I3149">
        <v>0</v>
      </c>
      <c r="J3149" s="10" t="e">
        <f>VLOOKUP(Table_munisapp_tylerci_mu_live_rq_master5[[#This Row],[rh_vendor_suggest]],Vend!A:B,2,0)</f>
        <v>#N/A</v>
      </c>
      <c r="K3149" s="10" t="str">
        <f>VLOOKUP(Table_munisapp_tylerci_mu_live_rq_master5[[#This Row],[a_department_code]],Dept!A:B,2,0)</f>
        <v>Library</v>
      </c>
      <c r="L3149">
        <f t="shared" si="49"/>
        <v>0</v>
      </c>
    </row>
    <row r="3150" spans="1:12" hidden="1" x14ac:dyDescent="0.25">
      <c r="A3150">
        <v>2017</v>
      </c>
      <c r="B3150">
        <v>0</v>
      </c>
      <c r="C3150">
        <v>0</v>
      </c>
      <c r="D3150">
        <v>0</v>
      </c>
      <c r="E3150" s="1"/>
      <c r="F3150">
        <v>7083</v>
      </c>
      <c r="G3150" t="s">
        <v>7076</v>
      </c>
      <c r="H3150" t="s">
        <v>12250</v>
      </c>
      <c r="I3150">
        <v>0</v>
      </c>
      <c r="J3150" s="10" t="e">
        <f>VLOOKUP(Table_munisapp_tylerci_mu_live_rq_master5[[#This Row],[rh_vendor_suggest]],Vend!A:B,2,0)</f>
        <v>#N/A</v>
      </c>
      <c r="K3150" s="10" t="str">
        <f>VLOOKUP(Table_munisapp_tylerci_mu_live_rq_master5[[#This Row],[a_department_code]],Dept!A:B,2,0)</f>
        <v>Library</v>
      </c>
      <c r="L3150">
        <f t="shared" si="49"/>
        <v>0</v>
      </c>
    </row>
    <row r="3151" spans="1:12" hidden="1" x14ac:dyDescent="0.25">
      <c r="A3151">
        <v>2017</v>
      </c>
      <c r="B3151">
        <v>0</v>
      </c>
      <c r="C3151">
        <v>0</v>
      </c>
      <c r="D3151">
        <v>0</v>
      </c>
      <c r="E3151" s="1"/>
      <c r="F3151">
        <v>7083</v>
      </c>
      <c r="G3151" t="s">
        <v>7076</v>
      </c>
      <c r="H3151" t="s">
        <v>12250</v>
      </c>
      <c r="I3151">
        <v>0</v>
      </c>
      <c r="J3151" s="10" t="e">
        <f>VLOOKUP(Table_munisapp_tylerci_mu_live_rq_master5[[#This Row],[rh_vendor_suggest]],Vend!A:B,2,0)</f>
        <v>#N/A</v>
      </c>
      <c r="K3151" s="10" t="str">
        <f>VLOOKUP(Table_munisapp_tylerci_mu_live_rq_master5[[#This Row],[a_department_code]],Dept!A:B,2,0)</f>
        <v>Library</v>
      </c>
      <c r="L3151">
        <f t="shared" si="49"/>
        <v>0</v>
      </c>
    </row>
    <row r="3152" spans="1:12" hidden="1" x14ac:dyDescent="0.25">
      <c r="A3152">
        <v>2017</v>
      </c>
      <c r="B3152">
        <v>0</v>
      </c>
      <c r="C3152">
        <v>0</v>
      </c>
      <c r="D3152">
        <v>0</v>
      </c>
      <c r="E3152" s="1"/>
      <c r="F3152">
        <v>7083</v>
      </c>
      <c r="G3152" t="s">
        <v>7076</v>
      </c>
      <c r="H3152" t="s">
        <v>12250</v>
      </c>
      <c r="I3152">
        <v>0</v>
      </c>
      <c r="J3152" s="10" t="e">
        <f>VLOOKUP(Table_munisapp_tylerci_mu_live_rq_master5[[#This Row],[rh_vendor_suggest]],Vend!A:B,2,0)</f>
        <v>#N/A</v>
      </c>
      <c r="K3152" s="10" t="str">
        <f>VLOOKUP(Table_munisapp_tylerci_mu_live_rq_master5[[#This Row],[a_department_code]],Dept!A:B,2,0)</f>
        <v>Library</v>
      </c>
      <c r="L3152">
        <f t="shared" si="49"/>
        <v>0</v>
      </c>
    </row>
    <row r="3153" spans="1:12" hidden="1" x14ac:dyDescent="0.25">
      <c r="A3153">
        <v>2017</v>
      </c>
      <c r="B3153">
        <v>0</v>
      </c>
      <c r="C3153">
        <v>0</v>
      </c>
      <c r="D3153">
        <v>0</v>
      </c>
      <c r="E3153" s="1"/>
      <c r="F3153">
        <v>7083</v>
      </c>
      <c r="G3153" t="s">
        <v>7076</v>
      </c>
      <c r="H3153" t="s">
        <v>12250</v>
      </c>
      <c r="I3153">
        <v>0</v>
      </c>
      <c r="J3153" s="10" t="e">
        <f>VLOOKUP(Table_munisapp_tylerci_mu_live_rq_master5[[#This Row],[rh_vendor_suggest]],Vend!A:B,2,0)</f>
        <v>#N/A</v>
      </c>
      <c r="K3153" s="10" t="str">
        <f>VLOOKUP(Table_munisapp_tylerci_mu_live_rq_master5[[#This Row],[a_department_code]],Dept!A:B,2,0)</f>
        <v>Library</v>
      </c>
      <c r="L3153">
        <f t="shared" si="49"/>
        <v>0</v>
      </c>
    </row>
    <row r="3154" spans="1:12" hidden="1" x14ac:dyDescent="0.25">
      <c r="A3154">
        <v>2017</v>
      </c>
      <c r="B3154">
        <v>316.43</v>
      </c>
      <c r="C3154">
        <v>316.43</v>
      </c>
      <c r="D3154">
        <v>316.43</v>
      </c>
      <c r="E3154" s="1">
        <v>42915</v>
      </c>
      <c r="F3154">
        <v>1447</v>
      </c>
      <c r="G3154" t="s">
        <v>7015</v>
      </c>
      <c r="H3154" t="s">
        <v>12005</v>
      </c>
      <c r="I3154">
        <v>3170601</v>
      </c>
      <c r="J3154" s="10" t="str">
        <f>VLOOKUP(Table_munisapp_tylerci_mu_live_rq_master5[[#This Row],[rh_vendor_suggest]],Vend!A:B,2,0)</f>
        <v>CDW LLC</v>
      </c>
      <c r="K3154" s="10" t="str">
        <f>VLOOKUP(Table_munisapp_tylerci_mu_live_rq_master5[[#This Row],[a_department_code]],Dept!A:B,2,0)</f>
        <v>Information Technology</v>
      </c>
      <c r="L3154">
        <f t="shared" si="49"/>
        <v>1</v>
      </c>
    </row>
    <row r="3155" spans="1:12" hidden="1" x14ac:dyDescent="0.25">
      <c r="A3155">
        <v>2017</v>
      </c>
      <c r="B3155">
        <v>8000</v>
      </c>
      <c r="C3155">
        <v>8000</v>
      </c>
      <c r="D3155">
        <v>8000</v>
      </c>
      <c r="E3155" s="1"/>
      <c r="F3155">
        <v>3592</v>
      </c>
      <c r="G3155" t="s">
        <v>3072</v>
      </c>
      <c r="H3155" t="s">
        <v>12003</v>
      </c>
      <c r="I3155">
        <v>0</v>
      </c>
      <c r="J3155" s="10" t="str">
        <f>VLOOKUP(Table_munisapp_tylerci_mu_live_rq_master5[[#This Row],[rh_vendor_suggest]],Vend!A:B,2,0)</f>
        <v>T H GLENNON CO INC</v>
      </c>
      <c r="K3155" s="10" t="str">
        <f>VLOOKUP(Table_munisapp_tylerci_mu_live_rq_master5[[#This Row],[a_department_code]],Dept!A:B,2,0)</f>
        <v>Transfer Station</v>
      </c>
      <c r="L3155">
        <f t="shared" si="49"/>
        <v>1</v>
      </c>
    </row>
    <row r="3156" spans="1:12" hidden="1" x14ac:dyDescent="0.25">
      <c r="A3156">
        <v>2017</v>
      </c>
      <c r="B3156">
        <v>75.47</v>
      </c>
      <c r="C3156">
        <v>75.47</v>
      </c>
      <c r="D3156">
        <v>75.47</v>
      </c>
      <c r="E3156" s="1">
        <v>42921</v>
      </c>
      <c r="F3156">
        <v>3242</v>
      </c>
      <c r="G3156" t="s">
        <v>667</v>
      </c>
      <c r="H3156" t="s">
        <v>12015</v>
      </c>
      <c r="I3156">
        <v>3170605</v>
      </c>
      <c r="J3156" s="10" t="str">
        <f>VLOOKUP(Table_munisapp_tylerci_mu_live_rq_master5[[#This Row],[rh_vendor_suggest]],Vend!A:B,2,0)</f>
        <v>RB PRINTING SERVICES LLC</v>
      </c>
      <c r="K3156" s="10" t="str">
        <f>VLOOKUP(Table_munisapp_tylerci_mu_live_rq_master5[[#This Row],[a_department_code]],Dept!A:B,2,0)</f>
        <v>Weber Morgan Health Department</v>
      </c>
      <c r="L3156">
        <f t="shared" si="49"/>
        <v>1</v>
      </c>
    </row>
    <row r="3157" spans="1:12" hidden="1" x14ac:dyDescent="0.25">
      <c r="A3157">
        <v>2017</v>
      </c>
      <c r="B3157">
        <v>138.75</v>
      </c>
      <c r="C3157">
        <v>138.75</v>
      </c>
      <c r="D3157">
        <v>138.75</v>
      </c>
      <c r="E3157" s="1">
        <v>42908</v>
      </c>
      <c r="F3157">
        <v>3242</v>
      </c>
      <c r="G3157" t="s">
        <v>667</v>
      </c>
      <c r="H3157" t="s">
        <v>12006</v>
      </c>
      <c r="I3157">
        <v>3170580</v>
      </c>
      <c r="J3157" s="10" t="str">
        <f>VLOOKUP(Table_munisapp_tylerci_mu_live_rq_master5[[#This Row],[rh_vendor_suggest]],Vend!A:B,2,0)</f>
        <v>RB PRINTING SERVICES LLC</v>
      </c>
      <c r="K3157" s="10" t="str">
        <f>VLOOKUP(Table_munisapp_tylerci_mu_live_rq_master5[[#This Row],[a_department_code]],Dept!A:B,2,0)</f>
        <v>Weber Morgan Health Department</v>
      </c>
      <c r="L3157">
        <f t="shared" si="49"/>
        <v>1</v>
      </c>
    </row>
    <row r="3158" spans="1:12" hidden="1" x14ac:dyDescent="0.25">
      <c r="A3158">
        <v>2017</v>
      </c>
      <c r="B3158">
        <v>319326</v>
      </c>
      <c r="C3158">
        <v>319326</v>
      </c>
      <c r="D3158">
        <v>319326</v>
      </c>
      <c r="E3158" s="1">
        <v>42907</v>
      </c>
      <c r="F3158">
        <v>3962</v>
      </c>
      <c r="G3158" t="s">
        <v>7076</v>
      </c>
      <c r="H3158" t="s">
        <v>12007</v>
      </c>
      <c r="I3158">
        <v>3170576</v>
      </c>
      <c r="J3158" s="10" t="str">
        <f>VLOOKUP(Table_munisapp_tylerci_mu_live_rq_master5[[#This Row],[rh_vendor_suggest]],Vend!A:B,2,0)</f>
        <v>TOWN &amp; COUNTRY FLOORING</v>
      </c>
      <c r="K3158" s="10" t="str">
        <f>VLOOKUP(Table_munisapp_tylerci_mu_live_rq_master5[[#This Row],[a_department_code]],Dept!A:B,2,0)</f>
        <v>Library</v>
      </c>
      <c r="L3158">
        <f t="shared" si="49"/>
        <v>1</v>
      </c>
    </row>
    <row r="3159" spans="1:12" hidden="1" x14ac:dyDescent="0.25">
      <c r="A3159">
        <v>2017</v>
      </c>
      <c r="B3159">
        <v>25000</v>
      </c>
      <c r="C3159">
        <v>25000</v>
      </c>
      <c r="D3159">
        <v>25000</v>
      </c>
      <c r="E3159" s="1">
        <v>42909</v>
      </c>
      <c r="F3159">
        <v>4035</v>
      </c>
      <c r="G3159" t="s">
        <v>3072</v>
      </c>
      <c r="H3159" t="s">
        <v>12008</v>
      </c>
      <c r="I3159">
        <v>3170582</v>
      </c>
      <c r="J3159" s="10" t="str">
        <f>VLOOKUP(Table_munisapp_tylerci_mu_live_rq_master5[[#This Row],[rh_vendor_suggest]],Vend!A:B,2,0)</f>
        <v>WHEELER MACHINERY CO</v>
      </c>
      <c r="K3159" s="10" t="str">
        <f>VLOOKUP(Table_munisapp_tylerci_mu_live_rq_master5[[#This Row],[a_department_code]],Dept!A:B,2,0)</f>
        <v>Transfer Station</v>
      </c>
      <c r="L3159">
        <f t="shared" si="49"/>
        <v>1</v>
      </c>
    </row>
    <row r="3160" spans="1:12" hidden="1" x14ac:dyDescent="0.25">
      <c r="A3160">
        <v>2017</v>
      </c>
      <c r="B3160">
        <v>2205</v>
      </c>
      <c r="C3160">
        <v>2205</v>
      </c>
      <c r="D3160">
        <v>2205</v>
      </c>
      <c r="E3160" s="1">
        <v>42908</v>
      </c>
      <c r="F3160">
        <v>2009</v>
      </c>
      <c r="G3160" t="s">
        <v>667</v>
      </c>
      <c r="H3160" t="s">
        <v>8838</v>
      </c>
      <c r="I3160">
        <v>3170577</v>
      </c>
      <c r="J3160" s="10" t="str">
        <f>VLOOKUP(Table_munisapp_tylerci_mu_live_rq_master5[[#This Row],[rh_vendor_suggest]],Vend!A:B,2,0)</f>
        <v>SMITHKLINE BEECHAM CORPORATION</v>
      </c>
      <c r="K3160" s="10" t="str">
        <f>VLOOKUP(Table_munisapp_tylerci_mu_live_rq_master5[[#This Row],[a_department_code]],Dept!A:B,2,0)</f>
        <v>Weber Morgan Health Department</v>
      </c>
      <c r="L3160">
        <f t="shared" si="49"/>
        <v>1</v>
      </c>
    </row>
    <row r="3161" spans="1:12" hidden="1" x14ac:dyDescent="0.25">
      <c r="A3161">
        <v>2017</v>
      </c>
      <c r="B3161">
        <v>241</v>
      </c>
      <c r="C3161">
        <v>241</v>
      </c>
      <c r="D3161">
        <v>241</v>
      </c>
      <c r="E3161" s="1">
        <v>42913</v>
      </c>
      <c r="F3161">
        <v>2009</v>
      </c>
      <c r="G3161" t="s">
        <v>667</v>
      </c>
      <c r="H3161" t="s">
        <v>8838</v>
      </c>
      <c r="I3161">
        <v>3170593</v>
      </c>
      <c r="J3161" s="10" t="str">
        <f>VLOOKUP(Table_munisapp_tylerci_mu_live_rq_master5[[#This Row],[rh_vendor_suggest]],Vend!A:B,2,0)</f>
        <v>SMITHKLINE BEECHAM CORPORATION</v>
      </c>
      <c r="K3161" s="10" t="str">
        <f>VLOOKUP(Table_munisapp_tylerci_mu_live_rq_master5[[#This Row],[a_department_code]],Dept!A:B,2,0)</f>
        <v>Weber Morgan Health Department</v>
      </c>
      <c r="L3161">
        <f t="shared" si="49"/>
        <v>1</v>
      </c>
    </row>
    <row r="3162" spans="1:12" hidden="1" x14ac:dyDescent="0.25">
      <c r="A3162">
        <v>2017</v>
      </c>
      <c r="B3162">
        <v>140.5</v>
      </c>
      <c r="C3162">
        <v>140.5</v>
      </c>
      <c r="D3162">
        <v>140.5</v>
      </c>
      <c r="E3162" s="1">
        <v>42913</v>
      </c>
      <c r="F3162">
        <v>2009</v>
      </c>
      <c r="G3162" t="s">
        <v>667</v>
      </c>
      <c r="H3162" t="s">
        <v>8838</v>
      </c>
      <c r="I3162">
        <v>3170593</v>
      </c>
      <c r="J3162" s="10" t="str">
        <f>VLOOKUP(Table_munisapp_tylerci_mu_live_rq_master5[[#This Row],[rh_vendor_suggest]],Vend!A:B,2,0)</f>
        <v>SMITHKLINE BEECHAM CORPORATION</v>
      </c>
      <c r="K3162" s="10" t="str">
        <f>VLOOKUP(Table_munisapp_tylerci_mu_live_rq_master5[[#This Row],[a_department_code]],Dept!A:B,2,0)</f>
        <v>Weber Morgan Health Department</v>
      </c>
      <c r="L3162">
        <f t="shared" si="49"/>
        <v>0</v>
      </c>
    </row>
    <row r="3163" spans="1:12" hidden="1" x14ac:dyDescent="0.25">
      <c r="A3163">
        <v>2017</v>
      </c>
      <c r="B3163">
        <v>443.1</v>
      </c>
      <c r="C3163">
        <v>443.1</v>
      </c>
      <c r="D3163">
        <v>443.1</v>
      </c>
      <c r="E3163" s="1">
        <v>42913</v>
      </c>
      <c r="F3163">
        <v>2009</v>
      </c>
      <c r="G3163" t="s">
        <v>667</v>
      </c>
      <c r="H3163" t="s">
        <v>8838</v>
      </c>
      <c r="I3163">
        <v>3170593</v>
      </c>
      <c r="J3163" s="10" t="str">
        <f>VLOOKUP(Table_munisapp_tylerci_mu_live_rq_master5[[#This Row],[rh_vendor_suggest]],Vend!A:B,2,0)</f>
        <v>SMITHKLINE BEECHAM CORPORATION</v>
      </c>
      <c r="K3163" s="10" t="str">
        <f>VLOOKUP(Table_munisapp_tylerci_mu_live_rq_master5[[#This Row],[a_department_code]],Dept!A:B,2,0)</f>
        <v>Weber Morgan Health Department</v>
      </c>
      <c r="L3163">
        <f t="shared" si="49"/>
        <v>0</v>
      </c>
    </row>
    <row r="3164" spans="1:12" hidden="1" x14ac:dyDescent="0.25">
      <c r="A3164">
        <v>2017</v>
      </c>
      <c r="B3164">
        <v>8115.2</v>
      </c>
      <c r="C3164">
        <v>8115.2</v>
      </c>
      <c r="D3164">
        <v>8115.2</v>
      </c>
      <c r="E3164" s="1">
        <v>42913</v>
      </c>
      <c r="F3164">
        <v>2009</v>
      </c>
      <c r="G3164" t="s">
        <v>667</v>
      </c>
      <c r="H3164" t="s">
        <v>8838</v>
      </c>
      <c r="I3164">
        <v>3170593</v>
      </c>
      <c r="J3164" s="10" t="str">
        <f>VLOOKUP(Table_munisapp_tylerci_mu_live_rq_master5[[#This Row],[rh_vendor_suggest]],Vend!A:B,2,0)</f>
        <v>SMITHKLINE BEECHAM CORPORATION</v>
      </c>
      <c r="K3164" s="10" t="str">
        <f>VLOOKUP(Table_munisapp_tylerci_mu_live_rq_master5[[#This Row],[a_department_code]],Dept!A:B,2,0)</f>
        <v>Weber Morgan Health Department</v>
      </c>
      <c r="L3164">
        <f t="shared" si="49"/>
        <v>0</v>
      </c>
    </row>
    <row r="3165" spans="1:12" hidden="1" x14ac:dyDescent="0.25">
      <c r="A3165">
        <v>2017</v>
      </c>
      <c r="B3165">
        <v>7406.6</v>
      </c>
      <c r="C3165">
        <v>7406.6</v>
      </c>
      <c r="D3165">
        <v>7406.6</v>
      </c>
      <c r="E3165" s="1">
        <v>42913</v>
      </c>
      <c r="F3165">
        <v>2688</v>
      </c>
      <c r="G3165" t="s">
        <v>667</v>
      </c>
      <c r="H3165" t="s">
        <v>8838</v>
      </c>
      <c r="I3165">
        <v>3170594</v>
      </c>
      <c r="J3165" s="10" t="str">
        <f>VLOOKUP(Table_munisapp_tylerci_mu_live_rq_master5[[#This Row],[rh_vendor_suggest]],Vend!A:B,2,0)</f>
        <v>MERCK SHARP &amp; DOHME CORP</v>
      </c>
      <c r="K3165" s="10" t="str">
        <f>VLOOKUP(Table_munisapp_tylerci_mu_live_rq_master5[[#This Row],[a_department_code]],Dept!A:B,2,0)</f>
        <v>Weber Morgan Health Department</v>
      </c>
      <c r="L3165">
        <f t="shared" si="49"/>
        <v>1</v>
      </c>
    </row>
    <row r="3166" spans="1:12" hidden="1" x14ac:dyDescent="0.25">
      <c r="A3166">
        <v>2017</v>
      </c>
      <c r="B3166">
        <v>3758.6</v>
      </c>
      <c r="C3166">
        <v>3758.6</v>
      </c>
      <c r="D3166">
        <v>3758.6</v>
      </c>
      <c r="E3166" s="1">
        <v>42913</v>
      </c>
      <c r="F3166">
        <v>2688</v>
      </c>
      <c r="G3166" t="s">
        <v>667</v>
      </c>
      <c r="H3166" t="s">
        <v>8838</v>
      </c>
      <c r="I3166">
        <v>3170594</v>
      </c>
      <c r="J3166" s="10" t="str">
        <f>VLOOKUP(Table_munisapp_tylerci_mu_live_rq_master5[[#This Row],[rh_vendor_suggest]],Vend!A:B,2,0)</f>
        <v>MERCK SHARP &amp; DOHME CORP</v>
      </c>
      <c r="K3166" s="10" t="str">
        <f>VLOOKUP(Table_munisapp_tylerci_mu_live_rq_master5[[#This Row],[a_department_code]],Dept!A:B,2,0)</f>
        <v>Weber Morgan Health Department</v>
      </c>
      <c r="L3166">
        <f t="shared" si="49"/>
        <v>0</v>
      </c>
    </row>
    <row r="3167" spans="1:12" hidden="1" x14ac:dyDescent="0.25">
      <c r="A3167">
        <v>2017</v>
      </c>
      <c r="B3167">
        <v>90</v>
      </c>
      <c r="C3167">
        <v>90</v>
      </c>
      <c r="D3167">
        <v>90</v>
      </c>
      <c r="E3167" s="1">
        <v>42913</v>
      </c>
      <c r="F3167">
        <v>2688</v>
      </c>
      <c r="G3167" t="s">
        <v>667</v>
      </c>
      <c r="H3167" t="s">
        <v>8838</v>
      </c>
      <c r="I3167">
        <v>3170594</v>
      </c>
      <c r="J3167" s="10" t="str">
        <f>VLOOKUP(Table_munisapp_tylerci_mu_live_rq_master5[[#This Row],[rh_vendor_suggest]],Vend!A:B,2,0)</f>
        <v>MERCK SHARP &amp; DOHME CORP</v>
      </c>
      <c r="K3167" s="10" t="str">
        <f>VLOOKUP(Table_munisapp_tylerci_mu_live_rq_master5[[#This Row],[a_department_code]],Dept!A:B,2,0)</f>
        <v>Weber Morgan Health Department</v>
      </c>
      <c r="L3167">
        <f t="shared" si="49"/>
        <v>0</v>
      </c>
    </row>
    <row r="3168" spans="1:12" hidden="1" x14ac:dyDescent="0.25">
      <c r="A3168">
        <v>2017</v>
      </c>
      <c r="B3168">
        <v>3927.05</v>
      </c>
      <c r="C3168">
        <v>3927.05</v>
      </c>
      <c r="D3168">
        <v>3927.05</v>
      </c>
      <c r="E3168" s="1">
        <v>42913</v>
      </c>
      <c r="F3168">
        <v>5525</v>
      </c>
      <c r="G3168" t="s">
        <v>7015</v>
      </c>
      <c r="H3168" t="s">
        <v>12009</v>
      </c>
      <c r="I3168">
        <v>3170588</v>
      </c>
      <c r="J3168" s="10" t="str">
        <f>VLOOKUP(Table_munisapp_tylerci_mu_live_rq_master5[[#This Row],[rh_vendor_suggest]],Vend!A:B,2,0)</f>
        <v>CONVERGEONE, INC</v>
      </c>
      <c r="K3168" s="10" t="str">
        <f>VLOOKUP(Table_munisapp_tylerci_mu_live_rq_master5[[#This Row],[a_department_code]],Dept!A:B,2,0)</f>
        <v>Information Technology</v>
      </c>
      <c r="L3168">
        <f t="shared" si="49"/>
        <v>1</v>
      </c>
    </row>
    <row r="3169" spans="1:12" hidden="1" x14ac:dyDescent="0.25">
      <c r="A3169">
        <v>2017</v>
      </c>
      <c r="B3169">
        <v>804.47</v>
      </c>
      <c r="C3169">
        <v>804.47</v>
      </c>
      <c r="D3169">
        <v>804.47</v>
      </c>
      <c r="E3169" s="1">
        <v>42908</v>
      </c>
      <c r="F3169">
        <v>2688</v>
      </c>
      <c r="G3169" t="s">
        <v>667</v>
      </c>
      <c r="H3169" t="s">
        <v>11086</v>
      </c>
      <c r="I3169">
        <v>3170578</v>
      </c>
      <c r="J3169" s="10" t="str">
        <f>VLOOKUP(Table_munisapp_tylerci_mu_live_rq_master5[[#This Row],[rh_vendor_suggest]],Vend!A:B,2,0)</f>
        <v>MERCK SHARP &amp; DOHME CORP</v>
      </c>
      <c r="K3169" s="10" t="str">
        <f>VLOOKUP(Table_munisapp_tylerci_mu_live_rq_master5[[#This Row],[a_department_code]],Dept!A:B,2,0)</f>
        <v>Weber Morgan Health Department</v>
      </c>
      <c r="L3169">
        <f t="shared" si="49"/>
        <v>1</v>
      </c>
    </row>
    <row r="3170" spans="1:12" hidden="1" x14ac:dyDescent="0.25">
      <c r="A3170">
        <v>2017</v>
      </c>
      <c r="B3170">
        <v>7.5</v>
      </c>
      <c r="C3170">
        <v>7.5</v>
      </c>
      <c r="D3170">
        <v>7.5</v>
      </c>
      <c r="E3170" s="1">
        <v>42908</v>
      </c>
      <c r="F3170">
        <v>2688</v>
      </c>
      <c r="G3170" t="s">
        <v>667</v>
      </c>
      <c r="H3170" t="s">
        <v>11086</v>
      </c>
      <c r="I3170">
        <v>3170578</v>
      </c>
      <c r="J3170" s="10" t="str">
        <f>VLOOKUP(Table_munisapp_tylerci_mu_live_rq_master5[[#This Row],[rh_vendor_suggest]],Vend!A:B,2,0)</f>
        <v>MERCK SHARP &amp; DOHME CORP</v>
      </c>
      <c r="K3170" s="10" t="str">
        <f>VLOOKUP(Table_munisapp_tylerci_mu_live_rq_master5[[#This Row],[a_department_code]],Dept!A:B,2,0)</f>
        <v>Weber Morgan Health Department</v>
      </c>
      <c r="L3170">
        <f t="shared" si="49"/>
        <v>0</v>
      </c>
    </row>
    <row r="3171" spans="1:12" hidden="1" x14ac:dyDescent="0.25">
      <c r="A3171">
        <v>2017</v>
      </c>
      <c r="B3171">
        <v>428.42</v>
      </c>
      <c r="C3171">
        <v>428.42</v>
      </c>
      <c r="D3171">
        <v>428.42</v>
      </c>
      <c r="E3171" s="1">
        <v>42913</v>
      </c>
      <c r="F3171">
        <v>3363</v>
      </c>
      <c r="G3171" t="s">
        <v>667</v>
      </c>
      <c r="H3171" t="s">
        <v>8838</v>
      </c>
      <c r="I3171">
        <v>3170595</v>
      </c>
      <c r="J3171" s="10" t="str">
        <f>VLOOKUP(Table_munisapp_tylerci_mu_live_rq_master5[[#This Row],[rh_vendor_suggest]],Vend!A:B,2,0)</f>
        <v>SANOFI PASTEUR INC</v>
      </c>
      <c r="K3171" s="10" t="str">
        <f>VLOOKUP(Table_munisapp_tylerci_mu_live_rq_master5[[#This Row],[a_department_code]],Dept!A:B,2,0)</f>
        <v>Weber Morgan Health Department</v>
      </c>
      <c r="L3171">
        <f t="shared" si="49"/>
        <v>1</v>
      </c>
    </row>
    <row r="3172" spans="1:12" hidden="1" x14ac:dyDescent="0.25">
      <c r="A3172">
        <v>2017</v>
      </c>
      <c r="B3172">
        <v>3385</v>
      </c>
      <c r="C3172">
        <v>3385</v>
      </c>
      <c r="D3172">
        <v>3385</v>
      </c>
      <c r="E3172" s="1">
        <v>42913</v>
      </c>
      <c r="F3172">
        <v>3363</v>
      </c>
      <c r="G3172" t="s">
        <v>667</v>
      </c>
      <c r="H3172" t="s">
        <v>8838</v>
      </c>
      <c r="I3172">
        <v>3170595</v>
      </c>
      <c r="J3172" s="10" t="str">
        <f>VLOOKUP(Table_munisapp_tylerci_mu_live_rq_master5[[#This Row],[rh_vendor_suggest]],Vend!A:B,2,0)</f>
        <v>SANOFI PASTEUR INC</v>
      </c>
      <c r="K3172" s="10" t="str">
        <f>VLOOKUP(Table_munisapp_tylerci_mu_live_rq_master5[[#This Row],[a_department_code]],Dept!A:B,2,0)</f>
        <v>Weber Morgan Health Department</v>
      </c>
      <c r="L3172">
        <f t="shared" si="49"/>
        <v>0</v>
      </c>
    </row>
    <row r="3173" spans="1:12" hidden="1" x14ac:dyDescent="0.25">
      <c r="A3173">
        <v>2017</v>
      </c>
      <c r="B3173">
        <v>2560.46</v>
      </c>
      <c r="C3173">
        <v>2560.46</v>
      </c>
      <c r="D3173">
        <v>2560.46</v>
      </c>
      <c r="E3173" s="1">
        <v>42913</v>
      </c>
      <c r="F3173">
        <v>3363</v>
      </c>
      <c r="G3173" t="s">
        <v>667</v>
      </c>
      <c r="H3173" t="s">
        <v>8838</v>
      </c>
      <c r="I3173">
        <v>3170595</v>
      </c>
      <c r="J3173" s="10" t="str">
        <f>VLOOKUP(Table_munisapp_tylerci_mu_live_rq_master5[[#This Row],[rh_vendor_suggest]],Vend!A:B,2,0)</f>
        <v>SANOFI PASTEUR INC</v>
      </c>
      <c r="K3173" s="10" t="str">
        <f>VLOOKUP(Table_munisapp_tylerci_mu_live_rq_master5[[#This Row],[a_department_code]],Dept!A:B,2,0)</f>
        <v>Weber Morgan Health Department</v>
      </c>
      <c r="L3173">
        <f t="shared" si="49"/>
        <v>0</v>
      </c>
    </row>
    <row r="3174" spans="1:12" hidden="1" x14ac:dyDescent="0.25">
      <c r="A3174">
        <v>2017</v>
      </c>
      <c r="B3174">
        <v>2813.2</v>
      </c>
      <c r="C3174">
        <v>2813.2</v>
      </c>
      <c r="D3174">
        <v>2813.2</v>
      </c>
      <c r="E3174" s="1">
        <v>42913</v>
      </c>
      <c r="F3174">
        <v>3363</v>
      </c>
      <c r="G3174" t="s">
        <v>667</v>
      </c>
      <c r="H3174" t="s">
        <v>11086</v>
      </c>
      <c r="I3174">
        <v>3170585</v>
      </c>
      <c r="J3174" s="10" t="str">
        <f>VLOOKUP(Table_munisapp_tylerci_mu_live_rq_master5[[#This Row],[rh_vendor_suggest]],Vend!A:B,2,0)</f>
        <v>SANOFI PASTEUR INC</v>
      </c>
      <c r="K3174" s="10" t="str">
        <f>VLOOKUP(Table_munisapp_tylerci_mu_live_rq_master5[[#This Row],[a_department_code]],Dept!A:B,2,0)</f>
        <v>Weber Morgan Health Department</v>
      </c>
      <c r="L3174">
        <f t="shared" si="49"/>
        <v>1</v>
      </c>
    </row>
    <row r="3175" spans="1:12" hidden="1" x14ac:dyDescent="0.25">
      <c r="A3175">
        <v>2017</v>
      </c>
      <c r="B3175">
        <v>1410</v>
      </c>
      <c r="C3175">
        <v>1410</v>
      </c>
      <c r="D3175">
        <v>1410</v>
      </c>
      <c r="E3175" s="1">
        <v>42908</v>
      </c>
      <c r="F3175">
        <v>3019</v>
      </c>
      <c r="G3175" t="s">
        <v>667</v>
      </c>
      <c r="H3175" t="s">
        <v>8838</v>
      </c>
      <c r="I3175">
        <v>3170579</v>
      </c>
      <c r="J3175" s="10" t="str">
        <f>VLOOKUP(Table_munisapp_tylerci_mu_live_rq_master5[[#This Row],[rh_vendor_suggest]],Vend!A:B,2,0)</f>
        <v>PAXVAX INC</v>
      </c>
      <c r="K3175" s="10" t="str">
        <f>VLOOKUP(Table_munisapp_tylerci_mu_live_rq_master5[[#This Row],[a_department_code]],Dept!A:B,2,0)</f>
        <v>Weber Morgan Health Department</v>
      </c>
      <c r="L3175">
        <f t="shared" si="49"/>
        <v>1</v>
      </c>
    </row>
    <row r="3176" spans="1:12" hidden="1" x14ac:dyDescent="0.25">
      <c r="A3176">
        <v>2017</v>
      </c>
      <c r="B3176">
        <v>405.63</v>
      </c>
      <c r="C3176">
        <v>405.63</v>
      </c>
      <c r="D3176">
        <v>405.63</v>
      </c>
      <c r="E3176" s="1">
        <v>42921</v>
      </c>
      <c r="F3176">
        <v>6942</v>
      </c>
      <c r="G3176" t="s">
        <v>10744</v>
      </c>
      <c r="H3176" t="s">
        <v>12010</v>
      </c>
      <c r="I3176">
        <v>3170607</v>
      </c>
      <c r="J3176" s="10" t="str">
        <f>VLOOKUP(Table_munisapp_tylerci_mu_live_rq_master5[[#This Row],[rh_vendor_suggest]],Vend!A:B,2,0)</f>
        <v>3C BUSINESS SOLUTIONS INC</v>
      </c>
      <c r="K3176" s="10" t="str">
        <f>VLOOKUP(Table_munisapp_tylerci_mu_live_rq_master5[[#This Row],[a_department_code]],Dept!A:B,2,0)</f>
        <v>Dispatch Local Build Authority</v>
      </c>
      <c r="L3176">
        <f t="shared" si="49"/>
        <v>1</v>
      </c>
    </row>
    <row r="3177" spans="1:12" hidden="1" x14ac:dyDescent="0.25">
      <c r="A3177">
        <v>2017</v>
      </c>
      <c r="B3177">
        <v>426.25</v>
      </c>
      <c r="C3177">
        <v>426.25</v>
      </c>
      <c r="D3177">
        <v>426.25</v>
      </c>
      <c r="E3177" s="1">
        <v>42921</v>
      </c>
      <c r="F3177">
        <v>6942</v>
      </c>
      <c r="G3177" t="s">
        <v>10744</v>
      </c>
      <c r="H3177" t="s">
        <v>12010</v>
      </c>
      <c r="I3177">
        <v>3170607</v>
      </c>
      <c r="J3177" s="10" t="str">
        <f>VLOOKUP(Table_munisapp_tylerci_mu_live_rq_master5[[#This Row],[rh_vendor_suggest]],Vend!A:B,2,0)</f>
        <v>3C BUSINESS SOLUTIONS INC</v>
      </c>
      <c r="K3177" s="10" t="str">
        <f>VLOOKUP(Table_munisapp_tylerci_mu_live_rq_master5[[#This Row],[a_department_code]],Dept!A:B,2,0)</f>
        <v>Dispatch Local Build Authority</v>
      </c>
      <c r="L3177">
        <f t="shared" si="49"/>
        <v>0</v>
      </c>
    </row>
    <row r="3178" spans="1:12" hidden="1" x14ac:dyDescent="0.25">
      <c r="A3178">
        <v>2017</v>
      </c>
      <c r="B3178">
        <v>114.81</v>
      </c>
      <c r="C3178">
        <v>229.62</v>
      </c>
      <c r="D3178">
        <v>229.62</v>
      </c>
      <c r="E3178" s="1">
        <v>42921</v>
      </c>
      <c r="F3178">
        <v>6942</v>
      </c>
      <c r="G3178" t="s">
        <v>10744</v>
      </c>
      <c r="H3178" t="s">
        <v>12010</v>
      </c>
      <c r="I3178">
        <v>3170607</v>
      </c>
      <c r="J3178" s="10" t="str">
        <f>VLOOKUP(Table_munisapp_tylerci_mu_live_rq_master5[[#This Row],[rh_vendor_suggest]],Vend!A:B,2,0)</f>
        <v>3C BUSINESS SOLUTIONS INC</v>
      </c>
      <c r="K3178" s="10" t="str">
        <f>VLOOKUP(Table_munisapp_tylerci_mu_live_rq_master5[[#This Row],[a_department_code]],Dept!A:B,2,0)</f>
        <v>Dispatch Local Build Authority</v>
      </c>
      <c r="L3178">
        <f t="shared" si="49"/>
        <v>0</v>
      </c>
    </row>
    <row r="3179" spans="1:12" hidden="1" x14ac:dyDescent="0.25">
      <c r="A3179">
        <v>2017</v>
      </c>
      <c r="B3179">
        <v>14.82</v>
      </c>
      <c r="C3179">
        <v>29.64</v>
      </c>
      <c r="D3179">
        <v>29.64</v>
      </c>
      <c r="E3179" s="1">
        <v>42921</v>
      </c>
      <c r="F3179">
        <v>6942</v>
      </c>
      <c r="G3179" t="s">
        <v>10744</v>
      </c>
      <c r="H3179" t="s">
        <v>12010</v>
      </c>
      <c r="I3179">
        <v>3170607</v>
      </c>
      <c r="J3179" s="10" t="str">
        <f>VLOOKUP(Table_munisapp_tylerci_mu_live_rq_master5[[#This Row],[rh_vendor_suggest]],Vend!A:B,2,0)</f>
        <v>3C BUSINESS SOLUTIONS INC</v>
      </c>
      <c r="K3179" s="10" t="str">
        <f>VLOOKUP(Table_munisapp_tylerci_mu_live_rq_master5[[#This Row],[a_department_code]],Dept!A:B,2,0)</f>
        <v>Dispatch Local Build Authority</v>
      </c>
      <c r="L3179">
        <f t="shared" si="49"/>
        <v>0</v>
      </c>
    </row>
    <row r="3180" spans="1:12" hidden="1" x14ac:dyDescent="0.25">
      <c r="A3180">
        <v>2017</v>
      </c>
      <c r="B3180">
        <v>77.459999999999994</v>
      </c>
      <c r="C3180">
        <v>154.91999999999999</v>
      </c>
      <c r="D3180">
        <v>154.91999999999999</v>
      </c>
      <c r="E3180" s="1">
        <v>42921</v>
      </c>
      <c r="F3180">
        <v>6942</v>
      </c>
      <c r="G3180" t="s">
        <v>10744</v>
      </c>
      <c r="H3180" t="s">
        <v>12010</v>
      </c>
      <c r="I3180">
        <v>3170607</v>
      </c>
      <c r="J3180" s="10" t="str">
        <f>VLOOKUP(Table_munisapp_tylerci_mu_live_rq_master5[[#This Row],[rh_vendor_suggest]],Vend!A:B,2,0)</f>
        <v>3C BUSINESS SOLUTIONS INC</v>
      </c>
      <c r="K3180" s="10" t="str">
        <f>VLOOKUP(Table_munisapp_tylerci_mu_live_rq_master5[[#This Row],[a_department_code]],Dept!A:B,2,0)</f>
        <v>Dispatch Local Build Authority</v>
      </c>
      <c r="L3180">
        <f t="shared" si="49"/>
        <v>0</v>
      </c>
    </row>
    <row r="3181" spans="1:12" hidden="1" x14ac:dyDescent="0.25">
      <c r="A3181">
        <v>2017</v>
      </c>
      <c r="B3181">
        <v>5.95</v>
      </c>
      <c r="C3181">
        <v>11.9</v>
      </c>
      <c r="D3181">
        <v>11.9</v>
      </c>
      <c r="E3181" s="1">
        <v>42921</v>
      </c>
      <c r="F3181">
        <v>6942</v>
      </c>
      <c r="G3181" t="s">
        <v>10744</v>
      </c>
      <c r="H3181" t="s">
        <v>12010</v>
      </c>
      <c r="I3181">
        <v>3170607</v>
      </c>
      <c r="J3181" s="10" t="str">
        <f>VLOOKUP(Table_munisapp_tylerci_mu_live_rq_master5[[#This Row],[rh_vendor_suggest]],Vend!A:B,2,0)</f>
        <v>3C BUSINESS SOLUTIONS INC</v>
      </c>
      <c r="K3181" s="10" t="str">
        <f>VLOOKUP(Table_munisapp_tylerci_mu_live_rq_master5[[#This Row],[a_department_code]],Dept!A:B,2,0)</f>
        <v>Dispatch Local Build Authority</v>
      </c>
      <c r="L3181">
        <f t="shared" si="49"/>
        <v>0</v>
      </c>
    </row>
    <row r="3182" spans="1:12" hidden="1" x14ac:dyDescent="0.25">
      <c r="A3182">
        <v>2017</v>
      </c>
      <c r="B3182">
        <v>2.5</v>
      </c>
      <c r="C3182">
        <v>5</v>
      </c>
      <c r="D3182">
        <v>5</v>
      </c>
      <c r="E3182" s="1">
        <v>42921</v>
      </c>
      <c r="F3182">
        <v>6942</v>
      </c>
      <c r="G3182" t="s">
        <v>10744</v>
      </c>
      <c r="H3182" t="s">
        <v>12010</v>
      </c>
      <c r="I3182">
        <v>3170607</v>
      </c>
      <c r="J3182" s="10" t="str">
        <f>VLOOKUP(Table_munisapp_tylerci_mu_live_rq_master5[[#This Row],[rh_vendor_suggest]],Vend!A:B,2,0)</f>
        <v>3C BUSINESS SOLUTIONS INC</v>
      </c>
      <c r="K3182" s="10" t="str">
        <f>VLOOKUP(Table_munisapp_tylerci_mu_live_rq_master5[[#This Row],[a_department_code]],Dept!A:B,2,0)</f>
        <v>Dispatch Local Build Authority</v>
      </c>
      <c r="L3182">
        <f t="shared" si="49"/>
        <v>0</v>
      </c>
    </row>
    <row r="3183" spans="1:12" hidden="1" x14ac:dyDescent="0.25">
      <c r="A3183">
        <v>2017</v>
      </c>
      <c r="B3183">
        <v>65</v>
      </c>
      <c r="C3183">
        <v>65</v>
      </c>
      <c r="D3183">
        <v>65</v>
      </c>
      <c r="E3183" s="1">
        <v>42921</v>
      </c>
      <c r="F3183">
        <v>6942</v>
      </c>
      <c r="G3183" t="s">
        <v>10744</v>
      </c>
      <c r="H3183" t="s">
        <v>12010</v>
      </c>
      <c r="I3183">
        <v>3170607</v>
      </c>
      <c r="J3183" s="10" t="str">
        <f>VLOOKUP(Table_munisapp_tylerci_mu_live_rq_master5[[#This Row],[rh_vendor_suggest]],Vend!A:B,2,0)</f>
        <v>3C BUSINESS SOLUTIONS INC</v>
      </c>
      <c r="K3183" s="10" t="str">
        <f>VLOOKUP(Table_munisapp_tylerci_mu_live_rq_master5[[#This Row],[a_department_code]],Dept!A:B,2,0)</f>
        <v>Dispatch Local Build Authority</v>
      </c>
      <c r="L3183">
        <f t="shared" si="49"/>
        <v>0</v>
      </c>
    </row>
    <row r="3184" spans="1:12" hidden="1" x14ac:dyDescent="0.25">
      <c r="A3184">
        <v>2017</v>
      </c>
      <c r="B3184">
        <v>0.7</v>
      </c>
      <c r="C3184">
        <v>262.5</v>
      </c>
      <c r="D3184">
        <v>262.5</v>
      </c>
      <c r="E3184" s="1">
        <v>42921</v>
      </c>
      <c r="F3184">
        <v>6942</v>
      </c>
      <c r="G3184" t="s">
        <v>10744</v>
      </c>
      <c r="H3184" t="s">
        <v>12010</v>
      </c>
      <c r="I3184">
        <v>3170607</v>
      </c>
      <c r="J3184" s="10" t="str">
        <f>VLOOKUP(Table_munisapp_tylerci_mu_live_rq_master5[[#This Row],[rh_vendor_suggest]],Vend!A:B,2,0)</f>
        <v>3C BUSINESS SOLUTIONS INC</v>
      </c>
      <c r="K3184" s="10" t="str">
        <f>VLOOKUP(Table_munisapp_tylerci_mu_live_rq_master5[[#This Row],[a_department_code]],Dept!A:B,2,0)</f>
        <v>Dispatch Local Build Authority</v>
      </c>
      <c r="L3184">
        <f t="shared" si="49"/>
        <v>0</v>
      </c>
    </row>
    <row r="3185" spans="1:12" hidden="1" x14ac:dyDescent="0.25">
      <c r="A3185">
        <v>2017</v>
      </c>
      <c r="B3185">
        <v>0.42</v>
      </c>
      <c r="C3185">
        <v>84</v>
      </c>
      <c r="D3185">
        <v>84</v>
      </c>
      <c r="E3185" s="1">
        <v>42921</v>
      </c>
      <c r="F3185">
        <v>6942</v>
      </c>
      <c r="G3185" t="s">
        <v>10744</v>
      </c>
      <c r="H3185" t="s">
        <v>12010</v>
      </c>
      <c r="I3185">
        <v>3170607</v>
      </c>
      <c r="J3185" s="10" t="str">
        <f>VLOOKUP(Table_munisapp_tylerci_mu_live_rq_master5[[#This Row],[rh_vendor_suggest]],Vend!A:B,2,0)</f>
        <v>3C BUSINESS SOLUTIONS INC</v>
      </c>
      <c r="K3185" s="10" t="str">
        <f>VLOOKUP(Table_munisapp_tylerci_mu_live_rq_master5[[#This Row],[a_department_code]],Dept!A:B,2,0)</f>
        <v>Dispatch Local Build Authority</v>
      </c>
      <c r="L3185">
        <f t="shared" si="49"/>
        <v>0</v>
      </c>
    </row>
    <row r="3186" spans="1:12" hidden="1" x14ac:dyDescent="0.25">
      <c r="A3186">
        <v>2017</v>
      </c>
      <c r="B3186">
        <v>65</v>
      </c>
      <c r="C3186">
        <v>780</v>
      </c>
      <c r="D3186">
        <v>780</v>
      </c>
      <c r="E3186" s="1">
        <v>42921</v>
      </c>
      <c r="F3186">
        <v>6942</v>
      </c>
      <c r="G3186" t="s">
        <v>10744</v>
      </c>
      <c r="H3186" t="s">
        <v>12010</v>
      </c>
      <c r="I3186">
        <v>3170607</v>
      </c>
      <c r="J3186" s="10" t="str">
        <f>VLOOKUP(Table_munisapp_tylerci_mu_live_rq_master5[[#This Row],[rh_vendor_suggest]],Vend!A:B,2,0)</f>
        <v>3C BUSINESS SOLUTIONS INC</v>
      </c>
      <c r="K3186" s="10" t="str">
        <f>VLOOKUP(Table_munisapp_tylerci_mu_live_rq_master5[[#This Row],[a_department_code]],Dept!A:B,2,0)</f>
        <v>Dispatch Local Build Authority</v>
      </c>
      <c r="L3186">
        <f t="shared" si="49"/>
        <v>0</v>
      </c>
    </row>
    <row r="3187" spans="1:12" hidden="1" x14ac:dyDescent="0.25">
      <c r="A3187">
        <v>2017</v>
      </c>
      <c r="B3187">
        <v>65</v>
      </c>
      <c r="C3187">
        <v>520</v>
      </c>
      <c r="D3187">
        <v>520</v>
      </c>
      <c r="E3187" s="1">
        <v>42921</v>
      </c>
      <c r="F3187">
        <v>6942</v>
      </c>
      <c r="G3187" t="s">
        <v>10744</v>
      </c>
      <c r="H3187" t="s">
        <v>12010</v>
      </c>
      <c r="I3187">
        <v>3170607</v>
      </c>
      <c r="J3187" s="10" t="str">
        <f>VLOOKUP(Table_munisapp_tylerci_mu_live_rq_master5[[#This Row],[rh_vendor_suggest]],Vend!A:B,2,0)</f>
        <v>3C BUSINESS SOLUTIONS INC</v>
      </c>
      <c r="K3187" s="10" t="str">
        <f>VLOOKUP(Table_munisapp_tylerci_mu_live_rq_master5[[#This Row],[a_department_code]],Dept!A:B,2,0)</f>
        <v>Dispatch Local Build Authority</v>
      </c>
      <c r="L3187">
        <f t="shared" si="49"/>
        <v>0</v>
      </c>
    </row>
    <row r="3188" spans="1:12" hidden="1" x14ac:dyDescent="0.25">
      <c r="A3188">
        <v>2017</v>
      </c>
      <c r="B3188">
        <v>85</v>
      </c>
      <c r="C3188">
        <v>425</v>
      </c>
      <c r="D3188">
        <v>425</v>
      </c>
      <c r="E3188" s="1">
        <v>42921</v>
      </c>
      <c r="F3188">
        <v>6942</v>
      </c>
      <c r="G3188" t="s">
        <v>10744</v>
      </c>
      <c r="H3188" t="s">
        <v>12010</v>
      </c>
      <c r="I3188">
        <v>3170607</v>
      </c>
      <c r="J3188" s="10" t="str">
        <f>VLOOKUP(Table_munisapp_tylerci_mu_live_rq_master5[[#This Row],[rh_vendor_suggest]],Vend!A:B,2,0)</f>
        <v>3C BUSINESS SOLUTIONS INC</v>
      </c>
      <c r="K3188" s="10" t="str">
        <f>VLOOKUP(Table_munisapp_tylerci_mu_live_rq_master5[[#This Row],[a_department_code]],Dept!A:B,2,0)</f>
        <v>Dispatch Local Build Authority</v>
      </c>
      <c r="L3188">
        <f t="shared" si="49"/>
        <v>0</v>
      </c>
    </row>
    <row r="3189" spans="1:12" hidden="1" x14ac:dyDescent="0.25">
      <c r="A3189">
        <v>2017</v>
      </c>
      <c r="B3189">
        <v>339.95</v>
      </c>
      <c r="C3189">
        <v>339.95</v>
      </c>
      <c r="D3189">
        <v>339.95</v>
      </c>
      <c r="E3189" s="1">
        <v>42921</v>
      </c>
      <c r="F3189">
        <v>6942</v>
      </c>
      <c r="G3189" t="s">
        <v>10744</v>
      </c>
      <c r="H3189" t="s">
        <v>12010</v>
      </c>
      <c r="I3189">
        <v>3170607</v>
      </c>
      <c r="J3189" s="10" t="str">
        <f>VLOOKUP(Table_munisapp_tylerci_mu_live_rq_master5[[#This Row],[rh_vendor_suggest]],Vend!A:B,2,0)</f>
        <v>3C BUSINESS SOLUTIONS INC</v>
      </c>
      <c r="K3189" s="10" t="str">
        <f>VLOOKUP(Table_munisapp_tylerci_mu_live_rq_master5[[#This Row],[a_department_code]],Dept!A:B,2,0)</f>
        <v>Dispatch Local Build Authority</v>
      </c>
      <c r="L3189">
        <f t="shared" si="49"/>
        <v>0</v>
      </c>
    </row>
    <row r="3190" spans="1:12" hidden="1" x14ac:dyDescent="0.25">
      <c r="A3190">
        <v>2017</v>
      </c>
      <c r="B3190">
        <v>10000</v>
      </c>
      <c r="C3190">
        <v>10000</v>
      </c>
      <c r="D3190">
        <v>10000</v>
      </c>
      <c r="E3190" s="1">
        <v>42909</v>
      </c>
      <c r="F3190">
        <v>5280</v>
      </c>
      <c r="G3190" t="s">
        <v>6972</v>
      </c>
      <c r="H3190" t="s">
        <v>9007</v>
      </c>
      <c r="I3190">
        <v>3170584</v>
      </c>
      <c r="J3190" s="10" t="str">
        <f>VLOOKUP(Table_munisapp_tylerci_mu_live_rq_master5[[#This Row],[rh_vendor_suggest]],Vend!A:B,2,0)</f>
        <v>ADVANCE AUTO PARTS</v>
      </c>
      <c r="K3190" s="10" t="str">
        <f>VLOOKUP(Table_munisapp_tylerci_mu_live_rq_master5[[#This Row],[a_department_code]],Dept!A:B,2,0)</f>
        <v>Garage</v>
      </c>
      <c r="L3190">
        <f t="shared" si="49"/>
        <v>1</v>
      </c>
    </row>
    <row r="3191" spans="1:12" hidden="1" x14ac:dyDescent="0.25">
      <c r="A3191">
        <v>2017</v>
      </c>
      <c r="B3191">
        <v>10000</v>
      </c>
      <c r="C3191">
        <v>10000</v>
      </c>
      <c r="D3191">
        <v>10000</v>
      </c>
      <c r="E3191" s="1">
        <v>42909</v>
      </c>
      <c r="F3191">
        <v>5266</v>
      </c>
      <c r="G3191" t="s">
        <v>6972</v>
      </c>
      <c r="H3191" t="s">
        <v>9007</v>
      </c>
      <c r="I3191">
        <v>3170583</v>
      </c>
      <c r="J3191" s="10" t="str">
        <f>VLOOKUP(Table_munisapp_tylerci_mu_live_rq_master5[[#This Row],[rh_vendor_suggest]],Vend!A:B,2,0)</f>
        <v>NAPA/GENUINE PARTS COMPANY</v>
      </c>
      <c r="K3191" s="10" t="str">
        <f>VLOOKUP(Table_munisapp_tylerci_mu_live_rq_master5[[#This Row],[a_department_code]],Dept!A:B,2,0)</f>
        <v>Garage</v>
      </c>
      <c r="L3191">
        <f t="shared" si="49"/>
        <v>1</v>
      </c>
    </row>
    <row r="3192" spans="1:12" hidden="1" x14ac:dyDescent="0.25">
      <c r="A3192">
        <v>2017</v>
      </c>
      <c r="B3192">
        <v>4000</v>
      </c>
      <c r="C3192">
        <v>4000</v>
      </c>
      <c r="D3192">
        <v>4000</v>
      </c>
      <c r="E3192" s="1">
        <v>42909</v>
      </c>
      <c r="F3192">
        <v>4031</v>
      </c>
      <c r="G3192" t="s">
        <v>6972</v>
      </c>
      <c r="H3192" t="s">
        <v>10811</v>
      </c>
      <c r="I3192">
        <v>3170581</v>
      </c>
      <c r="J3192" s="10" t="str">
        <f>VLOOKUP(Table_munisapp_tylerci_mu_live_rq_master5[[#This Row],[rh_vendor_suggest]],Vend!A:B,2,0)</f>
        <v>WESTLAND FORD INC</v>
      </c>
      <c r="K3192" s="10" t="str">
        <f>VLOOKUP(Table_munisapp_tylerci_mu_live_rq_master5[[#This Row],[a_department_code]],Dept!A:B,2,0)</f>
        <v>Garage</v>
      </c>
      <c r="L3192">
        <f t="shared" si="49"/>
        <v>1</v>
      </c>
    </row>
    <row r="3193" spans="1:12" hidden="1" x14ac:dyDescent="0.25">
      <c r="A3193">
        <v>2017</v>
      </c>
      <c r="B3193">
        <v>38.32</v>
      </c>
      <c r="C3193">
        <v>114.96</v>
      </c>
      <c r="D3193">
        <v>114.96</v>
      </c>
      <c r="E3193" s="1">
        <v>42913</v>
      </c>
      <c r="F3193">
        <v>6942</v>
      </c>
      <c r="G3193" t="s">
        <v>10744</v>
      </c>
      <c r="H3193" t="s">
        <v>12011</v>
      </c>
      <c r="I3193">
        <v>3170590</v>
      </c>
      <c r="J3193" s="10" t="str">
        <f>VLOOKUP(Table_munisapp_tylerci_mu_live_rq_master5[[#This Row],[rh_vendor_suggest]],Vend!A:B,2,0)</f>
        <v>3C BUSINESS SOLUTIONS INC</v>
      </c>
      <c r="K3193" s="10" t="str">
        <f>VLOOKUP(Table_munisapp_tylerci_mu_live_rq_master5[[#This Row],[a_department_code]],Dept!A:B,2,0)</f>
        <v>Dispatch Local Build Authority</v>
      </c>
      <c r="L3193">
        <f t="shared" si="49"/>
        <v>1</v>
      </c>
    </row>
    <row r="3194" spans="1:12" hidden="1" x14ac:dyDescent="0.25">
      <c r="A3194">
        <v>2017</v>
      </c>
      <c r="B3194">
        <v>65</v>
      </c>
      <c r="C3194">
        <v>32.5</v>
      </c>
      <c r="D3194">
        <v>32.5</v>
      </c>
      <c r="E3194" s="1">
        <v>42913</v>
      </c>
      <c r="F3194">
        <v>6942</v>
      </c>
      <c r="G3194" t="s">
        <v>10744</v>
      </c>
      <c r="H3194" t="s">
        <v>12011</v>
      </c>
      <c r="I3194">
        <v>3170590</v>
      </c>
      <c r="J3194" s="10" t="str">
        <f>VLOOKUP(Table_munisapp_tylerci_mu_live_rq_master5[[#This Row],[rh_vendor_suggest]],Vend!A:B,2,0)</f>
        <v>3C BUSINESS SOLUTIONS INC</v>
      </c>
      <c r="K3194" s="10" t="str">
        <f>VLOOKUP(Table_munisapp_tylerci_mu_live_rq_master5[[#This Row],[a_department_code]],Dept!A:B,2,0)</f>
        <v>Dispatch Local Build Authority</v>
      </c>
      <c r="L3194">
        <f t="shared" si="49"/>
        <v>0</v>
      </c>
    </row>
    <row r="3195" spans="1:12" hidden="1" x14ac:dyDescent="0.25">
      <c r="A3195">
        <v>2017</v>
      </c>
      <c r="B3195">
        <v>14.72</v>
      </c>
      <c r="C3195">
        <v>14.72</v>
      </c>
      <c r="D3195">
        <v>14.72</v>
      </c>
      <c r="E3195" s="1">
        <v>42913</v>
      </c>
      <c r="F3195">
        <v>6942</v>
      </c>
      <c r="G3195" t="s">
        <v>10744</v>
      </c>
      <c r="H3195" t="s">
        <v>12011</v>
      </c>
      <c r="I3195">
        <v>3170590</v>
      </c>
      <c r="J3195" s="10" t="str">
        <f>VLOOKUP(Table_munisapp_tylerci_mu_live_rq_master5[[#This Row],[rh_vendor_suggest]],Vend!A:B,2,0)</f>
        <v>3C BUSINESS SOLUTIONS INC</v>
      </c>
      <c r="K3195" s="10" t="str">
        <f>VLOOKUP(Table_munisapp_tylerci_mu_live_rq_master5[[#This Row],[a_department_code]],Dept!A:B,2,0)</f>
        <v>Dispatch Local Build Authority</v>
      </c>
      <c r="L3195">
        <f t="shared" si="49"/>
        <v>0</v>
      </c>
    </row>
    <row r="3196" spans="1:12" hidden="1" x14ac:dyDescent="0.25">
      <c r="A3196">
        <v>2017</v>
      </c>
      <c r="B3196">
        <v>182</v>
      </c>
      <c r="C3196">
        <v>1820</v>
      </c>
      <c r="D3196">
        <v>1820</v>
      </c>
      <c r="E3196" s="1">
        <v>42913</v>
      </c>
      <c r="F3196">
        <v>2755</v>
      </c>
      <c r="G3196" t="s">
        <v>667</v>
      </c>
      <c r="H3196" t="s">
        <v>12012</v>
      </c>
      <c r="I3196">
        <v>3170591</v>
      </c>
      <c r="J3196" s="10" t="str">
        <f>VLOOKUP(Table_munisapp_tylerci_mu_live_rq_master5[[#This Row],[rh_vendor_suggest]],Vend!A:B,2,0)</f>
        <v>MOORE MEDICAL</v>
      </c>
      <c r="K3196" s="10" t="str">
        <f>VLOOKUP(Table_munisapp_tylerci_mu_live_rq_master5[[#This Row],[a_department_code]],Dept!A:B,2,0)</f>
        <v>Weber Morgan Health Department</v>
      </c>
      <c r="L3196">
        <f t="shared" si="49"/>
        <v>1</v>
      </c>
    </row>
    <row r="3197" spans="1:12" hidden="1" x14ac:dyDescent="0.25">
      <c r="A3197">
        <v>2017</v>
      </c>
      <c r="B3197">
        <v>0.95</v>
      </c>
      <c r="C3197">
        <v>475</v>
      </c>
      <c r="D3197">
        <v>475</v>
      </c>
      <c r="E3197" s="1">
        <v>42913</v>
      </c>
      <c r="F3197">
        <v>6606</v>
      </c>
      <c r="G3197" t="s">
        <v>667</v>
      </c>
      <c r="H3197" t="s">
        <v>12013</v>
      </c>
      <c r="I3197">
        <v>3170597</v>
      </c>
      <c r="J3197" s="10" t="str">
        <f>VLOOKUP(Table_munisapp_tylerci_mu_live_rq_master5[[#This Row],[rh_vendor_suggest]],Vend!A:B,2,0)</f>
        <v>CHANNING BETE COMPANY INC</v>
      </c>
      <c r="K3197" s="10" t="str">
        <f>VLOOKUP(Table_munisapp_tylerci_mu_live_rq_master5[[#This Row],[a_department_code]],Dept!A:B,2,0)</f>
        <v>Weber Morgan Health Department</v>
      </c>
      <c r="L3197">
        <f t="shared" si="49"/>
        <v>1</v>
      </c>
    </row>
    <row r="3198" spans="1:12" hidden="1" x14ac:dyDescent="0.25">
      <c r="A3198">
        <v>2017</v>
      </c>
      <c r="B3198">
        <v>0.95</v>
      </c>
      <c r="C3198">
        <v>475</v>
      </c>
      <c r="D3198">
        <v>475</v>
      </c>
      <c r="E3198" s="1">
        <v>42913</v>
      </c>
      <c r="F3198">
        <v>6606</v>
      </c>
      <c r="G3198" t="s">
        <v>667</v>
      </c>
      <c r="H3198" t="s">
        <v>12013</v>
      </c>
      <c r="I3198">
        <v>3170597</v>
      </c>
      <c r="J3198" s="10" t="str">
        <f>VLOOKUP(Table_munisapp_tylerci_mu_live_rq_master5[[#This Row],[rh_vendor_suggest]],Vend!A:B,2,0)</f>
        <v>CHANNING BETE COMPANY INC</v>
      </c>
      <c r="K3198" s="10" t="str">
        <f>VLOOKUP(Table_munisapp_tylerci_mu_live_rq_master5[[#This Row],[a_department_code]],Dept!A:B,2,0)</f>
        <v>Weber Morgan Health Department</v>
      </c>
      <c r="L3198">
        <f t="shared" si="49"/>
        <v>0</v>
      </c>
    </row>
    <row r="3199" spans="1:12" hidden="1" x14ac:dyDescent="0.25">
      <c r="A3199">
        <v>2017</v>
      </c>
      <c r="B3199">
        <v>0.95</v>
      </c>
      <c r="C3199">
        <v>475</v>
      </c>
      <c r="D3199">
        <v>475</v>
      </c>
      <c r="E3199" s="1">
        <v>42913</v>
      </c>
      <c r="F3199">
        <v>6606</v>
      </c>
      <c r="G3199" t="s">
        <v>667</v>
      </c>
      <c r="H3199" t="s">
        <v>12013</v>
      </c>
      <c r="I3199">
        <v>3170597</v>
      </c>
      <c r="J3199" s="10" t="str">
        <f>VLOOKUP(Table_munisapp_tylerci_mu_live_rq_master5[[#This Row],[rh_vendor_suggest]],Vend!A:B,2,0)</f>
        <v>CHANNING BETE COMPANY INC</v>
      </c>
      <c r="K3199" s="10" t="str">
        <f>VLOOKUP(Table_munisapp_tylerci_mu_live_rq_master5[[#This Row],[a_department_code]],Dept!A:B,2,0)</f>
        <v>Weber Morgan Health Department</v>
      </c>
      <c r="L3199">
        <f t="shared" si="49"/>
        <v>0</v>
      </c>
    </row>
    <row r="3200" spans="1:12" hidden="1" x14ac:dyDescent="0.25">
      <c r="A3200">
        <v>2017</v>
      </c>
      <c r="B3200">
        <v>0.95</v>
      </c>
      <c r="C3200">
        <v>475</v>
      </c>
      <c r="D3200">
        <v>475</v>
      </c>
      <c r="E3200" s="1">
        <v>42913</v>
      </c>
      <c r="F3200">
        <v>6606</v>
      </c>
      <c r="G3200" t="s">
        <v>667</v>
      </c>
      <c r="H3200" t="s">
        <v>12013</v>
      </c>
      <c r="I3200">
        <v>3170597</v>
      </c>
      <c r="J3200" s="10" t="str">
        <f>VLOOKUP(Table_munisapp_tylerci_mu_live_rq_master5[[#This Row],[rh_vendor_suggest]],Vend!A:B,2,0)</f>
        <v>CHANNING BETE COMPANY INC</v>
      </c>
      <c r="K3200" s="10" t="str">
        <f>VLOOKUP(Table_munisapp_tylerci_mu_live_rq_master5[[#This Row],[a_department_code]],Dept!A:B,2,0)</f>
        <v>Weber Morgan Health Department</v>
      </c>
      <c r="L3200">
        <f t="shared" si="49"/>
        <v>0</v>
      </c>
    </row>
    <row r="3201" spans="1:12" hidden="1" x14ac:dyDescent="0.25">
      <c r="A3201">
        <v>2017</v>
      </c>
      <c r="B3201">
        <v>0.95</v>
      </c>
      <c r="C3201">
        <v>950</v>
      </c>
      <c r="D3201">
        <v>950</v>
      </c>
      <c r="E3201" s="1">
        <v>42913</v>
      </c>
      <c r="F3201">
        <v>6606</v>
      </c>
      <c r="G3201" t="s">
        <v>667</v>
      </c>
      <c r="H3201" t="s">
        <v>12013</v>
      </c>
      <c r="I3201">
        <v>3170597</v>
      </c>
      <c r="J3201" s="10" t="str">
        <f>VLOOKUP(Table_munisapp_tylerci_mu_live_rq_master5[[#This Row],[rh_vendor_suggest]],Vend!A:B,2,0)</f>
        <v>CHANNING BETE COMPANY INC</v>
      </c>
      <c r="K3201" s="10" t="str">
        <f>VLOOKUP(Table_munisapp_tylerci_mu_live_rq_master5[[#This Row],[a_department_code]],Dept!A:B,2,0)</f>
        <v>Weber Morgan Health Department</v>
      </c>
      <c r="L3201">
        <f t="shared" si="49"/>
        <v>0</v>
      </c>
    </row>
    <row r="3202" spans="1:12" hidden="1" x14ac:dyDescent="0.25">
      <c r="A3202">
        <v>2017</v>
      </c>
      <c r="B3202">
        <v>0.95</v>
      </c>
      <c r="C3202">
        <v>950</v>
      </c>
      <c r="D3202">
        <v>950</v>
      </c>
      <c r="E3202" s="1">
        <v>42913</v>
      </c>
      <c r="F3202">
        <v>6606</v>
      </c>
      <c r="G3202" t="s">
        <v>667</v>
      </c>
      <c r="H3202" t="s">
        <v>12013</v>
      </c>
      <c r="I3202">
        <v>3170597</v>
      </c>
      <c r="J3202" s="10" t="str">
        <f>VLOOKUP(Table_munisapp_tylerci_mu_live_rq_master5[[#This Row],[rh_vendor_suggest]],Vend!A:B,2,0)</f>
        <v>CHANNING BETE COMPANY INC</v>
      </c>
      <c r="K3202" s="10" t="str">
        <f>VLOOKUP(Table_munisapp_tylerci_mu_live_rq_master5[[#This Row],[a_department_code]],Dept!A:B,2,0)</f>
        <v>Weber Morgan Health Department</v>
      </c>
      <c r="L3202">
        <f t="shared" ref="L3202:L3265" si="50">IF(I3202=I3201,0,1)</f>
        <v>0</v>
      </c>
    </row>
    <row r="3203" spans="1:12" hidden="1" x14ac:dyDescent="0.25">
      <c r="A3203">
        <v>2017</v>
      </c>
      <c r="B3203">
        <v>1.31</v>
      </c>
      <c r="C3203">
        <v>1310</v>
      </c>
      <c r="D3203">
        <v>1310</v>
      </c>
      <c r="E3203" s="1">
        <v>42913</v>
      </c>
      <c r="F3203">
        <v>6606</v>
      </c>
      <c r="G3203" t="s">
        <v>667</v>
      </c>
      <c r="H3203" t="s">
        <v>12013</v>
      </c>
      <c r="I3203">
        <v>3170597</v>
      </c>
      <c r="J3203" s="10" t="str">
        <f>VLOOKUP(Table_munisapp_tylerci_mu_live_rq_master5[[#This Row],[rh_vendor_suggest]],Vend!A:B,2,0)</f>
        <v>CHANNING BETE COMPANY INC</v>
      </c>
      <c r="K3203" s="10" t="str">
        <f>VLOOKUP(Table_munisapp_tylerci_mu_live_rq_master5[[#This Row],[a_department_code]],Dept!A:B,2,0)</f>
        <v>Weber Morgan Health Department</v>
      </c>
      <c r="L3203">
        <f t="shared" si="50"/>
        <v>0</v>
      </c>
    </row>
    <row r="3204" spans="1:12" hidden="1" x14ac:dyDescent="0.25">
      <c r="A3204">
        <v>2017</v>
      </c>
      <c r="B3204">
        <v>1.31</v>
      </c>
      <c r="C3204">
        <v>1310</v>
      </c>
      <c r="D3204">
        <v>1310</v>
      </c>
      <c r="E3204" s="1">
        <v>42913</v>
      </c>
      <c r="F3204">
        <v>6606</v>
      </c>
      <c r="G3204" t="s">
        <v>667</v>
      </c>
      <c r="H3204" t="s">
        <v>12013</v>
      </c>
      <c r="I3204">
        <v>3170597</v>
      </c>
      <c r="J3204" s="10" t="str">
        <f>VLOOKUP(Table_munisapp_tylerci_mu_live_rq_master5[[#This Row],[rh_vendor_suggest]],Vend!A:B,2,0)</f>
        <v>CHANNING BETE COMPANY INC</v>
      </c>
      <c r="K3204" s="10" t="str">
        <f>VLOOKUP(Table_munisapp_tylerci_mu_live_rq_master5[[#This Row],[a_department_code]],Dept!A:B,2,0)</f>
        <v>Weber Morgan Health Department</v>
      </c>
      <c r="L3204">
        <f t="shared" si="50"/>
        <v>0</v>
      </c>
    </row>
    <row r="3205" spans="1:12" hidden="1" x14ac:dyDescent="0.25">
      <c r="A3205">
        <v>2017</v>
      </c>
      <c r="B3205">
        <v>1.31</v>
      </c>
      <c r="C3205">
        <v>1310</v>
      </c>
      <c r="D3205">
        <v>1310</v>
      </c>
      <c r="E3205" s="1">
        <v>42913</v>
      </c>
      <c r="F3205">
        <v>6606</v>
      </c>
      <c r="G3205" t="s">
        <v>667</v>
      </c>
      <c r="H3205" t="s">
        <v>12013</v>
      </c>
      <c r="I3205">
        <v>3170597</v>
      </c>
      <c r="J3205" s="10" t="str">
        <f>VLOOKUP(Table_munisapp_tylerci_mu_live_rq_master5[[#This Row],[rh_vendor_suggest]],Vend!A:B,2,0)</f>
        <v>CHANNING BETE COMPANY INC</v>
      </c>
      <c r="K3205" s="10" t="str">
        <f>VLOOKUP(Table_munisapp_tylerci_mu_live_rq_master5[[#This Row],[a_department_code]],Dept!A:B,2,0)</f>
        <v>Weber Morgan Health Department</v>
      </c>
      <c r="L3205">
        <f t="shared" si="50"/>
        <v>0</v>
      </c>
    </row>
    <row r="3206" spans="1:12" hidden="1" x14ac:dyDescent="0.25">
      <c r="A3206">
        <v>2017</v>
      </c>
      <c r="B3206">
        <v>124.84</v>
      </c>
      <c r="C3206">
        <v>124.84</v>
      </c>
      <c r="D3206">
        <v>124.84</v>
      </c>
      <c r="E3206" s="1">
        <v>42913</v>
      </c>
      <c r="F3206">
        <v>6606</v>
      </c>
      <c r="G3206" t="s">
        <v>667</v>
      </c>
      <c r="H3206" t="s">
        <v>12013</v>
      </c>
      <c r="I3206">
        <v>3170597</v>
      </c>
      <c r="J3206" s="10" t="str">
        <f>VLOOKUP(Table_munisapp_tylerci_mu_live_rq_master5[[#This Row],[rh_vendor_suggest]],Vend!A:B,2,0)</f>
        <v>CHANNING BETE COMPANY INC</v>
      </c>
      <c r="K3206" s="10" t="str">
        <f>VLOOKUP(Table_munisapp_tylerci_mu_live_rq_master5[[#This Row],[a_department_code]],Dept!A:B,2,0)</f>
        <v>Weber Morgan Health Department</v>
      </c>
      <c r="L3206">
        <f t="shared" si="50"/>
        <v>0</v>
      </c>
    </row>
    <row r="3207" spans="1:12" hidden="1" x14ac:dyDescent="0.25">
      <c r="A3207">
        <v>2017</v>
      </c>
      <c r="B3207">
        <v>79.989999999999995</v>
      </c>
      <c r="C3207">
        <v>79.989999999999995</v>
      </c>
      <c r="D3207">
        <v>79.989999999999995</v>
      </c>
      <c r="E3207" s="1">
        <v>1</v>
      </c>
      <c r="F3207">
        <v>5012</v>
      </c>
      <c r="G3207" t="s">
        <v>667</v>
      </c>
      <c r="H3207" t="s">
        <v>12016</v>
      </c>
      <c r="I3207">
        <v>0</v>
      </c>
      <c r="J3207" s="10" t="str">
        <f>VLOOKUP(Table_munisapp_tylerci_mu_live_rq_master5[[#This Row],[rh_vendor_suggest]],Vend!A:B,2,0)</f>
        <v>BEST BUY</v>
      </c>
      <c r="K3207" s="10" t="str">
        <f>VLOOKUP(Table_munisapp_tylerci_mu_live_rq_master5[[#This Row],[a_department_code]],Dept!A:B,2,0)</f>
        <v>Weber Morgan Health Department</v>
      </c>
      <c r="L3207">
        <f t="shared" si="50"/>
        <v>1</v>
      </c>
    </row>
    <row r="3208" spans="1:12" hidden="1" x14ac:dyDescent="0.25">
      <c r="A3208">
        <v>2017</v>
      </c>
      <c r="B3208">
        <v>709.98</v>
      </c>
      <c r="C3208">
        <v>709.98</v>
      </c>
      <c r="D3208">
        <v>709.98</v>
      </c>
      <c r="E3208" s="1">
        <v>1</v>
      </c>
      <c r="F3208">
        <v>5012</v>
      </c>
      <c r="G3208" t="s">
        <v>667</v>
      </c>
      <c r="H3208" t="s">
        <v>12016</v>
      </c>
      <c r="I3208">
        <v>0</v>
      </c>
      <c r="J3208" s="10" t="str">
        <f>VLOOKUP(Table_munisapp_tylerci_mu_live_rq_master5[[#This Row],[rh_vendor_suggest]],Vend!A:B,2,0)</f>
        <v>BEST BUY</v>
      </c>
      <c r="K3208" s="10" t="str">
        <f>VLOOKUP(Table_munisapp_tylerci_mu_live_rq_master5[[#This Row],[a_department_code]],Dept!A:B,2,0)</f>
        <v>Weber Morgan Health Department</v>
      </c>
      <c r="L3208">
        <f t="shared" si="50"/>
        <v>0</v>
      </c>
    </row>
    <row r="3209" spans="1:12" hidden="1" x14ac:dyDescent="0.25">
      <c r="A3209">
        <v>2017</v>
      </c>
      <c r="B3209">
        <v>99.99</v>
      </c>
      <c r="C3209">
        <v>99.99</v>
      </c>
      <c r="D3209">
        <v>99.99</v>
      </c>
      <c r="E3209" s="1">
        <v>1</v>
      </c>
      <c r="F3209">
        <v>5012</v>
      </c>
      <c r="G3209" t="s">
        <v>667</v>
      </c>
      <c r="H3209" t="s">
        <v>12016</v>
      </c>
      <c r="I3209">
        <v>0</v>
      </c>
      <c r="J3209" s="10" t="str">
        <f>VLOOKUP(Table_munisapp_tylerci_mu_live_rq_master5[[#This Row],[rh_vendor_suggest]],Vend!A:B,2,0)</f>
        <v>BEST BUY</v>
      </c>
      <c r="K3209" s="10" t="str">
        <f>VLOOKUP(Table_munisapp_tylerci_mu_live_rq_master5[[#This Row],[a_department_code]],Dept!A:B,2,0)</f>
        <v>Weber Morgan Health Department</v>
      </c>
      <c r="L3209">
        <f t="shared" si="50"/>
        <v>0</v>
      </c>
    </row>
    <row r="3210" spans="1:12" hidden="1" x14ac:dyDescent="0.25">
      <c r="A3210">
        <v>2017</v>
      </c>
      <c r="B3210">
        <v>619.98</v>
      </c>
      <c r="C3210">
        <v>619.98</v>
      </c>
      <c r="D3210">
        <v>619.98</v>
      </c>
      <c r="E3210" s="1">
        <v>1</v>
      </c>
      <c r="F3210">
        <v>5012</v>
      </c>
      <c r="G3210" t="s">
        <v>667</v>
      </c>
      <c r="H3210" t="s">
        <v>12016</v>
      </c>
      <c r="I3210">
        <v>0</v>
      </c>
      <c r="J3210" s="10" t="str">
        <f>VLOOKUP(Table_munisapp_tylerci_mu_live_rq_master5[[#This Row],[rh_vendor_suggest]],Vend!A:B,2,0)</f>
        <v>BEST BUY</v>
      </c>
      <c r="K3210" s="10" t="str">
        <f>VLOOKUP(Table_munisapp_tylerci_mu_live_rq_master5[[#This Row],[a_department_code]],Dept!A:B,2,0)</f>
        <v>Weber Morgan Health Department</v>
      </c>
      <c r="L3210">
        <f t="shared" si="50"/>
        <v>0</v>
      </c>
    </row>
    <row r="3211" spans="1:12" hidden="1" x14ac:dyDescent="0.25">
      <c r="A3211">
        <v>2017</v>
      </c>
      <c r="B3211">
        <v>99.99</v>
      </c>
      <c r="C3211">
        <v>199.98</v>
      </c>
      <c r="D3211">
        <v>199.98</v>
      </c>
      <c r="E3211" s="1">
        <v>1</v>
      </c>
      <c r="F3211">
        <v>5012</v>
      </c>
      <c r="G3211" t="s">
        <v>667</v>
      </c>
      <c r="H3211" t="s">
        <v>12016</v>
      </c>
      <c r="I3211">
        <v>0</v>
      </c>
      <c r="J3211" s="10" t="str">
        <f>VLOOKUP(Table_munisapp_tylerci_mu_live_rq_master5[[#This Row],[rh_vendor_suggest]],Vend!A:B,2,0)</f>
        <v>BEST BUY</v>
      </c>
      <c r="K3211" s="10" t="str">
        <f>VLOOKUP(Table_munisapp_tylerci_mu_live_rq_master5[[#This Row],[a_department_code]],Dept!A:B,2,0)</f>
        <v>Weber Morgan Health Department</v>
      </c>
      <c r="L3211">
        <f t="shared" si="50"/>
        <v>0</v>
      </c>
    </row>
    <row r="3212" spans="1:12" hidden="1" x14ac:dyDescent="0.25">
      <c r="A3212">
        <v>2017</v>
      </c>
      <c r="B3212">
        <v>339.98</v>
      </c>
      <c r="C3212">
        <v>339.98</v>
      </c>
      <c r="D3212">
        <v>339.98</v>
      </c>
      <c r="E3212" s="1">
        <v>1</v>
      </c>
      <c r="F3212">
        <v>5012</v>
      </c>
      <c r="G3212" t="s">
        <v>667</v>
      </c>
      <c r="H3212" t="s">
        <v>12016</v>
      </c>
      <c r="I3212">
        <v>0</v>
      </c>
      <c r="J3212" s="10" t="str">
        <f>VLOOKUP(Table_munisapp_tylerci_mu_live_rq_master5[[#This Row],[rh_vendor_suggest]],Vend!A:B,2,0)</f>
        <v>BEST BUY</v>
      </c>
      <c r="K3212" s="10" t="str">
        <f>VLOOKUP(Table_munisapp_tylerci_mu_live_rq_master5[[#This Row],[a_department_code]],Dept!A:B,2,0)</f>
        <v>Weber Morgan Health Department</v>
      </c>
      <c r="L3212">
        <f t="shared" si="50"/>
        <v>0</v>
      </c>
    </row>
    <row r="3213" spans="1:12" hidden="1" x14ac:dyDescent="0.25">
      <c r="A3213">
        <v>2017</v>
      </c>
      <c r="B3213">
        <v>99.98</v>
      </c>
      <c r="C3213">
        <v>299.94</v>
      </c>
      <c r="D3213">
        <v>299.94</v>
      </c>
      <c r="E3213" s="1">
        <v>1</v>
      </c>
      <c r="F3213">
        <v>5012</v>
      </c>
      <c r="G3213" t="s">
        <v>667</v>
      </c>
      <c r="H3213" t="s">
        <v>12016</v>
      </c>
      <c r="I3213">
        <v>0</v>
      </c>
      <c r="J3213" s="10" t="str">
        <f>VLOOKUP(Table_munisapp_tylerci_mu_live_rq_master5[[#This Row],[rh_vendor_suggest]],Vend!A:B,2,0)</f>
        <v>BEST BUY</v>
      </c>
      <c r="K3213" s="10" t="str">
        <f>VLOOKUP(Table_munisapp_tylerci_mu_live_rq_master5[[#This Row],[a_department_code]],Dept!A:B,2,0)</f>
        <v>Weber Morgan Health Department</v>
      </c>
      <c r="L3213">
        <f t="shared" si="50"/>
        <v>0</v>
      </c>
    </row>
    <row r="3214" spans="1:12" hidden="1" x14ac:dyDescent="0.25">
      <c r="A3214">
        <v>2017</v>
      </c>
      <c r="B3214">
        <v>2000</v>
      </c>
      <c r="C3214">
        <v>2000</v>
      </c>
      <c r="D3214">
        <v>2000</v>
      </c>
      <c r="E3214" s="1">
        <v>42913</v>
      </c>
      <c r="F3214">
        <v>3507</v>
      </c>
      <c r="G3214" t="s">
        <v>3072</v>
      </c>
      <c r="H3214" t="s">
        <v>9775</v>
      </c>
      <c r="I3214">
        <v>3170586</v>
      </c>
      <c r="J3214" s="10" t="str">
        <f>VLOOKUP(Table_munisapp_tylerci_mu_live_rq_master5[[#This Row],[rh_vendor_suggest]],Vend!A:B,2,0)</f>
        <v>STAKER &amp; PARSON COMPANIES</v>
      </c>
      <c r="K3214" s="10" t="str">
        <f>VLOOKUP(Table_munisapp_tylerci_mu_live_rq_master5[[#This Row],[a_department_code]],Dept!A:B,2,0)</f>
        <v>Transfer Station</v>
      </c>
      <c r="L3214">
        <f t="shared" si="50"/>
        <v>1</v>
      </c>
    </row>
    <row r="3215" spans="1:12" hidden="1" x14ac:dyDescent="0.25">
      <c r="A3215">
        <v>2017</v>
      </c>
      <c r="B3215">
        <v>50.1</v>
      </c>
      <c r="C3215">
        <v>1002</v>
      </c>
      <c r="D3215">
        <v>1002</v>
      </c>
      <c r="E3215" s="1">
        <v>42921</v>
      </c>
      <c r="F3215">
        <v>6342</v>
      </c>
      <c r="G3215" t="s">
        <v>1365</v>
      </c>
      <c r="H3215" t="s">
        <v>11341</v>
      </c>
      <c r="I3215">
        <v>3170606</v>
      </c>
      <c r="J3215" s="10" t="str">
        <f>VLOOKUP(Table_munisapp_tylerci_mu_live_rq_master5[[#This Row],[rh_vendor_suggest]],Vend!A:B,2,0)</f>
        <v>TRONEX INTERNATIONAL, INC.</v>
      </c>
      <c r="K3215" s="10" t="str">
        <f>VLOOKUP(Table_munisapp_tylerci_mu_live_rq_master5[[#This Row],[a_department_code]],Dept!A:B,2,0)</f>
        <v>Jail</v>
      </c>
      <c r="L3215">
        <f t="shared" si="50"/>
        <v>1</v>
      </c>
    </row>
    <row r="3216" spans="1:12" hidden="1" x14ac:dyDescent="0.25">
      <c r="A3216">
        <v>2017</v>
      </c>
      <c r="B3216">
        <v>50.1</v>
      </c>
      <c r="C3216">
        <v>1503</v>
      </c>
      <c r="D3216">
        <v>1503</v>
      </c>
      <c r="E3216" s="1">
        <v>42921</v>
      </c>
      <c r="F3216">
        <v>6342</v>
      </c>
      <c r="G3216" t="s">
        <v>1365</v>
      </c>
      <c r="H3216" t="s">
        <v>11341</v>
      </c>
      <c r="I3216">
        <v>3170606</v>
      </c>
      <c r="J3216" s="10" t="str">
        <f>VLOOKUP(Table_munisapp_tylerci_mu_live_rq_master5[[#This Row],[rh_vendor_suggest]],Vend!A:B,2,0)</f>
        <v>TRONEX INTERNATIONAL, INC.</v>
      </c>
      <c r="K3216" s="10" t="str">
        <f>VLOOKUP(Table_munisapp_tylerci_mu_live_rq_master5[[#This Row],[a_department_code]],Dept!A:B,2,0)</f>
        <v>Jail</v>
      </c>
      <c r="L3216">
        <f t="shared" si="50"/>
        <v>0</v>
      </c>
    </row>
    <row r="3217" spans="1:12" hidden="1" x14ac:dyDescent="0.25">
      <c r="A3217">
        <v>2017</v>
      </c>
      <c r="B3217">
        <v>50.1</v>
      </c>
      <c r="C3217">
        <v>2004</v>
      </c>
      <c r="D3217">
        <v>2004</v>
      </c>
      <c r="E3217" s="1">
        <v>42921</v>
      </c>
      <c r="F3217">
        <v>6342</v>
      </c>
      <c r="G3217" t="s">
        <v>1365</v>
      </c>
      <c r="H3217" t="s">
        <v>11341</v>
      </c>
      <c r="I3217">
        <v>3170606</v>
      </c>
      <c r="J3217" s="10" t="str">
        <f>VLOOKUP(Table_munisapp_tylerci_mu_live_rq_master5[[#This Row],[rh_vendor_suggest]],Vend!A:B,2,0)</f>
        <v>TRONEX INTERNATIONAL, INC.</v>
      </c>
      <c r="K3217" s="10" t="str">
        <f>VLOOKUP(Table_munisapp_tylerci_mu_live_rq_master5[[#This Row],[a_department_code]],Dept!A:B,2,0)</f>
        <v>Jail</v>
      </c>
      <c r="L3217">
        <f t="shared" si="50"/>
        <v>0</v>
      </c>
    </row>
    <row r="3218" spans="1:12" hidden="1" x14ac:dyDescent="0.25">
      <c r="A3218">
        <v>2017</v>
      </c>
      <c r="B3218">
        <v>50.1</v>
      </c>
      <c r="C3218">
        <v>1002</v>
      </c>
      <c r="D3218">
        <v>1002</v>
      </c>
      <c r="E3218" s="1">
        <v>42921</v>
      </c>
      <c r="F3218">
        <v>6342</v>
      </c>
      <c r="G3218" t="s">
        <v>1365</v>
      </c>
      <c r="H3218" t="s">
        <v>11341</v>
      </c>
      <c r="I3218">
        <v>3170606</v>
      </c>
      <c r="J3218" s="10" t="str">
        <f>VLOOKUP(Table_munisapp_tylerci_mu_live_rq_master5[[#This Row],[rh_vendor_suggest]],Vend!A:B,2,0)</f>
        <v>TRONEX INTERNATIONAL, INC.</v>
      </c>
      <c r="K3218" s="10" t="str">
        <f>VLOOKUP(Table_munisapp_tylerci_mu_live_rq_master5[[#This Row],[a_department_code]],Dept!A:B,2,0)</f>
        <v>Jail</v>
      </c>
      <c r="L3218">
        <f t="shared" si="50"/>
        <v>0</v>
      </c>
    </row>
    <row r="3219" spans="1:12" hidden="1" x14ac:dyDescent="0.25">
      <c r="A3219">
        <v>2017</v>
      </c>
      <c r="B3219">
        <v>9939</v>
      </c>
      <c r="C3219">
        <v>9939</v>
      </c>
      <c r="D3219">
        <v>9939</v>
      </c>
      <c r="E3219" s="1">
        <v>42913</v>
      </c>
      <c r="F3219">
        <v>3743</v>
      </c>
      <c r="G3219" t="s">
        <v>7076</v>
      </c>
      <c r="H3219" t="s">
        <v>12017</v>
      </c>
      <c r="I3219">
        <v>3170587</v>
      </c>
      <c r="J3219" s="10" t="str">
        <f>VLOOKUP(Table_munisapp_tylerci_mu_live_rq_master5[[#This Row],[rh_vendor_suggest]],Vend!A:B,2,0)</f>
        <v>TRUSTED NETWORK SOLUTIONS, INC.</v>
      </c>
      <c r="K3219" s="10" t="str">
        <f>VLOOKUP(Table_munisapp_tylerci_mu_live_rq_master5[[#This Row],[a_department_code]],Dept!A:B,2,0)</f>
        <v>Library</v>
      </c>
      <c r="L3219">
        <f t="shared" si="50"/>
        <v>1</v>
      </c>
    </row>
    <row r="3220" spans="1:12" hidden="1" x14ac:dyDescent="0.25">
      <c r="A3220">
        <v>2017</v>
      </c>
      <c r="B3220">
        <v>36.81</v>
      </c>
      <c r="C3220">
        <v>588.96</v>
      </c>
      <c r="D3220">
        <v>588.96</v>
      </c>
      <c r="E3220" s="1">
        <v>42921</v>
      </c>
      <c r="F3220">
        <v>1294</v>
      </c>
      <c r="G3220" t="s">
        <v>1365</v>
      </c>
      <c r="H3220" t="s">
        <v>10306</v>
      </c>
      <c r="I3220">
        <v>3170602</v>
      </c>
      <c r="J3220" s="10" t="str">
        <f>VLOOKUP(Table_munisapp_tylerci_mu_live_rq_master5[[#This Row],[rh_vendor_suggest]],Vend!A:B,2,0)</f>
        <v>BOB BARKER CO</v>
      </c>
      <c r="K3220" s="10" t="str">
        <f>VLOOKUP(Table_munisapp_tylerci_mu_live_rq_master5[[#This Row],[a_department_code]],Dept!A:B,2,0)</f>
        <v>Jail</v>
      </c>
      <c r="L3220">
        <f t="shared" si="50"/>
        <v>1</v>
      </c>
    </row>
    <row r="3221" spans="1:12" hidden="1" x14ac:dyDescent="0.25">
      <c r="A3221">
        <v>2017</v>
      </c>
      <c r="B3221">
        <v>28.5</v>
      </c>
      <c r="C3221">
        <v>1710</v>
      </c>
      <c r="D3221">
        <v>1710</v>
      </c>
      <c r="E3221" s="1">
        <v>42921</v>
      </c>
      <c r="F3221">
        <v>1294</v>
      </c>
      <c r="G3221" t="s">
        <v>1365</v>
      </c>
      <c r="H3221" t="s">
        <v>10306</v>
      </c>
      <c r="I3221">
        <v>3170602</v>
      </c>
      <c r="J3221" s="10" t="str">
        <f>VLOOKUP(Table_munisapp_tylerci_mu_live_rq_master5[[#This Row],[rh_vendor_suggest]],Vend!A:B,2,0)</f>
        <v>BOB BARKER CO</v>
      </c>
      <c r="K3221" s="10" t="str">
        <f>VLOOKUP(Table_munisapp_tylerci_mu_live_rq_master5[[#This Row],[a_department_code]],Dept!A:B,2,0)</f>
        <v>Jail</v>
      </c>
      <c r="L3221">
        <f t="shared" si="50"/>
        <v>0</v>
      </c>
    </row>
    <row r="3222" spans="1:12" hidden="1" x14ac:dyDescent="0.25">
      <c r="A3222">
        <v>2017</v>
      </c>
      <c r="B3222">
        <v>19.489999999999998</v>
      </c>
      <c r="C3222">
        <v>779.6</v>
      </c>
      <c r="D3222">
        <v>779.6</v>
      </c>
      <c r="E3222" s="1">
        <v>42921</v>
      </c>
      <c r="F3222">
        <v>1294</v>
      </c>
      <c r="G3222" t="s">
        <v>1365</v>
      </c>
      <c r="H3222" t="s">
        <v>10306</v>
      </c>
      <c r="I3222">
        <v>3170602</v>
      </c>
      <c r="J3222" s="10" t="str">
        <f>VLOOKUP(Table_munisapp_tylerci_mu_live_rq_master5[[#This Row],[rh_vendor_suggest]],Vend!A:B,2,0)</f>
        <v>BOB BARKER CO</v>
      </c>
      <c r="K3222" s="10" t="str">
        <f>VLOOKUP(Table_munisapp_tylerci_mu_live_rq_master5[[#This Row],[a_department_code]],Dept!A:B,2,0)</f>
        <v>Jail</v>
      </c>
      <c r="L3222">
        <f t="shared" si="50"/>
        <v>0</v>
      </c>
    </row>
    <row r="3223" spans="1:12" hidden="1" x14ac:dyDescent="0.25">
      <c r="A3223">
        <v>2017</v>
      </c>
      <c r="B3223">
        <v>0.88</v>
      </c>
      <c r="C3223">
        <v>704</v>
      </c>
      <c r="D3223">
        <v>704</v>
      </c>
      <c r="E3223" s="1"/>
      <c r="F3223">
        <v>7068</v>
      </c>
      <c r="G3223" t="s">
        <v>1365</v>
      </c>
      <c r="H3223" t="s">
        <v>12251</v>
      </c>
      <c r="I3223">
        <v>0</v>
      </c>
      <c r="J3223" s="10" t="e">
        <f>VLOOKUP(Table_munisapp_tylerci_mu_live_rq_master5[[#This Row],[rh_vendor_suggest]],Vend!A:B,2,0)</f>
        <v>#N/A</v>
      </c>
      <c r="K3223" s="10" t="str">
        <f>VLOOKUP(Table_munisapp_tylerci_mu_live_rq_master5[[#This Row],[a_department_code]],Dept!A:B,2,0)</f>
        <v>Jail</v>
      </c>
      <c r="L3223">
        <f t="shared" si="50"/>
        <v>1</v>
      </c>
    </row>
    <row r="3224" spans="1:12" hidden="1" x14ac:dyDescent="0.25">
      <c r="A3224">
        <v>2017</v>
      </c>
      <c r="B3224">
        <v>242.16</v>
      </c>
      <c r="C3224">
        <v>242.16</v>
      </c>
      <c r="D3224">
        <v>242.16</v>
      </c>
      <c r="E3224" s="1">
        <v>42913</v>
      </c>
      <c r="F3224">
        <v>1871</v>
      </c>
      <c r="G3224" t="s">
        <v>6974</v>
      </c>
      <c r="H3224" t="s">
        <v>12018</v>
      </c>
      <c r="I3224">
        <v>3170592</v>
      </c>
      <c r="J3224" s="10" t="str">
        <f>VLOOKUP(Table_munisapp_tylerci_mu_live_rq_master5[[#This Row],[rh_vendor_suggest]],Vend!A:B,2,0)</f>
        <v>ENPOINTE TECHNOLOGIES</v>
      </c>
      <c r="K3224" s="10" t="str">
        <f>VLOOKUP(Table_munisapp_tylerci_mu_live_rq_master5[[#This Row],[a_department_code]],Dept!A:B,2,0)</f>
        <v>Clerk Auditor</v>
      </c>
      <c r="L3224">
        <f t="shared" si="50"/>
        <v>1</v>
      </c>
    </row>
    <row r="3225" spans="1:12" hidden="1" x14ac:dyDescent="0.25">
      <c r="A3225">
        <v>2017</v>
      </c>
      <c r="B3225">
        <v>10000</v>
      </c>
      <c r="C3225">
        <v>10000</v>
      </c>
      <c r="D3225">
        <v>10000</v>
      </c>
      <c r="E3225" s="1">
        <v>42913</v>
      </c>
      <c r="F3225">
        <v>3798</v>
      </c>
      <c r="G3225" t="s">
        <v>7099</v>
      </c>
      <c r="H3225" t="s">
        <v>12019</v>
      </c>
      <c r="I3225">
        <v>3170596</v>
      </c>
      <c r="J3225" s="10" t="str">
        <f>VLOOKUP(Table_munisapp_tylerci_mu_live_rq_master5[[#This Row],[rh_vendor_suggest]],Vend!A:B,2,0)</f>
        <v>US FOOD SERVICE</v>
      </c>
      <c r="K3225" s="10" t="str">
        <f>VLOOKUP(Table_munisapp_tylerci_mu_live_rq_master5[[#This Row],[a_department_code]],Dept!A:B,2,0)</f>
        <v>Recreation Facilities Admin</v>
      </c>
      <c r="L3225">
        <f t="shared" si="50"/>
        <v>1</v>
      </c>
    </row>
    <row r="3226" spans="1:12" x14ac:dyDescent="0.25">
      <c r="A3226">
        <v>2017</v>
      </c>
      <c r="B3226">
        <v>135.99</v>
      </c>
      <c r="C3226">
        <v>135.99</v>
      </c>
      <c r="D3226">
        <v>135.99</v>
      </c>
      <c r="E3226" s="1">
        <v>42943</v>
      </c>
      <c r="F3226">
        <v>5253</v>
      </c>
      <c r="G3226" t="s">
        <v>667</v>
      </c>
      <c r="H3226" t="s">
        <v>12020</v>
      </c>
      <c r="I3226">
        <v>3170668</v>
      </c>
      <c r="J3226" s="10" t="str">
        <f>VLOOKUP(Table_munisapp_tylerci_mu_live_rq_master5[[#This Row],[rh_vendor_suggest]],Vend!A:B,2,0)</f>
        <v>MICROSOFT</v>
      </c>
      <c r="K3226" s="10" t="str">
        <f>VLOOKUP(Table_munisapp_tylerci_mu_live_rq_master5[[#This Row],[a_department_code]],Dept!A:B,2,0)</f>
        <v>Weber Morgan Health Department</v>
      </c>
      <c r="L3226">
        <f t="shared" si="50"/>
        <v>1</v>
      </c>
    </row>
    <row r="3227" spans="1:12" x14ac:dyDescent="0.25">
      <c r="A3227">
        <v>2017</v>
      </c>
      <c r="B3227">
        <v>59.49</v>
      </c>
      <c r="C3227">
        <v>59.49</v>
      </c>
      <c r="D3227">
        <v>59.49</v>
      </c>
      <c r="E3227" s="1">
        <v>42943</v>
      </c>
      <c r="F3227">
        <v>5253</v>
      </c>
      <c r="G3227" t="s">
        <v>667</v>
      </c>
      <c r="H3227" t="s">
        <v>12020</v>
      </c>
      <c r="I3227">
        <v>3170668</v>
      </c>
      <c r="J3227" s="10" t="str">
        <f>VLOOKUP(Table_munisapp_tylerci_mu_live_rq_master5[[#This Row],[rh_vendor_suggest]],Vend!A:B,2,0)</f>
        <v>MICROSOFT</v>
      </c>
      <c r="K3227" s="10" t="str">
        <f>VLOOKUP(Table_munisapp_tylerci_mu_live_rq_master5[[#This Row],[a_department_code]],Dept!A:B,2,0)</f>
        <v>Weber Morgan Health Department</v>
      </c>
      <c r="L3227">
        <f t="shared" si="50"/>
        <v>0</v>
      </c>
    </row>
    <row r="3228" spans="1:12" x14ac:dyDescent="0.25">
      <c r="A3228">
        <v>2017</v>
      </c>
      <c r="B3228">
        <v>1234.05</v>
      </c>
      <c r="C3228">
        <v>1234.05</v>
      </c>
      <c r="D3228">
        <v>1234.05</v>
      </c>
      <c r="E3228" s="1">
        <v>42943</v>
      </c>
      <c r="F3228">
        <v>5253</v>
      </c>
      <c r="G3228" t="s">
        <v>667</v>
      </c>
      <c r="H3228" t="s">
        <v>12020</v>
      </c>
      <c r="I3228">
        <v>3170668</v>
      </c>
      <c r="J3228" s="10" t="str">
        <f>VLOOKUP(Table_munisapp_tylerci_mu_live_rq_master5[[#This Row],[rh_vendor_suggest]],Vend!A:B,2,0)</f>
        <v>MICROSOFT</v>
      </c>
      <c r="K3228" s="10" t="str">
        <f>VLOOKUP(Table_munisapp_tylerci_mu_live_rq_master5[[#This Row],[a_department_code]],Dept!A:B,2,0)</f>
        <v>Weber Morgan Health Department</v>
      </c>
      <c r="L3228">
        <f t="shared" si="50"/>
        <v>0</v>
      </c>
    </row>
    <row r="3229" spans="1:12" hidden="1" x14ac:dyDescent="0.25">
      <c r="A3229">
        <v>2017</v>
      </c>
      <c r="B3229">
        <v>5350</v>
      </c>
      <c r="C3229">
        <v>5350</v>
      </c>
      <c r="D3229">
        <v>5350</v>
      </c>
      <c r="E3229" s="1">
        <v>42914</v>
      </c>
      <c r="F3229">
        <v>5525</v>
      </c>
      <c r="G3229" t="s">
        <v>7015</v>
      </c>
      <c r="H3229" t="s">
        <v>10591</v>
      </c>
      <c r="I3229">
        <v>3170600</v>
      </c>
      <c r="J3229" s="10" t="str">
        <f>VLOOKUP(Table_munisapp_tylerci_mu_live_rq_master5[[#This Row],[rh_vendor_suggest]],Vend!A:B,2,0)</f>
        <v>CONVERGEONE, INC</v>
      </c>
      <c r="K3229" s="10" t="str">
        <f>VLOOKUP(Table_munisapp_tylerci_mu_live_rq_master5[[#This Row],[a_department_code]],Dept!A:B,2,0)</f>
        <v>Information Technology</v>
      </c>
      <c r="L3229">
        <f t="shared" si="50"/>
        <v>1</v>
      </c>
    </row>
    <row r="3230" spans="1:12" hidden="1" x14ac:dyDescent="0.25">
      <c r="A3230">
        <v>2017</v>
      </c>
      <c r="B3230">
        <v>10000</v>
      </c>
      <c r="C3230">
        <v>10000</v>
      </c>
      <c r="D3230">
        <v>10000</v>
      </c>
      <c r="E3230" s="1">
        <v>42921</v>
      </c>
      <c r="F3230">
        <v>7015</v>
      </c>
      <c r="G3230" t="s">
        <v>7099</v>
      </c>
      <c r="H3230" t="s">
        <v>12021</v>
      </c>
      <c r="I3230">
        <v>3170608</v>
      </c>
      <c r="J3230" s="10" t="str">
        <f>VLOOKUP(Table_munisapp_tylerci_mu_live_rq_master5[[#This Row],[rh_vendor_suggest]],Vend!A:B,2,0)</f>
        <v>TOPPER BAKERY INC</v>
      </c>
      <c r="K3230" s="10" t="str">
        <f>VLOOKUP(Table_munisapp_tylerci_mu_live_rq_master5[[#This Row],[a_department_code]],Dept!A:B,2,0)</f>
        <v>Recreation Facilities Admin</v>
      </c>
      <c r="L3230">
        <f t="shared" si="50"/>
        <v>1</v>
      </c>
    </row>
    <row r="3231" spans="1:12" hidden="1" x14ac:dyDescent="0.25">
      <c r="A3231">
        <v>2017</v>
      </c>
      <c r="B3231">
        <v>210</v>
      </c>
      <c r="C3231">
        <v>210</v>
      </c>
      <c r="D3231">
        <v>210</v>
      </c>
      <c r="E3231" s="1">
        <v>42923</v>
      </c>
      <c r="F3231">
        <v>5820</v>
      </c>
      <c r="G3231" t="s">
        <v>7080</v>
      </c>
      <c r="H3231" t="s">
        <v>12022</v>
      </c>
      <c r="I3231">
        <v>3170611</v>
      </c>
      <c r="J3231" s="10" t="str">
        <f>VLOOKUP(Table_munisapp_tylerci_mu_live_rq_master5[[#This Row],[rh_vendor_suggest]],Vend!A:B,2,0)</f>
        <v>SUMMIT PRINTING</v>
      </c>
      <c r="K3231" s="10" t="str">
        <f>VLOOKUP(Table_munisapp_tylerci_mu_live_rq_master5[[#This Row],[a_department_code]],Dept!A:B,2,0)</f>
        <v>Sewer Division</v>
      </c>
      <c r="L3231">
        <f t="shared" si="50"/>
        <v>1</v>
      </c>
    </row>
    <row r="3232" spans="1:12" hidden="1" x14ac:dyDescent="0.25">
      <c r="A3232">
        <v>2017</v>
      </c>
      <c r="B3232">
        <v>189</v>
      </c>
      <c r="C3232">
        <v>189</v>
      </c>
      <c r="D3232">
        <v>189</v>
      </c>
      <c r="E3232" s="1">
        <v>42923</v>
      </c>
      <c r="F3232">
        <v>5820</v>
      </c>
      <c r="G3232" t="s">
        <v>7080</v>
      </c>
      <c r="H3232" t="s">
        <v>12022</v>
      </c>
      <c r="I3232">
        <v>3170611</v>
      </c>
      <c r="J3232" s="10" t="str">
        <f>VLOOKUP(Table_munisapp_tylerci_mu_live_rq_master5[[#This Row],[rh_vendor_suggest]],Vend!A:B,2,0)</f>
        <v>SUMMIT PRINTING</v>
      </c>
      <c r="K3232" s="10" t="str">
        <f>VLOOKUP(Table_munisapp_tylerci_mu_live_rq_master5[[#This Row],[a_department_code]],Dept!A:B,2,0)</f>
        <v>Sewer Division</v>
      </c>
      <c r="L3232">
        <f t="shared" si="50"/>
        <v>0</v>
      </c>
    </row>
    <row r="3233" spans="1:12" hidden="1" x14ac:dyDescent="0.25">
      <c r="A3233">
        <v>2017</v>
      </c>
      <c r="B3233">
        <v>0</v>
      </c>
      <c r="C3233">
        <v>0</v>
      </c>
      <c r="D3233">
        <v>0</v>
      </c>
      <c r="E3233" s="1"/>
      <c r="F3233">
        <v>5820</v>
      </c>
      <c r="G3233" t="s">
        <v>7080</v>
      </c>
      <c r="H3233" t="s">
        <v>12022</v>
      </c>
      <c r="I3233">
        <v>0</v>
      </c>
      <c r="J3233" s="10" t="str">
        <f>VLOOKUP(Table_munisapp_tylerci_mu_live_rq_master5[[#This Row],[rh_vendor_suggest]],Vend!A:B,2,0)</f>
        <v>SUMMIT PRINTING</v>
      </c>
      <c r="K3233" s="10" t="str">
        <f>VLOOKUP(Table_munisapp_tylerci_mu_live_rq_master5[[#This Row],[a_department_code]],Dept!A:B,2,0)</f>
        <v>Sewer Division</v>
      </c>
      <c r="L3233">
        <f t="shared" si="50"/>
        <v>1</v>
      </c>
    </row>
    <row r="3234" spans="1:12" hidden="1" x14ac:dyDescent="0.25">
      <c r="A3234">
        <v>2017</v>
      </c>
      <c r="B3234">
        <v>30</v>
      </c>
      <c r="C3234">
        <v>30</v>
      </c>
      <c r="D3234">
        <v>30</v>
      </c>
      <c r="E3234" s="1">
        <v>1</v>
      </c>
      <c r="F3234">
        <v>6744</v>
      </c>
      <c r="G3234" t="s">
        <v>7032</v>
      </c>
      <c r="H3234" t="s">
        <v>12023</v>
      </c>
      <c r="I3234">
        <v>0</v>
      </c>
      <c r="J3234" s="10" t="str">
        <f>VLOOKUP(Table_munisapp_tylerci_mu_live_rq_master5[[#This Row],[rh_vendor_suggest]],Vend!A:B,2,0)</f>
        <v>RK PRINTING</v>
      </c>
      <c r="K3234" s="10" t="str">
        <f>VLOOKUP(Table_munisapp_tylerci_mu_live_rq_master5[[#This Row],[a_department_code]],Dept!A:B,2,0)</f>
        <v>Property Management</v>
      </c>
      <c r="L3234">
        <f t="shared" si="50"/>
        <v>0</v>
      </c>
    </row>
    <row r="3235" spans="1:12" hidden="1" x14ac:dyDescent="0.25">
      <c r="A3235">
        <v>2017</v>
      </c>
      <c r="B3235">
        <v>159</v>
      </c>
      <c r="C3235">
        <v>159</v>
      </c>
      <c r="D3235">
        <v>159</v>
      </c>
      <c r="E3235" s="1"/>
      <c r="F3235">
        <v>7043</v>
      </c>
      <c r="G3235" t="s">
        <v>6983</v>
      </c>
      <c r="H3235" t="s">
        <v>12149</v>
      </c>
      <c r="I3235">
        <v>0</v>
      </c>
      <c r="J3235" s="10" t="str">
        <f>VLOOKUP(Table_munisapp_tylerci_mu_live_rq_master5[[#This Row],[rh_vendor_suggest]],Vend!A:B,2,0)</f>
        <v>SEAGULL PRINTING SERVICES, INC.</v>
      </c>
      <c r="K3235" s="10" t="str">
        <f>VLOOKUP(Table_munisapp_tylerci_mu_live_rq_master5[[#This Row],[a_department_code]],Dept!A:B,2,0)</f>
        <v>Attorney - Civil</v>
      </c>
      <c r="L3235">
        <f t="shared" si="50"/>
        <v>0</v>
      </c>
    </row>
    <row r="3236" spans="1:12" hidden="1" x14ac:dyDescent="0.25">
      <c r="A3236">
        <v>2017</v>
      </c>
      <c r="B3236">
        <v>162.5</v>
      </c>
      <c r="C3236">
        <v>162.5</v>
      </c>
      <c r="D3236">
        <v>162.5</v>
      </c>
      <c r="E3236" s="1"/>
      <c r="F3236">
        <v>3242</v>
      </c>
      <c r="G3236" t="s">
        <v>6983</v>
      </c>
      <c r="H3236" t="s">
        <v>12150</v>
      </c>
      <c r="I3236">
        <v>0</v>
      </c>
      <c r="J3236" s="10" t="str">
        <f>VLOOKUP(Table_munisapp_tylerci_mu_live_rq_master5[[#This Row],[rh_vendor_suggest]],Vend!A:B,2,0)</f>
        <v>RB PRINTING SERVICES LLC</v>
      </c>
      <c r="K3236" s="10" t="str">
        <f>VLOOKUP(Table_munisapp_tylerci_mu_live_rq_master5[[#This Row],[a_department_code]],Dept!A:B,2,0)</f>
        <v>Attorney - Civil</v>
      </c>
      <c r="L3236">
        <f t="shared" si="50"/>
        <v>0</v>
      </c>
    </row>
    <row r="3237" spans="1:12" hidden="1" x14ac:dyDescent="0.25">
      <c r="A3237">
        <v>2017</v>
      </c>
      <c r="B3237">
        <v>60</v>
      </c>
      <c r="C3237">
        <v>60</v>
      </c>
      <c r="D3237">
        <v>60</v>
      </c>
      <c r="E3237" s="1">
        <v>42923</v>
      </c>
      <c r="F3237">
        <v>3242</v>
      </c>
      <c r="G3237" t="s">
        <v>3072</v>
      </c>
      <c r="H3237" t="s">
        <v>12024</v>
      </c>
      <c r="I3237">
        <v>3170614</v>
      </c>
      <c r="J3237" s="10" t="str">
        <f>VLOOKUP(Table_munisapp_tylerci_mu_live_rq_master5[[#This Row],[rh_vendor_suggest]],Vend!A:B,2,0)</f>
        <v>RB PRINTING SERVICES LLC</v>
      </c>
      <c r="K3237" s="10" t="str">
        <f>VLOOKUP(Table_munisapp_tylerci_mu_live_rq_master5[[#This Row],[a_department_code]],Dept!A:B,2,0)</f>
        <v>Transfer Station</v>
      </c>
      <c r="L3237">
        <f t="shared" si="50"/>
        <v>1</v>
      </c>
    </row>
    <row r="3238" spans="1:12" hidden="1" x14ac:dyDescent="0.25">
      <c r="A3238">
        <v>2017</v>
      </c>
      <c r="B3238">
        <v>30</v>
      </c>
      <c r="C3238">
        <v>30</v>
      </c>
      <c r="D3238">
        <v>30</v>
      </c>
      <c r="E3238" s="1">
        <v>42923</v>
      </c>
      <c r="F3238">
        <v>3242</v>
      </c>
      <c r="G3238" t="s">
        <v>3072</v>
      </c>
      <c r="H3238" t="s">
        <v>12024</v>
      </c>
      <c r="I3238">
        <v>3170614</v>
      </c>
      <c r="J3238" s="10" t="str">
        <f>VLOOKUP(Table_munisapp_tylerci_mu_live_rq_master5[[#This Row],[rh_vendor_suggest]],Vend!A:B,2,0)</f>
        <v>RB PRINTING SERVICES LLC</v>
      </c>
      <c r="K3238" s="10" t="str">
        <f>VLOOKUP(Table_munisapp_tylerci_mu_live_rq_master5[[#This Row],[a_department_code]],Dept!A:B,2,0)</f>
        <v>Transfer Station</v>
      </c>
      <c r="L3238">
        <f t="shared" si="50"/>
        <v>0</v>
      </c>
    </row>
    <row r="3239" spans="1:12" hidden="1" x14ac:dyDescent="0.25">
      <c r="A3239">
        <v>2017</v>
      </c>
      <c r="B3239">
        <v>1.68</v>
      </c>
      <c r="C3239">
        <v>3360</v>
      </c>
      <c r="D3239">
        <v>3360</v>
      </c>
      <c r="E3239" s="1">
        <v>42921</v>
      </c>
      <c r="F3239">
        <v>2407</v>
      </c>
      <c r="G3239" t="s">
        <v>3072</v>
      </c>
      <c r="H3239" t="s">
        <v>11363</v>
      </c>
      <c r="I3239">
        <v>3170604</v>
      </c>
      <c r="J3239" s="10" t="str">
        <f>VLOOKUP(Table_munisapp_tylerci_mu_live_rq_master5[[#This Row],[rh_vendor_suggest]],Vend!A:B,2,0)</f>
        <v>KELLERSTRASS</v>
      </c>
      <c r="K3239" s="10" t="str">
        <f>VLOOKUP(Table_munisapp_tylerci_mu_live_rq_master5[[#This Row],[a_department_code]],Dept!A:B,2,0)</f>
        <v>Transfer Station</v>
      </c>
      <c r="L3239">
        <f t="shared" si="50"/>
        <v>1</v>
      </c>
    </row>
    <row r="3240" spans="1:12" hidden="1" x14ac:dyDescent="0.25">
      <c r="A3240">
        <v>2017</v>
      </c>
      <c r="B3240">
        <v>285</v>
      </c>
      <c r="C3240">
        <v>285</v>
      </c>
      <c r="D3240">
        <v>285</v>
      </c>
      <c r="E3240" s="1">
        <v>42923</v>
      </c>
      <c r="F3240">
        <v>3242</v>
      </c>
      <c r="G3240" t="s">
        <v>6983</v>
      </c>
      <c r="H3240" t="s">
        <v>7904</v>
      </c>
      <c r="I3240">
        <v>3170613</v>
      </c>
      <c r="J3240" s="10" t="str">
        <f>VLOOKUP(Table_munisapp_tylerci_mu_live_rq_master5[[#This Row],[rh_vendor_suggest]],Vend!A:B,2,0)</f>
        <v>RB PRINTING SERVICES LLC</v>
      </c>
      <c r="K3240" s="10" t="str">
        <f>VLOOKUP(Table_munisapp_tylerci_mu_live_rq_master5[[#This Row],[a_department_code]],Dept!A:B,2,0)</f>
        <v>Attorney - Civil</v>
      </c>
      <c r="L3240">
        <f t="shared" si="50"/>
        <v>1</v>
      </c>
    </row>
    <row r="3241" spans="1:12" hidden="1" x14ac:dyDescent="0.25">
      <c r="A3241">
        <v>2017</v>
      </c>
      <c r="B3241">
        <v>1979.4</v>
      </c>
      <c r="C3241">
        <v>1979.4</v>
      </c>
      <c r="D3241">
        <v>1979.4</v>
      </c>
      <c r="E3241" s="1">
        <v>42921</v>
      </c>
      <c r="F3241">
        <v>1705</v>
      </c>
      <c r="G3241" t="s">
        <v>7015</v>
      </c>
      <c r="H3241" t="s">
        <v>12025</v>
      </c>
      <c r="I3241">
        <v>3170603</v>
      </c>
      <c r="J3241" s="10" t="str">
        <f>VLOOKUP(Table_munisapp_tylerci_mu_live_rq_master5[[#This Row],[rh_vendor_suggest]],Vend!A:B,2,0)</f>
        <v>DELL COMPUTER</v>
      </c>
      <c r="K3241" s="10" t="str">
        <f>VLOOKUP(Table_munisapp_tylerci_mu_live_rq_master5[[#This Row],[a_department_code]],Dept!A:B,2,0)</f>
        <v>Information Technology</v>
      </c>
      <c r="L3241">
        <f t="shared" si="50"/>
        <v>1</v>
      </c>
    </row>
    <row r="3242" spans="1:12" hidden="1" x14ac:dyDescent="0.25">
      <c r="A3242">
        <v>2017</v>
      </c>
      <c r="B3242">
        <v>1180.97</v>
      </c>
      <c r="C3242">
        <v>1180.97</v>
      </c>
      <c r="D3242">
        <v>1180.97</v>
      </c>
      <c r="E3242" s="1">
        <v>42923</v>
      </c>
      <c r="F3242">
        <v>7024</v>
      </c>
      <c r="G3242" t="s">
        <v>7093</v>
      </c>
      <c r="H3242" t="s">
        <v>12026</v>
      </c>
      <c r="I3242">
        <v>3170612</v>
      </c>
      <c r="J3242" s="10" t="str">
        <f>VLOOKUP(Table_munisapp_tylerci_mu_live_rq_master5[[#This Row],[rh_vendor_suggest]],Vend!A:B,2,0)</f>
        <v>NEW IMAGE CUSTOM APPEARANCE</v>
      </c>
      <c r="K3242" s="10" t="str">
        <f>VLOOKUP(Table_munisapp_tylerci_mu_live_rq_master5[[#This Row],[a_department_code]],Dept!A:B,2,0)</f>
        <v>Recreation</v>
      </c>
      <c r="L3242">
        <f t="shared" si="50"/>
        <v>1</v>
      </c>
    </row>
    <row r="3243" spans="1:12" hidden="1" x14ac:dyDescent="0.25">
      <c r="A3243">
        <v>2017</v>
      </c>
      <c r="B3243">
        <v>30</v>
      </c>
      <c r="C3243">
        <v>30</v>
      </c>
      <c r="D3243">
        <v>30</v>
      </c>
      <c r="E3243" s="1">
        <v>42923</v>
      </c>
      <c r="F3243">
        <v>3242</v>
      </c>
      <c r="G3243" t="s">
        <v>7032</v>
      </c>
      <c r="H3243" t="s">
        <v>12027</v>
      </c>
      <c r="I3243">
        <v>3170610</v>
      </c>
      <c r="J3243" s="10" t="str">
        <f>VLOOKUP(Table_munisapp_tylerci_mu_live_rq_master5[[#This Row],[rh_vendor_suggest]],Vend!A:B,2,0)</f>
        <v>RB PRINTING SERVICES LLC</v>
      </c>
      <c r="K3243" s="10" t="str">
        <f>VLOOKUP(Table_munisapp_tylerci_mu_live_rq_master5[[#This Row],[a_department_code]],Dept!A:B,2,0)</f>
        <v>Property Management</v>
      </c>
      <c r="L3243">
        <f t="shared" si="50"/>
        <v>1</v>
      </c>
    </row>
    <row r="3244" spans="1:12" hidden="1" x14ac:dyDescent="0.25">
      <c r="A3244">
        <v>2017</v>
      </c>
      <c r="B3244">
        <v>27039</v>
      </c>
      <c r="C3244">
        <v>27039</v>
      </c>
      <c r="D3244">
        <v>27039</v>
      </c>
      <c r="E3244" s="1">
        <v>42935</v>
      </c>
      <c r="F3244">
        <v>5802</v>
      </c>
      <c r="G3244" t="s">
        <v>7017</v>
      </c>
      <c r="H3244" t="s">
        <v>12028</v>
      </c>
      <c r="I3244">
        <v>3170638</v>
      </c>
      <c r="J3244" s="10" t="str">
        <f>VLOOKUP(Table_munisapp_tylerci_mu_live_rq_master5[[#This Row],[rh_vendor_suggest]],Vend!A:B,2,0)</f>
        <v>ENVIRONMENTAL SYSTEMS RESEARCH INSTITUTE INC</v>
      </c>
      <c r="K3244" s="10" t="str">
        <f>VLOOKUP(Table_munisapp_tylerci_mu_live_rq_master5[[#This Row],[a_department_code]],Dept!A:B,2,0)</f>
        <v>GIS</v>
      </c>
      <c r="L3244">
        <f t="shared" si="50"/>
        <v>1</v>
      </c>
    </row>
    <row r="3245" spans="1:12" hidden="1" x14ac:dyDescent="0.25">
      <c r="A3245">
        <v>2017</v>
      </c>
      <c r="B3245">
        <v>288.26</v>
      </c>
      <c r="C3245">
        <v>5765.2</v>
      </c>
      <c r="D3245">
        <v>5765.2</v>
      </c>
      <c r="E3245" s="1">
        <v>42923</v>
      </c>
      <c r="F3245">
        <v>1705</v>
      </c>
      <c r="G3245" t="s">
        <v>10744</v>
      </c>
      <c r="H3245" t="s">
        <v>12029</v>
      </c>
      <c r="I3245">
        <v>3170609</v>
      </c>
      <c r="J3245" s="10" t="str">
        <f>VLOOKUP(Table_munisapp_tylerci_mu_live_rq_master5[[#This Row],[rh_vendor_suggest]],Vend!A:B,2,0)</f>
        <v>DELL COMPUTER</v>
      </c>
      <c r="K3245" s="10" t="str">
        <f>VLOOKUP(Table_munisapp_tylerci_mu_live_rq_master5[[#This Row],[a_department_code]],Dept!A:B,2,0)</f>
        <v>Dispatch Local Build Authority</v>
      </c>
      <c r="L3245">
        <f t="shared" si="50"/>
        <v>1</v>
      </c>
    </row>
    <row r="3246" spans="1:12" hidden="1" x14ac:dyDescent="0.25">
      <c r="A3246">
        <v>2017</v>
      </c>
      <c r="B3246">
        <v>8125</v>
      </c>
      <c r="C3246">
        <v>8125</v>
      </c>
      <c r="D3246">
        <v>8237.7800000000007</v>
      </c>
      <c r="E3246" s="1">
        <v>42929</v>
      </c>
      <c r="F3246">
        <v>1875</v>
      </c>
      <c r="G3246" t="s">
        <v>7076</v>
      </c>
      <c r="H3246" t="s">
        <v>12030</v>
      </c>
      <c r="I3246">
        <v>3170621</v>
      </c>
      <c r="J3246" s="10" t="str">
        <f>VLOOKUP(Table_munisapp_tylerci_mu_live_rq_master5[[#This Row],[rh_vendor_suggest]],Vend!A:B,2,0)</f>
        <v>ENVISIONWARE INC</v>
      </c>
      <c r="K3246" s="10" t="str">
        <f>VLOOKUP(Table_munisapp_tylerci_mu_live_rq_master5[[#This Row],[a_department_code]],Dept!A:B,2,0)</f>
        <v>Library</v>
      </c>
      <c r="L3246">
        <f t="shared" si="50"/>
        <v>1</v>
      </c>
    </row>
    <row r="3247" spans="1:12" hidden="1" x14ac:dyDescent="0.25">
      <c r="A3247">
        <v>2017</v>
      </c>
      <c r="B3247">
        <v>2492.5</v>
      </c>
      <c r="C3247">
        <v>2492.5</v>
      </c>
      <c r="D3247">
        <v>2492.5</v>
      </c>
      <c r="E3247" s="1">
        <v>42929</v>
      </c>
      <c r="F3247">
        <v>5333</v>
      </c>
      <c r="G3247" t="s">
        <v>7076</v>
      </c>
      <c r="H3247" t="s">
        <v>12130</v>
      </c>
      <c r="I3247">
        <v>3170623</v>
      </c>
      <c r="J3247" s="10" t="str">
        <f>VLOOKUP(Table_munisapp_tylerci_mu_live_rq_master5[[#This Row],[rh_vendor_suggest]],Vend!A:B,2,0)</f>
        <v>ADORAMA INC</v>
      </c>
      <c r="K3247" s="10" t="str">
        <f>VLOOKUP(Table_munisapp_tylerci_mu_live_rq_master5[[#This Row],[a_department_code]],Dept!A:B,2,0)</f>
        <v>Library</v>
      </c>
      <c r="L3247">
        <f t="shared" si="50"/>
        <v>1</v>
      </c>
    </row>
    <row r="3248" spans="1:12" hidden="1" x14ac:dyDescent="0.25">
      <c r="A3248">
        <v>2017</v>
      </c>
      <c r="B3248">
        <v>603.5</v>
      </c>
      <c r="C3248">
        <v>603.5</v>
      </c>
      <c r="D3248">
        <v>603.5</v>
      </c>
      <c r="E3248" s="1">
        <v>42929</v>
      </c>
      <c r="F3248">
        <v>5333</v>
      </c>
      <c r="G3248" t="s">
        <v>7076</v>
      </c>
      <c r="H3248" t="s">
        <v>12130</v>
      </c>
      <c r="I3248">
        <v>3170623</v>
      </c>
      <c r="J3248" s="10" t="str">
        <f>VLOOKUP(Table_munisapp_tylerci_mu_live_rq_master5[[#This Row],[rh_vendor_suggest]],Vend!A:B,2,0)</f>
        <v>ADORAMA INC</v>
      </c>
      <c r="K3248" s="10" t="str">
        <f>VLOOKUP(Table_munisapp_tylerci_mu_live_rq_master5[[#This Row],[a_department_code]],Dept!A:B,2,0)</f>
        <v>Library</v>
      </c>
      <c r="L3248">
        <f t="shared" si="50"/>
        <v>0</v>
      </c>
    </row>
    <row r="3249" spans="1:12" hidden="1" x14ac:dyDescent="0.25">
      <c r="A3249">
        <v>2017</v>
      </c>
      <c r="B3249">
        <v>262</v>
      </c>
      <c r="C3249">
        <v>262</v>
      </c>
      <c r="D3249">
        <v>262</v>
      </c>
      <c r="E3249" s="1">
        <v>42929</v>
      </c>
      <c r="F3249">
        <v>5333</v>
      </c>
      <c r="G3249" t="s">
        <v>7076</v>
      </c>
      <c r="H3249" t="s">
        <v>12130</v>
      </c>
      <c r="I3249">
        <v>3170623</v>
      </c>
      <c r="J3249" s="10" t="str">
        <f>VLOOKUP(Table_munisapp_tylerci_mu_live_rq_master5[[#This Row],[rh_vendor_suggest]],Vend!A:B,2,0)</f>
        <v>ADORAMA INC</v>
      </c>
      <c r="K3249" s="10" t="str">
        <f>VLOOKUP(Table_munisapp_tylerci_mu_live_rq_master5[[#This Row],[a_department_code]],Dept!A:B,2,0)</f>
        <v>Library</v>
      </c>
      <c r="L3249">
        <f t="shared" si="50"/>
        <v>0</v>
      </c>
    </row>
    <row r="3250" spans="1:12" hidden="1" x14ac:dyDescent="0.25">
      <c r="A3250">
        <v>2017</v>
      </c>
      <c r="B3250">
        <v>212</v>
      </c>
      <c r="C3250">
        <v>424</v>
      </c>
      <c r="D3250">
        <v>424</v>
      </c>
      <c r="E3250" s="1">
        <v>42929</v>
      </c>
      <c r="F3250">
        <v>5333</v>
      </c>
      <c r="G3250" t="s">
        <v>7076</v>
      </c>
      <c r="H3250" t="s">
        <v>12130</v>
      </c>
      <c r="I3250">
        <v>3170623</v>
      </c>
      <c r="J3250" s="10" t="str">
        <f>VLOOKUP(Table_munisapp_tylerci_mu_live_rq_master5[[#This Row],[rh_vendor_suggest]],Vend!A:B,2,0)</f>
        <v>ADORAMA INC</v>
      </c>
      <c r="K3250" s="10" t="str">
        <f>VLOOKUP(Table_munisapp_tylerci_mu_live_rq_master5[[#This Row],[a_department_code]],Dept!A:B,2,0)</f>
        <v>Library</v>
      </c>
      <c r="L3250">
        <f t="shared" si="50"/>
        <v>0</v>
      </c>
    </row>
    <row r="3251" spans="1:12" hidden="1" x14ac:dyDescent="0.25">
      <c r="A3251">
        <v>2017</v>
      </c>
      <c r="B3251">
        <v>623</v>
      </c>
      <c r="C3251">
        <v>16821</v>
      </c>
      <c r="D3251">
        <v>16821</v>
      </c>
      <c r="E3251" s="1">
        <v>42923</v>
      </c>
      <c r="F3251">
        <v>2519</v>
      </c>
      <c r="G3251" t="s">
        <v>7076</v>
      </c>
      <c r="H3251" t="s">
        <v>12031</v>
      </c>
      <c r="I3251">
        <v>3170616</v>
      </c>
      <c r="J3251" s="10" t="str">
        <f>VLOOKUP(Table_munisapp_tylerci_mu_live_rq_master5[[#This Row],[rh_vendor_suggest]],Vend!A:B,2,0)</f>
        <v>LENOVO INC</v>
      </c>
      <c r="K3251" s="10" t="str">
        <f>VLOOKUP(Table_munisapp_tylerci_mu_live_rq_master5[[#This Row],[a_department_code]],Dept!A:B,2,0)</f>
        <v>Library</v>
      </c>
      <c r="L3251">
        <f t="shared" si="50"/>
        <v>1</v>
      </c>
    </row>
    <row r="3252" spans="1:12" hidden="1" x14ac:dyDescent="0.25">
      <c r="A3252">
        <v>2017</v>
      </c>
      <c r="B3252">
        <v>207</v>
      </c>
      <c r="C3252">
        <v>5175</v>
      </c>
      <c r="D3252">
        <v>5175</v>
      </c>
      <c r="E3252" s="1">
        <v>42923</v>
      </c>
      <c r="F3252">
        <v>2519</v>
      </c>
      <c r="G3252" t="s">
        <v>7076</v>
      </c>
      <c r="H3252" t="s">
        <v>12031</v>
      </c>
      <c r="I3252">
        <v>3170616</v>
      </c>
      <c r="J3252" s="10" t="str">
        <f>VLOOKUP(Table_munisapp_tylerci_mu_live_rq_master5[[#This Row],[rh_vendor_suggest]],Vend!A:B,2,0)</f>
        <v>LENOVO INC</v>
      </c>
      <c r="K3252" s="10" t="str">
        <f>VLOOKUP(Table_munisapp_tylerci_mu_live_rq_master5[[#This Row],[a_department_code]],Dept!A:B,2,0)</f>
        <v>Library</v>
      </c>
      <c r="L3252">
        <f t="shared" si="50"/>
        <v>0</v>
      </c>
    </row>
    <row r="3253" spans="1:12" hidden="1" x14ac:dyDescent="0.25">
      <c r="A3253">
        <v>2017</v>
      </c>
      <c r="B3253">
        <v>968.13</v>
      </c>
      <c r="C3253">
        <v>1936.26</v>
      </c>
      <c r="D3253">
        <v>1936.26</v>
      </c>
      <c r="E3253" s="1">
        <v>42923</v>
      </c>
      <c r="F3253">
        <v>1705</v>
      </c>
      <c r="G3253" t="s">
        <v>7036</v>
      </c>
      <c r="H3253" t="s">
        <v>12032</v>
      </c>
      <c r="I3253">
        <v>3170615</v>
      </c>
      <c r="J3253" s="10" t="str">
        <f>VLOOKUP(Table_munisapp_tylerci_mu_live_rq_master5[[#This Row],[rh_vendor_suggest]],Vend!A:B,2,0)</f>
        <v>DELL COMPUTER</v>
      </c>
      <c r="K3253" s="10" t="str">
        <f>VLOOKUP(Table_munisapp_tylerci_mu_live_rq_master5[[#This Row],[a_department_code]],Dept!A:B,2,0)</f>
        <v>Weber Area Dispatch 911</v>
      </c>
      <c r="L3253">
        <f t="shared" si="50"/>
        <v>1</v>
      </c>
    </row>
    <row r="3254" spans="1:12" hidden="1" x14ac:dyDescent="0.25">
      <c r="A3254">
        <v>2017</v>
      </c>
      <c r="B3254">
        <v>1198</v>
      </c>
      <c r="C3254">
        <v>1198</v>
      </c>
      <c r="D3254">
        <v>1198</v>
      </c>
      <c r="E3254" s="1">
        <v>42927</v>
      </c>
      <c r="F3254">
        <v>5347</v>
      </c>
      <c r="G3254" t="s">
        <v>7076</v>
      </c>
      <c r="H3254" t="s">
        <v>12033</v>
      </c>
      <c r="I3254">
        <v>3170619</v>
      </c>
      <c r="J3254" s="10" t="str">
        <f>VLOOKUP(Table_munisapp_tylerci_mu_live_rq_master5[[#This Row],[rh_vendor_suggest]],Vend!A:B,2,0)</f>
        <v>TOUCHMAGIX MEDIA PVT LTD</v>
      </c>
      <c r="K3254" s="10" t="str">
        <f>VLOOKUP(Table_munisapp_tylerci_mu_live_rq_master5[[#This Row],[a_department_code]],Dept!A:B,2,0)</f>
        <v>Library</v>
      </c>
      <c r="L3254">
        <f t="shared" si="50"/>
        <v>1</v>
      </c>
    </row>
    <row r="3255" spans="1:12" hidden="1" x14ac:dyDescent="0.25">
      <c r="A3255">
        <v>2017</v>
      </c>
      <c r="B3255">
        <v>0.10879999999999999</v>
      </c>
      <c r="C3255">
        <v>10.88</v>
      </c>
      <c r="D3255">
        <v>10.88</v>
      </c>
      <c r="E3255" s="1"/>
      <c r="F3255">
        <v>3242</v>
      </c>
      <c r="G3255" t="s">
        <v>667</v>
      </c>
      <c r="H3255" t="s">
        <v>12131</v>
      </c>
      <c r="I3255">
        <v>0</v>
      </c>
      <c r="J3255" s="10" t="str">
        <f>VLOOKUP(Table_munisapp_tylerci_mu_live_rq_master5[[#This Row],[rh_vendor_suggest]],Vend!A:B,2,0)</f>
        <v>RB PRINTING SERVICES LLC</v>
      </c>
      <c r="K3255" s="10" t="str">
        <f>VLOOKUP(Table_munisapp_tylerci_mu_live_rq_master5[[#This Row],[a_department_code]],Dept!A:B,2,0)</f>
        <v>Weber Morgan Health Department</v>
      </c>
      <c r="L3255">
        <f t="shared" si="50"/>
        <v>1</v>
      </c>
    </row>
    <row r="3256" spans="1:12" hidden="1" x14ac:dyDescent="0.25">
      <c r="A3256">
        <v>2017</v>
      </c>
      <c r="B3256">
        <v>0.17879999999999999</v>
      </c>
      <c r="C3256">
        <v>8.94</v>
      </c>
      <c r="D3256">
        <v>8.94</v>
      </c>
      <c r="E3256" s="1"/>
      <c r="F3256">
        <v>3242</v>
      </c>
      <c r="G3256" t="s">
        <v>667</v>
      </c>
      <c r="H3256" t="s">
        <v>12131</v>
      </c>
      <c r="I3256">
        <v>0</v>
      </c>
      <c r="J3256" s="10" t="str">
        <f>VLOOKUP(Table_munisapp_tylerci_mu_live_rq_master5[[#This Row],[rh_vendor_suggest]],Vend!A:B,2,0)</f>
        <v>RB PRINTING SERVICES LLC</v>
      </c>
      <c r="K3256" s="10" t="str">
        <f>VLOOKUP(Table_munisapp_tylerci_mu_live_rq_master5[[#This Row],[a_department_code]],Dept!A:B,2,0)</f>
        <v>Weber Morgan Health Department</v>
      </c>
      <c r="L3256">
        <f t="shared" si="50"/>
        <v>0</v>
      </c>
    </row>
    <row r="3257" spans="1:12" hidden="1" x14ac:dyDescent="0.25">
      <c r="A3257">
        <v>2017</v>
      </c>
      <c r="B3257">
        <v>0.17879999999999999</v>
      </c>
      <c r="C3257">
        <v>8.94</v>
      </c>
      <c r="D3257">
        <v>8.94</v>
      </c>
      <c r="E3257" s="1"/>
      <c r="F3257">
        <v>3242</v>
      </c>
      <c r="G3257" t="s">
        <v>667</v>
      </c>
      <c r="H3257" t="s">
        <v>12131</v>
      </c>
      <c r="I3257">
        <v>0</v>
      </c>
      <c r="J3257" s="10" t="str">
        <f>VLOOKUP(Table_munisapp_tylerci_mu_live_rq_master5[[#This Row],[rh_vendor_suggest]],Vend!A:B,2,0)</f>
        <v>RB PRINTING SERVICES LLC</v>
      </c>
      <c r="K3257" s="10" t="str">
        <f>VLOOKUP(Table_munisapp_tylerci_mu_live_rq_master5[[#This Row],[a_department_code]],Dept!A:B,2,0)</f>
        <v>Weber Morgan Health Department</v>
      </c>
      <c r="L3257">
        <f t="shared" si="50"/>
        <v>0</v>
      </c>
    </row>
    <row r="3258" spans="1:12" hidden="1" x14ac:dyDescent="0.25">
      <c r="A3258">
        <v>2017</v>
      </c>
      <c r="B3258">
        <v>0.16059999999999999</v>
      </c>
      <c r="C3258">
        <v>8.0299999999999994</v>
      </c>
      <c r="D3258">
        <v>8.0299999999999994</v>
      </c>
      <c r="E3258" s="1"/>
      <c r="F3258">
        <v>3242</v>
      </c>
      <c r="G3258" t="s">
        <v>667</v>
      </c>
      <c r="H3258" t="s">
        <v>12131</v>
      </c>
      <c r="I3258">
        <v>0</v>
      </c>
      <c r="J3258" s="10" t="str">
        <f>VLOOKUP(Table_munisapp_tylerci_mu_live_rq_master5[[#This Row],[rh_vendor_suggest]],Vend!A:B,2,0)</f>
        <v>RB PRINTING SERVICES LLC</v>
      </c>
      <c r="K3258" s="10" t="str">
        <f>VLOOKUP(Table_munisapp_tylerci_mu_live_rq_master5[[#This Row],[a_department_code]],Dept!A:B,2,0)</f>
        <v>Weber Morgan Health Department</v>
      </c>
      <c r="L3258">
        <f t="shared" si="50"/>
        <v>0</v>
      </c>
    </row>
    <row r="3259" spans="1:12" hidden="1" x14ac:dyDescent="0.25">
      <c r="A3259">
        <v>2017</v>
      </c>
      <c r="B3259">
        <v>0.32119999999999999</v>
      </c>
      <c r="C3259">
        <v>8.0299999999999994</v>
      </c>
      <c r="D3259">
        <v>8.0299999999999994</v>
      </c>
      <c r="E3259" s="1"/>
      <c r="F3259">
        <v>3242</v>
      </c>
      <c r="G3259" t="s">
        <v>667</v>
      </c>
      <c r="H3259" t="s">
        <v>12131</v>
      </c>
      <c r="I3259">
        <v>0</v>
      </c>
      <c r="J3259" s="10" t="str">
        <f>VLOOKUP(Table_munisapp_tylerci_mu_live_rq_master5[[#This Row],[rh_vendor_suggest]],Vend!A:B,2,0)</f>
        <v>RB PRINTING SERVICES LLC</v>
      </c>
      <c r="K3259" s="10" t="str">
        <f>VLOOKUP(Table_munisapp_tylerci_mu_live_rq_master5[[#This Row],[a_department_code]],Dept!A:B,2,0)</f>
        <v>Weber Morgan Health Department</v>
      </c>
      <c r="L3259">
        <f t="shared" si="50"/>
        <v>0</v>
      </c>
    </row>
    <row r="3260" spans="1:12" hidden="1" x14ac:dyDescent="0.25">
      <c r="A3260">
        <v>2017</v>
      </c>
      <c r="B3260">
        <v>0.16059999999999999</v>
      </c>
      <c r="C3260">
        <v>8.0299999999999994</v>
      </c>
      <c r="D3260">
        <v>8.0299999999999994</v>
      </c>
      <c r="E3260" s="1"/>
      <c r="F3260">
        <v>3242</v>
      </c>
      <c r="G3260" t="s">
        <v>667</v>
      </c>
      <c r="H3260" t="s">
        <v>12131</v>
      </c>
      <c r="I3260">
        <v>0</v>
      </c>
      <c r="J3260" s="10" t="str">
        <f>VLOOKUP(Table_munisapp_tylerci_mu_live_rq_master5[[#This Row],[rh_vendor_suggest]],Vend!A:B,2,0)</f>
        <v>RB PRINTING SERVICES LLC</v>
      </c>
      <c r="K3260" s="10" t="str">
        <f>VLOOKUP(Table_munisapp_tylerci_mu_live_rq_master5[[#This Row],[a_department_code]],Dept!A:B,2,0)</f>
        <v>Weber Morgan Health Department</v>
      </c>
      <c r="L3260">
        <f t="shared" si="50"/>
        <v>0</v>
      </c>
    </row>
    <row r="3261" spans="1:12" hidden="1" x14ac:dyDescent="0.25">
      <c r="A3261">
        <v>2017</v>
      </c>
      <c r="B3261">
        <v>0.32119999999999999</v>
      </c>
      <c r="C3261">
        <v>8.0299999999999994</v>
      </c>
      <c r="D3261">
        <v>8.0299999999999994</v>
      </c>
      <c r="E3261" s="1"/>
      <c r="F3261">
        <v>3242</v>
      </c>
      <c r="G3261" t="s">
        <v>667</v>
      </c>
      <c r="H3261" t="s">
        <v>12131</v>
      </c>
      <c r="I3261">
        <v>0</v>
      </c>
      <c r="J3261" s="10" t="str">
        <f>VLOOKUP(Table_munisapp_tylerci_mu_live_rq_master5[[#This Row],[rh_vendor_suggest]],Vend!A:B,2,0)</f>
        <v>RB PRINTING SERVICES LLC</v>
      </c>
      <c r="K3261" s="10" t="str">
        <f>VLOOKUP(Table_munisapp_tylerci_mu_live_rq_master5[[#This Row],[a_department_code]],Dept!A:B,2,0)</f>
        <v>Weber Morgan Health Department</v>
      </c>
      <c r="L3261">
        <f t="shared" si="50"/>
        <v>0</v>
      </c>
    </row>
    <row r="3262" spans="1:12" hidden="1" x14ac:dyDescent="0.25">
      <c r="A3262">
        <v>2017</v>
      </c>
      <c r="B3262">
        <v>0.16059999999999999</v>
      </c>
      <c r="C3262">
        <v>8.0299999999999994</v>
      </c>
      <c r="D3262">
        <v>8.0299999999999994</v>
      </c>
      <c r="E3262" s="1"/>
      <c r="F3262">
        <v>3242</v>
      </c>
      <c r="G3262" t="s">
        <v>667</v>
      </c>
      <c r="H3262" t="s">
        <v>12131</v>
      </c>
      <c r="I3262">
        <v>0</v>
      </c>
      <c r="J3262" s="10" t="str">
        <f>VLOOKUP(Table_munisapp_tylerci_mu_live_rq_master5[[#This Row],[rh_vendor_suggest]],Vend!A:B,2,0)</f>
        <v>RB PRINTING SERVICES LLC</v>
      </c>
      <c r="K3262" s="10" t="str">
        <f>VLOOKUP(Table_munisapp_tylerci_mu_live_rq_master5[[#This Row],[a_department_code]],Dept!A:B,2,0)</f>
        <v>Weber Morgan Health Department</v>
      </c>
      <c r="L3262">
        <f t="shared" si="50"/>
        <v>0</v>
      </c>
    </row>
    <row r="3263" spans="1:12" hidden="1" x14ac:dyDescent="0.25">
      <c r="A3263">
        <v>2017</v>
      </c>
      <c r="B3263">
        <v>0.32119999999999999</v>
      </c>
      <c r="C3263">
        <v>8.0299999999999994</v>
      </c>
      <c r="D3263">
        <v>8.0299999999999994</v>
      </c>
      <c r="E3263" s="1"/>
      <c r="F3263">
        <v>3242</v>
      </c>
      <c r="G3263" t="s">
        <v>667</v>
      </c>
      <c r="H3263" t="s">
        <v>12131</v>
      </c>
      <c r="I3263">
        <v>0</v>
      </c>
      <c r="J3263" s="10" t="str">
        <f>VLOOKUP(Table_munisapp_tylerci_mu_live_rq_master5[[#This Row],[rh_vendor_suggest]],Vend!A:B,2,0)</f>
        <v>RB PRINTING SERVICES LLC</v>
      </c>
      <c r="K3263" s="10" t="str">
        <f>VLOOKUP(Table_munisapp_tylerci_mu_live_rq_master5[[#This Row],[a_department_code]],Dept!A:B,2,0)</f>
        <v>Weber Morgan Health Department</v>
      </c>
      <c r="L3263">
        <f t="shared" si="50"/>
        <v>0</v>
      </c>
    </row>
    <row r="3264" spans="1:12" hidden="1" x14ac:dyDescent="0.25">
      <c r="A3264">
        <v>2017</v>
      </c>
      <c r="B3264">
        <v>0.16059999999999999</v>
      </c>
      <c r="C3264">
        <v>8.0299999999999994</v>
      </c>
      <c r="D3264">
        <v>8.0299999999999994</v>
      </c>
      <c r="E3264" s="1"/>
      <c r="F3264">
        <v>3242</v>
      </c>
      <c r="G3264" t="s">
        <v>667</v>
      </c>
      <c r="H3264" t="s">
        <v>12131</v>
      </c>
      <c r="I3264">
        <v>0</v>
      </c>
      <c r="J3264" s="10" t="str">
        <f>VLOOKUP(Table_munisapp_tylerci_mu_live_rq_master5[[#This Row],[rh_vendor_suggest]],Vend!A:B,2,0)</f>
        <v>RB PRINTING SERVICES LLC</v>
      </c>
      <c r="K3264" s="10" t="str">
        <f>VLOOKUP(Table_munisapp_tylerci_mu_live_rq_master5[[#This Row],[a_department_code]],Dept!A:B,2,0)</f>
        <v>Weber Morgan Health Department</v>
      </c>
      <c r="L3264">
        <f t="shared" si="50"/>
        <v>0</v>
      </c>
    </row>
    <row r="3265" spans="1:12" hidden="1" x14ac:dyDescent="0.25">
      <c r="A3265">
        <v>2017</v>
      </c>
      <c r="B3265">
        <v>0.32119999999999999</v>
      </c>
      <c r="C3265">
        <v>8.0299999999999994</v>
      </c>
      <c r="D3265">
        <v>8.0299999999999994</v>
      </c>
      <c r="E3265" s="1"/>
      <c r="F3265">
        <v>3242</v>
      </c>
      <c r="G3265" t="s">
        <v>667</v>
      </c>
      <c r="H3265" t="s">
        <v>12131</v>
      </c>
      <c r="I3265">
        <v>0</v>
      </c>
      <c r="J3265" s="10" t="str">
        <f>VLOOKUP(Table_munisapp_tylerci_mu_live_rq_master5[[#This Row],[rh_vendor_suggest]],Vend!A:B,2,0)</f>
        <v>RB PRINTING SERVICES LLC</v>
      </c>
      <c r="K3265" s="10" t="str">
        <f>VLOOKUP(Table_munisapp_tylerci_mu_live_rq_master5[[#This Row],[a_department_code]],Dept!A:B,2,0)</f>
        <v>Weber Morgan Health Department</v>
      </c>
      <c r="L3265">
        <f t="shared" si="50"/>
        <v>0</v>
      </c>
    </row>
    <row r="3266" spans="1:12" hidden="1" x14ac:dyDescent="0.25">
      <c r="A3266">
        <v>2017</v>
      </c>
      <c r="B3266">
        <v>0.78800000000000003</v>
      </c>
      <c r="C3266">
        <v>7.88</v>
      </c>
      <c r="D3266">
        <v>7.88</v>
      </c>
      <c r="E3266" s="1"/>
      <c r="F3266">
        <v>3242</v>
      </c>
      <c r="G3266" t="s">
        <v>667</v>
      </c>
      <c r="H3266" t="s">
        <v>12131</v>
      </c>
      <c r="I3266">
        <v>0</v>
      </c>
      <c r="J3266" s="10" t="str">
        <f>VLOOKUP(Table_munisapp_tylerci_mu_live_rq_master5[[#This Row],[rh_vendor_suggest]],Vend!A:B,2,0)</f>
        <v>RB PRINTING SERVICES LLC</v>
      </c>
      <c r="K3266" s="10" t="str">
        <f>VLOOKUP(Table_munisapp_tylerci_mu_live_rq_master5[[#This Row],[a_department_code]],Dept!A:B,2,0)</f>
        <v>Weber Morgan Health Department</v>
      </c>
      <c r="L3266">
        <f t="shared" ref="L3266:L3329" si="51">IF(I3266=I3265,0,1)</f>
        <v>0</v>
      </c>
    </row>
    <row r="3267" spans="1:12" hidden="1" x14ac:dyDescent="0.25">
      <c r="A3267">
        <v>2017</v>
      </c>
      <c r="B3267">
        <v>0.78800000000000003</v>
      </c>
      <c r="C3267">
        <v>7.88</v>
      </c>
      <c r="D3267">
        <v>7.88</v>
      </c>
      <c r="E3267" s="1"/>
      <c r="F3267">
        <v>3242</v>
      </c>
      <c r="G3267" t="s">
        <v>667</v>
      </c>
      <c r="H3267" t="s">
        <v>12131</v>
      </c>
      <c r="I3267">
        <v>0</v>
      </c>
      <c r="J3267" s="10" t="str">
        <f>VLOOKUP(Table_munisapp_tylerci_mu_live_rq_master5[[#This Row],[rh_vendor_suggest]],Vend!A:B,2,0)</f>
        <v>RB PRINTING SERVICES LLC</v>
      </c>
      <c r="K3267" s="10" t="str">
        <f>VLOOKUP(Table_munisapp_tylerci_mu_live_rq_master5[[#This Row],[a_department_code]],Dept!A:B,2,0)</f>
        <v>Weber Morgan Health Department</v>
      </c>
      <c r="L3267">
        <f t="shared" si="51"/>
        <v>0</v>
      </c>
    </row>
    <row r="3268" spans="1:12" hidden="1" x14ac:dyDescent="0.25">
      <c r="A3268">
        <v>2017</v>
      </c>
      <c r="B3268">
        <v>0.29220000000000002</v>
      </c>
      <c r="C3268">
        <v>29.22</v>
      </c>
      <c r="D3268">
        <v>29.22</v>
      </c>
      <c r="E3268" s="1"/>
      <c r="F3268">
        <v>3242</v>
      </c>
      <c r="G3268" t="s">
        <v>667</v>
      </c>
      <c r="H3268" t="s">
        <v>12131</v>
      </c>
      <c r="I3268">
        <v>0</v>
      </c>
      <c r="J3268" s="10" t="str">
        <f>VLOOKUP(Table_munisapp_tylerci_mu_live_rq_master5[[#This Row],[rh_vendor_suggest]],Vend!A:B,2,0)</f>
        <v>RB PRINTING SERVICES LLC</v>
      </c>
      <c r="K3268" s="10" t="str">
        <f>VLOOKUP(Table_munisapp_tylerci_mu_live_rq_master5[[#This Row],[a_department_code]],Dept!A:B,2,0)</f>
        <v>Weber Morgan Health Department</v>
      </c>
      <c r="L3268">
        <f t="shared" si="51"/>
        <v>0</v>
      </c>
    </row>
    <row r="3269" spans="1:12" hidden="1" x14ac:dyDescent="0.25">
      <c r="A3269">
        <v>2017</v>
      </c>
      <c r="B3269">
        <v>0.29220000000000002</v>
      </c>
      <c r="C3269">
        <v>29.22</v>
      </c>
      <c r="D3269">
        <v>29.22</v>
      </c>
      <c r="E3269" s="1"/>
      <c r="F3269">
        <v>3242</v>
      </c>
      <c r="G3269" t="s">
        <v>667</v>
      </c>
      <c r="H3269" t="s">
        <v>12131</v>
      </c>
      <c r="I3269">
        <v>0</v>
      </c>
      <c r="J3269" s="10" t="str">
        <f>VLOOKUP(Table_munisapp_tylerci_mu_live_rq_master5[[#This Row],[rh_vendor_suggest]],Vend!A:B,2,0)</f>
        <v>RB PRINTING SERVICES LLC</v>
      </c>
      <c r="K3269" s="10" t="str">
        <f>VLOOKUP(Table_munisapp_tylerci_mu_live_rq_master5[[#This Row],[a_department_code]],Dept!A:B,2,0)</f>
        <v>Weber Morgan Health Department</v>
      </c>
      <c r="L3269">
        <f t="shared" si="51"/>
        <v>0</v>
      </c>
    </row>
    <row r="3270" spans="1:12" hidden="1" x14ac:dyDescent="0.25">
      <c r="A3270">
        <v>2017</v>
      </c>
      <c r="B3270">
        <v>2.74</v>
      </c>
      <c r="C3270">
        <v>13.7</v>
      </c>
      <c r="D3270">
        <v>13.7</v>
      </c>
      <c r="E3270" s="1"/>
      <c r="F3270">
        <v>3242</v>
      </c>
      <c r="G3270" t="s">
        <v>667</v>
      </c>
      <c r="H3270" t="s">
        <v>12131</v>
      </c>
      <c r="I3270">
        <v>0</v>
      </c>
      <c r="J3270" s="10" t="str">
        <f>VLOOKUP(Table_munisapp_tylerci_mu_live_rq_master5[[#This Row],[rh_vendor_suggest]],Vend!A:B,2,0)</f>
        <v>RB PRINTING SERVICES LLC</v>
      </c>
      <c r="K3270" s="10" t="str">
        <f>VLOOKUP(Table_munisapp_tylerci_mu_live_rq_master5[[#This Row],[a_department_code]],Dept!A:B,2,0)</f>
        <v>Weber Morgan Health Department</v>
      </c>
      <c r="L3270">
        <f t="shared" si="51"/>
        <v>0</v>
      </c>
    </row>
    <row r="3271" spans="1:12" hidden="1" x14ac:dyDescent="0.25">
      <c r="A3271">
        <v>2017</v>
      </c>
      <c r="B3271">
        <v>2.74</v>
      </c>
      <c r="C3271">
        <v>13.7</v>
      </c>
      <c r="D3271">
        <v>13.7</v>
      </c>
      <c r="E3271" s="1"/>
      <c r="F3271">
        <v>3242</v>
      </c>
      <c r="G3271" t="s">
        <v>667</v>
      </c>
      <c r="H3271" t="s">
        <v>12131</v>
      </c>
      <c r="I3271">
        <v>0</v>
      </c>
      <c r="J3271" s="10" t="str">
        <f>VLOOKUP(Table_munisapp_tylerci_mu_live_rq_master5[[#This Row],[rh_vendor_suggest]],Vend!A:B,2,0)</f>
        <v>RB PRINTING SERVICES LLC</v>
      </c>
      <c r="K3271" s="10" t="str">
        <f>VLOOKUP(Table_munisapp_tylerci_mu_live_rq_master5[[#This Row],[a_department_code]],Dept!A:B,2,0)</f>
        <v>Weber Morgan Health Department</v>
      </c>
      <c r="L3271">
        <f t="shared" si="51"/>
        <v>0</v>
      </c>
    </row>
    <row r="3272" spans="1:12" hidden="1" x14ac:dyDescent="0.25">
      <c r="A3272">
        <v>2017</v>
      </c>
      <c r="B3272">
        <v>127.11</v>
      </c>
      <c r="C3272">
        <v>127.11</v>
      </c>
      <c r="D3272">
        <v>127.11</v>
      </c>
      <c r="E3272" s="1"/>
      <c r="F3272">
        <v>3242</v>
      </c>
      <c r="G3272" t="s">
        <v>667</v>
      </c>
      <c r="H3272" t="s">
        <v>12131</v>
      </c>
      <c r="I3272">
        <v>0</v>
      </c>
      <c r="J3272" s="10" t="str">
        <f>VLOOKUP(Table_munisapp_tylerci_mu_live_rq_master5[[#This Row],[rh_vendor_suggest]],Vend!A:B,2,0)</f>
        <v>RB PRINTING SERVICES LLC</v>
      </c>
      <c r="K3272" s="10" t="str">
        <f>VLOOKUP(Table_munisapp_tylerci_mu_live_rq_master5[[#This Row],[a_department_code]],Dept!A:B,2,0)</f>
        <v>Weber Morgan Health Department</v>
      </c>
      <c r="L3272">
        <f t="shared" si="51"/>
        <v>0</v>
      </c>
    </row>
    <row r="3273" spans="1:12" hidden="1" x14ac:dyDescent="0.25">
      <c r="A3273">
        <v>2017</v>
      </c>
      <c r="B3273">
        <v>54.97</v>
      </c>
      <c r="C3273">
        <v>54.97</v>
      </c>
      <c r="D3273">
        <v>54.97</v>
      </c>
      <c r="E3273" s="1"/>
      <c r="F3273">
        <v>3242</v>
      </c>
      <c r="G3273" t="s">
        <v>667</v>
      </c>
      <c r="H3273" t="s">
        <v>12131</v>
      </c>
      <c r="I3273">
        <v>0</v>
      </c>
      <c r="J3273" s="10" t="str">
        <f>VLOOKUP(Table_munisapp_tylerci_mu_live_rq_master5[[#This Row],[rh_vendor_suggest]],Vend!A:B,2,0)</f>
        <v>RB PRINTING SERVICES LLC</v>
      </c>
      <c r="K3273" s="10" t="str">
        <f>VLOOKUP(Table_munisapp_tylerci_mu_live_rq_master5[[#This Row],[a_department_code]],Dept!A:B,2,0)</f>
        <v>Weber Morgan Health Department</v>
      </c>
      <c r="L3273">
        <f t="shared" si="51"/>
        <v>0</v>
      </c>
    </row>
    <row r="3274" spans="1:12" hidden="1" x14ac:dyDescent="0.25">
      <c r="A3274">
        <v>2017</v>
      </c>
      <c r="B3274">
        <v>10765.92</v>
      </c>
      <c r="C3274">
        <v>10765.92</v>
      </c>
      <c r="D3274">
        <v>10765.92</v>
      </c>
      <c r="E3274" s="1">
        <v>42935</v>
      </c>
      <c r="F3274">
        <v>2965</v>
      </c>
      <c r="G3274" t="s">
        <v>7015</v>
      </c>
      <c r="H3274" t="s">
        <v>12132</v>
      </c>
      <c r="I3274">
        <v>3170634</v>
      </c>
      <c r="J3274" s="10" t="str">
        <f>VLOOKUP(Table_munisapp_tylerci_mu_live_rq_master5[[#This Row],[rh_vendor_suggest]],Vend!A:B,2,0)</f>
        <v>ORACLE AMERICA INC</v>
      </c>
      <c r="K3274" s="10" t="str">
        <f>VLOOKUP(Table_munisapp_tylerci_mu_live_rq_master5[[#This Row],[a_department_code]],Dept!A:B,2,0)</f>
        <v>Information Technology</v>
      </c>
      <c r="L3274">
        <f t="shared" si="51"/>
        <v>1</v>
      </c>
    </row>
    <row r="3275" spans="1:12" hidden="1" x14ac:dyDescent="0.25">
      <c r="A3275">
        <v>2017</v>
      </c>
      <c r="B3275">
        <v>0</v>
      </c>
      <c r="C3275">
        <v>0</v>
      </c>
      <c r="D3275">
        <v>0</v>
      </c>
      <c r="E3275" s="1"/>
      <c r="F3275">
        <v>0</v>
      </c>
      <c r="G3275" t="s">
        <v>3072</v>
      </c>
      <c r="H3275" t="s">
        <v>12133</v>
      </c>
      <c r="I3275">
        <v>0</v>
      </c>
      <c r="J3275" s="10" t="e">
        <f>VLOOKUP(Table_munisapp_tylerci_mu_live_rq_master5[[#This Row],[rh_vendor_suggest]],Vend!A:B,2,0)</f>
        <v>#N/A</v>
      </c>
      <c r="K3275" s="10" t="str">
        <f>VLOOKUP(Table_munisapp_tylerci_mu_live_rq_master5[[#This Row],[a_department_code]],Dept!A:B,2,0)</f>
        <v>Transfer Station</v>
      </c>
      <c r="L3275">
        <f t="shared" si="51"/>
        <v>1</v>
      </c>
    </row>
    <row r="3276" spans="1:12" hidden="1" x14ac:dyDescent="0.25">
      <c r="A3276">
        <v>2017</v>
      </c>
      <c r="B3276">
        <v>3000</v>
      </c>
      <c r="C3276">
        <v>3000</v>
      </c>
      <c r="D3276">
        <v>3000</v>
      </c>
      <c r="E3276" s="1">
        <v>42927</v>
      </c>
      <c r="F3276">
        <v>1013</v>
      </c>
      <c r="G3276" t="s">
        <v>7076</v>
      </c>
      <c r="H3276" t="s">
        <v>12134</v>
      </c>
      <c r="I3276">
        <v>3170618</v>
      </c>
      <c r="J3276" s="10" t="str">
        <f>VLOOKUP(Table_munisapp_tylerci_mu_live_rq_master5[[#This Row],[rh_vendor_suggest]],Vend!A:B,2,0)</f>
        <v>A-1 PUMPING</v>
      </c>
      <c r="K3276" s="10" t="str">
        <f>VLOOKUP(Table_munisapp_tylerci_mu_live_rq_master5[[#This Row],[a_department_code]],Dept!A:B,2,0)</f>
        <v>Library</v>
      </c>
      <c r="L3276">
        <f t="shared" si="51"/>
        <v>1</v>
      </c>
    </row>
    <row r="3277" spans="1:12" hidden="1" x14ac:dyDescent="0.25">
      <c r="A3277">
        <v>2017</v>
      </c>
      <c r="B3277">
        <v>14.87</v>
      </c>
      <c r="C3277">
        <v>2974</v>
      </c>
      <c r="D3277">
        <v>2974</v>
      </c>
      <c r="E3277" s="1">
        <v>42929</v>
      </c>
      <c r="F3277">
        <v>6171</v>
      </c>
      <c r="G3277" t="s">
        <v>7076</v>
      </c>
      <c r="H3277" t="s">
        <v>12135</v>
      </c>
      <c r="I3277">
        <v>3170625</v>
      </c>
      <c r="J3277" s="10" t="str">
        <f>VLOOKUP(Table_munisapp_tylerci_mu_live_rq_master5[[#This Row],[rh_vendor_suggest]],Vend!A:B,2,0)</f>
        <v>KITTRICH CORPORATION</v>
      </c>
      <c r="K3277" s="10" t="str">
        <f>VLOOKUP(Table_munisapp_tylerci_mu_live_rq_master5[[#This Row],[a_department_code]],Dept!A:B,2,0)</f>
        <v>Library</v>
      </c>
      <c r="L3277">
        <f t="shared" si="51"/>
        <v>1</v>
      </c>
    </row>
    <row r="3278" spans="1:12" hidden="1" x14ac:dyDescent="0.25">
      <c r="A3278">
        <v>2017</v>
      </c>
      <c r="B3278">
        <v>2000</v>
      </c>
      <c r="C3278">
        <v>2000</v>
      </c>
      <c r="D3278">
        <v>2000</v>
      </c>
      <c r="E3278" s="1">
        <v>42929</v>
      </c>
      <c r="F3278">
        <v>3677</v>
      </c>
      <c r="G3278" t="s">
        <v>7076</v>
      </c>
      <c r="H3278" t="s">
        <v>12136</v>
      </c>
      <c r="I3278">
        <v>3170622</v>
      </c>
      <c r="J3278" s="10" t="str">
        <f>VLOOKUP(Table_munisapp_tylerci_mu_live_rq_master5[[#This Row],[rh_vendor_suggest]],Vend!A:B,2,0)</f>
        <v>THOMAS W FOWLES</v>
      </c>
      <c r="K3278" s="10" t="str">
        <f>VLOOKUP(Table_munisapp_tylerci_mu_live_rq_master5[[#This Row],[a_department_code]],Dept!A:B,2,0)</f>
        <v>Library</v>
      </c>
      <c r="L3278">
        <f t="shared" si="51"/>
        <v>1</v>
      </c>
    </row>
    <row r="3279" spans="1:12" hidden="1" x14ac:dyDescent="0.25">
      <c r="A3279">
        <v>2017</v>
      </c>
      <c r="B3279">
        <v>1078.8</v>
      </c>
      <c r="C3279">
        <v>1078.8</v>
      </c>
      <c r="D3279">
        <v>1078.8</v>
      </c>
      <c r="E3279" s="1">
        <v>42936</v>
      </c>
      <c r="F3279">
        <v>2009</v>
      </c>
      <c r="G3279" t="s">
        <v>667</v>
      </c>
      <c r="H3279" t="s">
        <v>8838</v>
      </c>
      <c r="I3279">
        <v>3170641</v>
      </c>
      <c r="J3279" s="10" t="str">
        <f>VLOOKUP(Table_munisapp_tylerci_mu_live_rq_master5[[#This Row],[rh_vendor_suggest]],Vend!A:B,2,0)</f>
        <v>SMITHKLINE BEECHAM CORPORATION</v>
      </c>
      <c r="K3279" s="10" t="str">
        <f>VLOOKUP(Table_munisapp_tylerci_mu_live_rq_master5[[#This Row],[a_department_code]],Dept!A:B,2,0)</f>
        <v>Weber Morgan Health Department</v>
      </c>
      <c r="L3279">
        <f t="shared" si="51"/>
        <v>1</v>
      </c>
    </row>
    <row r="3280" spans="1:12" hidden="1" x14ac:dyDescent="0.25">
      <c r="A3280">
        <v>2017</v>
      </c>
      <c r="B3280">
        <v>863</v>
      </c>
      <c r="C3280">
        <v>863</v>
      </c>
      <c r="D3280">
        <v>863</v>
      </c>
      <c r="E3280" s="1">
        <v>42936</v>
      </c>
      <c r="F3280">
        <v>2009</v>
      </c>
      <c r="G3280" t="s">
        <v>667</v>
      </c>
      <c r="H3280" t="s">
        <v>8838</v>
      </c>
      <c r="I3280">
        <v>3170641</v>
      </c>
      <c r="J3280" s="10" t="str">
        <f>VLOOKUP(Table_munisapp_tylerci_mu_live_rq_master5[[#This Row],[rh_vendor_suggest]],Vend!A:B,2,0)</f>
        <v>SMITHKLINE BEECHAM CORPORATION</v>
      </c>
      <c r="K3280" s="10" t="str">
        <f>VLOOKUP(Table_munisapp_tylerci_mu_live_rq_master5[[#This Row],[a_department_code]],Dept!A:B,2,0)</f>
        <v>Weber Morgan Health Department</v>
      </c>
      <c r="L3280">
        <f t="shared" si="51"/>
        <v>0</v>
      </c>
    </row>
    <row r="3281" spans="1:12" hidden="1" x14ac:dyDescent="0.25">
      <c r="A3281">
        <v>2017</v>
      </c>
      <c r="B3281">
        <v>2160</v>
      </c>
      <c r="C3281">
        <v>2160</v>
      </c>
      <c r="D3281">
        <v>2160</v>
      </c>
      <c r="E3281" s="1">
        <v>42936</v>
      </c>
      <c r="F3281">
        <v>2009</v>
      </c>
      <c r="G3281" t="s">
        <v>667</v>
      </c>
      <c r="H3281" t="s">
        <v>8838</v>
      </c>
      <c r="I3281">
        <v>3170641</v>
      </c>
      <c r="J3281" s="10" t="str">
        <f>VLOOKUP(Table_munisapp_tylerci_mu_live_rq_master5[[#This Row],[rh_vendor_suggest]],Vend!A:B,2,0)</f>
        <v>SMITHKLINE BEECHAM CORPORATION</v>
      </c>
      <c r="K3281" s="10" t="str">
        <f>VLOOKUP(Table_munisapp_tylerci_mu_live_rq_master5[[#This Row],[a_department_code]],Dept!A:B,2,0)</f>
        <v>Weber Morgan Health Department</v>
      </c>
      <c r="L3281">
        <f t="shared" si="51"/>
        <v>0</v>
      </c>
    </row>
    <row r="3282" spans="1:12" hidden="1" x14ac:dyDescent="0.25">
      <c r="A3282">
        <v>2017</v>
      </c>
      <c r="B3282">
        <v>233.5</v>
      </c>
      <c r="C3282">
        <v>233.5</v>
      </c>
      <c r="D3282">
        <v>233.5</v>
      </c>
      <c r="E3282" s="1">
        <v>42936</v>
      </c>
      <c r="F3282">
        <v>2009</v>
      </c>
      <c r="G3282" t="s">
        <v>667</v>
      </c>
      <c r="H3282" t="s">
        <v>8838</v>
      </c>
      <c r="I3282">
        <v>3170641</v>
      </c>
      <c r="J3282" s="10" t="str">
        <f>VLOOKUP(Table_munisapp_tylerci_mu_live_rq_master5[[#This Row],[rh_vendor_suggest]],Vend!A:B,2,0)</f>
        <v>SMITHKLINE BEECHAM CORPORATION</v>
      </c>
      <c r="K3282" s="10" t="str">
        <f>VLOOKUP(Table_munisapp_tylerci_mu_live_rq_master5[[#This Row],[a_department_code]],Dept!A:B,2,0)</f>
        <v>Weber Morgan Health Department</v>
      </c>
      <c r="L3282">
        <f t="shared" si="51"/>
        <v>0</v>
      </c>
    </row>
    <row r="3283" spans="1:12" hidden="1" x14ac:dyDescent="0.25">
      <c r="A3283">
        <v>2017</v>
      </c>
      <c r="B3283">
        <v>413.1</v>
      </c>
      <c r="C3283">
        <v>413.1</v>
      </c>
      <c r="D3283">
        <v>413.1</v>
      </c>
      <c r="E3283" s="1">
        <v>42936</v>
      </c>
      <c r="F3283">
        <v>2009</v>
      </c>
      <c r="G3283" t="s">
        <v>667</v>
      </c>
      <c r="H3283" t="s">
        <v>8838</v>
      </c>
      <c r="I3283">
        <v>3170641</v>
      </c>
      <c r="J3283" s="10" t="str">
        <f>VLOOKUP(Table_munisapp_tylerci_mu_live_rq_master5[[#This Row],[rh_vendor_suggest]],Vend!A:B,2,0)</f>
        <v>SMITHKLINE BEECHAM CORPORATION</v>
      </c>
      <c r="K3283" s="10" t="str">
        <f>VLOOKUP(Table_munisapp_tylerci_mu_live_rq_master5[[#This Row],[a_department_code]],Dept!A:B,2,0)</f>
        <v>Weber Morgan Health Department</v>
      </c>
      <c r="L3283">
        <f t="shared" si="51"/>
        <v>0</v>
      </c>
    </row>
    <row r="3284" spans="1:12" hidden="1" x14ac:dyDescent="0.25">
      <c r="A3284">
        <v>2017</v>
      </c>
      <c r="B3284">
        <v>1358.5</v>
      </c>
      <c r="C3284">
        <v>1358.5</v>
      </c>
      <c r="D3284">
        <v>1358.5</v>
      </c>
      <c r="E3284" s="1">
        <v>42936</v>
      </c>
      <c r="F3284">
        <v>2009</v>
      </c>
      <c r="G3284" t="s">
        <v>667</v>
      </c>
      <c r="H3284" t="s">
        <v>8838</v>
      </c>
      <c r="I3284">
        <v>3170641</v>
      </c>
      <c r="J3284" s="10" t="str">
        <f>VLOOKUP(Table_munisapp_tylerci_mu_live_rq_master5[[#This Row],[rh_vendor_suggest]],Vend!A:B,2,0)</f>
        <v>SMITHKLINE BEECHAM CORPORATION</v>
      </c>
      <c r="K3284" s="10" t="str">
        <f>VLOOKUP(Table_munisapp_tylerci_mu_live_rq_master5[[#This Row],[a_department_code]],Dept!A:B,2,0)</f>
        <v>Weber Morgan Health Department</v>
      </c>
      <c r="L3284">
        <f t="shared" si="51"/>
        <v>0</v>
      </c>
    </row>
    <row r="3285" spans="1:12" hidden="1" x14ac:dyDescent="0.25">
      <c r="A3285">
        <v>2017</v>
      </c>
      <c r="B3285">
        <v>2312.4</v>
      </c>
      <c r="C3285">
        <v>2312.4</v>
      </c>
      <c r="D3285">
        <v>2312.4</v>
      </c>
      <c r="E3285" s="1">
        <v>42929</v>
      </c>
      <c r="F3285">
        <v>1021</v>
      </c>
      <c r="G3285" t="s">
        <v>7076</v>
      </c>
      <c r="H3285" t="s">
        <v>12137</v>
      </c>
      <c r="I3285">
        <v>3170620</v>
      </c>
      <c r="J3285" s="10" t="str">
        <f>VLOOKUP(Table_munisapp_tylerci_mu_live_rq_master5[[#This Row],[rh_vendor_suggest]],Vend!A:B,2,0)</f>
        <v>ABACUS CARPET &amp; UPHOLSTERY CLEANING, INC.</v>
      </c>
      <c r="K3285" s="10" t="str">
        <f>VLOOKUP(Table_munisapp_tylerci_mu_live_rq_master5[[#This Row],[a_department_code]],Dept!A:B,2,0)</f>
        <v>Library</v>
      </c>
      <c r="L3285">
        <f t="shared" si="51"/>
        <v>1</v>
      </c>
    </row>
    <row r="3286" spans="1:12" x14ac:dyDescent="0.25">
      <c r="A3286">
        <v>2017</v>
      </c>
      <c r="B3286">
        <v>429</v>
      </c>
      <c r="C3286">
        <v>429</v>
      </c>
      <c r="D3286">
        <v>429</v>
      </c>
      <c r="E3286" s="1">
        <v>42943</v>
      </c>
      <c r="F3286">
        <v>1155</v>
      </c>
      <c r="G3286" t="s">
        <v>7086</v>
      </c>
      <c r="H3286" t="s">
        <v>12138</v>
      </c>
      <c r="I3286">
        <v>3170658</v>
      </c>
      <c r="J3286" s="10" t="str">
        <f>VLOOKUP(Table_munisapp_tylerci_mu_live_rq_master5[[#This Row],[rh_vendor_suggest]],Vend!A:B,2,0)</f>
        <v>APPLE INC</v>
      </c>
      <c r="K3286" s="10" t="str">
        <f>VLOOKUP(Table_munisapp_tylerci_mu_live_rq_master5[[#This Row],[a_department_code]],Dept!A:B,2,0)</f>
        <v>Golden Spike Event Center</v>
      </c>
      <c r="L3286">
        <f t="shared" si="51"/>
        <v>1</v>
      </c>
    </row>
    <row r="3287" spans="1:12" hidden="1" x14ac:dyDescent="0.25">
      <c r="A3287">
        <v>2017</v>
      </c>
      <c r="B3287">
        <v>3500</v>
      </c>
      <c r="C3287">
        <v>3500</v>
      </c>
      <c r="D3287">
        <v>3500</v>
      </c>
      <c r="E3287" s="1">
        <v>42929</v>
      </c>
      <c r="F3287">
        <v>6047</v>
      </c>
      <c r="G3287" t="s">
        <v>7086</v>
      </c>
      <c r="H3287" t="s">
        <v>12139</v>
      </c>
      <c r="I3287">
        <v>3170624</v>
      </c>
      <c r="J3287" s="10" t="str">
        <f>VLOOKUP(Table_munisapp_tylerci_mu_live_rq_master5[[#This Row],[rh_vendor_suggest]],Vend!A:B,2,0)</f>
        <v>KIRKCO INC</v>
      </c>
      <c r="K3287" s="10" t="str">
        <f>VLOOKUP(Table_munisapp_tylerci_mu_live_rq_master5[[#This Row],[a_department_code]],Dept!A:B,2,0)</f>
        <v>Golden Spike Event Center</v>
      </c>
      <c r="L3287">
        <f t="shared" si="51"/>
        <v>1</v>
      </c>
    </row>
    <row r="3288" spans="1:12" x14ac:dyDescent="0.25">
      <c r="A3288">
        <v>2017</v>
      </c>
      <c r="B3288">
        <v>1600</v>
      </c>
      <c r="C3288">
        <v>1600</v>
      </c>
      <c r="D3288">
        <v>1600</v>
      </c>
      <c r="E3288" s="1">
        <v>42941</v>
      </c>
      <c r="F3288">
        <v>6259</v>
      </c>
      <c r="G3288" t="s">
        <v>7084</v>
      </c>
      <c r="H3288" t="s">
        <v>12140</v>
      </c>
      <c r="I3288">
        <v>3170657</v>
      </c>
      <c r="J3288" s="10" t="str">
        <f>VLOOKUP(Table_munisapp_tylerci_mu_live_rq_master5[[#This Row],[rh_vendor_suggest]],Vend!A:B,2,0)</f>
        <v>JET ICE</v>
      </c>
      <c r="K3288" s="10" t="str">
        <f>VLOOKUP(Table_munisapp_tylerci_mu_live_rq_master5[[#This Row],[a_department_code]],Dept!A:B,2,0)</f>
        <v>Ice Sheet</v>
      </c>
      <c r="L3288">
        <f t="shared" si="51"/>
        <v>1</v>
      </c>
    </row>
    <row r="3289" spans="1:12" hidden="1" x14ac:dyDescent="0.25">
      <c r="A3289">
        <v>2017</v>
      </c>
      <c r="B3289">
        <v>1142.94</v>
      </c>
      <c r="C3289">
        <v>1142.94</v>
      </c>
      <c r="D3289">
        <v>1142.94</v>
      </c>
      <c r="E3289" s="1">
        <v>42936</v>
      </c>
      <c r="F3289">
        <v>2688</v>
      </c>
      <c r="G3289" t="s">
        <v>667</v>
      </c>
      <c r="H3289" t="s">
        <v>8838</v>
      </c>
      <c r="I3289">
        <v>3170642</v>
      </c>
      <c r="J3289" s="10" t="str">
        <f>VLOOKUP(Table_munisapp_tylerci_mu_live_rq_master5[[#This Row],[rh_vendor_suggest]],Vend!A:B,2,0)</f>
        <v>MERCK SHARP &amp; DOHME CORP</v>
      </c>
      <c r="K3289" s="10" t="str">
        <f>VLOOKUP(Table_munisapp_tylerci_mu_live_rq_master5[[#This Row],[a_department_code]],Dept!A:B,2,0)</f>
        <v>Weber Morgan Health Department</v>
      </c>
      <c r="L3289">
        <f t="shared" si="51"/>
        <v>1</v>
      </c>
    </row>
    <row r="3290" spans="1:12" hidden="1" x14ac:dyDescent="0.25">
      <c r="A3290">
        <v>2017</v>
      </c>
      <c r="B3290">
        <v>2094.7600000000002</v>
      </c>
      <c r="C3290">
        <v>2094.7600000000002</v>
      </c>
      <c r="D3290">
        <v>2094.7600000000002</v>
      </c>
      <c r="E3290" s="1">
        <v>42936</v>
      </c>
      <c r="F3290">
        <v>2688</v>
      </c>
      <c r="G3290" t="s">
        <v>667</v>
      </c>
      <c r="H3290" t="s">
        <v>8838</v>
      </c>
      <c r="I3290">
        <v>3170642</v>
      </c>
      <c r="J3290" s="10" t="str">
        <f>VLOOKUP(Table_munisapp_tylerci_mu_live_rq_master5[[#This Row],[rh_vendor_suggest]],Vend!A:B,2,0)</f>
        <v>MERCK SHARP &amp; DOHME CORP</v>
      </c>
      <c r="K3290" s="10" t="str">
        <f>VLOOKUP(Table_munisapp_tylerci_mu_live_rq_master5[[#This Row],[a_department_code]],Dept!A:B,2,0)</f>
        <v>Weber Morgan Health Department</v>
      </c>
      <c r="L3290">
        <f t="shared" si="51"/>
        <v>0</v>
      </c>
    </row>
    <row r="3291" spans="1:12" hidden="1" x14ac:dyDescent="0.25">
      <c r="A3291">
        <v>2017</v>
      </c>
      <c r="B3291">
        <v>7.5</v>
      </c>
      <c r="C3291">
        <v>7.5</v>
      </c>
      <c r="D3291">
        <v>7.5</v>
      </c>
      <c r="E3291" s="1">
        <v>42936</v>
      </c>
      <c r="F3291">
        <v>2688</v>
      </c>
      <c r="G3291" t="s">
        <v>667</v>
      </c>
      <c r="H3291" t="s">
        <v>8838</v>
      </c>
      <c r="I3291">
        <v>3170642</v>
      </c>
      <c r="J3291" s="10" t="str">
        <f>VLOOKUP(Table_munisapp_tylerci_mu_live_rq_master5[[#This Row],[rh_vendor_suggest]],Vend!A:B,2,0)</f>
        <v>MERCK SHARP &amp; DOHME CORP</v>
      </c>
      <c r="K3291" s="10" t="str">
        <f>VLOOKUP(Table_munisapp_tylerci_mu_live_rq_master5[[#This Row],[a_department_code]],Dept!A:B,2,0)</f>
        <v>Weber Morgan Health Department</v>
      </c>
      <c r="L3291">
        <f t="shared" si="51"/>
        <v>0</v>
      </c>
    </row>
    <row r="3292" spans="1:12" hidden="1" x14ac:dyDescent="0.25">
      <c r="A3292">
        <v>2017</v>
      </c>
      <c r="B3292">
        <v>234.45</v>
      </c>
      <c r="C3292">
        <v>234.45</v>
      </c>
      <c r="D3292">
        <v>234.45</v>
      </c>
      <c r="E3292" s="1">
        <v>42936</v>
      </c>
      <c r="F3292">
        <v>3363</v>
      </c>
      <c r="G3292" t="s">
        <v>667</v>
      </c>
      <c r="H3292" t="s">
        <v>8838</v>
      </c>
      <c r="I3292">
        <v>3170644</v>
      </c>
      <c r="J3292" s="10" t="str">
        <f>VLOOKUP(Table_munisapp_tylerci_mu_live_rq_master5[[#This Row],[rh_vendor_suggest]],Vend!A:B,2,0)</f>
        <v>SANOFI PASTEUR INC</v>
      </c>
      <c r="K3292" s="10" t="str">
        <f>VLOOKUP(Table_munisapp_tylerci_mu_live_rq_master5[[#This Row],[a_department_code]],Dept!A:B,2,0)</f>
        <v>Weber Morgan Health Department</v>
      </c>
      <c r="L3292">
        <f t="shared" si="51"/>
        <v>1</v>
      </c>
    </row>
    <row r="3293" spans="1:12" hidden="1" x14ac:dyDescent="0.25">
      <c r="A3293">
        <v>2017</v>
      </c>
      <c r="B3293">
        <v>1354</v>
      </c>
      <c r="C3293">
        <v>1354</v>
      </c>
      <c r="D3293">
        <v>1354</v>
      </c>
      <c r="E3293" s="1">
        <v>42936</v>
      </c>
      <c r="F3293">
        <v>3363</v>
      </c>
      <c r="G3293" t="s">
        <v>667</v>
      </c>
      <c r="H3293" t="s">
        <v>8838</v>
      </c>
      <c r="I3293">
        <v>3170644</v>
      </c>
      <c r="J3293" s="10" t="str">
        <f>VLOOKUP(Table_munisapp_tylerci_mu_live_rq_master5[[#This Row],[rh_vendor_suggest]],Vend!A:B,2,0)</f>
        <v>SANOFI PASTEUR INC</v>
      </c>
      <c r="K3293" s="10" t="str">
        <f>VLOOKUP(Table_munisapp_tylerci_mu_live_rq_master5[[#This Row],[a_department_code]],Dept!A:B,2,0)</f>
        <v>Weber Morgan Health Department</v>
      </c>
      <c r="L3293">
        <f t="shared" si="51"/>
        <v>0</v>
      </c>
    </row>
    <row r="3294" spans="1:12" hidden="1" x14ac:dyDescent="0.25">
      <c r="A3294">
        <v>2017</v>
      </c>
      <c r="B3294">
        <v>2813.2</v>
      </c>
      <c r="C3294">
        <v>2813.2</v>
      </c>
      <c r="D3294">
        <v>2813.2</v>
      </c>
      <c r="E3294" s="1">
        <v>42936</v>
      </c>
      <c r="F3294">
        <v>3363</v>
      </c>
      <c r="G3294" t="s">
        <v>667</v>
      </c>
      <c r="H3294" t="s">
        <v>8838</v>
      </c>
      <c r="I3294">
        <v>3170645</v>
      </c>
      <c r="J3294" s="10" t="str">
        <f>VLOOKUP(Table_munisapp_tylerci_mu_live_rq_master5[[#This Row],[rh_vendor_suggest]],Vend!A:B,2,0)</f>
        <v>SANOFI PASTEUR INC</v>
      </c>
      <c r="K3294" s="10" t="str">
        <f>VLOOKUP(Table_munisapp_tylerci_mu_live_rq_master5[[#This Row],[a_department_code]],Dept!A:B,2,0)</f>
        <v>Weber Morgan Health Department</v>
      </c>
      <c r="L3294">
        <f t="shared" si="51"/>
        <v>1</v>
      </c>
    </row>
    <row r="3295" spans="1:12" hidden="1" x14ac:dyDescent="0.25">
      <c r="A3295">
        <v>2017</v>
      </c>
      <c r="B3295">
        <v>47</v>
      </c>
      <c r="C3295">
        <v>940</v>
      </c>
      <c r="D3295">
        <v>940</v>
      </c>
      <c r="E3295" s="1">
        <v>42936</v>
      </c>
      <c r="F3295">
        <v>3019</v>
      </c>
      <c r="G3295" t="s">
        <v>667</v>
      </c>
      <c r="H3295" t="s">
        <v>8838</v>
      </c>
      <c r="I3295">
        <v>3170643</v>
      </c>
      <c r="J3295" s="10" t="str">
        <f>VLOOKUP(Table_munisapp_tylerci_mu_live_rq_master5[[#This Row],[rh_vendor_suggest]],Vend!A:B,2,0)</f>
        <v>PAXVAX INC</v>
      </c>
      <c r="K3295" s="10" t="str">
        <f>VLOOKUP(Table_munisapp_tylerci_mu_live_rq_master5[[#This Row],[a_department_code]],Dept!A:B,2,0)</f>
        <v>Weber Morgan Health Department</v>
      </c>
      <c r="L3295">
        <f t="shared" si="51"/>
        <v>1</v>
      </c>
    </row>
    <row r="3296" spans="1:12" hidden="1" x14ac:dyDescent="0.25">
      <c r="A3296">
        <v>2017</v>
      </c>
      <c r="B3296">
        <v>0</v>
      </c>
      <c r="C3296">
        <v>0</v>
      </c>
      <c r="D3296">
        <v>0</v>
      </c>
      <c r="E3296" s="1"/>
      <c r="F3296">
        <v>0</v>
      </c>
      <c r="G3296" t="s">
        <v>6983</v>
      </c>
      <c r="H3296" t="s">
        <v>12141</v>
      </c>
      <c r="I3296">
        <v>0</v>
      </c>
      <c r="J3296" s="10" t="e">
        <f>VLOOKUP(Table_munisapp_tylerci_mu_live_rq_master5[[#This Row],[rh_vendor_suggest]],Vend!A:B,2,0)</f>
        <v>#N/A</v>
      </c>
      <c r="K3296" s="10" t="str">
        <f>VLOOKUP(Table_munisapp_tylerci_mu_live_rq_master5[[#This Row],[a_department_code]],Dept!A:B,2,0)</f>
        <v>Attorney - Civil</v>
      </c>
      <c r="L3296">
        <f t="shared" si="51"/>
        <v>1</v>
      </c>
    </row>
    <row r="3297" spans="1:12" hidden="1" x14ac:dyDescent="0.25">
      <c r="A3297">
        <v>2017</v>
      </c>
      <c r="B3297">
        <v>0</v>
      </c>
      <c r="C3297">
        <v>0</v>
      </c>
      <c r="D3297">
        <v>0</v>
      </c>
      <c r="E3297" s="1"/>
      <c r="F3297">
        <v>0</v>
      </c>
      <c r="G3297" t="s">
        <v>6983</v>
      </c>
      <c r="H3297" t="s">
        <v>12142</v>
      </c>
      <c r="I3297">
        <v>0</v>
      </c>
      <c r="J3297" s="10" t="e">
        <f>VLOOKUP(Table_munisapp_tylerci_mu_live_rq_master5[[#This Row],[rh_vendor_suggest]],Vend!A:B,2,0)</f>
        <v>#N/A</v>
      </c>
      <c r="K3297" s="10" t="str">
        <f>VLOOKUP(Table_munisapp_tylerci_mu_live_rq_master5[[#This Row],[a_department_code]],Dept!A:B,2,0)</f>
        <v>Attorney - Civil</v>
      </c>
      <c r="L3297">
        <f t="shared" si="51"/>
        <v>0</v>
      </c>
    </row>
    <row r="3298" spans="1:12" hidden="1" x14ac:dyDescent="0.25">
      <c r="A3298">
        <v>2017</v>
      </c>
      <c r="B3298">
        <v>0</v>
      </c>
      <c r="C3298">
        <v>0</v>
      </c>
      <c r="D3298">
        <v>0</v>
      </c>
      <c r="E3298" s="1"/>
      <c r="F3298">
        <v>0</v>
      </c>
      <c r="G3298" t="s">
        <v>6983</v>
      </c>
      <c r="H3298" t="s">
        <v>12143</v>
      </c>
      <c r="I3298">
        <v>0</v>
      </c>
      <c r="J3298" s="10" t="e">
        <f>VLOOKUP(Table_munisapp_tylerci_mu_live_rq_master5[[#This Row],[rh_vendor_suggest]],Vend!A:B,2,0)</f>
        <v>#N/A</v>
      </c>
      <c r="K3298" s="10" t="str">
        <f>VLOOKUP(Table_munisapp_tylerci_mu_live_rq_master5[[#This Row],[a_department_code]],Dept!A:B,2,0)</f>
        <v>Attorney - Civil</v>
      </c>
      <c r="L3298">
        <f t="shared" si="51"/>
        <v>0</v>
      </c>
    </row>
    <row r="3299" spans="1:12" hidden="1" x14ac:dyDescent="0.25">
      <c r="A3299">
        <v>2017</v>
      </c>
      <c r="B3299">
        <v>0</v>
      </c>
      <c r="C3299">
        <v>0</v>
      </c>
      <c r="D3299">
        <v>0</v>
      </c>
      <c r="E3299" s="1"/>
      <c r="F3299">
        <v>0</v>
      </c>
      <c r="G3299" t="s">
        <v>6983</v>
      </c>
      <c r="H3299" t="s">
        <v>12144</v>
      </c>
      <c r="I3299">
        <v>0</v>
      </c>
      <c r="J3299" s="10" t="e">
        <f>VLOOKUP(Table_munisapp_tylerci_mu_live_rq_master5[[#This Row],[rh_vendor_suggest]],Vend!A:B,2,0)</f>
        <v>#N/A</v>
      </c>
      <c r="K3299" s="10" t="str">
        <f>VLOOKUP(Table_munisapp_tylerci_mu_live_rq_master5[[#This Row],[a_department_code]],Dept!A:B,2,0)</f>
        <v>Attorney - Civil</v>
      </c>
      <c r="L3299">
        <f t="shared" si="51"/>
        <v>0</v>
      </c>
    </row>
    <row r="3300" spans="1:12" hidden="1" x14ac:dyDescent="0.25">
      <c r="A3300">
        <v>2017</v>
      </c>
      <c r="B3300">
        <v>0</v>
      </c>
      <c r="C3300">
        <v>0</v>
      </c>
      <c r="D3300">
        <v>0</v>
      </c>
      <c r="E3300" s="1"/>
      <c r="F3300">
        <v>0</v>
      </c>
      <c r="G3300" t="s">
        <v>6983</v>
      </c>
      <c r="H3300" t="s">
        <v>12145</v>
      </c>
      <c r="I3300">
        <v>0</v>
      </c>
      <c r="J3300" s="10" t="e">
        <f>VLOOKUP(Table_munisapp_tylerci_mu_live_rq_master5[[#This Row],[rh_vendor_suggest]],Vend!A:B,2,0)</f>
        <v>#N/A</v>
      </c>
      <c r="K3300" s="10" t="str">
        <f>VLOOKUP(Table_munisapp_tylerci_mu_live_rq_master5[[#This Row],[a_department_code]],Dept!A:B,2,0)</f>
        <v>Attorney - Civil</v>
      </c>
      <c r="L3300">
        <f t="shared" si="51"/>
        <v>0</v>
      </c>
    </row>
    <row r="3301" spans="1:12" hidden="1" x14ac:dyDescent="0.25">
      <c r="A3301">
        <v>2017</v>
      </c>
      <c r="B3301">
        <v>38.32</v>
      </c>
      <c r="C3301">
        <v>38.32</v>
      </c>
      <c r="D3301">
        <v>38.32</v>
      </c>
      <c r="E3301" s="1">
        <v>42930</v>
      </c>
      <c r="F3301">
        <v>6942</v>
      </c>
      <c r="G3301" t="s">
        <v>10744</v>
      </c>
      <c r="H3301" t="s">
        <v>12146</v>
      </c>
      <c r="I3301">
        <v>3170630</v>
      </c>
      <c r="J3301" s="10" t="str">
        <f>VLOOKUP(Table_munisapp_tylerci_mu_live_rq_master5[[#This Row],[rh_vendor_suggest]],Vend!A:B,2,0)</f>
        <v>3C BUSINESS SOLUTIONS INC</v>
      </c>
      <c r="K3301" s="10" t="str">
        <f>VLOOKUP(Table_munisapp_tylerci_mu_live_rq_master5[[#This Row],[a_department_code]],Dept!A:B,2,0)</f>
        <v>Dispatch Local Build Authority</v>
      </c>
      <c r="L3301">
        <f t="shared" si="51"/>
        <v>1</v>
      </c>
    </row>
    <row r="3302" spans="1:12" hidden="1" x14ac:dyDescent="0.25">
      <c r="A3302">
        <v>2017</v>
      </c>
      <c r="B3302">
        <v>40.82</v>
      </c>
      <c r="C3302">
        <v>40.82</v>
      </c>
      <c r="D3302">
        <v>40.82</v>
      </c>
      <c r="E3302" s="1">
        <v>42930</v>
      </c>
      <c r="F3302">
        <v>6942</v>
      </c>
      <c r="G3302" t="s">
        <v>10744</v>
      </c>
      <c r="H3302" t="s">
        <v>12146</v>
      </c>
      <c r="I3302">
        <v>3170630</v>
      </c>
      <c r="J3302" s="10" t="str">
        <f>VLOOKUP(Table_munisapp_tylerci_mu_live_rq_master5[[#This Row],[rh_vendor_suggest]],Vend!A:B,2,0)</f>
        <v>3C BUSINESS SOLUTIONS INC</v>
      </c>
      <c r="K3302" s="10" t="str">
        <f>VLOOKUP(Table_munisapp_tylerci_mu_live_rq_master5[[#This Row],[a_department_code]],Dept!A:B,2,0)</f>
        <v>Dispatch Local Build Authority</v>
      </c>
      <c r="L3302">
        <f t="shared" si="51"/>
        <v>0</v>
      </c>
    </row>
    <row r="3303" spans="1:12" hidden="1" x14ac:dyDescent="0.25">
      <c r="A3303">
        <v>2017</v>
      </c>
      <c r="B3303">
        <v>32.5</v>
      </c>
      <c r="C3303">
        <v>32.5</v>
      </c>
      <c r="D3303">
        <v>32.5</v>
      </c>
      <c r="E3303" s="1">
        <v>42930</v>
      </c>
      <c r="F3303">
        <v>6942</v>
      </c>
      <c r="G3303" t="s">
        <v>10744</v>
      </c>
      <c r="H3303" t="s">
        <v>12146</v>
      </c>
      <c r="I3303">
        <v>3170630</v>
      </c>
      <c r="J3303" s="10" t="str">
        <f>VLOOKUP(Table_munisapp_tylerci_mu_live_rq_master5[[#This Row],[rh_vendor_suggest]],Vend!A:B,2,0)</f>
        <v>3C BUSINESS SOLUTIONS INC</v>
      </c>
      <c r="K3303" s="10" t="str">
        <f>VLOOKUP(Table_munisapp_tylerci_mu_live_rq_master5[[#This Row],[a_department_code]],Dept!A:B,2,0)</f>
        <v>Dispatch Local Build Authority</v>
      </c>
      <c r="L3303">
        <f t="shared" si="51"/>
        <v>0</v>
      </c>
    </row>
    <row r="3304" spans="1:12" hidden="1" x14ac:dyDescent="0.25">
      <c r="A3304">
        <v>2017</v>
      </c>
      <c r="B3304">
        <v>11.15</v>
      </c>
      <c r="C3304">
        <v>11.15</v>
      </c>
      <c r="D3304">
        <v>11.15</v>
      </c>
      <c r="E3304" s="1">
        <v>42930</v>
      </c>
      <c r="F3304">
        <v>6942</v>
      </c>
      <c r="G3304" t="s">
        <v>10744</v>
      </c>
      <c r="H3304" t="s">
        <v>12146</v>
      </c>
      <c r="I3304">
        <v>3170630</v>
      </c>
      <c r="J3304" s="10" t="str">
        <f>VLOOKUP(Table_munisapp_tylerci_mu_live_rq_master5[[#This Row],[rh_vendor_suggest]],Vend!A:B,2,0)</f>
        <v>3C BUSINESS SOLUTIONS INC</v>
      </c>
      <c r="K3304" s="10" t="str">
        <f>VLOOKUP(Table_munisapp_tylerci_mu_live_rq_master5[[#This Row],[a_department_code]],Dept!A:B,2,0)</f>
        <v>Dispatch Local Build Authority</v>
      </c>
      <c r="L3304">
        <f t="shared" si="51"/>
        <v>0</v>
      </c>
    </row>
    <row r="3305" spans="1:12" hidden="1" x14ac:dyDescent="0.25">
      <c r="A3305">
        <v>2017</v>
      </c>
      <c r="B3305">
        <v>64.8</v>
      </c>
      <c r="C3305">
        <v>64.8</v>
      </c>
      <c r="D3305">
        <v>64.8</v>
      </c>
      <c r="E3305" s="1">
        <v>42930</v>
      </c>
      <c r="F3305">
        <v>2175</v>
      </c>
      <c r="G3305" t="s">
        <v>7000</v>
      </c>
      <c r="H3305" t="s">
        <v>12151</v>
      </c>
      <c r="I3305">
        <v>3170628</v>
      </c>
      <c r="J3305" s="10" t="str">
        <f>VLOOKUP(Table_munisapp_tylerci_mu_live_rq_master5[[#This Row],[rh_vendor_suggest]],Vend!A:B,2,0)</f>
        <v>INDUSTRIAL SUPPLY</v>
      </c>
      <c r="K3305" s="10" t="str">
        <f>VLOOKUP(Table_munisapp_tylerci_mu_live_rq_master5[[#This Row],[a_department_code]],Dept!A:B,2,0)</f>
        <v>Homeland Security</v>
      </c>
      <c r="L3305">
        <f t="shared" si="51"/>
        <v>1</v>
      </c>
    </row>
    <row r="3306" spans="1:12" hidden="1" x14ac:dyDescent="0.25">
      <c r="A3306">
        <v>2017</v>
      </c>
      <c r="B3306">
        <v>64.8</v>
      </c>
      <c r="C3306">
        <v>64.8</v>
      </c>
      <c r="D3306">
        <v>64.8</v>
      </c>
      <c r="E3306" s="1">
        <v>42930</v>
      </c>
      <c r="F3306">
        <v>2175</v>
      </c>
      <c r="G3306" t="s">
        <v>7000</v>
      </c>
      <c r="H3306" t="s">
        <v>12151</v>
      </c>
      <c r="I3306">
        <v>3170628</v>
      </c>
      <c r="J3306" s="10" t="str">
        <f>VLOOKUP(Table_munisapp_tylerci_mu_live_rq_master5[[#This Row],[rh_vendor_suggest]],Vend!A:B,2,0)</f>
        <v>INDUSTRIAL SUPPLY</v>
      </c>
      <c r="K3306" s="10" t="str">
        <f>VLOOKUP(Table_munisapp_tylerci_mu_live_rq_master5[[#This Row],[a_department_code]],Dept!A:B,2,0)</f>
        <v>Homeland Security</v>
      </c>
      <c r="L3306">
        <f t="shared" si="51"/>
        <v>0</v>
      </c>
    </row>
    <row r="3307" spans="1:12" hidden="1" x14ac:dyDescent="0.25">
      <c r="A3307">
        <v>2017</v>
      </c>
      <c r="B3307">
        <v>79.12</v>
      </c>
      <c r="C3307">
        <v>79.12</v>
      </c>
      <c r="D3307">
        <v>79.12</v>
      </c>
      <c r="E3307" s="1">
        <v>42930</v>
      </c>
      <c r="F3307">
        <v>2175</v>
      </c>
      <c r="G3307" t="s">
        <v>7000</v>
      </c>
      <c r="H3307" t="s">
        <v>12151</v>
      </c>
      <c r="I3307">
        <v>3170628</v>
      </c>
      <c r="J3307" s="10" t="str">
        <f>VLOOKUP(Table_munisapp_tylerci_mu_live_rq_master5[[#This Row],[rh_vendor_suggest]],Vend!A:B,2,0)</f>
        <v>INDUSTRIAL SUPPLY</v>
      </c>
      <c r="K3307" s="10" t="str">
        <f>VLOOKUP(Table_munisapp_tylerci_mu_live_rq_master5[[#This Row],[a_department_code]],Dept!A:B,2,0)</f>
        <v>Homeland Security</v>
      </c>
      <c r="L3307">
        <f t="shared" si="51"/>
        <v>0</v>
      </c>
    </row>
    <row r="3308" spans="1:12" hidden="1" x14ac:dyDescent="0.25">
      <c r="A3308">
        <v>2017</v>
      </c>
      <c r="B3308">
        <v>64.8</v>
      </c>
      <c r="C3308">
        <v>64.8</v>
      </c>
      <c r="D3308">
        <v>64.8</v>
      </c>
      <c r="E3308" s="1">
        <v>42930</v>
      </c>
      <c r="F3308">
        <v>2175</v>
      </c>
      <c r="G3308" t="s">
        <v>7000</v>
      </c>
      <c r="H3308" t="s">
        <v>12151</v>
      </c>
      <c r="I3308">
        <v>3170628</v>
      </c>
      <c r="J3308" s="10" t="str">
        <f>VLOOKUP(Table_munisapp_tylerci_mu_live_rq_master5[[#This Row],[rh_vendor_suggest]],Vend!A:B,2,0)</f>
        <v>INDUSTRIAL SUPPLY</v>
      </c>
      <c r="K3308" s="10" t="str">
        <f>VLOOKUP(Table_munisapp_tylerci_mu_live_rq_master5[[#This Row],[a_department_code]],Dept!A:B,2,0)</f>
        <v>Homeland Security</v>
      </c>
      <c r="L3308">
        <f t="shared" si="51"/>
        <v>0</v>
      </c>
    </row>
    <row r="3309" spans="1:12" hidden="1" x14ac:dyDescent="0.25">
      <c r="A3309">
        <v>2017</v>
      </c>
      <c r="B3309">
        <v>62.91</v>
      </c>
      <c r="C3309">
        <v>62.91</v>
      </c>
      <c r="D3309">
        <v>62.91</v>
      </c>
      <c r="E3309" s="1">
        <v>42930</v>
      </c>
      <c r="F3309">
        <v>2175</v>
      </c>
      <c r="G3309" t="s">
        <v>7000</v>
      </c>
      <c r="H3309" t="s">
        <v>12151</v>
      </c>
      <c r="I3309">
        <v>3170628</v>
      </c>
      <c r="J3309" s="10" t="str">
        <f>VLOOKUP(Table_munisapp_tylerci_mu_live_rq_master5[[#This Row],[rh_vendor_suggest]],Vend!A:B,2,0)</f>
        <v>INDUSTRIAL SUPPLY</v>
      </c>
      <c r="K3309" s="10" t="str">
        <f>VLOOKUP(Table_munisapp_tylerci_mu_live_rq_master5[[#This Row],[a_department_code]],Dept!A:B,2,0)</f>
        <v>Homeland Security</v>
      </c>
      <c r="L3309">
        <f t="shared" si="51"/>
        <v>0</v>
      </c>
    </row>
    <row r="3310" spans="1:12" hidden="1" x14ac:dyDescent="0.25">
      <c r="A3310">
        <v>2017</v>
      </c>
      <c r="B3310">
        <v>62.91</v>
      </c>
      <c r="C3310">
        <v>62.91</v>
      </c>
      <c r="D3310">
        <v>62.91</v>
      </c>
      <c r="E3310" s="1">
        <v>42930</v>
      </c>
      <c r="F3310">
        <v>2175</v>
      </c>
      <c r="G3310" t="s">
        <v>7000</v>
      </c>
      <c r="H3310" t="s">
        <v>12151</v>
      </c>
      <c r="I3310">
        <v>3170628</v>
      </c>
      <c r="J3310" s="10" t="str">
        <f>VLOOKUP(Table_munisapp_tylerci_mu_live_rq_master5[[#This Row],[rh_vendor_suggest]],Vend!A:B,2,0)</f>
        <v>INDUSTRIAL SUPPLY</v>
      </c>
      <c r="K3310" s="10" t="str">
        <f>VLOOKUP(Table_munisapp_tylerci_mu_live_rq_master5[[#This Row],[a_department_code]],Dept!A:B,2,0)</f>
        <v>Homeland Security</v>
      </c>
      <c r="L3310">
        <f t="shared" si="51"/>
        <v>0</v>
      </c>
    </row>
    <row r="3311" spans="1:12" hidden="1" x14ac:dyDescent="0.25">
      <c r="A3311">
        <v>2017</v>
      </c>
      <c r="B3311">
        <v>62.91</v>
      </c>
      <c r="C3311">
        <v>62.91</v>
      </c>
      <c r="D3311">
        <v>62.91</v>
      </c>
      <c r="E3311" s="1">
        <v>42930</v>
      </c>
      <c r="F3311">
        <v>2175</v>
      </c>
      <c r="G3311" t="s">
        <v>7000</v>
      </c>
      <c r="H3311" t="s">
        <v>12151</v>
      </c>
      <c r="I3311">
        <v>3170628</v>
      </c>
      <c r="J3311" s="10" t="str">
        <f>VLOOKUP(Table_munisapp_tylerci_mu_live_rq_master5[[#This Row],[rh_vendor_suggest]],Vend!A:B,2,0)</f>
        <v>INDUSTRIAL SUPPLY</v>
      </c>
      <c r="K3311" s="10" t="str">
        <f>VLOOKUP(Table_munisapp_tylerci_mu_live_rq_master5[[#This Row],[a_department_code]],Dept!A:B,2,0)</f>
        <v>Homeland Security</v>
      </c>
      <c r="L3311">
        <f t="shared" si="51"/>
        <v>0</v>
      </c>
    </row>
    <row r="3312" spans="1:12" hidden="1" x14ac:dyDescent="0.25">
      <c r="A3312">
        <v>2017</v>
      </c>
      <c r="B3312">
        <v>82.71</v>
      </c>
      <c r="C3312">
        <v>82.71</v>
      </c>
      <c r="D3312">
        <v>82.71</v>
      </c>
      <c r="E3312" s="1">
        <v>42930</v>
      </c>
      <c r="F3312">
        <v>2175</v>
      </c>
      <c r="G3312" t="s">
        <v>7000</v>
      </c>
      <c r="H3312" t="s">
        <v>12151</v>
      </c>
      <c r="I3312">
        <v>3170628</v>
      </c>
      <c r="J3312" s="10" t="str">
        <f>VLOOKUP(Table_munisapp_tylerci_mu_live_rq_master5[[#This Row],[rh_vendor_suggest]],Vend!A:B,2,0)</f>
        <v>INDUSTRIAL SUPPLY</v>
      </c>
      <c r="K3312" s="10" t="str">
        <f>VLOOKUP(Table_munisapp_tylerci_mu_live_rq_master5[[#This Row],[a_department_code]],Dept!A:B,2,0)</f>
        <v>Homeland Security</v>
      </c>
      <c r="L3312">
        <f t="shared" si="51"/>
        <v>0</v>
      </c>
    </row>
    <row r="3313" spans="1:12" hidden="1" x14ac:dyDescent="0.25">
      <c r="A3313">
        <v>2017</v>
      </c>
      <c r="B3313">
        <v>64.8</v>
      </c>
      <c r="C3313">
        <v>64.8</v>
      </c>
      <c r="D3313">
        <v>64.8</v>
      </c>
      <c r="E3313" s="1">
        <v>42930</v>
      </c>
      <c r="F3313">
        <v>2175</v>
      </c>
      <c r="G3313" t="s">
        <v>7000</v>
      </c>
      <c r="H3313" t="s">
        <v>12151</v>
      </c>
      <c r="I3313">
        <v>3170628</v>
      </c>
      <c r="J3313" s="10" t="str">
        <f>VLOOKUP(Table_munisapp_tylerci_mu_live_rq_master5[[#This Row],[rh_vendor_suggest]],Vend!A:B,2,0)</f>
        <v>INDUSTRIAL SUPPLY</v>
      </c>
      <c r="K3313" s="10" t="str">
        <f>VLOOKUP(Table_munisapp_tylerci_mu_live_rq_master5[[#This Row],[a_department_code]],Dept!A:B,2,0)</f>
        <v>Homeland Security</v>
      </c>
      <c r="L3313">
        <f t="shared" si="51"/>
        <v>0</v>
      </c>
    </row>
    <row r="3314" spans="1:12" hidden="1" x14ac:dyDescent="0.25">
      <c r="A3314">
        <v>2017</v>
      </c>
      <c r="B3314">
        <v>93.27</v>
      </c>
      <c r="C3314">
        <v>93.27</v>
      </c>
      <c r="D3314">
        <v>93.27</v>
      </c>
      <c r="E3314" s="1">
        <v>42930</v>
      </c>
      <c r="F3314">
        <v>2175</v>
      </c>
      <c r="G3314" t="s">
        <v>7000</v>
      </c>
      <c r="H3314" t="s">
        <v>12151</v>
      </c>
      <c r="I3314">
        <v>3170628</v>
      </c>
      <c r="J3314" s="10" t="str">
        <f>VLOOKUP(Table_munisapp_tylerci_mu_live_rq_master5[[#This Row],[rh_vendor_suggest]],Vend!A:B,2,0)</f>
        <v>INDUSTRIAL SUPPLY</v>
      </c>
      <c r="K3314" s="10" t="str">
        <f>VLOOKUP(Table_munisapp_tylerci_mu_live_rq_master5[[#This Row],[a_department_code]],Dept!A:B,2,0)</f>
        <v>Homeland Security</v>
      </c>
      <c r="L3314">
        <f t="shared" si="51"/>
        <v>0</v>
      </c>
    </row>
    <row r="3315" spans="1:12" hidden="1" x14ac:dyDescent="0.25">
      <c r="A3315">
        <v>2017</v>
      </c>
      <c r="B3315">
        <v>47.75</v>
      </c>
      <c r="C3315">
        <v>955</v>
      </c>
      <c r="D3315">
        <v>955</v>
      </c>
      <c r="E3315" s="1">
        <v>42930</v>
      </c>
      <c r="F3315">
        <v>1293</v>
      </c>
      <c r="G3315" t="s">
        <v>1365</v>
      </c>
      <c r="H3315" t="s">
        <v>11206</v>
      </c>
      <c r="I3315">
        <v>3170626</v>
      </c>
      <c r="J3315" s="10" t="str">
        <f>VLOOKUP(Table_munisapp_tylerci_mu_live_rq_master5[[#This Row],[rh_vendor_suggest]],Vend!A:B,2,0)</f>
        <v>BOARD OF EDUCATION OF SALT LAKE CITY</v>
      </c>
      <c r="K3315" s="10" t="str">
        <f>VLOOKUP(Table_munisapp_tylerci_mu_live_rq_master5[[#This Row],[a_department_code]],Dept!A:B,2,0)</f>
        <v>Jail</v>
      </c>
      <c r="L3315">
        <f t="shared" si="51"/>
        <v>1</v>
      </c>
    </row>
    <row r="3316" spans="1:12" hidden="1" x14ac:dyDescent="0.25">
      <c r="A3316">
        <v>2017</v>
      </c>
      <c r="B3316">
        <v>0</v>
      </c>
      <c r="C3316">
        <v>0</v>
      </c>
      <c r="D3316">
        <v>0</v>
      </c>
      <c r="E3316" s="1">
        <v>42930</v>
      </c>
      <c r="F3316">
        <v>1293</v>
      </c>
      <c r="G3316" t="s">
        <v>1365</v>
      </c>
      <c r="H3316" t="s">
        <v>11206</v>
      </c>
      <c r="I3316">
        <v>3170626</v>
      </c>
      <c r="J3316" s="10" t="str">
        <f>VLOOKUP(Table_munisapp_tylerci_mu_live_rq_master5[[#This Row],[rh_vendor_suggest]],Vend!A:B,2,0)</f>
        <v>BOARD OF EDUCATION OF SALT LAKE CITY</v>
      </c>
      <c r="K3316" s="10" t="str">
        <f>VLOOKUP(Table_munisapp_tylerci_mu_live_rq_master5[[#This Row],[a_department_code]],Dept!A:B,2,0)</f>
        <v>Jail</v>
      </c>
      <c r="L3316">
        <f t="shared" si="51"/>
        <v>0</v>
      </c>
    </row>
    <row r="3317" spans="1:12" hidden="1" x14ac:dyDescent="0.25">
      <c r="A3317">
        <v>2017</v>
      </c>
      <c r="B3317">
        <v>9.7200000000000006</v>
      </c>
      <c r="C3317">
        <v>486</v>
      </c>
      <c r="D3317">
        <v>486</v>
      </c>
      <c r="E3317" s="1">
        <v>42930</v>
      </c>
      <c r="F3317">
        <v>1294</v>
      </c>
      <c r="G3317" t="s">
        <v>1365</v>
      </c>
      <c r="H3317" t="s">
        <v>12147</v>
      </c>
      <c r="I3317">
        <v>3170627</v>
      </c>
      <c r="J3317" s="10" t="str">
        <f>VLOOKUP(Table_munisapp_tylerci_mu_live_rq_master5[[#This Row],[rh_vendor_suggest]],Vend!A:B,2,0)</f>
        <v>BOB BARKER CO</v>
      </c>
      <c r="K3317" s="10" t="str">
        <f>VLOOKUP(Table_munisapp_tylerci_mu_live_rq_master5[[#This Row],[a_department_code]],Dept!A:B,2,0)</f>
        <v>Jail</v>
      </c>
      <c r="L3317">
        <f t="shared" si="51"/>
        <v>1</v>
      </c>
    </row>
    <row r="3318" spans="1:12" hidden="1" x14ac:dyDescent="0.25">
      <c r="A3318">
        <v>2017</v>
      </c>
      <c r="B3318">
        <v>200</v>
      </c>
      <c r="C3318">
        <v>200</v>
      </c>
      <c r="D3318">
        <v>200</v>
      </c>
      <c r="E3318" s="1">
        <v>42930</v>
      </c>
      <c r="F3318">
        <v>5525</v>
      </c>
      <c r="G3318" t="s">
        <v>7036</v>
      </c>
      <c r="H3318" t="s">
        <v>12148</v>
      </c>
      <c r="I3318">
        <v>3170629</v>
      </c>
      <c r="J3318" s="10" t="str">
        <f>VLOOKUP(Table_munisapp_tylerci_mu_live_rq_master5[[#This Row],[rh_vendor_suggest]],Vend!A:B,2,0)</f>
        <v>CONVERGEONE, INC</v>
      </c>
      <c r="K3318" s="10" t="str">
        <f>VLOOKUP(Table_munisapp_tylerci_mu_live_rq_master5[[#This Row],[a_department_code]],Dept!A:B,2,0)</f>
        <v>Weber Area Dispatch 911</v>
      </c>
      <c r="L3318">
        <f t="shared" si="51"/>
        <v>1</v>
      </c>
    </row>
    <row r="3319" spans="1:12" hidden="1" x14ac:dyDescent="0.25">
      <c r="A3319">
        <v>2017</v>
      </c>
      <c r="B3319">
        <v>1377.64</v>
      </c>
      <c r="C3319">
        <v>1377.64</v>
      </c>
      <c r="D3319">
        <v>1377.64</v>
      </c>
      <c r="E3319" s="1">
        <v>42935</v>
      </c>
      <c r="F3319">
        <v>4034</v>
      </c>
      <c r="G3319" t="s">
        <v>7076</v>
      </c>
      <c r="H3319" t="s">
        <v>12152</v>
      </c>
      <c r="I3319">
        <v>3170637</v>
      </c>
      <c r="J3319" s="10" t="str">
        <f>VLOOKUP(Table_munisapp_tylerci_mu_live_rq_master5[[#This Row],[rh_vendor_suggest]],Vend!A:B,2,0)</f>
        <v>WESTON WOODS STUDIOS INC</v>
      </c>
      <c r="K3319" s="10" t="str">
        <f>VLOOKUP(Table_munisapp_tylerci_mu_live_rq_master5[[#This Row],[a_department_code]],Dept!A:B,2,0)</f>
        <v>Library</v>
      </c>
      <c r="L3319">
        <f t="shared" si="51"/>
        <v>1</v>
      </c>
    </row>
    <row r="3320" spans="1:12" x14ac:dyDescent="0.25">
      <c r="A3320">
        <v>2017</v>
      </c>
      <c r="B3320">
        <v>2000</v>
      </c>
      <c r="C3320">
        <v>2000</v>
      </c>
      <c r="D3320">
        <v>2000</v>
      </c>
      <c r="E3320" s="1">
        <v>42943</v>
      </c>
      <c r="F3320">
        <v>2039</v>
      </c>
      <c r="G3320" t="s">
        <v>7032</v>
      </c>
      <c r="H3320" t="s">
        <v>12153</v>
      </c>
      <c r="I3320">
        <v>3170662</v>
      </c>
      <c r="J3320" s="10" t="str">
        <f>VLOOKUP(Table_munisapp_tylerci_mu_live_rq_master5[[#This Row],[rh_vendor_suggest]],Vend!A:B,2,0)</f>
        <v>GREAT BASIN ENGINEERING, INC.</v>
      </c>
      <c r="K3320" s="10" t="str">
        <f>VLOOKUP(Table_munisapp_tylerci_mu_live_rq_master5[[#This Row],[a_department_code]],Dept!A:B,2,0)</f>
        <v>Property Management</v>
      </c>
      <c r="L3320">
        <f t="shared" si="51"/>
        <v>1</v>
      </c>
    </row>
    <row r="3321" spans="1:12" x14ac:dyDescent="0.25">
      <c r="A3321">
        <v>2017</v>
      </c>
      <c r="B3321">
        <v>155.38999999999999</v>
      </c>
      <c r="C3321">
        <v>155.38999999999999</v>
      </c>
      <c r="D3321">
        <v>155.38999999999999</v>
      </c>
      <c r="E3321" s="1">
        <v>42943</v>
      </c>
      <c r="F3321">
        <v>1705</v>
      </c>
      <c r="G3321" t="s">
        <v>3072</v>
      </c>
      <c r="H3321" t="s">
        <v>12252</v>
      </c>
      <c r="I3321">
        <v>3170659</v>
      </c>
      <c r="J3321" s="10" t="str">
        <f>VLOOKUP(Table_munisapp_tylerci_mu_live_rq_master5[[#This Row],[rh_vendor_suggest]],Vend!A:B,2,0)</f>
        <v>DELL COMPUTER</v>
      </c>
      <c r="K3321" s="10" t="str">
        <f>VLOOKUP(Table_munisapp_tylerci_mu_live_rq_master5[[#This Row],[a_department_code]],Dept!A:B,2,0)</f>
        <v>Transfer Station</v>
      </c>
      <c r="L3321">
        <f t="shared" si="51"/>
        <v>1</v>
      </c>
    </row>
    <row r="3322" spans="1:12" hidden="1" x14ac:dyDescent="0.25">
      <c r="A3322">
        <v>2017</v>
      </c>
      <c r="B3322">
        <v>2639</v>
      </c>
      <c r="C3322">
        <v>2639</v>
      </c>
      <c r="D3322">
        <v>2639</v>
      </c>
      <c r="E3322" s="1">
        <v>42935</v>
      </c>
      <c r="F3322">
        <v>1155</v>
      </c>
      <c r="G3322" t="s">
        <v>7076</v>
      </c>
      <c r="H3322" t="s">
        <v>12154</v>
      </c>
      <c r="I3322">
        <v>3170631</v>
      </c>
      <c r="J3322" s="10" t="str">
        <f>VLOOKUP(Table_munisapp_tylerci_mu_live_rq_master5[[#This Row],[rh_vendor_suggest]],Vend!A:B,2,0)</f>
        <v>APPLE INC</v>
      </c>
      <c r="K3322" s="10" t="str">
        <f>VLOOKUP(Table_munisapp_tylerci_mu_live_rq_master5[[#This Row],[a_department_code]],Dept!A:B,2,0)</f>
        <v>Library</v>
      </c>
      <c r="L3322">
        <f t="shared" si="51"/>
        <v>1</v>
      </c>
    </row>
    <row r="3323" spans="1:12" hidden="1" x14ac:dyDescent="0.25">
      <c r="A3323">
        <v>2017</v>
      </c>
      <c r="B3323">
        <v>79</v>
      </c>
      <c r="C3323">
        <v>79</v>
      </c>
      <c r="D3323">
        <v>79</v>
      </c>
      <c r="E3323" s="1">
        <v>42935</v>
      </c>
      <c r="F3323">
        <v>1155</v>
      </c>
      <c r="G3323" t="s">
        <v>7076</v>
      </c>
      <c r="H3323" t="s">
        <v>12154</v>
      </c>
      <c r="I3323">
        <v>3170631</v>
      </c>
      <c r="J3323" s="10" t="str">
        <f>VLOOKUP(Table_munisapp_tylerci_mu_live_rq_master5[[#This Row],[rh_vendor_suggest]],Vend!A:B,2,0)</f>
        <v>APPLE INC</v>
      </c>
      <c r="K3323" s="10" t="str">
        <f>VLOOKUP(Table_munisapp_tylerci_mu_live_rq_master5[[#This Row],[a_department_code]],Dept!A:B,2,0)</f>
        <v>Library</v>
      </c>
      <c r="L3323">
        <f t="shared" si="51"/>
        <v>0</v>
      </c>
    </row>
    <row r="3324" spans="1:12" hidden="1" x14ac:dyDescent="0.25">
      <c r="A3324">
        <v>2017</v>
      </c>
      <c r="B3324">
        <v>99</v>
      </c>
      <c r="C3324">
        <v>99</v>
      </c>
      <c r="D3324">
        <v>99</v>
      </c>
      <c r="E3324" s="1">
        <v>42935</v>
      </c>
      <c r="F3324">
        <v>1155</v>
      </c>
      <c r="G3324" t="s">
        <v>7076</v>
      </c>
      <c r="H3324" t="s">
        <v>12154</v>
      </c>
      <c r="I3324">
        <v>3170631</v>
      </c>
      <c r="J3324" s="10" t="str">
        <f>VLOOKUP(Table_munisapp_tylerci_mu_live_rq_master5[[#This Row],[rh_vendor_suggest]],Vend!A:B,2,0)</f>
        <v>APPLE INC</v>
      </c>
      <c r="K3324" s="10" t="str">
        <f>VLOOKUP(Table_munisapp_tylerci_mu_live_rq_master5[[#This Row],[a_department_code]],Dept!A:B,2,0)</f>
        <v>Library</v>
      </c>
      <c r="L3324">
        <f t="shared" si="51"/>
        <v>0</v>
      </c>
    </row>
    <row r="3325" spans="1:12" hidden="1" x14ac:dyDescent="0.25">
      <c r="A3325">
        <v>2017</v>
      </c>
      <c r="B3325">
        <v>119</v>
      </c>
      <c r="C3325">
        <v>119</v>
      </c>
      <c r="D3325">
        <v>119</v>
      </c>
      <c r="E3325" s="1">
        <v>42935</v>
      </c>
      <c r="F3325">
        <v>1155</v>
      </c>
      <c r="G3325" t="s">
        <v>7076</v>
      </c>
      <c r="H3325" t="s">
        <v>12154</v>
      </c>
      <c r="I3325">
        <v>3170631</v>
      </c>
      <c r="J3325" s="10" t="str">
        <f>VLOOKUP(Table_munisapp_tylerci_mu_live_rq_master5[[#This Row],[rh_vendor_suggest]],Vend!A:B,2,0)</f>
        <v>APPLE INC</v>
      </c>
      <c r="K3325" s="10" t="str">
        <f>VLOOKUP(Table_munisapp_tylerci_mu_live_rq_master5[[#This Row],[a_department_code]],Dept!A:B,2,0)</f>
        <v>Library</v>
      </c>
      <c r="L3325">
        <f t="shared" si="51"/>
        <v>0</v>
      </c>
    </row>
    <row r="3326" spans="1:12" hidden="1" x14ac:dyDescent="0.25">
      <c r="A3326">
        <v>2017</v>
      </c>
      <c r="B3326">
        <v>839.99</v>
      </c>
      <c r="C3326">
        <v>2519.9699999999998</v>
      </c>
      <c r="D3326">
        <v>2519.9699999999998</v>
      </c>
      <c r="E3326" s="1">
        <v>42935</v>
      </c>
      <c r="F3326">
        <v>2034</v>
      </c>
      <c r="G3326" t="s">
        <v>7076</v>
      </c>
      <c r="H3326" t="s">
        <v>12155</v>
      </c>
      <c r="I3326">
        <v>3170632</v>
      </c>
      <c r="J3326" s="10" t="str">
        <f>VLOOKUP(Table_munisapp_tylerci_mu_live_rq_master5[[#This Row],[rh_vendor_suggest]],Vend!A:B,2,0)</f>
        <v>GRANITE FINANCIAL SOLUTIONS INC</v>
      </c>
      <c r="K3326" s="10" t="str">
        <f>VLOOKUP(Table_munisapp_tylerci_mu_live_rq_master5[[#This Row],[a_department_code]],Dept!A:B,2,0)</f>
        <v>Library</v>
      </c>
      <c r="L3326">
        <f t="shared" si="51"/>
        <v>1</v>
      </c>
    </row>
    <row r="3327" spans="1:12" hidden="1" x14ac:dyDescent="0.25">
      <c r="A3327">
        <v>2017</v>
      </c>
      <c r="B3327">
        <v>4875.8500000000004</v>
      </c>
      <c r="C3327">
        <v>4875.8500000000004</v>
      </c>
      <c r="D3327">
        <v>4875.8500000000004</v>
      </c>
      <c r="E3327" s="1">
        <v>42937</v>
      </c>
      <c r="F3327">
        <v>1639</v>
      </c>
      <c r="G3327" t="s">
        <v>7078</v>
      </c>
      <c r="H3327" t="s">
        <v>12156</v>
      </c>
      <c r="I3327">
        <v>3170649</v>
      </c>
      <c r="J3327" s="10" t="str">
        <f>VLOOKUP(Table_munisapp_tylerci_mu_live_rq_master5[[#This Row],[rh_vendor_suggest]],Vend!A:B,2,0)</f>
        <v>HARRIS E LANCASTER</v>
      </c>
      <c r="K3327" s="10" t="str">
        <f>VLOOKUP(Table_munisapp_tylerci_mu_live_rq_master5[[#This Row],[a_department_code]],Dept!A:B,2,0)</f>
        <v>Special Events</v>
      </c>
      <c r="L3327">
        <f t="shared" si="51"/>
        <v>1</v>
      </c>
    </row>
    <row r="3328" spans="1:12" hidden="1" x14ac:dyDescent="0.25">
      <c r="A3328">
        <v>2017</v>
      </c>
      <c r="B3328">
        <v>3897</v>
      </c>
      <c r="C3328">
        <v>3897</v>
      </c>
      <c r="D3328">
        <v>3897</v>
      </c>
      <c r="E3328" s="1">
        <v>42937</v>
      </c>
      <c r="F3328">
        <v>2059</v>
      </c>
      <c r="G3328" t="s">
        <v>7078</v>
      </c>
      <c r="H3328" t="s">
        <v>7382</v>
      </c>
      <c r="I3328">
        <v>3170650</v>
      </c>
      <c r="J3328" s="10" t="str">
        <f>VLOOKUP(Table_munisapp_tylerci_mu_live_rq_master5[[#This Row],[rh_vendor_suggest]],Vend!A:B,2,0)</f>
        <v>H &amp; E EQUIPMENT SERVICES, INC.</v>
      </c>
      <c r="K3328" s="10" t="str">
        <f>VLOOKUP(Table_munisapp_tylerci_mu_live_rq_master5[[#This Row],[a_department_code]],Dept!A:B,2,0)</f>
        <v>Special Events</v>
      </c>
      <c r="L3328">
        <f t="shared" si="51"/>
        <v>1</v>
      </c>
    </row>
    <row r="3329" spans="1:12" x14ac:dyDescent="0.25">
      <c r="A3329">
        <v>2017</v>
      </c>
      <c r="B3329">
        <v>23000</v>
      </c>
      <c r="C3329">
        <v>23000</v>
      </c>
      <c r="D3329">
        <v>23000</v>
      </c>
      <c r="E3329" s="1">
        <v>42941</v>
      </c>
      <c r="F3329">
        <v>1730</v>
      </c>
      <c r="G3329" t="s">
        <v>7078</v>
      </c>
      <c r="H3329" t="s">
        <v>12253</v>
      </c>
      <c r="I3329">
        <v>3170653</v>
      </c>
      <c r="J3329" s="10" t="str">
        <f>VLOOKUP(Table_munisapp_tylerci_mu_live_rq_master5[[#This Row],[rh_vendor_suggest]],Vend!A:B,2,0)</f>
        <v>DIAMOND RENTAL INC</v>
      </c>
      <c r="K3329" s="10" t="str">
        <f>VLOOKUP(Table_munisapp_tylerci_mu_live_rq_master5[[#This Row],[a_department_code]],Dept!A:B,2,0)</f>
        <v>Special Events</v>
      </c>
      <c r="L3329">
        <f t="shared" si="51"/>
        <v>1</v>
      </c>
    </row>
    <row r="3330" spans="1:12" hidden="1" x14ac:dyDescent="0.25">
      <c r="A3330">
        <v>2017</v>
      </c>
      <c r="B3330">
        <v>1437</v>
      </c>
      <c r="C3330">
        <v>1437</v>
      </c>
      <c r="D3330">
        <v>1437</v>
      </c>
      <c r="E3330" s="1">
        <v>42937</v>
      </c>
      <c r="F3330">
        <v>2126</v>
      </c>
      <c r="G3330" t="s">
        <v>7078</v>
      </c>
      <c r="H3330" t="s">
        <v>9018</v>
      </c>
      <c r="I3330">
        <v>3170651</v>
      </c>
      <c r="J3330" s="10" t="str">
        <f>VLOOKUP(Table_munisapp_tylerci_mu_live_rq_master5[[#This Row],[rh_vendor_suggest]],Vend!A:B,2,0)</f>
        <v>HONEY BUCKET</v>
      </c>
      <c r="K3330" s="10" t="str">
        <f>VLOOKUP(Table_munisapp_tylerci_mu_live_rq_master5[[#This Row],[a_department_code]],Dept!A:B,2,0)</f>
        <v>Special Events</v>
      </c>
      <c r="L3330">
        <f t="shared" ref="L3330:L3388" si="52">IF(I3330=I3329,0,1)</f>
        <v>1</v>
      </c>
    </row>
    <row r="3331" spans="1:12" hidden="1" x14ac:dyDescent="0.25">
      <c r="A3331">
        <v>2017</v>
      </c>
      <c r="B3331">
        <v>2500</v>
      </c>
      <c r="C3331">
        <v>2500</v>
      </c>
      <c r="D3331">
        <v>2500</v>
      </c>
      <c r="E3331" s="1">
        <v>42937</v>
      </c>
      <c r="F3331">
        <v>3189</v>
      </c>
      <c r="G3331" t="s">
        <v>7078</v>
      </c>
      <c r="H3331" t="s">
        <v>12157</v>
      </c>
      <c r="I3331">
        <v>3170652</v>
      </c>
      <c r="J3331" s="10" t="str">
        <f>VLOOKUP(Table_munisapp_tylerci_mu_live_rq_master5[[#This Row],[rh_vendor_suggest]],Vend!A:B,2,0)</f>
        <v>REGALIA MANUFACTURING COMPANY</v>
      </c>
      <c r="K3331" s="10" t="str">
        <f>VLOOKUP(Table_munisapp_tylerci_mu_live_rq_master5[[#This Row],[a_department_code]],Dept!A:B,2,0)</f>
        <v>Special Events</v>
      </c>
      <c r="L3331">
        <f t="shared" si="52"/>
        <v>1</v>
      </c>
    </row>
    <row r="3332" spans="1:12" x14ac:dyDescent="0.25">
      <c r="A3332">
        <v>2017</v>
      </c>
      <c r="B3332">
        <v>11000</v>
      </c>
      <c r="C3332">
        <v>11000</v>
      </c>
      <c r="D3332">
        <v>11000</v>
      </c>
      <c r="E3332" s="1">
        <v>42941</v>
      </c>
      <c r="F3332">
        <v>2747</v>
      </c>
      <c r="G3332" t="s">
        <v>7078</v>
      </c>
      <c r="H3332" t="s">
        <v>12254</v>
      </c>
      <c r="I3332">
        <v>3170654</v>
      </c>
      <c r="J3332" s="10" t="str">
        <f>VLOOKUP(Table_munisapp_tylerci_mu_live_rq_master5[[#This Row],[rh_vendor_suggest]],Vend!A:B,2,0)</f>
        <v>MODERN DISPLAY SERVICES INC</v>
      </c>
      <c r="K3332" s="10" t="str">
        <f>VLOOKUP(Table_munisapp_tylerci_mu_live_rq_master5[[#This Row],[a_department_code]],Dept!A:B,2,0)</f>
        <v>Special Events</v>
      </c>
      <c r="L3332">
        <f t="shared" si="52"/>
        <v>1</v>
      </c>
    </row>
    <row r="3333" spans="1:12" hidden="1" x14ac:dyDescent="0.25">
      <c r="A3333">
        <v>2017</v>
      </c>
      <c r="B3333">
        <v>16000</v>
      </c>
      <c r="C3333">
        <v>16000</v>
      </c>
      <c r="D3333">
        <v>16000</v>
      </c>
      <c r="E3333" s="1"/>
      <c r="F3333">
        <v>1183</v>
      </c>
      <c r="G3333" t="s">
        <v>7078</v>
      </c>
      <c r="H3333" t="s">
        <v>12158</v>
      </c>
      <c r="I3333">
        <v>0</v>
      </c>
      <c r="J3333" s="10" t="str">
        <f>VLOOKUP(Table_munisapp_tylerci_mu_live_rq_master5[[#This Row],[rh_vendor_suggest]],Vend!A:B,2,0)</f>
        <v>ATKINSON SOUND</v>
      </c>
      <c r="K3333" s="10" t="str">
        <f>VLOOKUP(Table_munisapp_tylerci_mu_live_rq_master5[[#This Row],[a_department_code]],Dept!A:B,2,0)</f>
        <v>Special Events</v>
      </c>
      <c r="L3333">
        <f t="shared" si="52"/>
        <v>1</v>
      </c>
    </row>
    <row r="3334" spans="1:12" hidden="1" x14ac:dyDescent="0.25">
      <c r="A3334">
        <v>2017</v>
      </c>
      <c r="B3334">
        <v>0</v>
      </c>
      <c r="C3334">
        <v>0</v>
      </c>
      <c r="D3334">
        <v>0</v>
      </c>
      <c r="E3334" s="1"/>
      <c r="F3334">
        <v>0</v>
      </c>
      <c r="G3334" t="s">
        <v>7000</v>
      </c>
      <c r="H3334" t="s">
        <v>12159</v>
      </c>
      <c r="I3334">
        <v>0</v>
      </c>
      <c r="J3334" s="10" t="e">
        <f>VLOOKUP(Table_munisapp_tylerci_mu_live_rq_master5[[#This Row],[rh_vendor_suggest]],Vend!A:B,2,0)</f>
        <v>#N/A</v>
      </c>
      <c r="K3334" s="10" t="str">
        <f>VLOOKUP(Table_munisapp_tylerci_mu_live_rq_master5[[#This Row],[a_department_code]],Dept!A:B,2,0)</f>
        <v>Homeland Security</v>
      </c>
      <c r="L3334">
        <f t="shared" si="52"/>
        <v>0</v>
      </c>
    </row>
    <row r="3335" spans="1:12" hidden="1" x14ac:dyDescent="0.25">
      <c r="A3335">
        <v>2017</v>
      </c>
      <c r="B3335">
        <v>0</v>
      </c>
      <c r="C3335">
        <v>0</v>
      </c>
      <c r="D3335">
        <v>0</v>
      </c>
      <c r="E3335" s="1"/>
      <c r="F3335">
        <v>0</v>
      </c>
      <c r="G3335" t="s">
        <v>7000</v>
      </c>
      <c r="H3335" t="s">
        <v>12159</v>
      </c>
      <c r="I3335">
        <v>0</v>
      </c>
      <c r="J3335" s="10" t="e">
        <f>VLOOKUP(Table_munisapp_tylerci_mu_live_rq_master5[[#This Row],[rh_vendor_suggest]],Vend!A:B,2,0)</f>
        <v>#N/A</v>
      </c>
      <c r="K3335" s="10" t="str">
        <f>VLOOKUP(Table_munisapp_tylerci_mu_live_rq_master5[[#This Row],[a_department_code]],Dept!A:B,2,0)</f>
        <v>Homeland Security</v>
      </c>
      <c r="L3335">
        <f t="shared" si="52"/>
        <v>0</v>
      </c>
    </row>
    <row r="3336" spans="1:12" hidden="1" x14ac:dyDescent="0.25">
      <c r="A3336">
        <v>2017</v>
      </c>
      <c r="B3336">
        <v>303.35000000000002</v>
      </c>
      <c r="C3336">
        <v>303.35000000000002</v>
      </c>
      <c r="D3336">
        <v>303.35000000000002</v>
      </c>
      <c r="E3336" s="1">
        <v>42935</v>
      </c>
      <c r="F3336">
        <v>6942</v>
      </c>
      <c r="G3336" t="s">
        <v>10744</v>
      </c>
      <c r="H3336" t="s">
        <v>12160</v>
      </c>
      <c r="I3336">
        <v>3170639</v>
      </c>
      <c r="J3336" s="10" t="str">
        <f>VLOOKUP(Table_munisapp_tylerci_mu_live_rq_master5[[#This Row],[rh_vendor_suggest]],Vend!A:B,2,0)</f>
        <v>3C BUSINESS SOLUTIONS INC</v>
      </c>
      <c r="K3336" s="10" t="str">
        <f>VLOOKUP(Table_munisapp_tylerci_mu_live_rq_master5[[#This Row],[a_department_code]],Dept!A:B,2,0)</f>
        <v>Dispatch Local Build Authority</v>
      </c>
      <c r="L3336">
        <f t="shared" si="52"/>
        <v>1</v>
      </c>
    </row>
    <row r="3337" spans="1:12" hidden="1" x14ac:dyDescent="0.25">
      <c r="A3337">
        <v>2017</v>
      </c>
      <c r="B3337">
        <v>32.5</v>
      </c>
      <c r="C3337">
        <v>32.5</v>
      </c>
      <c r="D3337">
        <v>32.5</v>
      </c>
      <c r="E3337" s="1">
        <v>42935</v>
      </c>
      <c r="F3337">
        <v>6942</v>
      </c>
      <c r="G3337" t="s">
        <v>10744</v>
      </c>
      <c r="H3337" t="s">
        <v>12160</v>
      </c>
      <c r="I3337">
        <v>3170639</v>
      </c>
      <c r="J3337" s="10" t="str">
        <f>VLOOKUP(Table_munisapp_tylerci_mu_live_rq_master5[[#This Row],[rh_vendor_suggest]],Vend!A:B,2,0)</f>
        <v>3C BUSINESS SOLUTIONS INC</v>
      </c>
      <c r="K3337" s="10" t="str">
        <f>VLOOKUP(Table_munisapp_tylerci_mu_live_rq_master5[[#This Row],[a_department_code]],Dept!A:B,2,0)</f>
        <v>Dispatch Local Build Authority</v>
      </c>
      <c r="L3337">
        <f t="shared" si="52"/>
        <v>0</v>
      </c>
    </row>
    <row r="3338" spans="1:12" hidden="1" x14ac:dyDescent="0.25">
      <c r="A3338">
        <v>2017</v>
      </c>
      <c r="B3338">
        <v>33.53</v>
      </c>
      <c r="C3338">
        <v>33.53</v>
      </c>
      <c r="D3338">
        <v>33.53</v>
      </c>
      <c r="E3338" s="1">
        <v>42935</v>
      </c>
      <c r="F3338">
        <v>6942</v>
      </c>
      <c r="G3338" t="s">
        <v>10744</v>
      </c>
      <c r="H3338" t="s">
        <v>12160</v>
      </c>
      <c r="I3338">
        <v>3170639</v>
      </c>
      <c r="J3338" s="10" t="str">
        <f>VLOOKUP(Table_munisapp_tylerci_mu_live_rq_master5[[#This Row],[rh_vendor_suggest]],Vend!A:B,2,0)</f>
        <v>3C BUSINESS SOLUTIONS INC</v>
      </c>
      <c r="K3338" s="10" t="str">
        <f>VLOOKUP(Table_munisapp_tylerci_mu_live_rq_master5[[#This Row],[a_department_code]],Dept!A:B,2,0)</f>
        <v>Dispatch Local Build Authority</v>
      </c>
      <c r="L3338">
        <f t="shared" si="52"/>
        <v>0</v>
      </c>
    </row>
    <row r="3339" spans="1:12" hidden="1" x14ac:dyDescent="0.25">
      <c r="A3339">
        <v>2017</v>
      </c>
      <c r="B3339">
        <v>681.89</v>
      </c>
      <c r="C3339">
        <v>3409.45</v>
      </c>
      <c r="D3339">
        <v>3409.45</v>
      </c>
      <c r="E3339" s="1">
        <v>42935</v>
      </c>
      <c r="F3339">
        <v>2099</v>
      </c>
      <c r="G3339" t="s">
        <v>10744</v>
      </c>
      <c r="H3339" t="s">
        <v>12161</v>
      </c>
      <c r="I3339">
        <v>3170633</v>
      </c>
      <c r="J3339" s="10" t="str">
        <f>VLOOKUP(Table_munisapp_tylerci_mu_live_rq_master5[[#This Row],[rh_vendor_suggest]],Vend!A:B,2,0)</f>
        <v>HENRIKSEN BUTLER DESIGN GROUP, LLC</v>
      </c>
      <c r="K3339" s="10" t="str">
        <f>VLOOKUP(Table_munisapp_tylerci_mu_live_rq_master5[[#This Row],[a_department_code]],Dept!A:B,2,0)</f>
        <v>Dispatch Local Build Authority</v>
      </c>
      <c r="L3339">
        <f t="shared" si="52"/>
        <v>1</v>
      </c>
    </row>
    <row r="3340" spans="1:12" hidden="1" x14ac:dyDescent="0.25">
      <c r="A3340">
        <v>2017</v>
      </c>
      <c r="B3340">
        <v>34.17</v>
      </c>
      <c r="C3340">
        <v>119.6</v>
      </c>
      <c r="D3340">
        <v>119.6</v>
      </c>
      <c r="E3340" s="1">
        <v>42935</v>
      </c>
      <c r="F3340">
        <v>2099</v>
      </c>
      <c r="G3340" t="s">
        <v>10744</v>
      </c>
      <c r="H3340" t="s">
        <v>12161</v>
      </c>
      <c r="I3340">
        <v>3170633</v>
      </c>
      <c r="J3340" s="10" t="str">
        <f>VLOOKUP(Table_munisapp_tylerci_mu_live_rq_master5[[#This Row],[rh_vendor_suggest]],Vend!A:B,2,0)</f>
        <v>HENRIKSEN BUTLER DESIGN GROUP, LLC</v>
      </c>
      <c r="K3340" s="10" t="str">
        <f>VLOOKUP(Table_munisapp_tylerci_mu_live_rq_master5[[#This Row],[a_department_code]],Dept!A:B,2,0)</f>
        <v>Dispatch Local Build Authority</v>
      </c>
      <c r="L3340">
        <f t="shared" si="52"/>
        <v>0</v>
      </c>
    </row>
    <row r="3341" spans="1:12" hidden="1" x14ac:dyDescent="0.25">
      <c r="A3341">
        <v>2017</v>
      </c>
      <c r="B3341">
        <v>62.1</v>
      </c>
      <c r="C3341">
        <v>1366.2</v>
      </c>
      <c r="D3341">
        <v>1491.2</v>
      </c>
      <c r="E3341" s="1">
        <v>42935</v>
      </c>
      <c r="F3341">
        <v>3984</v>
      </c>
      <c r="G3341" t="s">
        <v>10744</v>
      </c>
      <c r="H3341" t="s">
        <v>12162</v>
      </c>
      <c r="I3341">
        <v>3170636</v>
      </c>
      <c r="J3341" s="10" t="str">
        <f>VLOOKUP(Table_munisapp_tylerci_mu_live_rq_master5[[#This Row],[rh_vendor_suggest]],Vend!A:B,2,0)</f>
        <v>WATSON FURNITURE GROUP, INC</v>
      </c>
      <c r="K3341" s="10" t="str">
        <f>VLOOKUP(Table_munisapp_tylerci_mu_live_rq_master5[[#This Row],[a_department_code]],Dept!A:B,2,0)</f>
        <v>Dispatch Local Build Authority</v>
      </c>
      <c r="L3341">
        <f t="shared" si="52"/>
        <v>1</v>
      </c>
    </row>
    <row r="3342" spans="1:12" hidden="1" x14ac:dyDescent="0.25">
      <c r="A3342">
        <v>2017</v>
      </c>
      <c r="B3342">
        <v>9200</v>
      </c>
      <c r="C3342">
        <v>9200</v>
      </c>
      <c r="D3342">
        <v>9200</v>
      </c>
      <c r="E3342" s="1">
        <v>42936</v>
      </c>
      <c r="F3342">
        <v>6796</v>
      </c>
      <c r="G3342" t="s">
        <v>7076</v>
      </c>
      <c r="H3342" t="s">
        <v>12163</v>
      </c>
      <c r="I3342">
        <v>3170646</v>
      </c>
      <c r="J3342" s="10" t="str">
        <f>VLOOKUP(Table_munisapp_tylerci_mu_live_rq_master5[[#This Row],[rh_vendor_suggest]],Vend!A:B,2,0)</f>
        <v>ARCSITIO DESIGN INC</v>
      </c>
      <c r="K3342" s="10" t="str">
        <f>VLOOKUP(Table_munisapp_tylerci_mu_live_rq_master5[[#This Row],[a_department_code]],Dept!A:B,2,0)</f>
        <v>Library</v>
      </c>
      <c r="L3342">
        <f t="shared" si="52"/>
        <v>1</v>
      </c>
    </row>
    <row r="3343" spans="1:12" hidden="1" x14ac:dyDescent="0.25">
      <c r="A3343">
        <v>2017</v>
      </c>
      <c r="B3343">
        <v>7.47</v>
      </c>
      <c r="C3343">
        <v>597.6</v>
      </c>
      <c r="D3343">
        <v>597.6</v>
      </c>
      <c r="E3343" s="1">
        <v>42936</v>
      </c>
      <c r="F3343">
        <v>7056</v>
      </c>
      <c r="G3343" t="s">
        <v>7076</v>
      </c>
      <c r="H3343" t="s">
        <v>12164</v>
      </c>
      <c r="I3343">
        <v>3170647</v>
      </c>
      <c r="J3343" s="10" t="str">
        <f>VLOOKUP(Table_munisapp_tylerci_mu_live_rq_master5[[#This Row],[rh_vendor_suggest]],Vend!A:B,2,0)</f>
        <v>HOLLINGER METAL EDGE INC</v>
      </c>
      <c r="K3343" s="10" t="str">
        <f>VLOOKUP(Table_munisapp_tylerci_mu_live_rq_master5[[#This Row],[a_department_code]],Dept!A:B,2,0)</f>
        <v>Library</v>
      </c>
      <c r="L3343">
        <f t="shared" si="52"/>
        <v>1</v>
      </c>
    </row>
    <row r="3344" spans="1:12" hidden="1" x14ac:dyDescent="0.25">
      <c r="A3344">
        <v>2017</v>
      </c>
      <c r="B3344">
        <v>8.01</v>
      </c>
      <c r="C3344">
        <v>160.19999999999999</v>
      </c>
      <c r="D3344">
        <v>160.19999999999999</v>
      </c>
      <c r="E3344" s="1">
        <v>42936</v>
      </c>
      <c r="F3344">
        <v>7056</v>
      </c>
      <c r="G3344" t="s">
        <v>7076</v>
      </c>
      <c r="H3344" t="s">
        <v>12164</v>
      </c>
      <c r="I3344">
        <v>3170647</v>
      </c>
      <c r="J3344" s="10" t="str">
        <f>VLOOKUP(Table_munisapp_tylerci_mu_live_rq_master5[[#This Row],[rh_vendor_suggest]],Vend!A:B,2,0)</f>
        <v>HOLLINGER METAL EDGE INC</v>
      </c>
      <c r="K3344" s="10" t="str">
        <f>VLOOKUP(Table_munisapp_tylerci_mu_live_rq_master5[[#This Row],[a_department_code]],Dept!A:B,2,0)</f>
        <v>Library</v>
      </c>
      <c r="L3344">
        <f t="shared" si="52"/>
        <v>0</v>
      </c>
    </row>
    <row r="3345" spans="1:12" hidden="1" x14ac:dyDescent="0.25">
      <c r="A3345">
        <v>2017</v>
      </c>
      <c r="B3345">
        <v>8.64</v>
      </c>
      <c r="C3345">
        <v>172.8</v>
      </c>
      <c r="D3345">
        <v>172.8</v>
      </c>
      <c r="E3345" s="1">
        <v>42936</v>
      </c>
      <c r="F3345">
        <v>7056</v>
      </c>
      <c r="G3345" t="s">
        <v>7076</v>
      </c>
      <c r="H3345" t="s">
        <v>12164</v>
      </c>
      <c r="I3345">
        <v>3170647</v>
      </c>
      <c r="J3345" s="10" t="str">
        <f>VLOOKUP(Table_munisapp_tylerci_mu_live_rq_master5[[#This Row],[rh_vendor_suggest]],Vend!A:B,2,0)</f>
        <v>HOLLINGER METAL EDGE INC</v>
      </c>
      <c r="K3345" s="10" t="str">
        <f>VLOOKUP(Table_munisapp_tylerci_mu_live_rq_master5[[#This Row],[a_department_code]],Dept!A:B,2,0)</f>
        <v>Library</v>
      </c>
      <c r="L3345">
        <f t="shared" si="52"/>
        <v>0</v>
      </c>
    </row>
    <row r="3346" spans="1:12" hidden="1" x14ac:dyDescent="0.25">
      <c r="A3346">
        <v>2017</v>
      </c>
      <c r="B3346">
        <v>2.52</v>
      </c>
      <c r="C3346">
        <v>63</v>
      </c>
      <c r="D3346">
        <v>63</v>
      </c>
      <c r="E3346" s="1">
        <v>42936</v>
      </c>
      <c r="F3346">
        <v>7056</v>
      </c>
      <c r="G3346" t="s">
        <v>7076</v>
      </c>
      <c r="H3346" t="s">
        <v>12164</v>
      </c>
      <c r="I3346">
        <v>3170647</v>
      </c>
      <c r="J3346" s="10" t="str">
        <f>VLOOKUP(Table_munisapp_tylerci_mu_live_rq_master5[[#This Row],[rh_vendor_suggest]],Vend!A:B,2,0)</f>
        <v>HOLLINGER METAL EDGE INC</v>
      </c>
      <c r="K3346" s="10" t="str">
        <f>VLOOKUP(Table_munisapp_tylerci_mu_live_rq_master5[[#This Row],[a_department_code]],Dept!A:B,2,0)</f>
        <v>Library</v>
      </c>
      <c r="L3346">
        <f t="shared" si="52"/>
        <v>0</v>
      </c>
    </row>
    <row r="3347" spans="1:12" hidden="1" x14ac:dyDescent="0.25">
      <c r="A3347">
        <v>2017</v>
      </c>
      <c r="B3347">
        <v>2.84</v>
      </c>
      <c r="C3347">
        <v>71</v>
      </c>
      <c r="D3347">
        <v>71</v>
      </c>
      <c r="E3347" s="1">
        <v>42936</v>
      </c>
      <c r="F3347">
        <v>7056</v>
      </c>
      <c r="G3347" t="s">
        <v>7076</v>
      </c>
      <c r="H3347" t="s">
        <v>12164</v>
      </c>
      <c r="I3347">
        <v>3170647</v>
      </c>
      <c r="J3347" s="10" t="str">
        <f>VLOOKUP(Table_munisapp_tylerci_mu_live_rq_master5[[#This Row],[rh_vendor_suggest]],Vend!A:B,2,0)</f>
        <v>HOLLINGER METAL EDGE INC</v>
      </c>
      <c r="K3347" s="10" t="str">
        <f>VLOOKUP(Table_munisapp_tylerci_mu_live_rq_master5[[#This Row],[a_department_code]],Dept!A:B,2,0)</f>
        <v>Library</v>
      </c>
      <c r="L3347">
        <f t="shared" si="52"/>
        <v>0</v>
      </c>
    </row>
    <row r="3348" spans="1:12" hidden="1" x14ac:dyDescent="0.25">
      <c r="A3348">
        <v>2017</v>
      </c>
      <c r="B3348">
        <v>3.02</v>
      </c>
      <c r="C3348">
        <v>75.5</v>
      </c>
      <c r="D3348">
        <v>75.5</v>
      </c>
      <c r="E3348" s="1">
        <v>42936</v>
      </c>
      <c r="F3348">
        <v>7056</v>
      </c>
      <c r="G3348" t="s">
        <v>7076</v>
      </c>
      <c r="H3348" t="s">
        <v>12164</v>
      </c>
      <c r="I3348">
        <v>3170647</v>
      </c>
      <c r="J3348" s="10" t="str">
        <f>VLOOKUP(Table_munisapp_tylerci_mu_live_rq_master5[[#This Row],[rh_vendor_suggest]],Vend!A:B,2,0)</f>
        <v>HOLLINGER METAL EDGE INC</v>
      </c>
      <c r="K3348" s="10" t="str">
        <f>VLOOKUP(Table_munisapp_tylerci_mu_live_rq_master5[[#This Row],[a_department_code]],Dept!A:B,2,0)</f>
        <v>Library</v>
      </c>
      <c r="L3348">
        <f t="shared" si="52"/>
        <v>0</v>
      </c>
    </row>
    <row r="3349" spans="1:12" hidden="1" x14ac:dyDescent="0.25">
      <c r="A3349">
        <v>2017</v>
      </c>
      <c r="B3349">
        <v>7.92</v>
      </c>
      <c r="C3349">
        <v>79.2</v>
      </c>
      <c r="D3349">
        <v>79.2</v>
      </c>
      <c r="E3349" s="1">
        <v>42936</v>
      </c>
      <c r="F3349">
        <v>7056</v>
      </c>
      <c r="G3349" t="s">
        <v>7076</v>
      </c>
      <c r="H3349" t="s">
        <v>12164</v>
      </c>
      <c r="I3349">
        <v>3170647</v>
      </c>
      <c r="J3349" s="10" t="str">
        <f>VLOOKUP(Table_munisapp_tylerci_mu_live_rq_master5[[#This Row],[rh_vendor_suggest]],Vend!A:B,2,0)</f>
        <v>HOLLINGER METAL EDGE INC</v>
      </c>
      <c r="K3349" s="10" t="str">
        <f>VLOOKUP(Table_munisapp_tylerci_mu_live_rq_master5[[#This Row],[a_department_code]],Dept!A:B,2,0)</f>
        <v>Library</v>
      </c>
      <c r="L3349">
        <f t="shared" si="52"/>
        <v>0</v>
      </c>
    </row>
    <row r="3350" spans="1:12" hidden="1" x14ac:dyDescent="0.25">
      <c r="A3350">
        <v>2017</v>
      </c>
      <c r="B3350">
        <v>22.95</v>
      </c>
      <c r="C3350">
        <v>229.5</v>
      </c>
      <c r="D3350">
        <v>229.5</v>
      </c>
      <c r="E3350" s="1">
        <v>42936</v>
      </c>
      <c r="F3350">
        <v>7056</v>
      </c>
      <c r="G3350" t="s">
        <v>7076</v>
      </c>
      <c r="H3350" t="s">
        <v>12164</v>
      </c>
      <c r="I3350">
        <v>3170647</v>
      </c>
      <c r="J3350" s="10" t="str">
        <f>VLOOKUP(Table_munisapp_tylerci_mu_live_rq_master5[[#This Row],[rh_vendor_suggest]],Vend!A:B,2,0)</f>
        <v>HOLLINGER METAL EDGE INC</v>
      </c>
      <c r="K3350" s="10" t="str">
        <f>VLOOKUP(Table_munisapp_tylerci_mu_live_rq_master5[[#This Row],[a_department_code]],Dept!A:B,2,0)</f>
        <v>Library</v>
      </c>
      <c r="L3350">
        <f t="shared" si="52"/>
        <v>0</v>
      </c>
    </row>
    <row r="3351" spans="1:12" hidden="1" x14ac:dyDescent="0.25">
      <c r="A3351">
        <v>2017</v>
      </c>
      <c r="B3351">
        <v>24.98</v>
      </c>
      <c r="C3351">
        <v>249.8</v>
      </c>
      <c r="D3351">
        <v>249.8</v>
      </c>
      <c r="E3351" s="1">
        <v>42936</v>
      </c>
      <c r="F3351">
        <v>7056</v>
      </c>
      <c r="G3351" t="s">
        <v>7076</v>
      </c>
      <c r="H3351" t="s">
        <v>12164</v>
      </c>
      <c r="I3351">
        <v>3170647</v>
      </c>
      <c r="J3351" s="10" t="str">
        <f>VLOOKUP(Table_munisapp_tylerci_mu_live_rq_master5[[#This Row],[rh_vendor_suggest]],Vend!A:B,2,0)</f>
        <v>HOLLINGER METAL EDGE INC</v>
      </c>
      <c r="K3351" s="10" t="str">
        <f>VLOOKUP(Table_munisapp_tylerci_mu_live_rq_master5[[#This Row],[a_department_code]],Dept!A:B,2,0)</f>
        <v>Library</v>
      </c>
      <c r="L3351">
        <f t="shared" si="52"/>
        <v>0</v>
      </c>
    </row>
    <row r="3352" spans="1:12" hidden="1" x14ac:dyDescent="0.25">
      <c r="A3352">
        <v>2017</v>
      </c>
      <c r="B3352">
        <v>1.1299999999999999</v>
      </c>
      <c r="C3352">
        <v>56.5</v>
      </c>
      <c r="D3352">
        <v>56.5</v>
      </c>
      <c r="E3352" s="1">
        <v>42936</v>
      </c>
      <c r="F3352">
        <v>7056</v>
      </c>
      <c r="G3352" t="s">
        <v>7076</v>
      </c>
      <c r="H3352" t="s">
        <v>12164</v>
      </c>
      <c r="I3352">
        <v>3170647</v>
      </c>
      <c r="J3352" s="10" t="str">
        <f>VLOOKUP(Table_munisapp_tylerci_mu_live_rq_master5[[#This Row],[rh_vendor_suggest]],Vend!A:B,2,0)</f>
        <v>HOLLINGER METAL EDGE INC</v>
      </c>
      <c r="K3352" s="10" t="str">
        <f>VLOOKUP(Table_munisapp_tylerci_mu_live_rq_master5[[#This Row],[a_department_code]],Dept!A:B,2,0)</f>
        <v>Library</v>
      </c>
      <c r="L3352">
        <f t="shared" si="52"/>
        <v>0</v>
      </c>
    </row>
    <row r="3353" spans="1:12" hidden="1" x14ac:dyDescent="0.25">
      <c r="A3353">
        <v>2017</v>
      </c>
      <c r="B3353">
        <v>2.97</v>
      </c>
      <c r="C3353">
        <v>29.7</v>
      </c>
      <c r="D3353">
        <v>29.7</v>
      </c>
      <c r="E3353" s="1">
        <v>42936</v>
      </c>
      <c r="F3353">
        <v>7056</v>
      </c>
      <c r="G3353" t="s">
        <v>7076</v>
      </c>
      <c r="H3353" t="s">
        <v>12164</v>
      </c>
      <c r="I3353">
        <v>3170647</v>
      </c>
      <c r="J3353" s="10" t="str">
        <f>VLOOKUP(Table_munisapp_tylerci_mu_live_rq_master5[[#This Row],[rh_vendor_suggest]],Vend!A:B,2,0)</f>
        <v>HOLLINGER METAL EDGE INC</v>
      </c>
      <c r="K3353" s="10" t="str">
        <f>VLOOKUP(Table_munisapp_tylerci_mu_live_rq_master5[[#This Row],[a_department_code]],Dept!A:B,2,0)</f>
        <v>Library</v>
      </c>
      <c r="L3353">
        <f t="shared" si="52"/>
        <v>0</v>
      </c>
    </row>
    <row r="3354" spans="1:12" hidden="1" x14ac:dyDescent="0.25">
      <c r="A3354">
        <v>2017</v>
      </c>
      <c r="B3354">
        <v>2.84</v>
      </c>
      <c r="C3354">
        <v>28.4</v>
      </c>
      <c r="D3354">
        <v>28.4</v>
      </c>
      <c r="E3354" s="1">
        <v>42936</v>
      </c>
      <c r="F3354">
        <v>7056</v>
      </c>
      <c r="G3354" t="s">
        <v>7076</v>
      </c>
      <c r="H3354" t="s">
        <v>12164</v>
      </c>
      <c r="I3354">
        <v>3170647</v>
      </c>
      <c r="J3354" s="10" t="str">
        <f>VLOOKUP(Table_munisapp_tylerci_mu_live_rq_master5[[#This Row],[rh_vendor_suggest]],Vend!A:B,2,0)</f>
        <v>HOLLINGER METAL EDGE INC</v>
      </c>
      <c r="K3354" s="10" t="str">
        <f>VLOOKUP(Table_munisapp_tylerci_mu_live_rq_master5[[#This Row],[a_department_code]],Dept!A:B,2,0)</f>
        <v>Library</v>
      </c>
      <c r="L3354">
        <f t="shared" si="52"/>
        <v>0</v>
      </c>
    </row>
    <row r="3355" spans="1:12" hidden="1" x14ac:dyDescent="0.25">
      <c r="A3355">
        <v>2017</v>
      </c>
      <c r="B3355">
        <v>166.5</v>
      </c>
      <c r="C3355">
        <v>166.5</v>
      </c>
      <c r="D3355">
        <v>166.5</v>
      </c>
      <c r="E3355" s="1">
        <v>42936</v>
      </c>
      <c r="F3355">
        <v>7056</v>
      </c>
      <c r="G3355" t="s">
        <v>7076</v>
      </c>
      <c r="H3355" t="s">
        <v>12164</v>
      </c>
      <c r="I3355">
        <v>3170647</v>
      </c>
      <c r="J3355" s="10" t="str">
        <f>VLOOKUP(Table_munisapp_tylerci_mu_live_rq_master5[[#This Row],[rh_vendor_suggest]],Vend!A:B,2,0)</f>
        <v>HOLLINGER METAL EDGE INC</v>
      </c>
      <c r="K3355" s="10" t="str">
        <f>VLOOKUP(Table_munisapp_tylerci_mu_live_rq_master5[[#This Row],[a_department_code]],Dept!A:B,2,0)</f>
        <v>Library</v>
      </c>
      <c r="L3355">
        <f t="shared" si="52"/>
        <v>0</v>
      </c>
    </row>
    <row r="3356" spans="1:12" hidden="1" x14ac:dyDescent="0.25">
      <c r="A3356">
        <v>2017</v>
      </c>
      <c r="B3356">
        <v>22.05</v>
      </c>
      <c r="C3356">
        <v>22.05</v>
      </c>
      <c r="D3356">
        <v>22.05</v>
      </c>
      <c r="E3356" s="1">
        <v>42936</v>
      </c>
      <c r="F3356">
        <v>7056</v>
      </c>
      <c r="G3356" t="s">
        <v>7076</v>
      </c>
      <c r="H3356" t="s">
        <v>12164</v>
      </c>
      <c r="I3356">
        <v>3170647</v>
      </c>
      <c r="J3356" s="10" t="str">
        <f>VLOOKUP(Table_munisapp_tylerci_mu_live_rq_master5[[#This Row],[rh_vendor_suggest]],Vend!A:B,2,0)</f>
        <v>HOLLINGER METAL EDGE INC</v>
      </c>
      <c r="K3356" s="10" t="str">
        <f>VLOOKUP(Table_munisapp_tylerci_mu_live_rq_master5[[#This Row],[a_department_code]],Dept!A:B,2,0)</f>
        <v>Library</v>
      </c>
      <c r="L3356">
        <f t="shared" si="52"/>
        <v>0</v>
      </c>
    </row>
    <row r="3357" spans="1:12" hidden="1" x14ac:dyDescent="0.25">
      <c r="A3357">
        <v>2017</v>
      </c>
      <c r="B3357">
        <v>9.27</v>
      </c>
      <c r="C3357">
        <v>9.27</v>
      </c>
      <c r="D3357">
        <v>9.27</v>
      </c>
      <c r="E3357" s="1">
        <v>42936</v>
      </c>
      <c r="F3357">
        <v>7056</v>
      </c>
      <c r="G3357" t="s">
        <v>7076</v>
      </c>
      <c r="H3357" t="s">
        <v>12164</v>
      </c>
      <c r="I3357">
        <v>3170647</v>
      </c>
      <c r="J3357" s="10" t="str">
        <f>VLOOKUP(Table_munisapp_tylerci_mu_live_rq_master5[[#This Row],[rh_vendor_suggest]],Vend!A:B,2,0)</f>
        <v>HOLLINGER METAL EDGE INC</v>
      </c>
      <c r="K3357" s="10" t="str">
        <f>VLOOKUP(Table_munisapp_tylerci_mu_live_rq_master5[[#This Row],[a_department_code]],Dept!A:B,2,0)</f>
        <v>Library</v>
      </c>
      <c r="L3357">
        <f t="shared" si="52"/>
        <v>0</v>
      </c>
    </row>
    <row r="3358" spans="1:12" hidden="1" x14ac:dyDescent="0.25">
      <c r="A3358">
        <v>2017</v>
      </c>
      <c r="B3358">
        <v>310</v>
      </c>
      <c r="C3358">
        <v>310</v>
      </c>
      <c r="D3358">
        <v>310</v>
      </c>
      <c r="E3358" s="1">
        <v>42936</v>
      </c>
      <c r="F3358">
        <v>7056</v>
      </c>
      <c r="G3358" t="s">
        <v>7076</v>
      </c>
      <c r="H3358" t="s">
        <v>12164</v>
      </c>
      <c r="I3358">
        <v>3170647</v>
      </c>
      <c r="J3358" s="10" t="str">
        <f>VLOOKUP(Table_munisapp_tylerci_mu_live_rq_master5[[#This Row],[rh_vendor_suggest]],Vend!A:B,2,0)</f>
        <v>HOLLINGER METAL EDGE INC</v>
      </c>
      <c r="K3358" s="10" t="str">
        <f>VLOOKUP(Table_munisapp_tylerci_mu_live_rq_master5[[#This Row],[a_department_code]],Dept!A:B,2,0)</f>
        <v>Library</v>
      </c>
      <c r="L3358">
        <f t="shared" si="52"/>
        <v>0</v>
      </c>
    </row>
    <row r="3359" spans="1:12" hidden="1" x14ac:dyDescent="0.25">
      <c r="A3359">
        <v>2017</v>
      </c>
      <c r="B3359">
        <v>349.95</v>
      </c>
      <c r="C3359">
        <v>2099.6999999999998</v>
      </c>
      <c r="D3359">
        <v>2099.6999999999998</v>
      </c>
      <c r="E3359" s="1">
        <v>42936</v>
      </c>
      <c r="F3359">
        <v>1174</v>
      </c>
      <c r="G3359" t="s">
        <v>10744</v>
      </c>
      <c r="H3359" t="s">
        <v>12165</v>
      </c>
      <c r="I3359">
        <v>3170640</v>
      </c>
      <c r="J3359" s="10" t="str">
        <f>VLOOKUP(Table_munisapp_tylerci_mu_live_rq_master5[[#This Row],[rh_vendor_suggest]],Vend!A:B,2,0)</f>
        <v>ASPEN GOLD LLC</v>
      </c>
      <c r="K3359" s="10" t="str">
        <f>VLOOKUP(Table_munisapp_tylerci_mu_live_rq_master5[[#This Row],[a_department_code]],Dept!A:B,2,0)</f>
        <v>Dispatch Local Build Authority</v>
      </c>
      <c r="L3359">
        <f t="shared" si="52"/>
        <v>1</v>
      </c>
    </row>
    <row r="3360" spans="1:12" hidden="1" x14ac:dyDescent="0.25">
      <c r="A3360">
        <v>2017</v>
      </c>
      <c r="B3360">
        <v>15000</v>
      </c>
      <c r="C3360">
        <v>15000</v>
      </c>
      <c r="D3360">
        <v>15000</v>
      </c>
      <c r="E3360" s="1"/>
      <c r="F3360">
        <v>1209</v>
      </c>
      <c r="G3360" t="s">
        <v>7076</v>
      </c>
      <c r="H3360" t="s">
        <v>12166</v>
      </c>
      <c r="I3360">
        <v>0</v>
      </c>
      <c r="J3360" s="10" t="str">
        <f>VLOOKUP(Table_munisapp_tylerci_mu_live_rq_master5[[#This Row],[rh_vendor_suggest]],Vend!A:B,2,0)</f>
        <v>BAKER &amp; TAYLOR INC</v>
      </c>
      <c r="K3360" s="10" t="str">
        <f>VLOOKUP(Table_munisapp_tylerci_mu_live_rq_master5[[#This Row],[a_department_code]],Dept!A:B,2,0)</f>
        <v>Library</v>
      </c>
      <c r="L3360">
        <f t="shared" si="52"/>
        <v>1</v>
      </c>
    </row>
    <row r="3361" spans="1:12" hidden="1" x14ac:dyDescent="0.25">
      <c r="A3361">
        <v>2017</v>
      </c>
      <c r="B3361">
        <v>825</v>
      </c>
      <c r="C3361">
        <v>825</v>
      </c>
      <c r="D3361">
        <v>825</v>
      </c>
      <c r="E3361" s="1">
        <v>42937</v>
      </c>
      <c r="F3361">
        <v>1617</v>
      </c>
      <c r="G3361" t="s">
        <v>10744</v>
      </c>
      <c r="H3361" t="s">
        <v>12167</v>
      </c>
      <c r="I3361">
        <v>3170648</v>
      </c>
      <c r="J3361" s="10" t="str">
        <f>VLOOKUP(Table_munisapp_tylerci_mu_live_rq_master5[[#This Row],[rh_vendor_suggest]],Vend!A:B,2,0)</f>
        <v>CRITTENDEN GLASS</v>
      </c>
      <c r="K3361" s="10" t="str">
        <f>VLOOKUP(Table_munisapp_tylerci_mu_live_rq_master5[[#This Row],[a_department_code]],Dept!A:B,2,0)</f>
        <v>Dispatch Local Build Authority</v>
      </c>
      <c r="L3361">
        <f t="shared" si="52"/>
        <v>1</v>
      </c>
    </row>
    <row r="3362" spans="1:12" hidden="1" x14ac:dyDescent="0.25">
      <c r="A3362">
        <v>2017</v>
      </c>
      <c r="B3362">
        <v>134</v>
      </c>
      <c r="C3362">
        <v>134</v>
      </c>
      <c r="D3362">
        <v>134</v>
      </c>
      <c r="E3362" s="1">
        <v>42937</v>
      </c>
      <c r="F3362">
        <v>1617</v>
      </c>
      <c r="G3362" t="s">
        <v>10744</v>
      </c>
      <c r="H3362" t="s">
        <v>12167</v>
      </c>
      <c r="I3362">
        <v>3170648</v>
      </c>
      <c r="J3362" s="10" t="str">
        <f>VLOOKUP(Table_munisapp_tylerci_mu_live_rq_master5[[#This Row],[rh_vendor_suggest]],Vend!A:B,2,0)</f>
        <v>CRITTENDEN GLASS</v>
      </c>
      <c r="K3362" s="10" t="str">
        <f>VLOOKUP(Table_munisapp_tylerci_mu_live_rq_master5[[#This Row],[a_department_code]],Dept!A:B,2,0)</f>
        <v>Dispatch Local Build Authority</v>
      </c>
      <c r="L3362">
        <f t="shared" si="52"/>
        <v>0</v>
      </c>
    </row>
    <row r="3363" spans="1:12" hidden="1" x14ac:dyDescent="0.25">
      <c r="A3363">
        <v>2017</v>
      </c>
      <c r="B3363">
        <v>210</v>
      </c>
      <c r="C3363">
        <v>210</v>
      </c>
      <c r="D3363">
        <v>210</v>
      </c>
      <c r="E3363" s="1">
        <v>42937</v>
      </c>
      <c r="F3363">
        <v>1617</v>
      </c>
      <c r="G3363" t="s">
        <v>10744</v>
      </c>
      <c r="H3363" t="s">
        <v>12167</v>
      </c>
      <c r="I3363">
        <v>3170648</v>
      </c>
      <c r="J3363" s="10" t="str">
        <f>VLOOKUP(Table_munisapp_tylerci_mu_live_rq_master5[[#This Row],[rh_vendor_suggest]],Vend!A:B,2,0)</f>
        <v>CRITTENDEN GLASS</v>
      </c>
      <c r="K3363" s="10" t="str">
        <f>VLOOKUP(Table_munisapp_tylerci_mu_live_rq_master5[[#This Row],[a_department_code]],Dept!A:B,2,0)</f>
        <v>Dispatch Local Build Authority</v>
      </c>
      <c r="L3363">
        <f t="shared" si="52"/>
        <v>0</v>
      </c>
    </row>
    <row r="3364" spans="1:12" x14ac:dyDescent="0.25">
      <c r="A3364">
        <v>2017</v>
      </c>
      <c r="B3364">
        <v>6765</v>
      </c>
      <c r="C3364">
        <v>6765</v>
      </c>
      <c r="D3364">
        <v>6765</v>
      </c>
      <c r="E3364" s="1">
        <v>42941</v>
      </c>
      <c r="F3364">
        <v>5914</v>
      </c>
      <c r="G3364" t="s">
        <v>7076</v>
      </c>
      <c r="H3364" t="s">
        <v>12168</v>
      </c>
      <c r="I3364">
        <v>3170656</v>
      </c>
      <c r="J3364" s="10" t="str">
        <f>VLOOKUP(Table_munisapp_tylerci_mu_live_rq_master5[[#This Row],[rh_vendor_suggest]],Vend!A:B,2,0)</f>
        <v>WESTERN TECHNOLOGIES INC</v>
      </c>
      <c r="K3364" s="10" t="str">
        <f>VLOOKUP(Table_munisapp_tylerci_mu_live_rq_master5[[#This Row],[a_department_code]],Dept!A:B,2,0)</f>
        <v>Library</v>
      </c>
      <c r="L3364">
        <f t="shared" si="52"/>
        <v>1</v>
      </c>
    </row>
    <row r="3365" spans="1:12" x14ac:dyDescent="0.25">
      <c r="A3365">
        <v>2017</v>
      </c>
      <c r="B3365">
        <v>270</v>
      </c>
      <c r="C3365">
        <v>540</v>
      </c>
      <c r="D3365">
        <v>540</v>
      </c>
      <c r="E3365" s="1">
        <v>42941</v>
      </c>
      <c r="F3365">
        <v>5697</v>
      </c>
      <c r="G3365" t="s">
        <v>10744</v>
      </c>
      <c r="H3365" t="s">
        <v>12255</v>
      </c>
      <c r="I3365">
        <v>3170655</v>
      </c>
      <c r="J3365" s="10" t="str">
        <f>VLOOKUP(Table_munisapp_tylerci_mu_live_rq_master5[[#This Row],[rh_vendor_suggest]],Vend!A:B,2,0)</f>
        <v>LLOYD'S DRAPERIES &amp; BLINDS LLC</v>
      </c>
      <c r="K3365" s="10" t="str">
        <f>VLOOKUP(Table_munisapp_tylerci_mu_live_rq_master5[[#This Row],[a_department_code]],Dept!A:B,2,0)</f>
        <v>Dispatch Local Build Authority</v>
      </c>
      <c r="L3365">
        <f t="shared" si="52"/>
        <v>1</v>
      </c>
    </row>
    <row r="3366" spans="1:12" x14ac:dyDescent="0.25">
      <c r="A3366">
        <v>2017</v>
      </c>
      <c r="B3366">
        <v>0.74</v>
      </c>
      <c r="C3366">
        <v>740</v>
      </c>
      <c r="D3366">
        <v>740</v>
      </c>
      <c r="E3366" s="1">
        <v>42943</v>
      </c>
      <c r="F3366">
        <v>6606</v>
      </c>
      <c r="G3366" t="s">
        <v>667</v>
      </c>
      <c r="H3366" t="s">
        <v>12256</v>
      </c>
      <c r="I3366">
        <v>3170669</v>
      </c>
      <c r="J3366" s="10" t="str">
        <f>VLOOKUP(Table_munisapp_tylerci_mu_live_rq_master5[[#This Row],[rh_vendor_suggest]],Vend!A:B,2,0)</f>
        <v>CHANNING BETE COMPANY INC</v>
      </c>
      <c r="K3366" s="10" t="str">
        <f>VLOOKUP(Table_munisapp_tylerci_mu_live_rq_master5[[#This Row],[a_department_code]],Dept!A:B,2,0)</f>
        <v>Weber Morgan Health Department</v>
      </c>
      <c r="L3366">
        <f t="shared" si="52"/>
        <v>1</v>
      </c>
    </row>
    <row r="3367" spans="1:12" x14ac:dyDescent="0.25">
      <c r="A3367">
        <v>2017</v>
      </c>
      <c r="B3367">
        <v>0.74</v>
      </c>
      <c r="C3367">
        <v>148</v>
      </c>
      <c r="D3367">
        <v>148</v>
      </c>
      <c r="E3367" s="1">
        <v>42943</v>
      </c>
      <c r="F3367">
        <v>6606</v>
      </c>
      <c r="G3367" t="s">
        <v>667</v>
      </c>
      <c r="H3367" t="s">
        <v>12256</v>
      </c>
      <c r="I3367">
        <v>3170669</v>
      </c>
      <c r="J3367" s="10" t="str">
        <f>VLOOKUP(Table_munisapp_tylerci_mu_live_rq_master5[[#This Row],[rh_vendor_suggest]],Vend!A:B,2,0)</f>
        <v>CHANNING BETE COMPANY INC</v>
      </c>
      <c r="K3367" s="10" t="str">
        <f>VLOOKUP(Table_munisapp_tylerci_mu_live_rq_master5[[#This Row],[a_department_code]],Dept!A:B,2,0)</f>
        <v>Weber Morgan Health Department</v>
      </c>
      <c r="L3367">
        <f t="shared" si="52"/>
        <v>0</v>
      </c>
    </row>
    <row r="3368" spans="1:12" x14ac:dyDescent="0.25">
      <c r="A3368">
        <v>2017</v>
      </c>
      <c r="B3368">
        <v>0.74</v>
      </c>
      <c r="C3368">
        <v>222</v>
      </c>
      <c r="D3368">
        <v>222</v>
      </c>
      <c r="E3368" s="1">
        <v>42943</v>
      </c>
      <c r="F3368">
        <v>6606</v>
      </c>
      <c r="G3368" t="s">
        <v>667</v>
      </c>
      <c r="H3368" t="s">
        <v>12256</v>
      </c>
      <c r="I3368">
        <v>3170669</v>
      </c>
      <c r="J3368" s="10" t="str">
        <f>VLOOKUP(Table_munisapp_tylerci_mu_live_rq_master5[[#This Row],[rh_vendor_suggest]],Vend!A:B,2,0)</f>
        <v>CHANNING BETE COMPANY INC</v>
      </c>
      <c r="K3368" s="10" t="str">
        <f>VLOOKUP(Table_munisapp_tylerci_mu_live_rq_master5[[#This Row],[a_department_code]],Dept!A:B,2,0)</f>
        <v>Weber Morgan Health Department</v>
      </c>
      <c r="L3368">
        <f t="shared" si="52"/>
        <v>0</v>
      </c>
    </row>
    <row r="3369" spans="1:12" x14ac:dyDescent="0.25">
      <c r="A3369">
        <v>2017</v>
      </c>
      <c r="B3369">
        <v>0.74</v>
      </c>
      <c r="C3369">
        <v>296</v>
      </c>
      <c r="D3369">
        <v>296</v>
      </c>
      <c r="E3369" s="1">
        <v>42943</v>
      </c>
      <c r="F3369">
        <v>6606</v>
      </c>
      <c r="G3369" t="s">
        <v>667</v>
      </c>
      <c r="H3369" t="s">
        <v>12256</v>
      </c>
      <c r="I3369">
        <v>3170669</v>
      </c>
      <c r="J3369" s="10" t="str">
        <f>VLOOKUP(Table_munisapp_tylerci_mu_live_rq_master5[[#This Row],[rh_vendor_suggest]],Vend!A:B,2,0)</f>
        <v>CHANNING BETE COMPANY INC</v>
      </c>
      <c r="K3369" s="10" t="str">
        <f>VLOOKUP(Table_munisapp_tylerci_mu_live_rq_master5[[#This Row],[a_department_code]],Dept!A:B,2,0)</f>
        <v>Weber Morgan Health Department</v>
      </c>
      <c r="L3369">
        <f t="shared" si="52"/>
        <v>0</v>
      </c>
    </row>
    <row r="3370" spans="1:12" x14ac:dyDescent="0.25">
      <c r="A3370">
        <v>2017</v>
      </c>
      <c r="B3370">
        <v>0.74</v>
      </c>
      <c r="C3370">
        <v>444</v>
      </c>
      <c r="D3370">
        <v>444</v>
      </c>
      <c r="E3370" s="1">
        <v>42943</v>
      </c>
      <c r="F3370">
        <v>6606</v>
      </c>
      <c r="G3370" t="s">
        <v>667</v>
      </c>
      <c r="H3370" t="s">
        <v>12256</v>
      </c>
      <c r="I3370">
        <v>3170669</v>
      </c>
      <c r="J3370" s="10" t="str">
        <f>VLOOKUP(Table_munisapp_tylerci_mu_live_rq_master5[[#This Row],[rh_vendor_suggest]],Vend!A:B,2,0)</f>
        <v>CHANNING BETE COMPANY INC</v>
      </c>
      <c r="K3370" s="10" t="str">
        <f>VLOOKUP(Table_munisapp_tylerci_mu_live_rq_master5[[#This Row],[a_department_code]],Dept!A:B,2,0)</f>
        <v>Weber Morgan Health Department</v>
      </c>
      <c r="L3370">
        <f t="shared" si="52"/>
        <v>0</v>
      </c>
    </row>
    <row r="3371" spans="1:12" x14ac:dyDescent="0.25">
      <c r="A3371">
        <v>2017</v>
      </c>
      <c r="B3371">
        <v>0.74</v>
      </c>
      <c r="C3371">
        <v>74</v>
      </c>
      <c r="D3371">
        <v>74</v>
      </c>
      <c r="E3371" s="1">
        <v>42943</v>
      </c>
      <c r="F3371">
        <v>6606</v>
      </c>
      <c r="G3371" t="s">
        <v>667</v>
      </c>
      <c r="H3371" t="s">
        <v>12256</v>
      </c>
      <c r="I3371">
        <v>3170669</v>
      </c>
      <c r="J3371" s="10" t="str">
        <f>VLOOKUP(Table_munisapp_tylerci_mu_live_rq_master5[[#This Row],[rh_vendor_suggest]],Vend!A:B,2,0)</f>
        <v>CHANNING BETE COMPANY INC</v>
      </c>
      <c r="K3371" s="10" t="str">
        <f>VLOOKUP(Table_munisapp_tylerci_mu_live_rq_master5[[#This Row],[a_department_code]],Dept!A:B,2,0)</f>
        <v>Weber Morgan Health Department</v>
      </c>
      <c r="L3371">
        <f t="shared" si="52"/>
        <v>0</v>
      </c>
    </row>
    <row r="3372" spans="1:12" x14ac:dyDescent="0.25">
      <c r="A3372">
        <v>2017</v>
      </c>
      <c r="B3372">
        <v>0.74</v>
      </c>
      <c r="C3372">
        <v>370</v>
      </c>
      <c r="D3372">
        <v>370</v>
      </c>
      <c r="E3372" s="1">
        <v>42943</v>
      </c>
      <c r="F3372">
        <v>6606</v>
      </c>
      <c r="G3372" t="s">
        <v>667</v>
      </c>
      <c r="H3372" t="s">
        <v>12256</v>
      </c>
      <c r="I3372">
        <v>3170669</v>
      </c>
      <c r="J3372" s="10" t="str">
        <f>VLOOKUP(Table_munisapp_tylerci_mu_live_rq_master5[[#This Row],[rh_vendor_suggest]],Vend!A:B,2,0)</f>
        <v>CHANNING BETE COMPANY INC</v>
      </c>
      <c r="K3372" s="10" t="str">
        <f>VLOOKUP(Table_munisapp_tylerci_mu_live_rq_master5[[#This Row],[a_department_code]],Dept!A:B,2,0)</f>
        <v>Weber Morgan Health Department</v>
      </c>
      <c r="L3372">
        <f t="shared" si="52"/>
        <v>0</v>
      </c>
    </row>
    <row r="3373" spans="1:12" x14ac:dyDescent="0.25">
      <c r="A3373">
        <v>2017</v>
      </c>
      <c r="B3373">
        <v>0.74</v>
      </c>
      <c r="C3373">
        <v>740</v>
      </c>
      <c r="D3373">
        <v>740</v>
      </c>
      <c r="E3373" s="1">
        <v>42943</v>
      </c>
      <c r="F3373">
        <v>6606</v>
      </c>
      <c r="G3373" t="s">
        <v>667</v>
      </c>
      <c r="H3373" t="s">
        <v>12256</v>
      </c>
      <c r="I3373">
        <v>3170669</v>
      </c>
      <c r="J3373" s="10" t="str">
        <f>VLOOKUP(Table_munisapp_tylerci_mu_live_rq_master5[[#This Row],[rh_vendor_suggest]],Vend!A:B,2,0)</f>
        <v>CHANNING BETE COMPANY INC</v>
      </c>
      <c r="K3373" s="10" t="str">
        <f>VLOOKUP(Table_munisapp_tylerci_mu_live_rq_master5[[#This Row],[a_department_code]],Dept!A:B,2,0)</f>
        <v>Weber Morgan Health Department</v>
      </c>
      <c r="L3373">
        <f t="shared" si="52"/>
        <v>0</v>
      </c>
    </row>
    <row r="3374" spans="1:12" x14ac:dyDescent="0.25">
      <c r="A3374">
        <v>2017</v>
      </c>
      <c r="B3374">
        <v>0.74</v>
      </c>
      <c r="C3374">
        <v>740</v>
      </c>
      <c r="D3374">
        <v>740</v>
      </c>
      <c r="E3374" s="1">
        <v>42943</v>
      </c>
      <c r="F3374">
        <v>6606</v>
      </c>
      <c r="G3374" t="s">
        <v>667</v>
      </c>
      <c r="H3374" t="s">
        <v>12256</v>
      </c>
      <c r="I3374">
        <v>3170669</v>
      </c>
      <c r="J3374" s="10" t="str">
        <f>VLOOKUP(Table_munisapp_tylerci_mu_live_rq_master5[[#This Row],[rh_vendor_suggest]],Vend!A:B,2,0)</f>
        <v>CHANNING BETE COMPANY INC</v>
      </c>
      <c r="K3374" s="10" t="str">
        <f>VLOOKUP(Table_munisapp_tylerci_mu_live_rq_master5[[#This Row],[a_department_code]],Dept!A:B,2,0)</f>
        <v>Weber Morgan Health Department</v>
      </c>
      <c r="L3374">
        <f t="shared" si="52"/>
        <v>0</v>
      </c>
    </row>
    <row r="3375" spans="1:12" x14ac:dyDescent="0.25">
      <c r="A3375">
        <v>2017</v>
      </c>
      <c r="B3375">
        <v>0.74</v>
      </c>
      <c r="C3375">
        <v>740</v>
      </c>
      <c r="D3375">
        <v>740</v>
      </c>
      <c r="E3375" s="1">
        <v>42943</v>
      </c>
      <c r="F3375">
        <v>6606</v>
      </c>
      <c r="G3375" t="s">
        <v>667</v>
      </c>
      <c r="H3375" t="s">
        <v>12256</v>
      </c>
      <c r="I3375">
        <v>3170669</v>
      </c>
      <c r="J3375" s="10" t="str">
        <f>VLOOKUP(Table_munisapp_tylerci_mu_live_rq_master5[[#This Row],[rh_vendor_suggest]],Vend!A:B,2,0)</f>
        <v>CHANNING BETE COMPANY INC</v>
      </c>
      <c r="K3375" s="10" t="str">
        <f>VLOOKUP(Table_munisapp_tylerci_mu_live_rq_master5[[#This Row],[a_department_code]],Dept!A:B,2,0)</f>
        <v>Weber Morgan Health Department</v>
      </c>
      <c r="L3375">
        <f t="shared" si="52"/>
        <v>0</v>
      </c>
    </row>
    <row r="3376" spans="1:12" x14ac:dyDescent="0.25">
      <c r="A3376">
        <v>2017</v>
      </c>
      <c r="B3376">
        <v>10000</v>
      </c>
      <c r="C3376">
        <v>10000</v>
      </c>
      <c r="D3376">
        <v>10000</v>
      </c>
      <c r="E3376" s="1">
        <v>42943</v>
      </c>
      <c r="F3376">
        <v>3970</v>
      </c>
      <c r="G3376" t="s">
        <v>7099</v>
      </c>
      <c r="H3376" t="s">
        <v>12257</v>
      </c>
      <c r="I3376">
        <v>3170667</v>
      </c>
      <c r="J3376" s="10" t="str">
        <f>VLOOKUP(Table_munisapp_tylerci_mu_live_rq_master5[[#This Row],[rh_vendor_suggest]],Vend!A:B,2,0)</f>
        <v>WASATCH DISTRIBUTING CO INC</v>
      </c>
      <c r="K3376" s="10" t="str">
        <f>VLOOKUP(Table_munisapp_tylerci_mu_live_rq_master5[[#This Row],[a_department_code]],Dept!A:B,2,0)</f>
        <v>Recreation Facilities Admin</v>
      </c>
      <c r="L3376">
        <f t="shared" si="52"/>
        <v>1</v>
      </c>
    </row>
    <row r="3377" spans="1:12" x14ac:dyDescent="0.25">
      <c r="A3377">
        <v>2017</v>
      </c>
      <c r="B3377">
        <v>10000</v>
      </c>
      <c r="C3377">
        <v>10000</v>
      </c>
      <c r="D3377">
        <v>10000</v>
      </c>
      <c r="E3377" s="1">
        <v>42943</v>
      </c>
      <c r="F3377">
        <v>2022</v>
      </c>
      <c r="G3377" t="s">
        <v>7099</v>
      </c>
      <c r="H3377" t="s">
        <v>9232</v>
      </c>
      <c r="I3377">
        <v>3170661</v>
      </c>
      <c r="J3377" s="10" t="str">
        <f>VLOOKUP(Table_munisapp_tylerci_mu_live_rq_master5[[#This Row],[rh_vendor_suggest]],Vend!A:B,2,0)</f>
        <v>GOLDEN BEVERAGE</v>
      </c>
      <c r="K3377" s="10" t="str">
        <f>VLOOKUP(Table_munisapp_tylerci_mu_live_rq_master5[[#This Row],[a_department_code]],Dept!A:B,2,0)</f>
        <v>Recreation Facilities Admin</v>
      </c>
      <c r="L3377">
        <f t="shared" si="52"/>
        <v>1</v>
      </c>
    </row>
    <row r="3378" spans="1:12" x14ac:dyDescent="0.25">
      <c r="A3378">
        <v>2017</v>
      </c>
      <c r="B3378">
        <v>10000</v>
      </c>
      <c r="C3378">
        <v>10000</v>
      </c>
      <c r="D3378">
        <v>10000</v>
      </c>
      <c r="E3378" s="1">
        <v>42943</v>
      </c>
      <c r="F3378">
        <v>3589</v>
      </c>
      <c r="G3378" t="s">
        <v>7099</v>
      </c>
      <c r="H3378" t="s">
        <v>9232</v>
      </c>
      <c r="I3378">
        <v>3170665</v>
      </c>
      <c r="J3378" s="10" t="str">
        <f>VLOOKUP(Table_munisapp_tylerci_mu_live_rq_master5[[#This Row],[rh_vendor_suggest]],Vend!A:B,2,0)</f>
        <v>SWIRE COCA COLA</v>
      </c>
      <c r="K3378" s="10" t="str">
        <f>VLOOKUP(Table_munisapp_tylerci_mu_live_rq_master5[[#This Row],[a_department_code]],Dept!A:B,2,0)</f>
        <v>Recreation Facilities Admin</v>
      </c>
      <c r="L3378">
        <f t="shared" si="52"/>
        <v>1</v>
      </c>
    </row>
    <row r="3379" spans="1:12" x14ac:dyDescent="0.25">
      <c r="A3379">
        <v>2017</v>
      </c>
      <c r="B3379">
        <v>3</v>
      </c>
      <c r="C3379">
        <v>1350</v>
      </c>
      <c r="D3379">
        <v>1012.5</v>
      </c>
      <c r="E3379" s="1">
        <v>42943</v>
      </c>
      <c r="F3379">
        <v>3591</v>
      </c>
      <c r="G3379" t="s">
        <v>2081</v>
      </c>
      <c r="H3379" t="s">
        <v>12258</v>
      </c>
      <c r="I3379">
        <v>3170666</v>
      </c>
      <c r="J3379" s="10" t="str">
        <f>VLOOKUP(Table_munisapp_tylerci_mu_live_rq_master5[[#This Row],[rh_vendor_suggest]],Vend!A:B,2,0)</f>
        <v>SYMBOL ARTS</v>
      </c>
      <c r="K3379" s="10" t="str">
        <f>VLOOKUP(Table_munisapp_tylerci_mu_live_rq_master5[[#This Row],[a_department_code]],Dept!A:B,2,0)</f>
        <v>Sheriff</v>
      </c>
      <c r="L3379">
        <f t="shared" si="52"/>
        <v>1</v>
      </c>
    </row>
    <row r="3380" spans="1:12" hidden="1" x14ac:dyDescent="0.25">
      <c r="A3380">
        <v>2017</v>
      </c>
      <c r="B3380">
        <v>0</v>
      </c>
      <c r="C3380">
        <v>0</v>
      </c>
      <c r="D3380">
        <v>0</v>
      </c>
      <c r="E3380" s="1"/>
      <c r="F3380">
        <v>0</v>
      </c>
      <c r="G3380" t="s">
        <v>6983</v>
      </c>
      <c r="H3380" t="s">
        <v>12259</v>
      </c>
      <c r="I3380">
        <v>0</v>
      </c>
      <c r="J3380" s="10" t="e">
        <f>VLOOKUP(Table_munisapp_tylerci_mu_live_rq_master5[[#This Row],[rh_vendor_suggest]],Vend!A:B,2,0)</f>
        <v>#N/A</v>
      </c>
      <c r="K3380" s="10" t="str">
        <f>VLOOKUP(Table_munisapp_tylerci_mu_live_rq_master5[[#This Row],[a_department_code]],Dept!A:B,2,0)</f>
        <v>Attorney - Civil</v>
      </c>
      <c r="L3380">
        <f t="shared" si="52"/>
        <v>1</v>
      </c>
    </row>
    <row r="3381" spans="1:12" x14ac:dyDescent="0.25">
      <c r="A3381">
        <v>2017</v>
      </c>
      <c r="B3381">
        <v>9200</v>
      </c>
      <c r="C3381">
        <v>9200</v>
      </c>
      <c r="D3381">
        <v>9200</v>
      </c>
      <c r="E3381" s="1">
        <v>42943</v>
      </c>
      <c r="F3381">
        <v>6796</v>
      </c>
      <c r="G3381" t="s">
        <v>7076</v>
      </c>
      <c r="H3381" t="s">
        <v>12260</v>
      </c>
      <c r="I3381">
        <v>3170670</v>
      </c>
      <c r="J3381" s="10" t="str">
        <f>VLOOKUP(Table_munisapp_tylerci_mu_live_rq_master5[[#This Row],[rh_vendor_suggest]],Vend!A:B,2,0)</f>
        <v>ARCSITIO DESIGN INC</v>
      </c>
      <c r="K3381" s="10" t="str">
        <f>VLOOKUP(Table_munisapp_tylerci_mu_live_rq_master5[[#This Row],[a_department_code]],Dept!A:B,2,0)</f>
        <v>Library</v>
      </c>
      <c r="L3381">
        <f t="shared" si="52"/>
        <v>1</v>
      </c>
    </row>
    <row r="3382" spans="1:12" hidden="1" x14ac:dyDescent="0.25">
      <c r="A3382">
        <v>2017</v>
      </c>
      <c r="B3382">
        <v>863</v>
      </c>
      <c r="C3382">
        <v>863</v>
      </c>
      <c r="D3382">
        <v>863</v>
      </c>
      <c r="E3382" s="1"/>
      <c r="F3382">
        <v>2009</v>
      </c>
      <c r="G3382" t="s">
        <v>1365</v>
      </c>
      <c r="H3382" t="s">
        <v>12261</v>
      </c>
      <c r="I3382">
        <v>0</v>
      </c>
      <c r="J3382" s="10" t="str">
        <f>VLOOKUP(Table_munisapp_tylerci_mu_live_rq_master5[[#This Row],[rh_vendor_suggest]],Vend!A:B,2,0)</f>
        <v>SMITHKLINE BEECHAM CORPORATION</v>
      </c>
      <c r="K3382" s="10" t="str">
        <f>VLOOKUP(Table_munisapp_tylerci_mu_live_rq_master5[[#This Row],[a_department_code]],Dept!A:B,2,0)</f>
        <v>Jail</v>
      </c>
      <c r="L3382">
        <f t="shared" si="52"/>
        <v>1</v>
      </c>
    </row>
    <row r="3383" spans="1:12" hidden="1" x14ac:dyDescent="0.25">
      <c r="A3383">
        <v>2017</v>
      </c>
      <c r="B3383">
        <v>3995</v>
      </c>
      <c r="C3383">
        <v>3995</v>
      </c>
      <c r="D3383">
        <v>3995</v>
      </c>
      <c r="E3383" s="1"/>
      <c r="F3383">
        <v>0</v>
      </c>
      <c r="G3383" t="s">
        <v>7000</v>
      </c>
      <c r="H3383" t="s">
        <v>12262</v>
      </c>
      <c r="I3383">
        <v>0</v>
      </c>
      <c r="J3383" s="10" t="e">
        <f>VLOOKUP(Table_munisapp_tylerci_mu_live_rq_master5[[#This Row],[rh_vendor_suggest]],Vend!A:B,2,0)</f>
        <v>#N/A</v>
      </c>
      <c r="K3383" s="10" t="str">
        <f>VLOOKUP(Table_munisapp_tylerci_mu_live_rq_master5[[#This Row],[a_department_code]],Dept!A:B,2,0)</f>
        <v>Homeland Security</v>
      </c>
      <c r="L3383">
        <f t="shared" si="52"/>
        <v>0</v>
      </c>
    </row>
    <row r="3384" spans="1:12" x14ac:dyDescent="0.25">
      <c r="A3384">
        <v>2017</v>
      </c>
      <c r="B3384">
        <v>3800</v>
      </c>
      <c r="C3384">
        <v>3800</v>
      </c>
      <c r="D3384">
        <v>3800</v>
      </c>
      <c r="E3384" s="1">
        <v>42943</v>
      </c>
      <c r="F3384">
        <v>2407</v>
      </c>
      <c r="G3384" t="s">
        <v>3072</v>
      </c>
      <c r="H3384" t="s">
        <v>7178</v>
      </c>
      <c r="I3384">
        <v>3170663</v>
      </c>
      <c r="J3384" s="10" t="str">
        <f>VLOOKUP(Table_munisapp_tylerci_mu_live_rq_master5[[#This Row],[rh_vendor_suggest]],Vend!A:B,2,0)</f>
        <v>KELLERSTRASS</v>
      </c>
      <c r="K3384" s="10" t="str">
        <f>VLOOKUP(Table_munisapp_tylerci_mu_live_rq_master5[[#This Row],[a_department_code]],Dept!A:B,2,0)</f>
        <v>Transfer Station</v>
      </c>
      <c r="L3384">
        <f t="shared" si="52"/>
        <v>1</v>
      </c>
    </row>
    <row r="3385" spans="1:12" x14ac:dyDescent="0.25">
      <c r="A3385">
        <v>2017</v>
      </c>
      <c r="B3385">
        <v>330.66</v>
      </c>
      <c r="C3385">
        <v>330.66</v>
      </c>
      <c r="D3385">
        <v>330.66</v>
      </c>
      <c r="E3385" s="1">
        <v>42943</v>
      </c>
      <c r="F3385">
        <v>1871</v>
      </c>
      <c r="G3385" t="s">
        <v>7015</v>
      </c>
      <c r="H3385" t="s">
        <v>12263</v>
      </c>
      <c r="I3385">
        <v>3170660</v>
      </c>
      <c r="J3385" s="10" t="str">
        <f>VLOOKUP(Table_munisapp_tylerci_mu_live_rq_master5[[#This Row],[rh_vendor_suggest]],Vend!A:B,2,0)</f>
        <v>ENPOINTE TECHNOLOGIES</v>
      </c>
      <c r="K3385" s="10" t="str">
        <f>VLOOKUP(Table_munisapp_tylerci_mu_live_rq_master5[[#This Row],[a_department_code]],Dept!A:B,2,0)</f>
        <v>Information Technology</v>
      </c>
      <c r="L3385">
        <f t="shared" si="52"/>
        <v>1</v>
      </c>
    </row>
    <row r="3386" spans="1:12" hidden="1" x14ac:dyDescent="0.25">
      <c r="A3386">
        <v>2017</v>
      </c>
      <c r="B3386">
        <v>0</v>
      </c>
      <c r="C3386">
        <v>0</v>
      </c>
      <c r="D3386">
        <v>0</v>
      </c>
      <c r="E3386" s="1"/>
      <c r="F3386">
        <v>0</v>
      </c>
      <c r="G3386" t="s">
        <v>3072</v>
      </c>
      <c r="H3386" t="s">
        <v>12264</v>
      </c>
      <c r="I3386">
        <v>0</v>
      </c>
      <c r="J3386" s="10" t="e">
        <f>VLOOKUP(Table_munisapp_tylerci_mu_live_rq_master5[[#This Row],[rh_vendor_suggest]],Vend!A:B,2,0)</f>
        <v>#N/A</v>
      </c>
      <c r="K3386" s="10" t="str">
        <f>VLOOKUP(Table_munisapp_tylerci_mu_live_rq_master5[[#This Row],[a_department_code]],Dept!A:B,2,0)</f>
        <v>Transfer Station</v>
      </c>
      <c r="L3386">
        <f t="shared" si="52"/>
        <v>1</v>
      </c>
    </row>
    <row r="3387" spans="1:12" x14ac:dyDescent="0.25">
      <c r="A3387">
        <v>2017</v>
      </c>
      <c r="B3387">
        <v>1000</v>
      </c>
      <c r="C3387">
        <v>1000</v>
      </c>
      <c r="D3387">
        <v>1000</v>
      </c>
      <c r="E3387" s="1">
        <v>42943</v>
      </c>
      <c r="F3387">
        <v>3470</v>
      </c>
      <c r="G3387" t="s">
        <v>7086</v>
      </c>
      <c r="H3387" t="s">
        <v>8817</v>
      </c>
      <c r="I3387">
        <v>3170664</v>
      </c>
      <c r="J3387" s="10" t="str">
        <f>VLOOKUP(Table_munisapp_tylerci_mu_live_rq_master5[[#This Row],[rh_vendor_suggest]],Vend!A:B,2,0)</f>
        <v>SMITH &amp; EDWARDS</v>
      </c>
      <c r="K3387" s="10" t="str">
        <f>VLOOKUP(Table_munisapp_tylerci_mu_live_rq_master5[[#This Row],[a_department_code]],Dept!A:B,2,0)</f>
        <v>Golden Spike Event Center</v>
      </c>
      <c r="L3387">
        <f t="shared" si="52"/>
        <v>1</v>
      </c>
    </row>
    <row r="3388" spans="1:12" hidden="1" x14ac:dyDescent="0.25">
      <c r="A3388">
        <v>2017</v>
      </c>
      <c r="B3388">
        <v>1200</v>
      </c>
      <c r="C3388">
        <v>1200</v>
      </c>
      <c r="D3388">
        <v>1200</v>
      </c>
      <c r="E3388" s="1"/>
      <c r="F3388">
        <v>6294</v>
      </c>
      <c r="G3388" t="s">
        <v>10744</v>
      </c>
      <c r="H3388" t="s">
        <v>12265</v>
      </c>
      <c r="I3388">
        <v>0</v>
      </c>
      <c r="J3388" s="10" t="str">
        <f>VLOOKUP(Table_munisapp_tylerci_mu_live_rq_master5[[#This Row],[rh_vendor_suggest]],Vend!A:B,2,0)</f>
        <v>DIGITAL SYSTEMS INSTALLATION</v>
      </c>
      <c r="K3388" s="10" t="str">
        <f>VLOOKUP(Table_munisapp_tylerci_mu_live_rq_master5[[#This Row],[a_department_code]],Dept!A:B,2,0)</f>
        <v>Dispatch Local Build Authority</v>
      </c>
      <c r="L3388">
        <f t="shared" si="52"/>
        <v>1</v>
      </c>
    </row>
    <row r="3389" spans="1:12" x14ac:dyDescent="0.25">
      <c r="C3389">
        <f>SUBTOTAL(109,Table_munisapp_tylerci_mu_live_rq_master5[rd_extended_price])</f>
        <v>97113.58</v>
      </c>
      <c r="E3389" s="1"/>
      <c r="J3389" s="10"/>
      <c r="K3389" s="10"/>
    </row>
  </sheetData>
  <pageMargins left="0.7" right="0.7" top="0.75" bottom="0.75" header="0.3" footer="0.3"/>
  <pageSetup scale="60"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39997558519241921"/>
    <pageSetUpPr fitToPage="1"/>
  </sheetPr>
  <dimension ref="A1:F218"/>
  <sheetViews>
    <sheetView tabSelected="1" workbookViewId="0">
      <pane ySplit="7" topLeftCell="A8" activePane="bottomLeft" state="frozen"/>
      <selection pane="bottomLeft" activeCell="A14" sqref="A14"/>
    </sheetView>
  </sheetViews>
  <sheetFormatPr defaultRowHeight="15" x14ac:dyDescent="0.25"/>
  <cols>
    <col min="1" max="1" width="50.42578125" customWidth="1"/>
    <col min="2" max="2" width="17.85546875" customWidth="1"/>
    <col min="3" max="3" width="5.85546875" bestFit="1" customWidth="1"/>
    <col min="4" max="4" width="50.42578125" customWidth="1"/>
    <col min="5" max="5" width="17.85546875" customWidth="1"/>
    <col min="6" max="6" width="5.5703125" bestFit="1" customWidth="1"/>
  </cols>
  <sheetData>
    <row r="1" spans="1:6" ht="15.6" x14ac:dyDescent="0.3">
      <c r="A1" s="2" t="s">
        <v>7155</v>
      </c>
      <c r="B1" s="3">
        <f>SUBTOTAL(9,Data!L:L)</f>
        <v>18</v>
      </c>
      <c r="C1" s="4" t="s">
        <v>12</v>
      </c>
      <c r="D1" s="5" t="s">
        <v>7156</v>
      </c>
      <c r="E1" s="6">
        <v>42948</v>
      </c>
    </row>
    <row r="2" spans="1:6" ht="15.75" customHeight="1" x14ac:dyDescent="0.3">
      <c r="A2" s="2" t="s">
        <v>7157</v>
      </c>
      <c r="B2" s="7">
        <f>SUBTOTAL(9,Data!D:D)</f>
        <v>96776.08</v>
      </c>
      <c r="C2" s="8" t="str">
        <f>IF(B2=GETPIVOTDATA("rd_price_net",$D$7)," ",B2-GETPIVOTDATA("rd_price_net",$D$7))</f>
        <v xml:space="preserve"> </v>
      </c>
    </row>
    <row r="3" spans="1:6" ht="15.6" x14ac:dyDescent="0.3">
      <c r="A3" s="14"/>
      <c r="B3" s="15"/>
    </row>
    <row r="4" spans="1:6" x14ac:dyDescent="0.25">
      <c r="A4" s="13" t="s">
        <v>7194</v>
      </c>
      <c r="B4" t="s">
        <v>11345</v>
      </c>
      <c r="D4" s="13" t="s">
        <v>7194</v>
      </c>
      <c r="E4" t="s">
        <v>11345</v>
      </c>
    </row>
    <row r="5" spans="1:6" x14ac:dyDescent="0.25">
      <c r="A5" s="13" t="s">
        <v>7196</v>
      </c>
      <c r="B5" t="s">
        <v>10584</v>
      </c>
      <c r="D5" s="13" t="s">
        <v>7196</v>
      </c>
      <c r="E5" t="s">
        <v>10584</v>
      </c>
    </row>
    <row r="6" spans="1:6" ht="15.75" x14ac:dyDescent="0.25">
      <c r="A6" s="23" t="s">
        <v>7169</v>
      </c>
      <c r="B6" s="23"/>
      <c r="D6" s="24" t="s">
        <v>7170</v>
      </c>
      <c r="E6" s="24"/>
      <c r="F6" s="18"/>
    </row>
    <row r="7" spans="1:6" x14ac:dyDescent="0.25">
      <c r="A7" s="13" t="s">
        <v>7158</v>
      </c>
      <c r="B7" t="s">
        <v>7168</v>
      </c>
      <c r="C7" s="17" t="s">
        <v>7197</v>
      </c>
      <c r="D7" s="13" t="s">
        <v>7158</v>
      </c>
      <c r="E7" t="s">
        <v>7168</v>
      </c>
      <c r="F7" s="17" t="s">
        <v>7197</v>
      </c>
    </row>
    <row r="8" spans="1:6" x14ac:dyDescent="0.25">
      <c r="A8" s="9" t="s">
        <v>1613</v>
      </c>
      <c r="B8" s="20">
        <v>155.38999999999999</v>
      </c>
      <c r="C8" s="22" t="str">
        <f>IF(ISBLANK(B8),"",IF(B8&gt;$B$2*0.05,(B8/$B$2),""))</f>
        <v/>
      </c>
      <c r="D8" s="9" t="s">
        <v>7087</v>
      </c>
      <c r="E8" s="20">
        <v>1429</v>
      </c>
      <c r="F8" s="21" t="str">
        <f>IF(ISBLANK(E8),"",IF(E8&gt;$B$2*0.05,(E8/$B$2),""))</f>
        <v/>
      </c>
    </row>
    <row r="9" spans="1:6" x14ac:dyDescent="0.25">
      <c r="A9" s="11" t="s">
        <v>12252</v>
      </c>
      <c r="B9" s="20">
        <v>155.38999999999999</v>
      </c>
      <c r="C9" s="22" t="str">
        <f t="shared" ref="C9:C72" si="0">IF(ISBLANK(B9),"",IF(B9&gt;$B$2*0.05,(B9/$B$2),""))</f>
        <v/>
      </c>
      <c r="D9" s="11" t="s">
        <v>8817</v>
      </c>
      <c r="E9" s="20">
        <v>1000</v>
      </c>
      <c r="F9" s="22" t="str">
        <f t="shared" ref="F9:F72" si="1">IF(ISBLANK(E9),"",IF(E9&gt;$B$2*0.05,(E9/$B$2),""))</f>
        <v/>
      </c>
    </row>
    <row r="10" spans="1:6" x14ac:dyDescent="0.25">
      <c r="A10" s="9" t="s">
        <v>2347</v>
      </c>
      <c r="B10" s="20">
        <v>10000</v>
      </c>
      <c r="C10" s="22">
        <f t="shared" si="0"/>
        <v>0.1033313190614871</v>
      </c>
      <c r="D10" s="11" t="s">
        <v>12138</v>
      </c>
      <c r="E10" s="20">
        <v>429</v>
      </c>
      <c r="F10" s="22" t="str">
        <f t="shared" si="1"/>
        <v/>
      </c>
    </row>
    <row r="11" spans="1:6" x14ac:dyDescent="0.25">
      <c r="A11" s="11" t="s">
        <v>9232</v>
      </c>
      <c r="B11" s="20">
        <v>10000</v>
      </c>
      <c r="C11" s="22">
        <f t="shared" si="0"/>
        <v>0.1033313190614871</v>
      </c>
      <c r="D11" s="9" t="s">
        <v>7016</v>
      </c>
      <c r="E11" s="20">
        <v>330.66</v>
      </c>
      <c r="F11" s="22" t="str">
        <f t="shared" si="1"/>
        <v/>
      </c>
    </row>
    <row r="12" spans="1:6" x14ac:dyDescent="0.25">
      <c r="A12" s="9" t="s">
        <v>5216</v>
      </c>
      <c r="B12" s="20">
        <v>1000</v>
      </c>
      <c r="C12" s="22" t="str">
        <f t="shared" si="0"/>
        <v/>
      </c>
      <c r="D12" s="11" t="s">
        <v>12263</v>
      </c>
      <c r="E12" s="20">
        <v>330.66</v>
      </c>
      <c r="F12" s="22" t="str">
        <f t="shared" si="1"/>
        <v/>
      </c>
    </row>
    <row r="13" spans="1:6" x14ac:dyDescent="0.25">
      <c r="A13" s="11" t="s">
        <v>8817</v>
      </c>
      <c r="B13" s="20">
        <v>1000</v>
      </c>
      <c r="C13" s="22" t="str">
        <f t="shared" si="0"/>
        <v/>
      </c>
      <c r="D13" s="9" t="s">
        <v>7077</v>
      </c>
      <c r="E13" s="20">
        <v>15965</v>
      </c>
      <c r="F13" s="22">
        <f t="shared" si="1"/>
        <v>0.16496845088166415</v>
      </c>
    </row>
    <row r="14" spans="1:6" x14ac:dyDescent="0.25">
      <c r="A14" s="9" t="s">
        <v>5427</v>
      </c>
      <c r="B14" s="20">
        <v>10000</v>
      </c>
      <c r="C14" s="22">
        <f t="shared" si="0"/>
        <v>0.1033313190614871</v>
      </c>
      <c r="D14" s="11" t="s">
        <v>12168</v>
      </c>
      <c r="E14" s="20">
        <v>6765</v>
      </c>
      <c r="F14" s="22">
        <f t="shared" si="1"/>
        <v>6.9903637345096012E-2</v>
      </c>
    </row>
    <row r="15" spans="1:6" x14ac:dyDescent="0.25">
      <c r="A15" s="11" t="s">
        <v>9232</v>
      </c>
      <c r="B15" s="20">
        <v>10000</v>
      </c>
      <c r="C15" s="22">
        <f t="shared" si="0"/>
        <v>0.1033313190614871</v>
      </c>
      <c r="D15" s="11" t="s">
        <v>12260</v>
      </c>
      <c r="E15" s="20">
        <v>9200</v>
      </c>
      <c r="F15" s="22">
        <f t="shared" si="1"/>
        <v>9.5064813536568121E-2</v>
      </c>
    </row>
    <row r="16" spans="1:6" x14ac:dyDescent="0.25">
      <c r="A16" s="9" t="s">
        <v>6217</v>
      </c>
      <c r="B16" s="20">
        <v>10000</v>
      </c>
      <c r="C16" s="22">
        <f t="shared" si="0"/>
        <v>0.1033313190614871</v>
      </c>
      <c r="D16" s="9" t="s">
        <v>7038</v>
      </c>
      <c r="E16" s="20">
        <v>2000</v>
      </c>
      <c r="F16" s="22" t="str">
        <f t="shared" si="1"/>
        <v/>
      </c>
    </row>
    <row r="17" spans="1:6" x14ac:dyDescent="0.25">
      <c r="A17" s="11" t="s">
        <v>12257</v>
      </c>
      <c r="B17" s="20">
        <v>10000</v>
      </c>
      <c r="C17" s="22">
        <f t="shared" si="0"/>
        <v>0.1033313190614871</v>
      </c>
      <c r="D17" s="11" t="s">
        <v>12153</v>
      </c>
      <c r="E17" s="20">
        <v>2000</v>
      </c>
      <c r="F17" s="22" t="str">
        <f t="shared" si="1"/>
        <v/>
      </c>
    </row>
    <row r="18" spans="1:6" x14ac:dyDescent="0.25">
      <c r="A18" s="9" t="s">
        <v>1993</v>
      </c>
      <c r="B18" s="20">
        <v>330.66</v>
      </c>
      <c r="C18" s="22" t="str">
        <f t="shared" si="0"/>
        <v/>
      </c>
      <c r="D18" s="9" t="s">
        <v>7100</v>
      </c>
      <c r="E18" s="20">
        <v>30000</v>
      </c>
      <c r="F18" s="22">
        <f t="shared" si="1"/>
        <v>0.30999395718446127</v>
      </c>
    </row>
    <row r="19" spans="1:6" x14ac:dyDescent="0.25">
      <c r="A19" s="11" t="s">
        <v>12263</v>
      </c>
      <c r="B19" s="20">
        <v>330.66</v>
      </c>
      <c r="C19" s="22" t="str">
        <f t="shared" si="0"/>
        <v/>
      </c>
      <c r="D19" s="11" t="s">
        <v>9232</v>
      </c>
      <c r="E19" s="20">
        <v>20000</v>
      </c>
      <c r="F19" s="22">
        <f t="shared" si="1"/>
        <v>0.2066626381229742</v>
      </c>
    </row>
    <row r="20" spans="1:6" x14ac:dyDescent="0.25">
      <c r="A20" s="9" t="s">
        <v>3171</v>
      </c>
      <c r="B20" s="20">
        <v>3800</v>
      </c>
      <c r="C20" s="22" t="str">
        <f t="shared" si="0"/>
        <v/>
      </c>
      <c r="D20" s="11" t="s">
        <v>12257</v>
      </c>
      <c r="E20" s="20">
        <v>10000</v>
      </c>
      <c r="F20" s="22">
        <f t="shared" si="1"/>
        <v>0.1033313190614871</v>
      </c>
    </row>
    <row r="21" spans="1:6" x14ac:dyDescent="0.25">
      <c r="A21" s="11" t="s">
        <v>7178</v>
      </c>
      <c r="B21" s="20">
        <v>3800</v>
      </c>
      <c r="C21" s="22" t="str">
        <f t="shared" si="0"/>
        <v/>
      </c>
      <c r="D21" s="9" t="s">
        <v>6998</v>
      </c>
      <c r="E21" s="20">
        <v>1012.5</v>
      </c>
      <c r="F21" s="22" t="str">
        <f t="shared" si="1"/>
        <v/>
      </c>
    </row>
    <row r="22" spans="1:6" x14ac:dyDescent="0.25">
      <c r="A22" s="9" t="s">
        <v>6871</v>
      </c>
      <c r="B22" s="20">
        <v>1429.53</v>
      </c>
      <c r="C22" s="22" t="str">
        <f t="shared" si="0"/>
        <v/>
      </c>
      <c r="D22" s="11" t="s">
        <v>12258</v>
      </c>
      <c r="E22" s="20">
        <v>1012.5</v>
      </c>
      <c r="F22" s="22" t="str">
        <f t="shared" si="1"/>
        <v/>
      </c>
    </row>
    <row r="23" spans="1:6" x14ac:dyDescent="0.25">
      <c r="A23" s="11" t="s">
        <v>12020</v>
      </c>
      <c r="B23" s="20">
        <v>1429.53</v>
      </c>
      <c r="C23" s="22" t="str">
        <f t="shared" si="0"/>
        <v/>
      </c>
      <c r="D23" s="9" t="s">
        <v>7107</v>
      </c>
      <c r="E23" s="20">
        <v>3955.39</v>
      </c>
      <c r="F23" s="22" t="str">
        <f t="shared" si="1"/>
        <v/>
      </c>
    </row>
    <row r="24" spans="1:6" x14ac:dyDescent="0.25">
      <c r="A24" s="9" t="s">
        <v>1667</v>
      </c>
      <c r="B24" s="20">
        <v>23000</v>
      </c>
      <c r="C24" s="22">
        <f t="shared" si="0"/>
        <v>0.23766203384142032</v>
      </c>
      <c r="D24" s="11" t="s">
        <v>7178</v>
      </c>
      <c r="E24" s="20">
        <v>3800</v>
      </c>
      <c r="F24" s="22" t="str">
        <f t="shared" si="1"/>
        <v/>
      </c>
    </row>
    <row r="25" spans="1:6" x14ac:dyDescent="0.25">
      <c r="A25" s="11" t="s">
        <v>12253</v>
      </c>
      <c r="B25" s="20">
        <v>23000</v>
      </c>
      <c r="C25" s="22">
        <f t="shared" si="0"/>
        <v>0.23766203384142032</v>
      </c>
      <c r="D25" s="11" t="s">
        <v>12252</v>
      </c>
      <c r="E25" s="20">
        <v>155.38999999999999</v>
      </c>
      <c r="F25" s="22" t="str">
        <f t="shared" si="1"/>
        <v/>
      </c>
    </row>
    <row r="26" spans="1:6" x14ac:dyDescent="0.25">
      <c r="A26" s="9" t="s">
        <v>5431</v>
      </c>
      <c r="B26" s="20">
        <v>1012.5</v>
      </c>
      <c r="C26" s="22" t="str">
        <f t="shared" si="0"/>
        <v/>
      </c>
      <c r="D26" s="9" t="s">
        <v>7040</v>
      </c>
      <c r="E26" s="20">
        <v>5943.53</v>
      </c>
      <c r="F26" s="22">
        <f t="shared" si="1"/>
        <v>6.1415279478152035E-2</v>
      </c>
    </row>
    <row r="27" spans="1:6" x14ac:dyDescent="0.25">
      <c r="A27" s="11" t="s">
        <v>12258</v>
      </c>
      <c r="B27" s="20">
        <v>1012.5</v>
      </c>
      <c r="C27" s="22" t="str">
        <f t="shared" si="0"/>
        <v/>
      </c>
      <c r="D27" s="11" t="s">
        <v>12020</v>
      </c>
      <c r="E27" s="20">
        <v>1429.53</v>
      </c>
      <c r="F27" s="22" t="str">
        <f t="shared" si="1"/>
        <v/>
      </c>
    </row>
    <row r="28" spans="1:6" x14ac:dyDescent="0.25">
      <c r="A28" s="9" t="s">
        <v>3876</v>
      </c>
      <c r="B28" s="20">
        <v>11000</v>
      </c>
      <c r="C28" s="22">
        <f t="shared" si="0"/>
        <v>0.11366445096763581</v>
      </c>
      <c r="D28" s="11" t="s">
        <v>12256</v>
      </c>
      <c r="E28" s="20">
        <v>4514</v>
      </c>
      <c r="F28" s="22" t="str">
        <f t="shared" si="1"/>
        <v/>
      </c>
    </row>
    <row r="29" spans="1:6" x14ac:dyDescent="0.25">
      <c r="A29" s="11" t="s">
        <v>12254</v>
      </c>
      <c r="B29" s="20">
        <v>11000</v>
      </c>
      <c r="C29" s="22">
        <f t="shared" si="0"/>
        <v>0.11366445096763581</v>
      </c>
      <c r="D29" s="9" t="s">
        <v>7085</v>
      </c>
      <c r="E29" s="20">
        <v>1600</v>
      </c>
      <c r="F29" s="22" t="str">
        <f t="shared" si="1"/>
        <v/>
      </c>
    </row>
    <row r="30" spans="1:6" x14ac:dyDescent="0.25">
      <c r="A30" s="9" t="s">
        <v>8917</v>
      </c>
      <c r="B30" s="20">
        <v>6765</v>
      </c>
      <c r="C30" s="22">
        <f t="shared" si="0"/>
        <v>6.9903637345096012E-2</v>
      </c>
      <c r="D30" s="11" t="s">
        <v>12140</v>
      </c>
      <c r="E30" s="20">
        <v>1600</v>
      </c>
      <c r="F30" s="22" t="str">
        <f t="shared" si="1"/>
        <v/>
      </c>
    </row>
    <row r="31" spans="1:6" x14ac:dyDescent="0.25">
      <c r="A31" s="11" t="s">
        <v>12168</v>
      </c>
      <c r="B31" s="20">
        <v>6765</v>
      </c>
      <c r="C31" s="22">
        <f t="shared" si="0"/>
        <v>6.9903637345096012E-2</v>
      </c>
      <c r="D31" s="9" t="s">
        <v>7079</v>
      </c>
      <c r="E31" s="20">
        <v>34000</v>
      </c>
      <c r="F31" s="22">
        <f t="shared" si="1"/>
        <v>0.35132648480905609</v>
      </c>
    </row>
    <row r="32" spans="1:6" x14ac:dyDescent="0.25">
      <c r="A32" s="9" t="s">
        <v>9746</v>
      </c>
      <c r="B32" s="20">
        <v>1600</v>
      </c>
      <c r="C32" s="22" t="str">
        <f t="shared" si="0"/>
        <v/>
      </c>
      <c r="D32" s="11" t="s">
        <v>12253</v>
      </c>
      <c r="E32" s="20">
        <v>23000</v>
      </c>
      <c r="F32" s="22">
        <f t="shared" si="1"/>
        <v>0.23766203384142032</v>
      </c>
    </row>
    <row r="33" spans="1:6" x14ac:dyDescent="0.25">
      <c r="A33" s="11" t="s">
        <v>12140</v>
      </c>
      <c r="B33" s="20">
        <v>1600</v>
      </c>
      <c r="C33" s="22" t="str">
        <f t="shared" si="0"/>
        <v/>
      </c>
      <c r="D33" s="11" t="s">
        <v>12254</v>
      </c>
      <c r="E33" s="20">
        <v>11000</v>
      </c>
      <c r="F33" s="22">
        <f t="shared" si="1"/>
        <v>0.11366445096763581</v>
      </c>
    </row>
    <row r="34" spans="1:6" x14ac:dyDescent="0.25">
      <c r="A34" s="9" t="s">
        <v>463</v>
      </c>
      <c r="B34" s="20">
        <v>429</v>
      </c>
      <c r="C34" s="22" t="str">
        <f t="shared" si="0"/>
        <v/>
      </c>
      <c r="D34" s="9" t="s">
        <v>10745</v>
      </c>
      <c r="E34" s="20">
        <v>540</v>
      </c>
      <c r="F34" s="22" t="str">
        <f t="shared" si="1"/>
        <v/>
      </c>
    </row>
    <row r="35" spans="1:6" x14ac:dyDescent="0.25">
      <c r="A35" s="11" t="s">
        <v>12138</v>
      </c>
      <c r="B35" s="20">
        <v>429</v>
      </c>
      <c r="C35" s="22" t="str">
        <f t="shared" si="0"/>
        <v/>
      </c>
      <c r="D35" s="11" t="s">
        <v>12255</v>
      </c>
      <c r="E35" s="20">
        <v>540</v>
      </c>
      <c r="F35" s="22" t="str">
        <f t="shared" si="1"/>
        <v/>
      </c>
    </row>
    <row r="36" spans="1:6" x14ac:dyDescent="0.25">
      <c r="A36" s="9" t="s">
        <v>10860</v>
      </c>
      <c r="B36" s="20">
        <v>4514</v>
      </c>
      <c r="C36" s="22" t="str">
        <f t="shared" si="0"/>
        <v/>
      </c>
      <c r="D36" s="9" t="s">
        <v>7159</v>
      </c>
      <c r="E36" s="20">
        <v>96776.08</v>
      </c>
      <c r="F36" s="22">
        <f t="shared" si="1"/>
        <v>1</v>
      </c>
    </row>
    <row r="37" spans="1:6" ht="14.45" x14ac:dyDescent="0.3">
      <c r="A37" s="11" t="s">
        <v>12256</v>
      </c>
      <c r="B37" s="20">
        <v>4514</v>
      </c>
      <c r="C37" s="22" t="str">
        <f t="shared" si="0"/>
        <v/>
      </c>
      <c r="F37" s="22" t="str">
        <f t="shared" si="1"/>
        <v/>
      </c>
    </row>
    <row r="38" spans="1:6" ht="14.45" x14ac:dyDescent="0.3">
      <c r="A38" s="9" t="s">
        <v>11624</v>
      </c>
      <c r="B38" s="20">
        <v>9200</v>
      </c>
      <c r="C38" s="22">
        <f t="shared" si="0"/>
        <v>9.5064813536568121E-2</v>
      </c>
      <c r="F38" s="22" t="str">
        <f t="shared" si="1"/>
        <v/>
      </c>
    </row>
    <row r="39" spans="1:6" ht="14.45" x14ac:dyDescent="0.3">
      <c r="A39" s="11" t="s">
        <v>12260</v>
      </c>
      <c r="B39" s="20">
        <v>9200</v>
      </c>
      <c r="C39" s="22">
        <f t="shared" si="0"/>
        <v>9.5064813536568121E-2</v>
      </c>
      <c r="F39" s="22" t="str">
        <f t="shared" si="1"/>
        <v/>
      </c>
    </row>
    <row r="40" spans="1:6" ht="14.45" x14ac:dyDescent="0.3">
      <c r="A40" s="9" t="s">
        <v>2384</v>
      </c>
      <c r="B40" s="20">
        <v>2000</v>
      </c>
      <c r="C40" s="22" t="str">
        <f t="shared" si="0"/>
        <v/>
      </c>
      <c r="F40" s="22" t="str">
        <f t="shared" si="1"/>
        <v/>
      </c>
    </row>
    <row r="41" spans="1:6" ht="14.45" x14ac:dyDescent="0.3">
      <c r="A41" s="11" t="s">
        <v>12153</v>
      </c>
      <c r="B41" s="20">
        <v>2000</v>
      </c>
      <c r="C41" s="22" t="str">
        <f t="shared" si="0"/>
        <v/>
      </c>
      <c r="F41" s="22" t="str">
        <f t="shared" si="1"/>
        <v/>
      </c>
    </row>
    <row r="42" spans="1:6" x14ac:dyDescent="0.25">
      <c r="A42" s="9" t="s">
        <v>8239</v>
      </c>
      <c r="B42" s="20">
        <v>540</v>
      </c>
      <c r="C42" s="22" t="str">
        <f t="shared" si="0"/>
        <v/>
      </c>
      <c r="F42" s="18" t="str">
        <f t="shared" si="1"/>
        <v/>
      </c>
    </row>
    <row r="43" spans="1:6" x14ac:dyDescent="0.25">
      <c r="A43" s="11" t="s">
        <v>12255</v>
      </c>
      <c r="B43" s="20">
        <v>540</v>
      </c>
      <c r="C43" s="22" t="str">
        <f t="shared" si="0"/>
        <v/>
      </c>
      <c r="F43" s="18" t="str">
        <f t="shared" si="1"/>
        <v/>
      </c>
    </row>
    <row r="44" spans="1:6" x14ac:dyDescent="0.25">
      <c r="A44" s="9" t="s">
        <v>7159</v>
      </c>
      <c r="B44" s="20">
        <v>96776.08</v>
      </c>
      <c r="C44" s="22">
        <f t="shared" si="0"/>
        <v>1</v>
      </c>
      <c r="F44" s="18" t="str">
        <f t="shared" si="1"/>
        <v/>
      </c>
    </row>
    <row r="45" spans="1:6" x14ac:dyDescent="0.25">
      <c r="C45" s="22" t="str">
        <f t="shared" si="0"/>
        <v/>
      </c>
      <c r="F45" s="18" t="str">
        <f t="shared" si="1"/>
        <v/>
      </c>
    </row>
    <row r="46" spans="1:6" x14ac:dyDescent="0.25">
      <c r="C46" s="22" t="str">
        <f t="shared" si="0"/>
        <v/>
      </c>
      <c r="F46" s="18" t="str">
        <f t="shared" si="1"/>
        <v/>
      </c>
    </row>
    <row r="47" spans="1:6" x14ac:dyDescent="0.25">
      <c r="C47" s="22" t="str">
        <f t="shared" si="0"/>
        <v/>
      </c>
      <c r="F47" s="18" t="str">
        <f t="shared" si="1"/>
        <v/>
      </c>
    </row>
    <row r="48" spans="1:6" x14ac:dyDescent="0.25">
      <c r="C48" s="22" t="str">
        <f t="shared" si="0"/>
        <v/>
      </c>
      <c r="F48" s="18" t="str">
        <f t="shared" si="1"/>
        <v/>
      </c>
    </row>
    <row r="49" spans="3:6" x14ac:dyDescent="0.25">
      <c r="C49" s="22" t="str">
        <f t="shared" si="0"/>
        <v/>
      </c>
      <c r="F49" s="18" t="str">
        <f t="shared" si="1"/>
        <v/>
      </c>
    </row>
    <row r="50" spans="3:6" x14ac:dyDescent="0.25">
      <c r="C50" s="22" t="str">
        <f t="shared" si="0"/>
        <v/>
      </c>
      <c r="F50" s="18" t="str">
        <f t="shared" si="1"/>
        <v/>
      </c>
    </row>
    <row r="51" spans="3:6" x14ac:dyDescent="0.25">
      <c r="C51" s="22" t="str">
        <f t="shared" si="0"/>
        <v/>
      </c>
      <c r="F51" s="18" t="str">
        <f t="shared" si="1"/>
        <v/>
      </c>
    </row>
    <row r="52" spans="3:6" x14ac:dyDescent="0.25">
      <c r="C52" s="22" t="str">
        <f t="shared" si="0"/>
        <v/>
      </c>
      <c r="F52" s="18" t="str">
        <f t="shared" si="1"/>
        <v/>
      </c>
    </row>
    <row r="53" spans="3:6" x14ac:dyDescent="0.25">
      <c r="C53" s="22" t="str">
        <f t="shared" si="0"/>
        <v/>
      </c>
      <c r="F53" s="18" t="str">
        <f t="shared" si="1"/>
        <v/>
      </c>
    </row>
    <row r="54" spans="3:6" x14ac:dyDescent="0.25">
      <c r="C54" s="22" t="str">
        <f t="shared" si="0"/>
        <v/>
      </c>
      <c r="F54" s="18" t="str">
        <f t="shared" si="1"/>
        <v/>
      </c>
    </row>
    <row r="55" spans="3:6" x14ac:dyDescent="0.25">
      <c r="C55" s="22" t="str">
        <f t="shared" si="0"/>
        <v/>
      </c>
      <c r="F55" s="18" t="str">
        <f t="shared" si="1"/>
        <v/>
      </c>
    </row>
    <row r="56" spans="3:6" x14ac:dyDescent="0.25">
      <c r="C56" s="22" t="str">
        <f t="shared" si="0"/>
        <v/>
      </c>
      <c r="F56" s="18" t="str">
        <f t="shared" si="1"/>
        <v/>
      </c>
    </row>
    <row r="57" spans="3:6" x14ac:dyDescent="0.25">
      <c r="C57" s="22" t="str">
        <f t="shared" si="0"/>
        <v/>
      </c>
      <c r="F57" s="18" t="str">
        <f t="shared" si="1"/>
        <v/>
      </c>
    </row>
    <row r="58" spans="3:6" x14ac:dyDescent="0.25">
      <c r="C58" s="18" t="str">
        <f t="shared" si="0"/>
        <v/>
      </c>
      <c r="F58" s="18" t="str">
        <f t="shared" si="1"/>
        <v/>
      </c>
    </row>
    <row r="59" spans="3:6" x14ac:dyDescent="0.25">
      <c r="C59" s="18" t="str">
        <f t="shared" si="0"/>
        <v/>
      </c>
      <c r="F59" s="18" t="str">
        <f t="shared" si="1"/>
        <v/>
      </c>
    </row>
    <row r="60" spans="3:6" x14ac:dyDescent="0.25">
      <c r="C60" s="18" t="str">
        <f t="shared" si="0"/>
        <v/>
      </c>
      <c r="F60" s="18" t="str">
        <f t="shared" si="1"/>
        <v/>
      </c>
    </row>
    <row r="61" spans="3:6" x14ac:dyDescent="0.25">
      <c r="C61" s="18" t="str">
        <f t="shared" si="0"/>
        <v/>
      </c>
      <c r="F61" s="18" t="str">
        <f t="shared" si="1"/>
        <v/>
      </c>
    </row>
    <row r="62" spans="3:6" x14ac:dyDescent="0.25">
      <c r="C62" s="18" t="str">
        <f t="shared" si="0"/>
        <v/>
      </c>
      <c r="F62" s="18" t="str">
        <f t="shared" si="1"/>
        <v/>
      </c>
    </row>
    <row r="63" spans="3:6" x14ac:dyDescent="0.25">
      <c r="C63" s="18" t="str">
        <f t="shared" si="0"/>
        <v/>
      </c>
      <c r="F63" s="18" t="str">
        <f t="shared" si="1"/>
        <v/>
      </c>
    </row>
    <row r="64" spans="3:6" x14ac:dyDescent="0.25">
      <c r="C64" s="18" t="str">
        <f t="shared" si="0"/>
        <v/>
      </c>
      <c r="F64" s="18" t="str">
        <f t="shared" si="1"/>
        <v/>
      </c>
    </row>
    <row r="65" spans="3:6" x14ac:dyDescent="0.25">
      <c r="C65" s="18" t="str">
        <f t="shared" si="0"/>
        <v/>
      </c>
      <c r="F65" s="18" t="str">
        <f t="shared" si="1"/>
        <v/>
      </c>
    </row>
    <row r="66" spans="3:6" x14ac:dyDescent="0.25">
      <c r="C66" s="18" t="str">
        <f t="shared" si="0"/>
        <v/>
      </c>
      <c r="F66" s="18" t="str">
        <f t="shared" si="1"/>
        <v/>
      </c>
    </row>
    <row r="67" spans="3:6" x14ac:dyDescent="0.25">
      <c r="C67" s="18" t="str">
        <f t="shared" si="0"/>
        <v/>
      </c>
      <c r="F67" s="18" t="str">
        <f t="shared" si="1"/>
        <v/>
      </c>
    </row>
    <row r="68" spans="3:6" x14ac:dyDescent="0.25">
      <c r="C68" s="18" t="str">
        <f t="shared" si="0"/>
        <v/>
      </c>
      <c r="F68" s="18" t="str">
        <f t="shared" si="1"/>
        <v/>
      </c>
    </row>
    <row r="69" spans="3:6" x14ac:dyDescent="0.25">
      <c r="C69" s="18" t="str">
        <f t="shared" si="0"/>
        <v/>
      </c>
      <c r="F69" s="18" t="str">
        <f t="shared" si="1"/>
        <v/>
      </c>
    </row>
    <row r="70" spans="3:6" x14ac:dyDescent="0.25">
      <c r="C70" s="18" t="str">
        <f t="shared" si="0"/>
        <v/>
      </c>
      <c r="F70" s="18" t="str">
        <f t="shared" si="1"/>
        <v/>
      </c>
    </row>
    <row r="71" spans="3:6" x14ac:dyDescent="0.25">
      <c r="C71" s="18" t="str">
        <f t="shared" si="0"/>
        <v/>
      </c>
      <c r="F71" s="18" t="str">
        <f t="shared" si="1"/>
        <v/>
      </c>
    </row>
    <row r="72" spans="3:6" x14ac:dyDescent="0.25">
      <c r="C72" s="18" t="str">
        <f t="shared" si="0"/>
        <v/>
      </c>
      <c r="F72" s="18" t="str">
        <f t="shared" si="1"/>
        <v/>
      </c>
    </row>
    <row r="73" spans="3:6" x14ac:dyDescent="0.25">
      <c r="C73" s="18" t="str">
        <f t="shared" ref="C73:C136" si="2">IF(ISBLANK(B73),"",IF(B73&gt;$B$2*0.05,(B73/$B$2),""))</f>
        <v/>
      </c>
      <c r="F73" s="18" t="str">
        <f t="shared" ref="F73:F136" si="3">IF(ISBLANK(E73),"",IF(E73&gt;$B$2*0.05,(E73/$B$2),""))</f>
        <v/>
      </c>
    </row>
    <row r="74" spans="3:6" x14ac:dyDescent="0.25">
      <c r="C74" s="18" t="str">
        <f t="shared" si="2"/>
        <v/>
      </c>
      <c r="F74" s="18" t="str">
        <f t="shared" si="3"/>
        <v/>
      </c>
    </row>
    <row r="75" spans="3:6" x14ac:dyDescent="0.25">
      <c r="C75" s="18" t="str">
        <f t="shared" si="2"/>
        <v/>
      </c>
      <c r="F75" s="18" t="str">
        <f t="shared" si="3"/>
        <v/>
      </c>
    </row>
    <row r="76" spans="3:6" x14ac:dyDescent="0.25">
      <c r="C76" s="18" t="str">
        <f t="shared" si="2"/>
        <v/>
      </c>
      <c r="F76" s="18" t="str">
        <f t="shared" si="3"/>
        <v/>
      </c>
    </row>
    <row r="77" spans="3:6" x14ac:dyDescent="0.25">
      <c r="C77" s="18" t="str">
        <f t="shared" si="2"/>
        <v/>
      </c>
      <c r="F77" s="18" t="str">
        <f t="shared" si="3"/>
        <v/>
      </c>
    </row>
    <row r="78" spans="3:6" x14ac:dyDescent="0.25">
      <c r="C78" s="18" t="str">
        <f t="shared" si="2"/>
        <v/>
      </c>
      <c r="F78" s="18" t="str">
        <f t="shared" si="3"/>
        <v/>
      </c>
    </row>
    <row r="79" spans="3:6" x14ac:dyDescent="0.25">
      <c r="C79" s="18" t="str">
        <f t="shared" si="2"/>
        <v/>
      </c>
      <c r="F79" s="18" t="str">
        <f t="shared" si="3"/>
        <v/>
      </c>
    </row>
    <row r="80" spans="3:6" x14ac:dyDescent="0.25">
      <c r="C80" s="18" t="str">
        <f t="shared" si="2"/>
        <v/>
      </c>
      <c r="F80" s="18" t="str">
        <f t="shared" si="3"/>
        <v/>
      </c>
    </row>
    <row r="81" spans="3:6" x14ac:dyDescent="0.25">
      <c r="C81" s="18" t="str">
        <f t="shared" si="2"/>
        <v/>
      </c>
      <c r="F81" s="18" t="str">
        <f t="shared" si="3"/>
        <v/>
      </c>
    </row>
    <row r="82" spans="3:6" x14ac:dyDescent="0.25">
      <c r="C82" s="18" t="str">
        <f t="shared" si="2"/>
        <v/>
      </c>
      <c r="F82" s="18" t="str">
        <f t="shared" si="3"/>
        <v/>
      </c>
    </row>
    <row r="83" spans="3:6" x14ac:dyDescent="0.25">
      <c r="C83" s="18" t="str">
        <f t="shared" si="2"/>
        <v/>
      </c>
      <c r="F83" s="18" t="str">
        <f t="shared" si="3"/>
        <v/>
      </c>
    </row>
    <row r="84" spans="3:6" x14ac:dyDescent="0.25">
      <c r="C84" s="18" t="str">
        <f t="shared" si="2"/>
        <v/>
      </c>
      <c r="F84" s="18" t="str">
        <f t="shared" si="3"/>
        <v/>
      </c>
    </row>
    <row r="85" spans="3:6" x14ac:dyDescent="0.25">
      <c r="C85" s="18" t="str">
        <f t="shared" si="2"/>
        <v/>
      </c>
      <c r="F85" s="18" t="str">
        <f t="shared" si="3"/>
        <v/>
      </c>
    </row>
    <row r="86" spans="3:6" x14ac:dyDescent="0.25">
      <c r="C86" s="18" t="str">
        <f t="shared" si="2"/>
        <v/>
      </c>
      <c r="F86" s="18" t="str">
        <f t="shared" si="3"/>
        <v/>
      </c>
    </row>
    <row r="87" spans="3:6" x14ac:dyDescent="0.25">
      <c r="C87" s="18" t="str">
        <f t="shared" si="2"/>
        <v/>
      </c>
      <c r="F87" s="18" t="str">
        <f t="shared" si="3"/>
        <v/>
      </c>
    </row>
    <row r="88" spans="3:6" x14ac:dyDescent="0.25">
      <c r="C88" s="18" t="str">
        <f t="shared" si="2"/>
        <v/>
      </c>
      <c r="F88" s="18" t="str">
        <f t="shared" si="3"/>
        <v/>
      </c>
    </row>
    <row r="89" spans="3:6" x14ac:dyDescent="0.25">
      <c r="C89" s="18" t="str">
        <f t="shared" si="2"/>
        <v/>
      </c>
      <c r="F89" s="18" t="str">
        <f t="shared" si="3"/>
        <v/>
      </c>
    </row>
    <row r="90" spans="3:6" x14ac:dyDescent="0.25">
      <c r="C90" s="18" t="str">
        <f t="shared" si="2"/>
        <v/>
      </c>
      <c r="F90" s="18" t="str">
        <f t="shared" si="3"/>
        <v/>
      </c>
    </row>
    <row r="91" spans="3:6" x14ac:dyDescent="0.25">
      <c r="C91" s="18" t="str">
        <f t="shared" si="2"/>
        <v/>
      </c>
      <c r="F91" s="18" t="str">
        <f t="shared" si="3"/>
        <v/>
      </c>
    </row>
    <row r="92" spans="3:6" x14ac:dyDescent="0.25">
      <c r="C92" s="18" t="str">
        <f t="shared" si="2"/>
        <v/>
      </c>
      <c r="F92" s="18" t="str">
        <f t="shared" si="3"/>
        <v/>
      </c>
    </row>
    <row r="93" spans="3:6" x14ac:dyDescent="0.25">
      <c r="C93" s="18" t="str">
        <f t="shared" si="2"/>
        <v/>
      </c>
      <c r="F93" s="18" t="str">
        <f t="shared" si="3"/>
        <v/>
      </c>
    </row>
    <row r="94" spans="3:6" x14ac:dyDescent="0.25">
      <c r="C94" s="18" t="str">
        <f t="shared" si="2"/>
        <v/>
      </c>
      <c r="F94" s="18" t="str">
        <f t="shared" si="3"/>
        <v/>
      </c>
    </row>
    <row r="95" spans="3:6" x14ac:dyDescent="0.25">
      <c r="C95" s="18" t="str">
        <f t="shared" si="2"/>
        <v/>
      </c>
      <c r="F95" s="18" t="str">
        <f t="shared" si="3"/>
        <v/>
      </c>
    </row>
    <row r="96" spans="3:6" x14ac:dyDescent="0.25">
      <c r="C96" s="18" t="str">
        <f t="shared" si="2"/>
        <v/>
      </c>
      <c r="F96" s="18" t="str">
        <f t="shared" si="3"/>
        <v/>
      </c>
    </row>
    <row r="97" spans="3:6" x14ac:dyDescent="0.25">
      <c r="C97" s="18" t="str">
        <f t="shared" si="2"/>
        <v/>
      </c>
      <c r="F97" s="18" t="str">
        <f t="shared" si="3"/>
        <v/>
      </c>
    </row>
    <row r="98" spans="3:6" x14ac:dyDescent="0.25">
      <c r="C98" s="18" t="str">
        <f t="shared" si="2"/>
        <v/>
      </c>
      <c r="F98" s="18" t="str">
        <f t="shared" si="3"/>
        <v/>
      </c>
    </row>
    <row r="99" spans="3:6" x14ac:dyDescent="0.25">
      <c r="C99" s="18" t="str">
        <f t="shared" si="2"/>
        <v/>
      </c>
      <c r="F99" s="18" t="str">
        <f t="shared" si="3"/>
        <v/>
      </c>
    </row>
    <row r="100" spans="3:6" x14ac:dyDescent="0.25">
      <c r="C100" s="18" t="str">
        <f t="shared" si="2"/>
        <v/>
      </c>
      <c r="F100" s="18" t="str">
        <f t="shared" si="3"/>
        <v/>
      </c>
    </row>
    <row r="101" spans="3:6" x14ac:dyDescent="0.25">
      <c r="C101" s="18" t="str">
        <f t="shared" si="2"/>
        <v/>
      </c>
      <c r="F101" s="18" t="str">
        <f t="shared" si="3"/>
        <v/>
      </c>
    </row>
    <row r="102" spans="3:6" x14ac:dyDescent="0.25">
      <c r="C102" s="18" t="str">
        <f t="shared" si="2"/>
        <v/>
      </c>
      <c r="F102" s="18" t="str">
        <f t="shared" si="3"/>
        <v/>
      </c>
    </row>
    <row r="103" spans="3:6" x14ac:dyDescent="0.25">
      <c r="C103" s="18" t="str">
        <f t="shared" si="2"/>
        <v/>
      </c>
      <c r="F103" s="18" t="str">
        <f t="shared" si="3"/>
        <v/>
      </c>
    </row>
    <row r="104" spans="3:6" x14ac:dyDescent="0.25">
      <c r="C104" s="18" t="str">
        <f t="shared" si="2"/>
        <v/>
      </c>
      <c r="F104" s="18" t="str">
        <f t="shared" si="3"/>
        <v/>
      </c>
    </row>
    <row r="105" spans="3:6" x14ac:dyDescent="0.25">
      <c r="C105" s="18" t="str">
        <f t="shared" si="2"/>
        <v/>
      </c>
      <c r="F105" s="18" t="str">
        <f t="shared" si="3"/>
        <v/>
      </c>
    </row>
    <row r="106" spans="3:6" x14ac:dyDescent="0.25">
      <c r="C106" s="18" t="str">
        <f t="shared" si="2"/>
        <v/>
      </c>
      <c r="F106" s="18" t="str">
        <f t="shared" si="3"/>
        <v/>
      </c>
    </row>
    <row r="107" spans="3:6" x14ac:dyDescent="0.25">
      <c r="C107" s="18" t="str">
        <f t="shared" si="2"/>
        <v/>
      </c>
      <c r="F107" s="18" t="str">
        <f t="shared" si="3"/>
        <v/>
      </c>
    </row>
    <row r="108" spans="3:6" x14ac:dyDescent="0.25">
      <c r="C108" s="18" t="str">
        <f t="shared" si="2"/>
        <v/>
      </c>
      <c r="F108" s="18" t="str">
        <f t="shared" si="3"/>
        <v/>
      </c>
    </row>
    <row r="109" spans="3:6" x14ac:dyDescent="0.25">
      <c r="C109" s="18" t="str">
        <f t="shared" si="2"/>
        <v/>
      </c>
      <c r="F109" s="18" t="str">
        <f t="shared" si="3"/>
        <v/>
      </c>
    </row>
    <row r="110" spans="3:6" x14ac:dyDescent="0.25">
      <c r="C110" s="18" t="str">
        <f t="shared" si="2"/>
        <v/>
      </c>
      <c r="F110" s="18" t="str">
        <f t="shared" si="3"/>
        <v/>
      </c>
    </row>
    <row r="111" spans="3:6" x14ac:dyDescent="0.25">
      <c r="C111" s="18" t="str">
        <f t="shared" si="2"/>
        <v/>
      </c>
      <c r="F111" s="18" t="str">
        <f t="shared" si="3"/>
        <v/>
      </c>
    </row>
    <row r="112" spans="3:6" x14ac:dyDescent="0.25">
      <c r="C112" s="18" t="str">
        <f t="shared" si="2"/>
        <v/>
      </c>
      <c r="F112" s="18" t="str">
        <f t="shared" si="3"/>
        <v/>
      </c>
    </row>
    <row r="113" spans="3:6" x14ac:dyDescent="0.25">
      <c r="C113" s="18" t="str">
        <f t="shared" si="2"/>
        <v/>
      </c>
      <c r="F113" s="18" t="str">
        <f t="shared" si="3"/>
        <v/>
      </c>
    </row>
    <row r="114" spans="3:6" x14ac:dyDescent="0.25">
      <c r="C114" s="18" t="str">
        <f t="shared" si="2"/>
        <v/>
      </c>
      <c r="F114" s="18" t="str">
        <f t="shared" si="3"/>
        <v/>
      </c>
    </row>
    <row r="115" spans="3:6" x14ac:dyDescent="0.25">
      <c r="C115" s="18" t="str">
        <f t="shared" si="2"/>
        <v/>
      </c>
      <c r="F115" s="18" t="str">
        <f t="shared" si="3"/>
        <v/>
      </c>
    </row>
    <row r="116" spans="3:6" x14ac:dyDescent="0.25">
      <c r="C116" s="18" t="str">
        <f t="shared" si="2"/>
        <v/>
      </c>
      <c r="F116" s="18" t="str">
        <f t="shared" si="3"/>
        <v/>
      </c>
    </row>
    <row r="117" spans="3:6" x14ac:dyDescent="0.25">
      <c r="C117" s="18" t="str">
        <f t="shared" si="2"/>
        <v/>
      </c>
      <c r="F117" s="18" t="str">
        <f t="shared" si="3"/>
        <v/>
      </c>
    </row>
    <row r="118" spans="3:6" x14ac:dyDescent="0.25">
      <c r="C118" s="18" t="str">
        <f t="shared" si="2"/>
        <v/>
      </c>
      <c r="F118" s="18" t="str">
        <f t="shared" si="3"/>
        <v/>
      </c>
    </row>
    <row r="119" spans="3:6" x14ac:dyDescent="0.25">
      <c r="C119" s="18" t="str">
        <f t="shared" si="2"/>
        <v/>
      </c>
      <c r="F119" s="18" t="str">
        <f t="shared" si="3"/>
        <v/>
      </c>
    </row>
    <row r="120" spans="3:6" x14ac:dyDescent="0.25">
      <c r="C120" s="18" t="str">
        <f t="shared" si="2"/>
        <v/>
      </c>
      <c r="F120" s="18" t="str">
        <f t="shared" si="3"/>
        <v/>
      </c>
    </row>
    <row r="121" spans="3:6" x14ac:dyDescent="0.25">
      <c r="C121" s="18" t="str">
        <f t="shared" si="2"/>
        <v/>
      </c>
      <c r="F121" s="18" t="str">
        <f t="shared" si="3"/>
        <v/>
      </c>
    </row>
    <row r="122" spans="3:6" x14ac:dyDescent="0.25">
      <c r="C122" s="18" t="str">
        <f t="shared" si="2"/>
        <v/>
      </c>
      <c r="F122" s="18" t="str">
        <f t="shared" si="3"/>
        <v/>
      </c>
    </row>
    <row r="123" spans="3:6" x14ac:dyDescent="0.25">
      <c r="C123" s="18" t="str">
        <f t="shared" si="2"/>
        <v/>
      </c>
      <c r="F123" s="18" t="str">
        <f t="shared" si="3"/>
        <v/>
      </c>
    </row>
    <row r="124" spans="3:6" x14ac:dyDescent="0.25">
      <c r="C124" s="18" t="str">
        <f t="shared" si="2"/>
        <v/>
      </c>
      <c r="F124" s="18" t="str">
        <f t="shared" si="3"/>
        <v/>
      </c>
    </row>
    <row r="125" spans="3:6" x14ac:dyDescent="0.25">
      <c r="C125" s="18" t="str">
        <f t="shared" si="2"/>
        <v/>
      </c>
      <c r="F125" s="18" t="str">
        <f t="shared" si="3"/>
        <v/>
      </c>
    </row>
    <row r="126" spans="3:6" x14ac:dyDescent="0.25">
      <c r="C126" s="18" t="str">
        <f t="shared" si="2"/>
        <v/>
      </c>
      <c r="F126" s="18" t="str">
        <f t="shared" si="3"/>
        <v/>
      </c>
    </row>
    <row r="127" spans="3:6" x14ac:dyDescent="0.25">
      <c r="C127" s="18" t="str">
        <f t="shared" si="2"/>
        <v/>
      </c>
      <c r="F127" s="18" t="str">
        <f t="shared" si="3"/>
        <v/>
      </c>
    </row>
    <row r="128" spans="3:6" x14ac:dyDescent="0.25">
      <c r="C128" s="18" t="str">
        <f t="shared" si="2"/>
        <v/>
      </c>
      <c r="F128" s="18" t="str">
        <f t="shared" si="3"/>
        <v/>
      </c>
    </row>
    <row r="129" spans="3:6" x14ac:dyDescent="0.25">
      <c r="C129" s="18" t="str">
        <f t="shared" si="2"/>
        <v/>
      </c>
      <c r="F129" s="18" t="str">
        <f t="shared" si="3"/>
        <v/>
      </c>
    </row>
    <row r="130" spans="3:6" x14ac:dyDescent="0.25">
      <c r="C130" s="18" t="str">
        <f t="shared" si="2"/>
        <v/>
      </c>
      <c r="F130" s="18" t="str">
        <f t="shared" si="3"/>
        <v/>
      </c>
    </row>
    <row r="131" spans="3:6" x14ac:dyDescent="0.25">
      <c r="C131" s="18" t="str">
        <f t="shared" si="2"/>
        <v/>
      </c>
      <c r="F131" s="18" t="str">
        <f t="shared" si="3"/>
        <v/>
      </c>
    </row>
    <row r="132" spans="3:6" x14ac:dyDescent="0.25">
      <c r="C132" s="18" t="str">
        <f t="shared" si="2"/>
        <v/>
      </c>
      <c r="F132" s="18" t="str">
        <f t="shared" si="3"/>
        <v/>
      </c>
    </row>
    <row r="133" spans="3:6" x14ac:dyDescent="0.25">
      <c r="C133" s="18" t="str">
        <f t="shared" si="2"/>
        <v/>
      </c>
      <c r="F133" s="18" t="str">
        <f t="shared" si="3"/>
        <v/>
      </c>
    </row>
    <row r="134" spans="3:6" x14ac:dyDescent="0.25">
      <c r="C134" s="18" t="str">
        <f t="shared" si="2"/>
        <v/>
      </c>
      <c r="F134" s="18" t="str">
        <f t="shared" si="3"/>
        <v/>
      </c>
    </row>
    <row r="135" spans="3:6" x14ac:dyDescent="0.25">
      <c r="C135" s="18" t="str">
        <f t="shared" si="2"/>
        <v/>
      </c>
      <c r="F135" s="18" t="str">
        <f t="shared" si="3"/>
        <v/>
      </c>
    </row>
    <row r="136" spans="3:6" x14ac:dyDescent="0.25">
      <c r="C136" s="18" t="str">
        <f t="shared" si="2"/>
        <v/>
      </c>
      <c r="F136" s="18" t="str">
        <f t="shared" si="3"/>
        <v/>
      </c>
    </row>
    <row r="137" spans="3:6" x14ac:dyDescent="0.25">
      <c r="C137" s="18" t="str">
        <f t="shared" ref="C137:C200" si="4">IF(ISBLANK(B137),"",IF(B137&gt;$B$2*0.05,(B137/$B$2),""))</f>
        <v/>
      </c>
      <c r="F137" s="18" t="str">
        <f t="shared" ref="F137:F149" si="5">IF(ISBLANK(E137),"",IF(E137&gt;$B$2*0.05,(E137/$B$2),""))</f>
        <v/>
      </c>
    </row>
    <row r="138" spans="3:6" x14ac:dyDescent="0.25">
      <c r="C138" s="18" t="str">
        <f t="shared" si="4"/>
        <v/>
      </c>
      <c r="F138" s="18" t="str">
        <f t="shared" si="5"/>
        <v/>
      </c>
    </row>
    <row r="139" spans="3:6" x14ac:dyDescent="0.25">
      <c r="C139" s="18" t="str">
        <f t="shared" si="4"/>
        <v/>
      </c>
      <c r="F139" s="18" t="str">
        <f t="shared" si="5"/>
        <v/>
      </c>
    </row>
    <row r="140" spans="3:6" x14ac:dyDescent="0.25">
      <c r="C140" s="18" t="str">
        <f t="shared" si="4"/>
        <v/>
      </c>
      <c r="F140" s="18" t="str">
        <f t="shared" si="5"/>
        <v/>
      </c>
    </row>
    <row r="141" spans="3:6" x14ac:dyDescent="0.25">
      <c r="C141" s="18" t="str">
        <f t="shared" si="4"/>
        <v/>
      </c>
      <c r="F141" s="18" t="str">
        <f t="shared" si="5"/>
        <v/>
      </c>
    </row>
    <row r="142" spans="3:6" x14ac:dyDescent="0.25">
      <c r="C142" s="18" t="str">
        <f t="shared" si="4"/>
        <v/>
      </c>
      <c r="F142" s="18" t="str">
        <f t="shared" si="5"/>
        <v/>
      </c>
    </row>
    <row r="143" spans="3:6" x14ac:dyDescent="0.25">
      <c r="C143" s="18" t="str">
        <f t="shared" si="4"/>
        <v/>
      </c>
      <c r="F143" s="18" t="str">
        <f t="shared" si="5"/>
        <v/>
      </c>
    </row>
    <row r="144" spans="3:6" x14ac:dyDescent="0.25">
      <c r="C144" s="18" t="str">
        <f t="shared" si="4"/>
        <v/>
      </c>
      <c r="F144" s="18" t="str">
        <f t="shared" si="5"/>
        <v/>
      </c>
    </row>
    <row r="145" spans="3:6" x14ac:dyDescent="0.25">
      <c r="C145" s="18" t="str">
        <f t="shared" si="4"/>
        <v/>
      </c>
      <c r="F145" s="18" t="str">
        <f t="shared" si="5"/>
        <v/>
      </c>
    </row>
    <row r="146" spans="3:6" x14ac:dyDescent="0.25">
      <c r="C146" s="18" t="str">
        <f t="shared" si="4"/>
        <v/>
      </c>
      <c r="F146" s="18" t="str">
        <f t="shared" si="5"/>
        <v/>
      </c>
    </row>
    <row r="147" spans="3:6" x14ac:dyDescent="0.25">
      <c r="C147" s="18" t="str">
        <f t="shared" si="4"/>
        <v/>
      </c>
      <c r="F147" s="18" t="str">
        <f t="shared" si="5"/>
        <v/>
      </c>
    </row>
    <row r="148" spans="3:6" x14ac:dyDescent="0.25">
      <c r="C148" s="18" t="str">
        <f t="shared" si="4"/>
        <v/>
      </c>
      <c r="F148" s="18" t="str">
        <f t="shared" si="5"/>
        <v/>
      </c>
    </row>
    <row r="149" spans="3:6" x14ac:dyDescent="0.25">
      <c r="C149" s="18" t="str">
        <f t="shared" si="4"/>
        <v/>
      </c>
      <c r="F149" s="18" t="str">
        <f t="shared" si="5"/>
        <v/>
      </c>
    </row>
    <row r="150" spans="3:6" x14ac:dyDescent="0.25">
      <c r="C150" s="18" t="str">
        <f t="shared" si="4"/>
        <v/>
      </c>
      <c r="F150" s="19"/>
    </row>
    <row r="151" spans="3:6" x14ac:dyDescent="0.25">
      <c r="C151" s="18" t="str">
        <f t="shared" si="4"/>
        <v/>
      </c>
      <c r="F151" s="19"/>
    </row>
    <row r="152" spans="3:6" x14ac:dyDescent="0.25">
      <c r="C152" s="18" t="str">
        <f t="shared" si="4"/>
        <v/>
      </c>
      <c r="F152" s="19"/>
    </row>
    <row r="153" spans="3:6" x14ac:dyDescent="0.25">
      <c r="C153" s="18" t="str">
        <f t="shared" si="4"/>
        <v/>
      </c>
      <c r="F153" s="19"/>
    </row>
    <row r="154" spans="3:6" x14ac:dyDescent="0.25">
      <c r="C154" s="18" t="str">
        <f t="shared" si="4"/>
        <v/>
      </c>
      <c r="F154" s="19"/>
    </row>
    <row r="155" spans="3:6" x14ac:dyDescent="0.25">
      <c r="C155" s="18" t="str">
        <f t="shared" si="4"/>
        <v/>
      </c>
      <c r="F155" s="19"/>
    </row>
    <row r="156" spans="3:6" x14ac:dyDescent="0.25">
      <c r="C156" s="18" t="str">
        <f t="shared" si="4"/>
        <v/>
      </c>
      <c r="F156" s="19"/>
    </row>
    <row r="157" spans="3:6" x14ac:dyDescent="0.25">
      <c r="C157" s="18" t="str">
        <f t="shared" si="4"/>
        <v/>
      </c>
      <c r="F157" s="19"/>
    </row>
    <row r="158" spans="3:6" x14ac:dyDescent="0.25">
      <c r="C158" s="18" t="str">
        <f t="shared" si="4"/>
        <v/>
      </c>
      <c r="F158" s="19"/>
    </row>
    <row r="159" spans="3:6" x14ac:dyDescent="0.25">
      <c r="C159" s="18" t="str">
        <f t="shared" si="4"/>
        <v/>
      </c>
      <c r="F159" s="19"/>
    </row>
    <row r="160" spans="3:6" x14ac:dyDescent="0.25">
      <c r="C160" s="18" t="str">
        <f t="shared" si="4"/>
        <v/>
      </c>
      <c r="F160" s="19"/>
    </row>
    <row r="161" spans="3:6" x14ac:dyDescent="0.25">
      <c r="C161" s="18" t="str">
        <f t="shared" si="4"/>
        <v/>
      </c>
      <c r="F161" s="19"/>
    </row>
    <row r="162" spans="3:6" x14ac:dyDescent="0.25">
      <c r="C162" s="18" t="str">
        <f t="shared" si="4"/>
        <v/>
      </c>
      <c r="F162" s="19"/>
    </row>
    <row r="163" spans="3:6" x14ac:dyDescent="0.25">
      <c r="C163" s="18" t="str">
        <f t="shared" si="4"/>
        <v/>
      </c>
      <c r="F163" s="19"/>
    </row>
    <row r="164" spans="3:6" x14ac:dyDescent="0.25">
      <c r="C164" s="18" t="str">
        <f t="shared" si="4"/>
        <v/>
      </c>
      <c r="F164" s="19"/>
    </row>
    <row r="165" spans="3:6" x14ac:dyDescent="0.25">
      <c r="C165" s="18" t="str">
        <f t="shared" si="4"/>
        <v/>
      </c>
      <c r="F165" s="19"/>
    </row>
    <row r="166" spans="3:6" x14ac:dyDescent="0.25">
      <c r="C166" s="18" t="str">
        <f t="shared" si="4"/>
        <v/>
      </c>
      <c r="F166" s="19"/>
    </row>
    <row r="167" spans="3:6" x14ac:dyDescent="0.25">
      <c r="C167" s="18" t="str">
        <f t="shared" si="4"/>
        <v/>
      </c>
      <c r="F167" s="19"/>
    </row>
    <row r="168" spans="3:6" x14ac:dyDescent="0.25">
      <c r="C168" s="18" t="str">
        <f t="shared" si="4"/>
        <v/>
      </c>
      <c r="F168" s="19"/>
    </row>
    <row r="169" spans="3:6" x14ac:dyDescent="0.25">
      <c r="C169" s="18" t="str">
        <f t="shared" si="4"/>
        <v/>
      </c>
    </row>
    <row r="170" spans="3:6" x14ac:dyDescent="0.25">
      <c r="C170" s="18" t="str">
        <f t="shared" si="4"/>
        <v/>
      </c>
    </row>
    <row r="171" spans="3:6" x14ac:dyDescent="0.25">
      <c r="C171" s="18" t="str">
        <f t="shared" si="4"/>
        <v/>
      </c>
    </row>
    <row r="172" spans="3:6" x14ac:dyDescent="0.25">
      <c r="C172" s="18" t="str">
        <f t="shared" si="4"/>
        <v/>
      </c>
    </row>
    <row r="173" spans="3:6" x14ac:dyDescent="0.25">
      <c r="C173" s="18" t="str">
        <f t="shared" si="4"/>
        <v/>
      </c>
    </row>
    <row r="174" spans="3:6" x14ac:dyDescent="0.25">
      <c r="C174" s="18" t="str">
        <f t="shared" si="4"/>
        <v/>
      </c>
    </row>
    <row r="175" spans="3:6" x14ac:dyDescent="0.25">
      <c r="C175" s="18" t="str">
        <f t="shared" si="4"/>
        <v/>
      </c>
    </row>
    <row r="176" spans="3:6" x14ac:dyDescent="0.25">
      <c r="C176" s="18" t="str">
        <f t="shared" si="4"/>
        <v/>
      </c>
    </row>
    <row r="177" spans="3:3" x14ac:dyDescent="0.25">
      <c r="C177" s="18" t="str">
        <f t="shared" si="4"/>
        <v/>
      </c>
    </row>
    <row r="178" spans="3:3" x14ac:dyDescent="0.25">
      <c r="C178" s="18" t="str">
        <f t="shared" si="4"/>
        <v/>
      </c>
    </row>
    <row r="179" spans="3:3" x14ac:dyDescent="0.25">
      <c r="C179" s="18" t="str">
        <f t="shared" si="4"/>
        <v/>
      </c>
    </row>
    <row r="180" spans="3:3" x14ac:dyDescent="0.25">
      <c r="C180" s="18" t="str">
        <f t="shared" si="4"/>
        <v/>
      </c>
    </row>
    <row r="181" spans="3:3" x14ac:dyDescent="0.25">
      <c r="C181" s="18" t="str">
        <f t="shared" si="4"/>
        <v/>
      </c>
    </row>
    <row r="182" spans="3:3" x14ac:dyDescent="0.25">
      <c r="C182" s="18" t="str">
        <f t="shared" si="4"/>
        <v/>
      </c>
    </row>
    <row r="183" spans="3:3" x14ac:dyDescent="0.25">
      <c r="C183" s="18" t="str">
        <f t="shared" si="4"/>
        <v/>
      </c>
    </row>
    <row r="184" spans="3:3" x14ac:dyDescent="0.25">
      <c r="C184" s="18" t="str">
        <f t="shared" si="4"/>
        <v/>
      </c>
    </row>
    <row r="185" spans="3:3" x14ac:dyDescent="0.25">
      <c r="C185" s="18" t="str">
        <f t="shared" si="4"/>
        <v/>
      </c>
    </row>
    <row r="186" spans="3:3" x14ac:dyDescent="0.25">
      <c r="C186" s="18" t="str">
        <f t="shared" si="4"/>
        <v/>
      </c>
    </row>
    <row r="187" spans="3:3" x14ac:dyDescent="0.25">
      <c r="C187" s="18" t="str">
        <f t="shared" si="4"/>
        <v/>
      </c>
    </row>
    <row r="188" spans="3:3" x14ac:dyDescent="0.25">
      <c r="C188" s="18" t="str">
        <f t="shared" si="4"/>
        <v/>
      </c>
    </row>
    <row r="189" spans="3:3" x14ac:dyDescent="0.25">
      <c r="C189" s="18" t="str">
        <f t="shared" si="4"/>
        <v/>
      </c>
    </row>
    <row r="190" spans="3:3" x14ac:dyDescent="0.25">
      <c r="C190" s="18" t="str">
        <f t="shared" si="4"/>
        <v/>
      </c>
    </row>
    <row r="191" spans="3:3" x14ac:dyDescent="0.25">
      <c r="C191" s="18" t="str">
        <f t="shared" si="4"/>
        <v/>
      </c>
    </row>
    <row r="192" spans="3:3" x14ac:dyDescent="0.25">
      <c r="C192" s="18" t="str">
        <f t="shared" si="4"/>
        <v/>
      </c>
    </row>
    <row r="193" spans="3:3" x14ac:dyDescent="0.25">
      <c r="C193" s="18" t="str">
        <f t="shared" si="4"/>
        <v/>
      </c>
    </row>
    <row r="194" spans="3:3" x14ac:dyDescent="0.25">
      <c r="C194" s="16" t="str">
        <f t="shared" si="4"/>
        <v/>
      </c>
    </row>
    <row r="195" spans="3:3" x14ac:dyDescent="0.25">
      <c r="C195" s="16" t="str">
        <f t="shared" si="4"/>
        <v/>
      </c>
    </row>
    <row r="196" spans="3:3" x14ac:dyDescent="0.25">
      <c r="C196" s="16" t="str">
        <f t="shared" si="4"/>
        <v/>
      </c>
    </row>
    <row r="197" spans="3:3" x14ac:dyDescent="0.25">
      <c r="C197" s="16" t="str">
        <f t="shared" si="4"/>
        <v/>
      </c>
    </row>
    <row r="198" spans="3:3" x14ac:dyDescent="0.25">
      <c r="C198" s="16" t="str">
        <f t="shared" si="4"/>
        <v/>
      </c>
    </row>
    <row r="199" spans="3:3" x14ac:dyDescent="0.25">
      <c r="C199" s="16" t="str">
        <f t="shared" si="4"/>
        <v/>
      </c>
    </row>
    <row r="200" spans="3:3" x14ac:dyDescent="0.25">
      <c r="C200" s="16" t="str">
        <f t="shared" si="4"/>
        <v/>
      </c>
    </row>
    <row r="201" spans="3:3" x14ac:dyDescent="0.25">
      <c r="C201" s="16" t="str">
        <f t="shared" ref="C201:C218" si="6">IF(ISBLANK(B201),"",IF(B201&gt;$B$2*0.05,(B201/$B$2),""))</f>
        <v/>
      </c>
    </row>
    <row r="202" spans="3:3" x14ac:dyDescent="0.25">
      <c r="C202" s="16" t="str">
        <f t="shared" si="6"/>
        <v/>
      </c>
    </row>
    <row r="203" spans="3:3" x14ac:dyDescent="0.25">
      <c r="C203" s="16" t="str">
        <f t="shared" si="6"/>
        <v/>
      </c>
    </row>
    <row r="204" spans="3:3" x14ac:dyDescent="0.25">
      <c r="C204" s="16" t="str">
        <f t="shared" si="6"/>
        <v/>
      </c>
    </row>
    <row r="205" spans="3:3" x14ac:dyDescent="0.25">
      <c r="C205" s="16" t="str">
        <f t="shared" si="6"/>
        <v/>
      </c>
    </row>
    <row r="206" spans="3:3" x14ac:dyDescent="0.25">
      <c r="C206" s="16" t="str">
        <f t="shared" si="6"/>
        <v/>
      </c>
    </row>
    <row r="207" spans="3:3" x14ac:dyDescent="0.25">
      <c r="C207" s="16" t="str">
        <f t="shared" si="6"/>
        <v/>
      </c>
    </row>
    <row r="208" spans="3:3" x14ac:dyDescent="0.25">
      <c r="C208" s="16" t="str">
        <f t="shared" si="6"/>
        <v/>
      </c>
    </row>
    <row r="209" spans="3:3" x14ac:dyDescent="0.25">
      <c r="C209" s="16" t="str">
        <f t="shared" si="6"/>
        <v/>
      </c>
    </row>
    <row r="210" spans="3:3" x14ac:dyDescent="0.25">
      <c r="C210" s="16" t="str">
        <f t="shared" si="6"/>
        <v/>
      </c>
    </row>
    <row r="211" spans="3:3" x14ac:dyDescent="0.25">
      <c r="C211" s="16" t="str">
        <f t="shared" si="6"/>
        <v/>
      </c>
    </row>
    <row r="212" spans="3:3" x14ac:dyDescent="0.25">
      <c r="C212" s="16" t="str">
        <f t="shared" si="6"/>
        <v/>
      </c>
    </row>
    <row r="213" spans="3:3" x14ac:dyDescent="0.25">
      <c r="C213" s="16" t="str">
        <f t="shared" si="6"/>
        <v/>
      </c>
    </row>
    <row r="214" spans="3:3" x14ac:dyDescent="0.25">
      <c r="C214" s="16" t="str">
        <f t="shared" si="6"/>
        <v/>
      </c>
    </row>
    <row r="215" spans="3:3" x14ac:dyDescent="0.25">
      <c r="C215" s="16" t="str">
        <f t="shared" si="6"/>
        <v/>
      </c>
    </row>
    <row r="216" spans="3:3" x14ac:dyDescent="0.25">
      <c r="C216" s="16" t="str">
        <f t="shared" si="6"/>
        <v/>
      </c>
    </row>
    <row r="217" spans="3:3" x14ac:dyDescent="0.25">
      <c r="C217" s="16" t="str">
        <f t="shared" si="6"/>
        <v/>
      </c>
    </row>
    <row r="218" spans="3:3" x14ac:dyDescent="0.25">
      <c r="C218" s="16" t="str">
        <f t="shared" si="6"/>
        <v/>
      </c>
    </row>
  </sheetData>
  <mergeCells count="2">
    <mergeCell ref="A6:B6"/>
    <mergeCell ref="D6:E6"/>
  </mergeCells>
  <conditionalFormatting sqref="C1:C2">
    <cfRule type="cellIs" dxfId="3" priority="1" operator="notEqual">
      <formula>" "</formula>
    </cfRule>
  </conditionalFormatting>
  <pageMargins left="0.25" right="0.25" top="0.75" bottom="0.75" header="0.3" footer="0.3"/>
  <pageSetup scale="68" fitToHeight="0"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tint="0.39997558519241921"/>
    <pageSetUpPr fitToPage="1"/>
  </sheetPr>
  <dimension ref="A1:C26"/>
  <sheetViews>
    <sheetView workbookViewId="0">
      <selection activeCell="A13" sqref="A13:C13"/>
    </sheetView>
  </sheetViews>
  <sheetFormatPr defaultRowHeight="15" x14ac:dyDescent="0.25"/>
  <cols>
    <col min="1" max="1" width="41.42578125" customWidth="1"/>
    <col min="2" max="2" width="22" customWidth="1"/>
    <col min="3" max="3" width="34.42578125" customWidth="1"/>
    <col min="257" max="257" width="41.42578125" customWidth="1"/>
    <col min="258" max="258" width="22" customWidth="1"/>
    <col min="259" max="259" width="34.42578125" customWidth="1"/>
    <col min="513" max="513" width="41.42578125" customWidth="1"/>
    <col min="514" max="514" width="22" customWidth="1"/>
    <col min="515" max="515" width="34.42578125" customWidth="1"/>
    <col min="769" max="769" width="41.42578125" customWidth="1"/>
    <col min="770" max="770" width="22" customWidth="1"/>
    <col min="771" max="771" width="34.42578125" customWidth="1"/>
    <col min="1025" max="1025" width="41.42578125" customWidth="1"/>
    <col min="1026" max="1026" width="22" customWidth="1"/>
    <col min="1027" max="1027" width="34.42578125" customWidth="1"/>
    <col min="1281" max="1281" width="41.42578125" customWidth="1"/>
    <col min="1282" max="1282" width="22" customWidth="1"/>
    <col min="1283" max="1283" width="34.42578125" customWidth="1"/>
    <col min="1537" max="1537" width="41.42578125" customWidth="1"/>
    <col min="1538" max="1538" width="22" customWidth="1"/>
    <col min="1539" max="1539" width="34.42578125" customWidth="1"/>
    <col min="1793" max="1793" width="41.42578125" customWidth="1"/>
    <col min="1794" max="1794" width="22" customWidth="1"/>
    <col min="1795" max="1795" width="34.42578125" customWidth="1"/>
    <col min="2049" max="2049" width="41.42578125" customWidth="1"/>
    <col min="2050" max="2050" width="22" customWidth="1"/>
    <col min="2051" max="2051" width="34.42578125" customWidth="1"/>
    <col min="2305" max="2305" width="41.42578125" customWidth="1"/>
    <col min="2306" max="2306" width="22" customWidth="1"/>
    <col min="2307" max="2307" width="34.42578125" customWidth="1"/>
    <col min="2561" max="2561" width="41.42578125" customWidth="1"/>
    <col min="2562" max="2562" width="22" customWidth="1"/>
    <col min="2563" max="2563" width="34.42578125" customWidth="1"/>
    <col min="2817" max="2817" width="41.42578125" customWidth="1"/>
    <col min="2818" max="2818" width="22" customWidth="1"/>
    <col min="2819" max="2819" width="34.42578125" customWidth="1"/>
    <col min="3073" max="3073" width="41.42578125" customWidth="1"/>
    <col min="3074" max="3074" width="22" customWidth="1"/>
    <col min="3075" max="3075" width="34.42578125" customWidth="1"/>
    <col min="3329" max="3329" width="41.42578125" customWidth="1"/>
    <col min="3330" max="3330" width="22" customWidth="1"/>
    <col min="3331" max="3331" width="34.42578125" customWidth="1"/>
    <col min="3585" max="3585" width="41.42578125" customWidth="1"/>
    <col min="3586" max="3586" width="22" customWidth="1"/>
    <col min="3587" max="3587" width="34.42578125" customWidth="1"/>
    <col min="3841" max="3841" width="41.42578125" customWidth="1"/>
    <col min="3842" max="3842" width="22" customWidth="1"/>
    <col min="3843" max="3843" width="34.42578125" customWidth="1"/>
    <col min="4097" max="4097" width="41.42578125" customWidth="1"/>
    <col min="4098" max="4098" width="22" customWidth="1"/>
    <col min="4099" max="4099" width="34.42578125" customWidth="1"/>
    <col min="4353" max="4353" width="41.42578125" customWidth="1"/>
    <col min="4354" max="4354" width="22" customWidth="1"/>
    <col min="4355" max="4355" width="34.42578125" customWidth="1"/>
    <col min="4609" max="4609" width="41.42578125" customWidth="1"/>
    <col min="4610" max="4610" width="22" customWidth="1"/>
    <col min="4611" max="4611" width="34.42578125" customWidth="1"/>
    <col min="4865" max="4865" width="41.42578125" customWidth="1"/>
    <col min="4866" max="4866" width="22" customWidth="1"/>
    <col min="4867" max="4867" width="34.42578125" customWidth="1"/>
    <col min="5121" max="5121" width="41.42578125" customWidth="1"/>
    <col min="5122" max="5122" width="22" customWidth="1"/>
    <col min="5123" max="5123" width="34.42578125" customWidth="1"/>
    <col min="5377" max="5377" width="41.42578125" customWidth="1"/>
    <col min="5378" max="5378" width="22" customWidth="1"/>
    <col min="5379" max="5379" width="34.42578125" customWidth="1"/>
    <col min="5633" max="5633" width="41.42578125" customWidth="1"/>
    <col min="5634" max="5634" width="22" customWidth="1"/>
    <col min="5635" max="5635" width="34.42578125" customWidth="1"/>
    <col min="5889" max="5889" width="41.42578125" customWidth="1"/>
    <col min="5890" max="5890" width="22" customWidth="1"/>
    <col min="5891" max="5891" width="34.42578125" customWidth="1"/>
    <col min="6145" max="6145" width="41.42578125" customWidth="1"/>
    <col min="6146" max="6146" width="22" customWidth="1"/>
    <col min="6147" max="6147" width="34.42578125" customWidth="1"/>
    <col min="6401" max="6401" width="41.42578125" customWidth="1"/>
    <col min="6402" max="6402" width="22" customWidth="1"/>
    <col min="6403" max="6403" width="34.42578125" customWidth="1"/>
    <col min="6657" max="6657" width="41.42578125" customWidth="1"/>
    <col min="6658" max="6658" width="22" customWidth="1"/>
    <col min="6659" max="6659" width="34.42578125" customWidth="1"/>
    <col min="6913" max="6913" width="41.42578125" customWidth="1"/>
    <col min="6914" max="6914" width="22" customWidth="1"/>
    <col min="6915" max="6915" width="34.42578125" customWidth="1"/>
    <col min="7169" max="7169" width="41.42578125" customWidth="1"/>
    <col min="7170" max="7170" width="22" customWidth="1"/>
    <col min="7171" max="7171" width="34.42578125" customWidth="1"/>
    <col min="7425" max="7425" width="41.42578125" customWidth="1"/>
    <col min="7426" max="7426" width="22" customWidth="1"/>
    <col min="7427" max="7427" width="34.42578125" customWidth="1"/>
    <col min="7681" max="7681" width="41.42578125" customWidth="1"/>
    <col min="7682" max="7682" width="22" customWidth="1"/>
    <col min="7683" max="7683" width="34.42578125" customWidth="1"/>
    <col min="7937" max="7937" width="41.42578125" customWidth="1"/>
    <col min="7938" max="7938" width="22" customWidth="1"/>
    <col min="7939" max="7939" width="34.42578125" customWidth="1"/>
    <col min="8193" max="8193" width="41.42578125" customWidth="1"/>
    <col min="8194" max="8194" width="22" customWidth="1"/>
    <col min="8195" max="8195" width="34.42578125" customWidth="1"/>
    <col min="8449" max="8449" width="41.42578125" customWidth="1"/>
    <col min="8450" max="8450" width="22" customWidth="1"/>
    <col min="8451" max="8451" width="34.42578125" customWidth="1"/>
    <col min="8705" max="8705" width="41.42578125" customWidth="1"/>
    <col min="8706" max="8706" width="22" customWidth="1"/>
    <col min="8707" max="8707" width="34.42578125" customWidth="1"/>
    <col min="8961" max="8961" width="41.42578125" customWidth="1"/>
    <col min="8962" max="8962" width="22" customWidth="1"/>
    <col min="8963" max="8963" width="34.42578125" customWidth="1"/>
    <col min="9217" max="9217" width="41.42578125" customWidth="1"/>
    <col min="9218" max="9218" width="22" customWidth="1"/>
    <col min="9219" max="9219" width="34.42578125" customWidth="1"/>
    <col min="9473" max="9473" width="41.42578125" customWidth="1"/>
    <col min="9474" max="9474" width="22" customWidth="1"/>
    <col min="9475" max="9475" width="34.42578125" customWidth="1"/>
    <col min="9729" max="9729" width="41.42578125" customWidth="1"/>
    <col min="9730" max="9730" width="22" customWidth="1"/>
    <col min="9731" max="9731" width="34.42578125" customWidth="1"/>
    <col min="9985" max="9985" width="41.42578125" customWidth="1"/>
    <col min="9986" max="9986" width="22" customWidth="1"/>
    <col min="9987" max="9987" width="34.42578125" customWidth="1"/>
    <col min="10241" max="10241" width="41.42578125" customWidth="1"/>
    <col min="10242" max="10242" width="22" customWidth="1"/>
    <col min="10243" max="10243" width="34.42578125" customWidth="1"/>
    <col min="10497" max="10497" width="41.42578125" customWidth="1"/>
    <col min="10498" max="10498" width="22" customWidth="1"/>
    <col min="10499" max="10499" width="34.42578125" customWidth="1"/>
    <col min="10753" max="10753" width="41.42578125" customWidth="1"/>
    <col min="10754" max="10754" width="22" customWidth="1"/>
    <col min="10755" max="10755" width="34.42578125" customWidth="1"/>
    <col min="11009" max="11009" width="41.42578125" customWidth="1"/>
    <col min="11010" max="11010" width="22" customWidth="1"/>
    <col min="11011" max="11011" width="34.42578125" customWidth="1"/>
    <col min="11265" max="11265" width="41.42578125" customWidth="1"/>
    <col min="11266" max="11266" width="22" customWidth="1"/>
    <col min="11267" max="11267" width="34.42578125" customWidth="1"/>
    <col min="11521" max="11521" width="41.42578125" customWidth="1"/>
    <col min="11522" max="11522" width="22" customWidth="1"/>
    <col min="11523" max="11523" width="34.42578125" customWidth="1"/>
    <col min="11777" max="11777" width="41.42578125" customWidth="1"/>
    <col min="11778" max="11778" width="22" customWidth="1"/>
    <col min="11779" max="11779" width="34.42578125" customWidth="1"/>
    <col min="12033" max="12033" width="41.42578125" customWidth="1"/>
    <col min="12034" max="12034" width="22" customWidth="1"/>
    <col min="12035" max="12035" width="34.42578125" customWidth="1"/>
    <col min="12289" max="12289" width="41.42578125" customWidth="1"/>
    <col min="12290" max="12290" width="22" customWidth="1"/>
    <col min="12291" max="12291" width="34.42578125" customWidth="1"/>
    <col min="12545" max="12545" width="41.42578125" customWidth="1"/>
    <col min="12546" max="12546" width="22" customWidth="1"/>
    <col min="12547" max="12547" width="34.42578125" customWidth="1"/>
    <col min="12801" max="12801" width="41.42578125" customWidth="1"/>
    <col min="12802" max="12802" width="22" customWidth="1"/>
    <col min="12803" max="12803" width="34.42578125" customWidth="1"/>
    <col min="13057" max="13057" width="41.42578125" customWidth="1"/>
    <col min="13058" max="13058" width="22" customWidth="1"/>
    <col min="13059" max="13059" width="34.42578125" customWidth="1"/>
    <col min="13313" max="13313" width="41.42578125" customWidth="1"/>
    <col min="13314" max="13314" width="22" customWidth="1"/>
    <col min="13315" max="13315" width="34.42578125" customWidth="1"/>
    <col min="13569" max="13569" width="41.42578125" customWidth="1"/>
    <col min="13570" max="13570" width="22" customWidth="1"/>
    <col min="13571" max="13571" width="34.42578125" customWidth="1"/>
    <col min="13825" max="13825" width="41.42578125" customWidth="1"/>
    <col min="13826" max="13826" width="22" customWidth="1"/>
    <col min="13827" max="13827" width="34.42578125" customWidth="1"/>
    <col min="14081" max="14081" width="41.42578125" customWidth="1"/>
    <col min="14082" max="14082" width="22" customWidth="1"/>
    <col min="14083" max="14083" width="34.42578125" customWidth="1"/>
    <col min="14337" max="14337" width="41.42578125" customWidth="1"/>
    <col min="14338" max="14338" width="22" customWidth="1"/>
    <col min="14339" max="14339" width="34.42578125" customWidth="1"/>
    <col min="14593" max="14593" width="41.42578125" customWidth="1"/>
    <col min="14594" max="14594" width="22" customWidth="1"/>
    <col min="14595" max="14595" width="34.42578125" customWidth="1"/>
    <col min="14849" max="14849" width="41.42578125" customWidth="1"/>
    <col min="14850" max="14850" width="22" customWidth="1"/>
    <col min="14851" max="14851" width="34.42578125" customWidth="1"/>
    <col min="15105" max="15105" width="41.42578125" customWidth="1"/>
    <col min="15106" max="15106" width="22" customWidth="1"/>
    <col min="15107" max="15107" width="34.42578125" customWidth="1"/>
    <col min="15361" max="15361" width="41.42578125" customWidth="1"/>
    <col min="15362" max="15362" width="22" customWidth="1"/>
    <col min="15363" max="15363" width="34.42578125" customWidth="1"/>
    <col min="15617" max="15617" width="41.42578125" customWidth="1"/>
    <col min="15618" max="15618" width="22" customWidth="1"/>
    <col min="15619" max="15619" width="34.42578125" customWidth="1"/>
    <col min="15873" max="15873" width="41.42578125" customWidth="1"/>
    <col min="15874" max="15874" width="22" customWidth="1"/>
    <col min="15875" max="15875" width="34.42578125" customWidth="1"/>
    <col min="16129" max="16129" width="41.42578125" customWidth="1"/>
    <col min="16130" max="16130" width="22" customWidth="1"/>
    <col min="16131" max="16131" width="34.42578125" customWidth="1"/>
  </cols>
  <sheetData>
    <row r="1" spans="1:3" ht="63.75" customHeight="1" x14ac:dyDescent="0.25">
      <c r="A1" s="25" t="s">
        <v>7160</v>
      </c>
      <c r="B1" s="25"/>
      <c r="C1" s="25"/>
    </row>
    <row r="3" spans="1:3" ht="19.899999999999999" customHeight="1" x14ac:dyDescent="0.25">
      <c r="C3" s="12"/>
    </row>
    <row r="4" spans="1:3" x14ac:dyDescent="0.25">
      <c r="C4" t="s">
        <v>7161</v>
      </c>
    </row>
    <row r="5" spans="1:3" x14ac:dyDescent="0.25">
      <c r="C5" t="s">
        <v>7162</v>
      </c>
    </row>
    <row r="7" spans="1:3" x14ac:dyDescent="0.25">
      <c r="C7" s="12"/>
    </row>
    <row r="8" spans="1:3" x14ac:dyDescent="0.25">
      <c r="C8" t="s">
        <v>7163</v>
      </c>
    </row>
    <row r="9" spans="1:3" x14ac:dyDescent="0.25">
      <c r="C9" t="s">
        <v>7164</v>
      </c>
    </row>
    <row r="13" spans="1:3" ht="15" customHeight="1" x14ac:dyDescent="0.25">
      <c r="A13" s="25" t="s">
        <v>7165</v>
      </c>
      <c r="B13" s="25"/>
      <c r="C13" s="25"/>
    </row>
    <row r="14" spans="1:3" x14ac:dyDescent="0.25">
      <c r="A14" t="str">
        <f xml:space="preserve"> "meeting held on " &amp; TEXT('PO List'!E1,"MMMM d, YYYY") &amp;"."</f>
        <v>meeting held on August 1, 2017.</v>
      </c>
    </row>
    <row r="17" spans="1:1" x14ac:dyDescent="0.25">
      <c r="A17" s="12"/>
    </row>
    <row r="18" spans="1:1" x14ac:dyDescent="0.25">
      <c r="A18" t="s">
        <v>7167</v>
      </c>
    </row>
    <row r="21" spans="1:1" x14ac:dyDescent="0.25">
      <c r="A21" s="12"/>
    </row>
    <row r="22" spans="1:1" x14ac:dyDescent="0.25">
      <c r="A22" t="s">
        <v>7166</v>
      </c>
    </row>
    <row r="25" spans="1:1" x14ac:dyDescent="0.25">
      <c r="A25" s="12"/>
    </row>
    <row r="26" spans="1:1" x14ac:dyDescent="0.25">
      <c r="A26" t="s">
        <v>10746</v>
      </c>
    </row>
  </sheetData>
  <mergeCells count="2">
    <mergeCell ref="A1:C1"/>
    <mergeCell ref="A13:C13"/>
  </mergeCells>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Vend</vt:lpstr>
      <vt:lpstr>Dept</vt:lpstr>
      <vt:lpstr>Data</vt:lpstr>
      <vt:lpstr>PO List</vt:lpstr>
      <vt:lpstr>Signature Page</vt:lpstr>
      <vt:lpstr>Data!Print_Area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Sederholm,Brianna</dc:creator>
  <cp:lastModifiedBy>Sederholm,Brianna</cp:lastModifiedBy>
  <cp:lastPrinted>2017-07-28T18:36:50Z</cp:lastPrinted>
  <dcterms:created xsi:type="dcterms:W3CDTF">2016-01-12T21:11:49Z</dcterms:created>
  <dcterms:modified xsi:type="dcterms:W3CDTF">2017-07-28T18:36:53Z</dcterms:modified>
</cp:coreProperties>
</file>